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4F04A4DA-FD37-41F2-B1E9-A48CA5373F3F}" xr6:coauthVersionLast="47" xr6:coauthVersionMax="47" xr10:uidLastSave="{00000000-0000-0000-0000-000000000000}"/>
  <bookViews>
    <workbookView xWindow="28680" yWindow="-225" windowWidth="29040" windowHeight="15720" xr2:uid="{1230EDBB-7CF7-4CB6-8A8B-436EE42A5ED4}"/>
  </bookViews>
  <sheets>
    <sheet name="nflTest" sheetId="5" r:id="rId1"/>
  </sheets>
  <definedNames>
    <definedName name="solver_adj" localSheetId="0" hidden="1">nflTest!$U$1:$V$1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nflTest!$U$1</definedName>
    <definedName name="solver_lhs2" localSheetId="0" hidden="1">nflTest!$U$1</definedName>
    <definedName name="solver_lhs3" localSheetId="0" hidden="1">nflTest!$V$1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nflTest!#REF!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0.5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909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5" l="1"/>
  <c r="U4" i="5" l="1"/>
  <c r="E5" i="5" l="1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E359" i="5"/>
  <c r="F359" i="5"/>
  <c r="E360" i="5"/>
  <c r="F360" i="5"/>
  <c r="E361" i="5"/>
  <c r="F361" i="5"/>
  <c r="E362" i="5"/>
  <c r="F362" i="5"/>
  <c r="E363" i="5"/>
  <c r="F363" i="5"/>
  <c r="E364" i="5"/>
  <c r="F364" i="5"/>
  <c r="E365" i="5"/>
  <c r="F365" i="5"/>
  <c r="E366" i="5"/>
  <c r="F366" i="5"/>
  <c r="E367" i="5"/>
  <c r="F367" i="5"/>
  <c r="E368" i="5"/>
  <c r="F368" i="5"/>
  <c r="E369" i="5"/>
  <c r="F369" i="5"/>
  <c r="E370" i="5"/>
  <c r="F370" i="5"/>
  <c r="E371" i="5"/>
  <c r="F371" i="5"/>
  <c r="E372" i="5"/>
  <c r="F372" i="5"/>
  <c r="E373" i="5"/>
  <c r="F373" i="5"/>
  <c r="E374" i="5"/>
  <c r="F374" i="5"/>
  <c r="E375" i="5"/>
  <c r="F375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E398" i="5"/>
  <c r="F398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E410" i="5"/>
  <c r="F410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E422" i="5"/>
  <c r="F422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E434" i="5"/>
  <c r="F434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E446" i="5"/>
  <c r="F446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E458" i="5"/>
  <c r="F458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E473" i="5"/>
  <c r="F473" i="5"/>
  <c r="E474" i="5"/>
  <c r="F474" i="5"/>
  <c r="E475" i="5"/>
  <c r="F475" i="5"/>
  <c r="E476" i="5"/>
  <c r="F476" i="5"/>
  <c r="E477" i="5"/>
  <c r="F477" i="5"/>
  <c r="E478" i="5"/>
  <c r="F478" i="5"/>
  <c r="E479" i="5"/>
  <c r="F479" i="5"/>
  <c r="E480" i="5"/>
  <c r="F480" i="5"/>
  <c r="E481" i="5"/>
  <c r="F481" i="5"/>
  <c r="E482" i="5"/>
  <c r="F482" i="5"/>
  <c r="E483" i="5"/>
  <c r="F483" i="5"/>
  <c r="E484" i="5"/>
  <c r="F484" i="5"/>
  <c r="E485" i="5"/>
  <c r="F485" i="5"/>
  <c r="E486" i="5"/>
  <c r="F486" i="5"/>
  <c r="E487" i="5"/>
  <c r="F487" i="5"/>
  <c r="E488" i="5"/>
  <c r="F488" i="5"/>
  <c r="E489" i="5"/>
  <c r="F489" i="5"/>
  <c r="E490" i="5"/>
  <c r="F490" i="5"/>
  <c r="E491" i="5"/>
  <c r="F491" i="5"/>
  <c r="E492" i="5"/>
  <c r="F492" i="5"/>
  <c r="E493" i="5"/>
  <c r="F493" i="5"/>
  <c r="E494" i="5"/>
  <c r="F494" i="5"/>
  <c r="E495" i="5"/>
  <c r="F495" i="5"/>
  <c r="E496" i="5"/>
  <c r="F496" i="5"/>
  <c r="E497" i="5"/>
  <c r="F497" i="5"/>
  <c r="E498" i="5"/>
  <c r="F498" i="5"/>
  <c r="E499" i="5"/>
  <c r="F499" i="5"/>
  <c r="E500" i="5"/>
  <c r="F500" i="5"/>
  <c r="E501" i="5"/>
  <c r="F501" i="5"/>
  <c r="E502" i="5"/>
  <c r="F502" i="5"/>
  <c r="E503" i="5"/>
  <c r="F503" i="5"/>
  <c r="E504" i="5"/>
  <c r="F504" i="5"/>
  <c r="E505" i="5"/>
  <c r="F505" i="5"/>
  <c r="E506" i="5"/>
  <c r="F506" i="5"/>
  <c r="E507" i="5"/>
  <c r="F507" i="5"/>
  <c r="E508" i="5"/>
  <c r="F508" i="5"/>
  <c r="E509" i="5"/>
  <c r="F509" i="5"/>
  <c r="E510" i="5"/>
  <c r="F510" i="5"/>
  <c r="E511" i="5"/>
  <c r="F511" i="5"/>
  <c r="E512" i="5"/>
  <c r="F512" i="5"/>
  <c r="E513" i="5"/>
  <c r="F513" i="5"/>
  <c r="E514" i="5"/>
  <c r="F514" i="5"/>
  <c r="E515" i="5"/>
  <c r="F515" i="5"/>
  <c r="E516" i="5"/>
  <c r="F516" i="5"/>
  <c r="E517" i="5"/>
  <c r="F517" i="5"/>
  <c r="E518" i="5"/>
  <c r="F518" i="5"/>
  <c r="E519" i="5"/>
  <c r="F519" i="5"/>
  <c r="E520" i="5"/>
  <c r="F520" i="5"/>
  <c r="E521" i="5"/>
  <c r="F521" i="5"/>
  <c r="E522" i="5"/>
  <c r="F522" i="5"/>
  <c r="E523" i="5"/>
  <c r="F523" i="5"/>
  <c r="E524" i="5"/>
  <c r="F524" i="5"/>
  <c r="E525" i="5"/>
  <c r="F525" i="5"/>
  <c r="E526" i="5"/>
  <c r="F526" i="5"/>
  <c r="E527" i="5"/>
  <c r="F527" i="5"/>
  <c r="E528" i="5"/>
  <c r="F528" i="5"/>
  <c r="E529" i="5"/>
  <c r="F529" i="5"/>
  <c r="E530" i="5"/>
  <c r="F530" i="5"/>
  <c r="E531" i="5"/>
  <c r="F531" i="5"/>
  <c r="E532" i="5"/>
  <c r="F532" i="5"/>
  <c r="E533" i="5"/>
  <c r="F533" i="5"/>
  <c r="E534" i="5"/>
  <c r="F534" i="5"/>
  <c r="E535" i="5"/>
  <c r="F535" i="5"/>
  <c r="E536" i="5"/>
  <c r="F536" i="5"/>
  <c r="E537" i="5"/>
  <c r="F537" i="5"/>
  <c r="E538" i="5"/>
  <c r="F538" i="5"/>
  <c r="E539" i="5"/>
  <c r="F539" i="5"/>
  <c r="E540" i="5"/>
  <c r="F540" i="5"/>
  <c r="E541" i="5"/>
  <c r="F541" i="5"/>
  <c r="E542" i="5"/>
  <c r="F542" i="5"/>
  <c r="E543" i="5"/>
  <c r="F543" i="5"/>
  <c r="E544" i="5"/>
  <c r="F544" i="5"/>
  <c r="E545" i="5"/>
  <c r="F545" i="5"/>
  <c r="E546" i="5"/>
  <c r="F546" i="5"/>
  <c r="E547" i="5"/>
  <c r="F547" i="5"/>
  <c r="E548" i="5"/>
  <c r="F548" i="5"/>
  <c r="E549" i="5"/>
  <c r="F549" i="5"/>
  <c r="E550" i="5"/>
  <c r="F550" i="5"/>
  <c r="E551" i="5"/>
  <c r="F551" i="5"/>
  <c r="E552" i="5"/>
  <c r="F552" i="5"/>
  <c r="E553" i="5"/>
  <c r="F553" i="5"/>
  <c r="E554" i="5"/>
  <c r="F554" i="5"/>
  <c r="E555" i="5"/>
  <c r="F555" i="5"/>
  <c r="E556" i="5"/>
  <c r="F556" i="5"/>
  <c r="E557" i="5"/>
  <c r="F557" i="5"/>
  <c r="E558" i="5"/>
  <c r="F558" i="5"/>
  <c r="E559" i="5"/>
  <c r="F559" i="5"/>
  <c r="E560" i="5"/>
  <c r="F560" i="5"/>
  <c r="E561" i="5"/>
  <c r="F561" i="5"/>
  <c r="E562" i="5"/>
  <c r="F562" i="5"/>
  <c r="E563" i="5"/>
  <c r="F563" i="5"/>
  <c r="E564" i="5"/>
  <c r="F564" i="5"/>
  <c r="E565" i="5"/>
  <c r="F565" i="5"/>
  <c r="E566" i="5"/>
  <c r="F566" i="5"/>
  <c r="E567" i="5"/>
  <c r="F567" i="5"/>
  <c r="E568" i="5"/>
  <c r="F568" i="5"/>
  <c r="E569" i="5"/>
  <c r="F569" i="5"/>
  <c r="E570" i="5"/>
  <c r="F570" i="5"/>
  <c r="E571" i="5"/>
  <c r="F571" i="5"/>
  <c r="E572" i="5"/>
  <c r="F572" i="5"/>
  <c r="E573" i="5"/>
  <c r="F573" i="5"/>
  <c r="E574" i="5"/>
  <c r="F574" i="5"/>
  <c r="E575" i="5"/>
  <c r="F575" i="5"/>
  <c r="E576" i="5"/>
  <c r="F576" i="5"/>
  <c r="E577" i="5"/>
  <c r="F577" i="5"/>
  <c r="E578" i="5"/>
  <c r="F578" i="5"/>
  <c r="E579" i="5"/>
  <c r="F579" i="5"/>
  <c r="E580" i="5"/>
  <c r="F580" i="5"/>
  <c r="E581" i="5"/>
  <c r="F581" i="5"/>
  <c r="E582" i="5"/>
  <c r="F582" i="5"/>
  <c r="E583" i="5"/>
  <c r="F583" i="5"/>
  <c r="E584" i="5"/>
  <c r="F584" i="5"/>
  <c r="E585" i="5"/>
  <c r="F585" i="5"/>
  <c r="E586" i="5"/>
  <c r="F586" i="5"/>
  <c r="E587" i="5"/>
  <c r="F587" i="5"/>
  <c r="E588" i="5"/>
  <c r="F588" i="5"/>
  <c r="E589" i="5"/>
  <c r="F589" i="5"/>
  <c r="E590" i="5"/>
  <c r="F590" i="5"/>
  <c r="E591" i="5"/>
  <c r="F591" i="5"/>
  <c r="E592" i="5"/>
  <c r="F592" i="5"/>
  <c r="E593" i="5"/>
  <c r="F593" i="5"/>
  <c r="E594" i="5"/>
  <c r="F594" i="5"/>
  <c r="E595" i="5"/>
  <c r="F595" i="5"/>
  <c r="E596" i="5"/>
  <c r="F596" i="5"/>
  <c r="E597" i="5"/>
  <c r="F597" i="5"/>
  <c r="E598" i="5"/>
  <c r="F598" i="5"/>
  <c r="E599" i="5"/>
  <c r="F599" i="5"/>
  <c r="E600" i="5"/>
  <c r="F600" i="5"/>
  <c r="E601" i="5"/>
  <c r="F601" i="5"/>
  <c r="E602" i="5"/>
  <c r="F602" i="5"/>
  <c r="E603" i="5"/>
  <c r="F603" i="5"/>
  <c r="E604" i="5"/>
  <c r="F604" i="5"/>
  <c r="E605" i="5"/>
  <c r="F605" i="5"/>
  <c r="E606" i="5"/>
  <c r="F606" i="5"/>
  <c r="E607" i="5"/>
  <c r="F607" i="5"/>
  <c r="E608" i="5"/>
  <c r="F608" i="5"/>
  <c r="E609" i="5"/>
  <c r="F609" i="5"/>
  <c r="E610" i="5"/>
  <c r="F610" i="5"/>
  <c r="E611" i="5"/>
  <c r="F611" i="5"/>
  <c r="E612" i="5"/>
  <c r="F612" i="5"/>
  <c r="E613" i="5"/>
  <c r="F613" i="5"/>
  <c r="E614" i="5"/>
  <c r="F614" i="5"/>
  <c r="E615" i="5"/>
  <c r="F615" i="5"/>
  <c r="E616" i="5"/>
  <c r="F616" i="5"/>
  <c r="E617" i="5"/>
  <c r="F617" i="5"/>
  <c r="E618" i="5"/>
  <c r="F618" i="5"/>
  <c r="E619" i="5"/>
  <c r="F619" i="5"/>
  <c r="E620" i="5"/>
  <c r="F620" i="5"/>
  <c r="E621" i="5"/>
  <c r="F621" i="5"/>
  <c r="E622" i="5"/>
  <c r="F622" i="5"/>
  <c r="E623" i="5"/>
  <c r="F623" i="5"/>
  <c r="E624" i="5"/>
  <c r="F624" i="5"/>
  <c r="E625" i="5"/>
  <c r="F625" i="5"/>
  <c r="E626" i="5"/>
  <c r="F626" i="5"/>
  <c r="E627" i="5"/>
  <c r="F627" i="5"/>
  <c r="E628" i="5"/>
  <c r="F628" i="5"/>
  <c r="E629" i="5"/>
  <c r="F629" i="5"/>
  <c r="E630" i="5"/>
  <c r="F630" i="5"/>
  <c r="E631" i="5"/>
  <c r="F631" i="5"/>
  <c r="E632" i="5"/>
  <c r="F632" i="5"/>
  <c r="E633" i="5"/>
  <c r="F633" i="5"/>
  <c r="E634" i="5"/>
  <c r="F634" i="5"/>
  <c r="E635" i="5"/>
  <c r="F635" i="5"/>
  <c r="E636" i="5"/>
  <c r="F636" i="5"/>
  <c r="E637" i="5"/>
  <c r="F637" i="5"/>
  <c r="E638" i="5"/>
  <c r="F638" i="5"/>
  <c r="E639" i="5"/>
  <c r="F639" i="5"/>
  <c r="E640" i="5"/>
  <c r="F640" i="5"/>
  <c r="E641" i="5"/>
  <c r="F641" i="5"/>
  <c r="E642" i="5"/>
  <c r="F642" i="5"/>
  <c r="E643" i="5"/>
  <c r="F643" i="5"/>
  <c r="E644" i="5"/>
  <c r="F644" i="5"/>
  <c r="E645" i="5"/>
  <c r="F645" i="5"/>
  <c r="E646" i="5"/>
  <c r="F646" i="5"/>
  <c r="E647" i="5"/>
  <c r="F647" i="5"/>
  <c r="E648" i="5"/>
  <c r="F648" i="5"/>
  <c r="E649" i="5"/>
  <c r="F649" i="5"/>
  <c r="E650" i="5"/>
  <c r="F650" i="5"/>
  <c r="E651" i="5"/>
  <c r="F651" i="5"/>
  <c r="E652" i="5"/>
  <c r="F652" i="5"/>
  <c r="E653" i="5"/>
  <c r="F653" i="5"/>
  <c r="E654" i="5"/>
  <c r="F654" i="5"/>
  <c r="E655" i="5"/>
  <c r="F655" i="5"/>
  <c r="E656" i="5"/>
  <c r="F656" i="5"/>
  <c r="E657" i="5"/>
  <c r="F657" i="5"/>
  <c r="E658" i="5"/>
  <c r="F658" i="5"/>
  <c r="E659" i="5"/>
  <c r="F659" i="5"/>
  <c r="E660" i="5"/>
  <c r="F660" i="5"/>
  <c r="E661" i="5"/>
  <c r="F661" i="5"/>
  <c r="E662" i="5"/>
  <c r="F662" i="5"/>
  <c r="E663" i="5"/>
  <c r="F663" i="5"/>
  <c r="E664" i="5"/>
  <c r="F664" i="5"/>
  <c r="E665" i="5"/>
  <c r="F665" i="5"/>
  <c r="E666" i="5"/>
  <c r="F666" i="5"/>
  <c r="E667" i="5"/>
  <c r="F667" i="5"/>
  <c r="E668" i="5"/>
  <c r="F668" i="5"/>
  <c r="E669" i="5"/>
  <c r="F669" i="5"/>
  <c r="E670" i="5"/>
  <c r="F670" i="5"/>
  <c r="E671" i="5"/>
  <c r="F671" i="5"/>
  <c r="E672" i="5"/>
  <c r="F672" i="5"/>
  <c r="E673" i="5"/>
  <c r="F673" i="5"/>
  <c r="E674" i="5"/>
  <c r="F674" i="5"/>
  <c r="E675" i="5"/>
  <c r="F675" i="5"/>
  <c r="E676" i="5"/>
  <c r="F676" i="5"/>
  <c r="E677" i="5"/>
  <c r="F677" i="5"/>
  <c r="E678" i="5"/>
  <c r="F678" i="5"/>
  <c r="E679" i="5"/>
  <c r="F679" i="5"/>
  <c r="E680" i="5"/>
  <c r="F680" i="5"/>
  <c r="E681" i="5"/>
  <c r="F681" i="5"/>
  <c r="E682" i="5"/>
  <c r="F682" i="5"/>
  <c r="E683" i="5"/>
  <c r="F683" i="5"/>
  <c r="E684" i="5"/>
  <c r="F684" i="5"/>
  <c r="E685" i="5"/>
  <c r="F685" i="5"/>
  <c r="E686" i="5"/>
  <c r="F686" i="5"/>
  <c r="E687" i="5"/>
  <c r="F687" i="5"/>
  <c r="E688" i="5"/>
  <c r="F688" i="5"/>
  <c r="E689" i="5"/>
  <c r="F689" i="5"/>
  <c r="E690" i="5"/>
  <c r="F690" i="5"/>
  <c r="E691" i="5"/>
  <c r="F691" i="5"/>
  <c r="E692" i="5"/>
  <c r="F692" i="5"/>
  <c r="E693" i="5"/>
  <c r="F693" i="5"/>
  <c r="E694" i="5"/>
  <c r="F694" i="5"/>
  <c r="E695" i="5"/>
  <c r="F695" i="5"/>
  <c r="E696" i="5"/>
  <c r="F696" i="5"/>
  <c r="E697" i="5"/>
  <c r="F697" i="5"/>
  <c r="E698" i="5"/>
  <c r="F698" i="5"/>
  <c r="E699" i="5"/>
  <c r="F699" i="5"/>
  <c r="E700" i="5"/>
  <c r="F700" i="5"/>
  <c r="E701" i="5"/>
  <c r="F701" i="5"/>
  <c r="E702" i="5"/>
  <c r="F702" i="5"/>
  <c r="E703" i="5"/>
  <c r="F703" i="5"/>
  <c r="E704" i="5"/>
  <c r="F704" i="5"/>
  <c r="E705" i="5"/>
  <c r="F705" i="5"/>
  <c r="E706" i="5"/>
  <c r="F706" i="5"/>
  <c r="E707" i="5"/>
  <c r="F707" i="5"/>
  <c r="E708" i="5"/>
  <c r="F708" i="5"/>
  <c r="E709" i="5"/>
  <c r="F709" i="5"/>
  <c r="E710" i="5"/>
  <c r="F710" i="5"/>
  <c r="E711" i="5"/>
  <c r="F711" i="5"/>
  <c r="E712" i="5"/>
  <c r="F712" i="5"/>
  <c r="E713" i="5"/>
  <c r="F713" i="5"/>
  <c r="E714" i="5"/>
  <c r="F714" i="5"/>
  <c r="E715" i="5"/>
  <c r="F715" i="5"/>
  <c r="E716" i="5"/>
  <c r="F716" i="5"/>
  <c r="E717" i="5"/>
  <c r="F717" i="5"/>
  <c r="E718" i="5"/>
  <c r="F718" i="5"/>
  <c r="E719" i="5"/>
  <c r="F719" i="5"/>
  <c r="E720" i="5"/>
  <c r="F720" i="5"/>
  <c r="E721" i="5"/>
  <c r="F721" i="5"/>
  <c r="E722" i="5"/>
  <c r="F722" i="5"/>
  <c r="E723" i="5"/>
  <c r="F723" i="5"/>
  <c r="E724" i="5"/>
  <c r="F724" i="5"/>
  <c r="E725" i="5"/>
  <c r="F725" i="5"/>
  <c r="E726" i="5"/>
  <c r="F726" i="5"/>
  <c r="E727" i="5"/>
  <c r="F727" i="5"/>
  <c r="E728" i="5"/>
  <c r="F728" i="5"/>
  <c r="E729" i="5"/>
  <c r="F729" i="5"/>
  <c r="E730" i="5"/>
  <c r="F730" i="5"/>
  <c r="E731" i="5"/>
  <c r="F731" i="5"/>
  <c r="E732" i="5"/>
  <c r="F732" i="5"/>
  <c r="E733" i="5"/>
  <c r="F733" i="5"/>
  <c r="E734" i="5"/>
  <c r="F734" i="5"/>
  <c r="E735" i="5"/>
  <c r="F735" i="5"/>
  <c r="E736" i="5"/>
  <c r="F736" i="5"/>
  <c r="E737" i="5"/>
  <c r="F737" i="5"/>
  <c r="E738" i="5"/>
  <c r="F738" i="5"/>
  <c r="E739" i="5"/>
  <c r="F739" i="5"/>
  <c r="E740" i="5"/>
  <c r="F740" i="5"/>
  <c r="E741" i="5"/>
  <c r="F741" i="5"/>
  <c r="E742" i="5"/>
  <c r="F742" i="5"/>
  <c r="E743" i="5"/>
  <c r="F743" i="5"/>
  <c r="E744" i="5"/>
  <c r="F744" i="5"/>
  <c r="E745" i="5"/>
  <c r="F745" i="5"/>
  <c r="E746" i="5"/>
  <c r="F746" i="5"/>
  <c r="E747" i="5"/>
  <c r="F747" i="5"/>
  <c r="E748" i="5"/>
  <c r="F748" i="5"/>
  <c r="E749" i="5"/>
  <c r="F749" i="5"/>
  <c r="E750" i="5"/>
  <c r="F750" i="5"/>
  <c r="E751" i="5"/>
  <c r="F751" i="5"/>
  <c r="E752" i="5"/>
  <c r="F752" i="5"/>
  <c r="E753" i="5"/>
  <c r="F753" i="5"/>
  <c r="E754" i="5"/>
  <c r="F754" i="5"/>
  <c r="E755" i="5"/>
  <c r="F755" i="5"/>
  <c r="E756" i="5"/>
  <c r="F756" i="5"/>
  <c r="E757" i="5"/>
  <c r="F757" i="5"/>
  <c r="E758" i="5"/>
  <c r="F758" i="5"/>
  <c r="E759" i="5"/>
  <c r="F759" i="5"/>
  <c r="E760" i="5"/>
  <c r="F760" i="5"/>
  <c r="E761" i="5"/>
  <c r="F761" i="5"/>
  <c r="E762" i="5"/>
  <c r="F762" i="5"/>
  <c r="E763" i="5"/>
  <c r="F763" i="5"/>
  <c r="E764" i="5"/>
  <c r="F764" i="5"/>
  <c r="E765" i="5"/>
  <c r="F765" i="5"/>
  <c r="E766" i="5"/>
  <c r="F766" i="5"/>
  <c r="E767" i="5"/>
  <c r="F767" i="5"/>
  <c r="E768" i="5"/>
  <c r="F768" i="5"/>
  <c r="E769" i="5"/>
  <c r="F769" i="5"/>
  <c r="E770" i="5"/>
  <c r="F770" i="5"/>
  <c r="E771" i="5"/>
  <c r="F771" i="5"/>
  <c r="E772" i="5"/>
  <c r="F772" i="5"/>
  <c r="E773" i="5"/>
  <c r="F773" i="5"/>
  <c r="E774" i="5"/>
  <c r="F774" i="5"/>
  <c r="E775" i="5"/>
  <c r="F775" i="5"/>
  <c r="E776" i="5"/>
  <c r="F776" i="5"/>
  <c r="E777" i="5"/>
  <c r="F777" i="5"/>
  <c r="E778" i="5"/>
  <c r="F778" i="5"/>
  <c r="E779" i="5"/>
  <c r="F779" i="5"/>
  <c r="E780" i="5"/>
  <c r="F780" i="5"/>
  <c r="E781" i="5"/>
  <c r="F781" i="5"/>
  <c r="E782" i="5"/>
  <c r="F782" i="5"/>
  <c r="E783" i="5"/>
  <c r="F783" i="5"/>
  <c r="E784" i="5"/>
  <c r="F784" i="5"/>
  <c r="E785" i="5"/>
  <c r="F785" i="5"/>
  <c r="E786" i="5"/>
  <c r="F786" i="5"/>
  <c r="E787" i="5"/>
  <c r="F787" i="5"/>
  <c r="E788" i="5"/>
  <c r="F788" i="5"/>
  <c r="E789" i="5"/>
  <c r="F789" i="5"/>
  <c r="E790" i="5"/>
  <c r="F790" i="5"/>
  <c r="E791" i="5"/>
  <c r="F791" i="5"/>
  <c r="E792" i="5"/>
  <c r="F792" i="5"/>
  <c r="E793" i="5"/>
  <c r="F793" i="5"/>
  <c r="E794" i="5"/>
  <c r="F794" i="5"/>
  <c r="E795" i="5"/>
  <c r="F795" i="5"/>
  <c r="E796" i="5"/>
  <c r="F796" i="5"/>
  <c r="E797" i="5"/>
  <c r="F797" i="5"/>
  <c r="E798" i="5"/>
  <c r="F798" i="5"/>
  <c r="E799" i="5"/>
  <c r="F799" i="5"/>
  <c r="E800" i="5"/>
  <c r="F800" i="5"/>
  <c r="E801" i="5"/>
  <c r="F801" i="5"/>
  <c r="E802" i="5"/>
  <c r="F802" i="5"/>
  <c r="E803" i="5"/>
  <c r="F803" i="5"/>
  <c r="E804" i="5"/>
  <c r="F804" i="5"/>
  <c r="E805" i="5"/>
  <c r="F805" i="5"/>
  <c r="E806" i="5"/>
  <c r="F806" i="5"/>
  <c r="E807" i="5"/>
  <c r="F807" i="5"/>
  <c r="E808" i="5"/>
  <c r="F808" i="5"/>
  <c r="E809" i="5"/>
  <c r="F809" i="5"/>
  <c r="E810" i="5"/>
  <c r="F810" i="5"/>
  <c r="E811" i="5"/>
  <c r="F811" i="5"/>
  <c r="E812" i="5"/>
  <c r="F812" i="5"/>
  <c r="E813" i="5"/>
  <c r="F813" i="5"/>
  <c r="E814" i="5"/>
  <c r="F814" i="5"/>
  <c r="E815" i="5"/>
  <c r="F815" i="5"/>
  <c r="E816" i="5"/>
  <c r="F816" i="5"/>
  <c r="E817" i="5"/>
  <c r="F817" i="5"/>
  <c r="E818" i="5"/>
  <c r="F818" i="5"/>
  <c r="E819" i="5"/>
  <c r="F819" i="5"/>
  <c r="E820" i="5"/>
  <c r="F820" i="5"/>
  <c r="E821" i="5"/>
  <c r="F821" i="5"/>
  <c r="E822" i="5"/>
  <c r="F822" i="5"/>
  <c r="E823" i="5"/>
  <c r="F823" i="5"/>
  <c r="E824" i="5"/>
  <c r="F824" i="5"/>
  <c r="E825" i="5"/>
  <c r="F825" i="5"/>
  <c r="J825" i="5" s="1"/>
  <c r="E826" i="5"/>
  <c r="F826" i="5"/>
  <c r="E827" i="5"/>
  <c r="F827" i="5"/>
  <c r="E828" i="5"/>
  <c r="F828" i="5"/>
  <c r="E829" i="5"/>
  <c r="F829" i="5"/>
  <c r="E830" i="5"/>
  <c r="F830" i="5"/>
  <c r="E831" i="5"/>
  <c r="F831" i="5"/>
  <c r="E832" i="5"/>
  <c r="F832" i="5"/>
  <c r="E833" i="5"/>
  <c r="F833" i="5"/>
  <c r="E834" i="5"/>
  <c r="F834" i="5"/>
  <c r="E835" i="5"/>
  <c r="F835" i="5"/>
  <c r="E836" i="5"/>
  <c r="F836" i="5"/>
  <c r="E837" i="5"/>
  <c r="F837" i="5"/>
  <c r="E838" i="5"/>
  <c r="F838" i="5"/>
  <c r="E839" i="5"/>
  <c r="F839" i="5"/>
  <c r="E840" i="5"/>
  <c r="F840" i="5"/>
  <c r="E841" i="5"/>
  <c r="F841" i="5"/>
  <c r="E842" i="5"/>
  <c r="F842" i="5"/>
  <c r="E843" i="5"/>
  <c r="F843" i="5"/>
  <c r="E844" i="5"/>
  <c r="F844" i="5"/>
  <c r="E845" i="5"/>
  <c r="F845" i="5"/>
  <c r="E846" i="5"/>
  <c r="F846" i="5"/>
  <c r="E847" i="5"/>
  <c r="F847" i="5"/>
  <c r="E848" i="5"/>
  <c r="F848" i="5"/>
  <c r="E849" i="5"/>
  <c r="F849" i="5"/>
  <c r="E850" i="5"/>
  <c r="F850" i="5"/>
  <c r="E851" i="5"/>
  <c r="F851" i="5"/>
  <c r="E852" i="5"/>
  <c r="F852" i="5"/>
  <c r="E853" i="5"/>
  <c r="F853" i="5"/>
  <c r="E854" i="5"/>
  <c r="F854" i="5"/>
  <c r="E855" i="5"/>
  <c r="F855" i="5"/>
  <c r="E856" i="5"/>
  <c r="F856" i="5"/>
  <c r="E857" i="5"/>
  <c r="F857" i="5"/>
  <c r="E858" i="5"/>
  <c r="F858" i="5"/>
  <c r="E859" i="5"/>
  <c r="F859" i="5"/>
  <c r="E860" i="5"/>
  <c r="F860" i="5"/>
  <c r="E861" i="5"/>
  <c r="F861" i="5"/>
  <c r="E862" i="5"/>
  <c r="F862" i="5"/>
  <c r="E863" i="5"/>
  <c r="F863" i="5"/>
  <c r="E864" i="5"/>
  <c r="F864" i="5"/>
  <c r="E865" i="5"/>
  <c r="F865" i="5"/>
  <c r="E866" i="5"/>
  <c r="F866" i="5"/>
  <c r="E867" i="5"/>
  <c r="F867" i="5"/>
  <c r="E868" i="5"/>
  <c r="F868" i="5"/>
  <c r="E869" i="5"/>
  <c r="F869" i="5"/>
  <c r="E870" i="5"/>
  <c r="F870" i="5"/>
  <c r="E871" i="5"/>
  <c r="F871" i="5"/>
  <c r="E872" i="5"/>
  <c r="F872" i="5"/>
  <c r="E873" i="5"/>
  <c r="F873" i="5"/>
  <c r="E874" i="5"/>
  <c r="F874" i="5"/>
  <c r="E875" i="5"/>
  <c r="F875" i="5"/>
  <c r="E876" i="5"/>
  <c r="F876" i="5"/>
  <c r="E877" i="5"/>
  <c r="F877" i="5"/>
  <c r="E878" i="5"/>
  <c r="F878" i="5"/>
  <c r="E879" i="5"/>
  <c r="F879" i="5"/>
  <c r="E880" i="5"/>
  <c r="F880" i="5"/>
  <c r="E881" i="5"/>
  <c r="F881" i="5"/>
  <c r="E882" i="5"/>
  <c r="F882" i="5"/>
  <c r="E883" i="5"/>
  <c r="F883" i="5"/>
  <c r="E884" i="5"/>
  <c r="F884" i="5"/>
  <c r="E885" i="5"/>
  <c r="F885" i="5"/>
  <c r="E886" i="5"/>
  <c r="F886" i="5"/>
  <c r="E887" i="5"/>
  <c r="F887" i="5"/>
  <c r="E888" i="5"/>
  <c r="F888" i="5"/>
  <c r="E889" i="5"/>
  <c r="F889" i="5"/>
  <c r="E890" i="5"/>
  <c r="F890" i="5"/>
  <c r="E891" i="5"/>
  <c r="F891" i="5"/>
  <c r="E892" i="5"/>
  <c r="F892" i="5"/>
  <c r="E893" i="5"/>
  <c r="F893" i="5"/>
  <c r="E894" i="5"/>
  <c r="F894" i="5"/>
  <c r="E895" i="5"/>
  <c r="F895" i="5"/>
  <c r="E896" i="5"/>
  <c r="F896" i="5"/>
  <c r="E897" i="5"/>
  <c r="F897" i="5"/>
  <c r="E898" i="5"/>
  <c r="F898" i="5"/>
  <c r="E899" i="5"/>
  <c r="F899" i="5"/>
  <c r="E900" i="5"/>
  <c r="F900" i="5"/>
  <c r="E901" i="5"/>
  <c r="F901" i="5"/>
  <c r="E902" i="5"/>
  <c r="F902" i="5"/>
  <c r="E903" i="5"/>
  <c r="F903" i="5"/>
  <c r="E904" i="5"/>
  <c r="F904" i="5"/>
  <c r="E905" i="5"/>
  <c r="F905" i="5"/>
  <c r="E906" i="5"/>
  <c r="F906" i="5"/>
  <c r="E907" i="5"/>
  <c r="F907" i="5"/>
  <c r="E908" i="5"/>
  <c r="F908" i="5"/>
  <c r="E909" i="5"/>
  <c r="F909" i="5"/>
  <c r="E910" i="5"/>
  <c r="F910" i="5"/>
  <c r="E911" i="5"/>
  <c r="F911" i="5"/>
  <c r="E912" i="5"/>
  <c r="F912" i="5"/>
  <c r="E913" i="5"/>
  <c r="F913" i="5"/>
  <c r="E914" i="5"/>
  <c r="F914" i="5"/>
  <c r="E915" i="5"/>
  <c r="F915" i="5"/>
  <c r="E916" i="5"/>
  <c r="F916" i="5"/>
  <c r="E917" i="5"/>
  <c r="F917" i="5"/>
  <c r="E918" i="5"/>
  <c r="F918" i="5"/>
  <c r="E919" i="5"/>
  <c r="F919" i="5"/>
  <c r="E920" i="5"/>
  <c r="F920" i="5"/>
  <c r="E921" i="5"/>
  <c r="F921" i="5"/>
  <c r="E922" i="5"/>
  <c r="F922" i="5"/>
  <c r="E923" i="5"/>
  <c r="F923" i="5"/>
  <c r="E924" i="5"/>
  <c r="F924" i="5"/>
  <c r="E925" i="5"/>
  <c r="F925" i="5"/>
  <c r="E926" i="5"/>
  <c r="F926" i="5"/>
  <c r="E927" i="5"/>
  <c r="F927" i="5"/>
  <c r="E928" i="5"/>
  <c r="F928" i="5"/>
  <c r="E929" i="5"/>
  <c r="F929" i="5"/>
  <c r="E930" i="5"/>
  <c r="F930" i="5"/>
  <c r="E931" i="5"/>
  <c r="F931" i="5"/>
  <c r="E932" i="5"/>
  <c r="F932" i="5"/>
  <c r="E933" i="5"/>
  <c r="F933" i="5"/>
  <c r="E934" i="5"/>
  <c r="F934" i="5"/>
  <c r="E935" i="5"/>
  <c r="F935" i="5"/>
  <c r="E936" i="5"/>
  <c r="F936" i="5"/>
  <c r="E937" i="5"/>
  <c r="F937" i="5"/>
  <c r="E938" i="5"/>
  <c r="F938" i="5"/>
  <c r="E939" i="5"/>
  <c r="F939" i="5"/>
  <c r="E940" i="5"/>
  <c r="F940" i="5"/>
  <c r="E941" i="5"/>
  <c r="F941" i="5"/>
  <c r="E942" i="5"/>
  <c r="F942" i="5"/>
  <c r="E943" i="5"/>
  <c r="F943" i="5"/>
  <c r="E944" i="5"/>
  <c r="F944" i="5"/>
  <c r="E945" i="5"/>
  <c r="F945" i="5"/>
  <c r="E946" i="5"/>
  <c r="F946" i="5"/>
  <c r="E947" i="5"/>
  <c r="F947" i="5"/>
  <c r="E948" i="5"/>
  <c r="F948" i="5"/>
  <c r="E949" i="5"/>
  <c r="F949" i="5"/>
  <c r="E950" i="5"/>
  <c r="F950" i="5"/>
  <c r="E951" i="5"/>
  <c r="F951" i="5"/>
  <c r="E952" i="5"/>
  <c r="F952" i="5"/>
  <c r="E953" i="5"/>
  <c r="F953" i="5"/>
  <c r="E954" i="5"/>
  <c r="F954" i="5"/>
  <c r="E955" i="5"/>
  <c r="F955" i="5"/>
  <c r="E956" i="5"/>
  <c r="F956" i="5"/>
  <c r="E957" i="5"/>
  <c r="F957" i="5"/>
  <c r="E958" i="5"/>
  <c r="F958" i="5"/>
  <c r="E959" i="5"/>
  <c r="F959" i="5"/>
  <c r="E960" i="5"/>
  <c r="F960" i="5"/>
  <c r="E961" i="5"/>
  <c r="F961" i="5"/>
  <c r="E962" i="5"/>
  <c r="F962" i="5"/>
  <c r="E963" i="5"/>
  <c r="F963" i="5"/>
  <c r="E964" i="5"/>
  <c r="F964" i="5"/>
  <c r="E965" i="5"/>
  <c r="F965" i="5"/>
  <c r="E966" i="5"/>
  <c r="F966" i="5"/>
  <c r="E967" i="5"/>
  <c r="F967" i="5"/>
  <c r="E968" i="5"/>
  <c r="F968" i="5"/>
  <c r="E969" i="5"/>
  <c r="F969" i="5"/>
  <c r="E970" i="5"/>
  <c r="F970" i="5"/>
  <c r="E971" i="5"/>
  <c r="F971" i="5"/>
  <c r="E972" i="5"/>
  <c r="F972" i="5"/>
  <c r="E973" i="5"/>
  <c r="F973" i="5"/>
  <c r="E974" i="5"/>
  <c r="F974" i="5"/>
  <c r="E975" i="5"/>
  <c r="F975" i="5"/>
  <c r="E976" i="5"/>
  <c r="F976" i="5"/>
  <c r="E977" i="5"/>
  <c r="F977" i="5"/>
  <c r="E978" i="5"/>
  <c r="F978" i="5"/>
  <c r="E979" i="5"/>
  <c r="F979" i="5"/>
  <c r="E980" i="5"/>
  <c r="F980" i="5"/>
  <c r="E981" i="5"/>
  <c r="F981" i="5"/>
  <c r="E982" i="5"/>
  <c r="F982" i="5"/>
  <c r="E983" i="5"/>
  <c r="F983" i="5"/>
  <c r="E984" i="5"/>
  <c r="F984" i="5"/>
  <c r="E985" i="5"/>
  <c r="F985" i="5"/>
  <c r="E986" i="5"/>
  <c r="F986" i="5"/>
  <c r="E987" i="5"/>
  <c r="F987" i="5"/>
  <c r="E988" i="5"/>
  <c r="F988" i="5"/>
  <c r="E989" i="5"/>
  <c r="F989" i="5"/>
  <c r="E990" i="5"/>
  <c r="F990" i="5"/>
  <c r="E991" i="5"/>
  <c r="F991" i="5"/>
  <c r="E992" i="5"/>
  <c r="F992" i="5"/>
  <c r="E993" i="5"/>
  <c r="F993" i="5"/>
  <c r="E994" i="5"/>
  <c r="F994" i="5"/>
  <c r="E995" i="5"/>
  <c r="F995" i="5"/>
  <c r="E996" i="5"/>
  <c r="F996" i="5"/>
  <c r="E997" i="5"/>
  <c r="F997" i="5"/>
  <c r="E998" i="5"/>
  <c r="F998" i="5"/>
  <c r="E999" i="5"/>
  <c r="F999" i="5"/>
  <c r="E1000" i="5"/>
  <c r="F1000" i="5"/>
  <c r="E1001" i="5"/>
  <c r="F1001" i="5"/>
  <c r="E1002" i="5"/>
  <c r="F1002" i="5"/>
  <c r="E1003" i="5"/>
  <c r="F1003" i="5"/>
  <c r="E1004" i="5"/>
  <c r="F1004" i="5"/>
  <c r="E1005" i="5"/>
  <c r="F1005" i="5"/>
  <c r="E1006" i="5"/>
  <c r="F1006" i="5"/>
  <c r="E1007" i="5"/>
  <c r="F1007" i="5"/>
  <c r="E1008" i="5"/>
  <c r="F1008" i="5"/>
  <c r="E1009" i="5"/>
  <c r="F1009" i="5"/>
  <c r="E1010" i="5"/>
  <c r="F1010" i="5"/>
  <c r="E1011" i="5"/>
  <c r="F1011" i="5"/>
  <c r="E1012" i="5"/>
  <c r="F1012" i="5"/>
  <c r="E1013" i="5"/>
  <c r="F1013" i="5"/>
  <c r="E1014" i="5"/>
  <c r="F1014" i="5"/>
  <c r="E1015" i="5"/>
  <c r="F1015" i="5"/>
  <c r="E1016" i="5"/>
  <c r="F1016" i="5"/>
  <c r="E1017" i="5"/>
  <c r="F1017" i="5"/>
  <c r="E1018" i="5"/>
  <c r="F1018" i="5"/>
  <c r="E1019" i="5"/>
  <c r="F1019" i="5"/>
  <c r="E1020" i="5"/>
  <c r="F1020" i="5"/>
  <c r="E1021" i="5"/>
  <c r="F1021" i="5"/>
  <c r="E1022" i="5"/>
  <c r="F1022" i="5"/>
  <c r="E1023" i="5"/>
  <c r="F1023" i="5"/>
  <c r="E1024" i="5"/>
  <c r="F1024" i="5"/>
  <c r="E1025" i="5"/>
  <c r="F1025" i="5"/>
  <c r="E1026" i="5"/>
  <c r="F1026" i="5"/>
  <c r="E1027" i="5"/>
  <c r="F1027" i="5"/>
  <c r="E1028" i="5"/>
  <c r="F1028" i="5"/>
  <c r="E1029" i="5"/>
  <c r="F1029" i="5"/>
  <c r="E1030" i="5"/>
  <c r="F1030" i="5"/>
  <c r="E1031" i="5"/>
  <c r="F1031" i="5"/>
  <c r="E1032" i="5"/>
  <c r="F1032" i="5"/>
  <c r="E1033" i="5"/>
  <c r="F1033" i="5"/>
  <c r="E1034" i="5"/>
  <c r="F1034" i="5"/>
  <c r="E1035" i="5"/>
  <c r="F1035" i="5"/>
  <c r="E1036" i="5"/>
  <c r="F1036" i="5"/>
  <c r="E1037" i="5"/>
  <c r="F1037" i="5"/>
  <c r="E1038" i="5"/>
  <c r="F1038" i="5"/>
  <c r="E1039" i="5"/>
  <c r="F1039" i="5"/>
  <c r="E1040" i="5"/>
  <c r="F1040" i="5"/>
  <c r="E1041" i="5"/>
  <c r="F1041" i="5"/>
  <c r="E1042" i="5"/>
  <c r="F1042" i="5"/>
  <c r="E1043" i="5"/>
  <c r="F1043" i="5"/>
  <c r="E1044" i="5"/>
  <c r="F1044" i="5"/>
  <c r="E1045" i="5"/>
  <c r="F1045" i="5"/>
  <c r="E1046" i="5"/>
  <c r="F1046" i="5"/>
  <c r="E1047" i="5"/>
  <c r="F1047" i="5"/>
  <c r="E1048" i="5"/>
  <c r="F1048" i="5"/>
  <c r="E1049" i="5"/>
  <c r="F1049" i="5"/>
  <c r="E1050" i="5"/>
  <c r="F1050" i="5"/>
  <c r="E1051" i="5"/>
  <c r="F1051" i="5"/>
  <c r="E1052" i="5"/>
  <c r="F1052" i="5"/>
  <c r="E1053" i="5"/>
  <c r="F1053" i="5"/>
  <c r="E1054" i="5"/>
  <c r="F1054" i="5"/>
  <c r="E1055" i="5"/>
  <c r="F1055" i="5"/>
  <c r="E1056" i="5"/>
  <c r="F1056" i="5"/>
  <c r="E1057" i="5"/>
  <c r="F1057" i="5"/>
  <c r="E1058" i="5"/>
  <c r="F1058" i="5"/>
  <c r="E1059" i="5"/>
  <c r="F1059" i="5"/>
  <c r="E1060" i="5"/>
  <c r="F1060" i="5"/>
  <c r="E1061" i="5"/>
  <c r="F1061" i="5"/>
  <c r="E1062" i="5"/>
  <c r="F1062" i="5"/>
  <c r="E1063" i="5"/>
  <c r="F1063" i="5"/>
  <c r="E1064" i="5"/>
  <c r="F1064" i="5"/>
  <c r="E1065" i="5"/>
  <c r="F1065" i="5"/>
  <c r="E1066" i="5"/>
  <c r="F1066" i="5"/>
  <c r="E1067" i="5"/>
  <c r="F1067" i="5"/>
  <c r="E1068" i="5"/>
  <c r="F1068" i="5"/>
  <c r="E1069" i="5"/>
  <c r="F1069" i="5"/>
  <c r="E1070" i="5"/>
  <c r="F1070" i="5"/>
  <c r="E1071" i="5"/>
  <c r="F1071" i="5"/>
  <c r="E1072" i="5"/>
  <c r="F1072" i="5"/>
  <c r="E1073" i="5"/>
  <c r="F1073" i="5"/>
  <c r="E1074" i="5"/>
  <c r="F1074" i="5"/>
  <c r="E1075" i="5"/>
  <c r="F1075" i="5"/>
  <c r="E1076" i="5"/>
  <c r="F1076" i="5"/>
  <c r="E1077" i="5"/>
  <c r="F1077" i="5"/>
  <c r="E1078" i="5"/>
  <c r="F1078" i="5"/>
  <c r="E1079" i="5"/>
  <c r="F1079" i="5"/>
  <c r="E1080" i="5"/>
  <c r="F1080" i="5"/>
  <c r="E1081" i="5"/>
  <c r="F1081" i="5"/>
  <c r="E1082" i="5"/>
  <c r="F1082" i="5"/>
  <c r="E1083" i="5"/>
  <c r="F1083" i="5"/>
  <c r="E1084" i="5"/>
  <c r="F1084" i="5"/>
  <c r="E1085" i="5"/>
  <c r="F1085" i="5"/>
  <c r="E1086" i="5"/>
  <c r="F1086" i="5"/>
  <c r="E1087" i="5"/>
  <c r="F1087" i="5"/>
  <c r="E1088" i="5"/>
  <c r="F1088" i="5"/>
  <c r="E1089" i="5"/>
  <c r="F1089" i="5"/>
  <c r="E1090" i="5"/>
  <c r="F1090" i="5"/>
  <c r="E1091" i="5"/>
  <c r="F1091" i="5"/>
  <c r="E1092" i="5"/>
  <c r="F1092" i="5"/>
  <c r="E1093" i="5"/>
  <c r="F1093" i="5"/>
  <c r="E1094" i="5"/>
  <c r="F1094" i="5"/>
  <c r="E1095" i="5"/>
  <c r="F1095" i="5"/>
  <c r="E1096" i="5"/>
  <c r="F1096" i="5"/>
  <c r="E1097" i="5"/>
  <c r="F1097" i="5"/>
  <c r="E1098" i="5"/>
  <c r="F1098" i="5"/>
  <c r="E1099" i="5"/>
  <c r="F1099" i="5"/>
  <c r="E1100" i="5"/>
  <c r="F1100" i="5"/>
  <c r="E1101" i="5"/>
  <c r="F1101" i="5"/>
  <c r="E1102" i="5"/>
  <c r="F1102" i="5"/>
  <c r="E1103" i="5"/>
  <c r="F1103" i="5"/>
  <c r="E1104" i="5"/>
  <c r="F1104" i="5"/>
  <c r="E1105" i="5"/>
  <c r="F1105" i="5"/>
  <c r="E1106" i="5"/>
  <c r="F1106" i="5"/>
  <c r="E1107" i="5"/>
  <c r="F1107" i="5"/>
  <c r="E1108" i="5"/>
  <c r="F1108" i="5"/>
  <c r="E1109" i="5"/>
  <c r="F1109" i="5"/>
  <c r="E1110" i="5"/>
  <c r="F1110" i="5"/>
  <c r="E1111" i="5"/>
  <c r="F1111" i="5"/>
  <c r="E1112" i="5"/>
  <c r="F1112" i="5"/>
  <c r="E1113" i="5"/>
  <c r="F1113" i="5"/>
  <c r="E1114" i="5"/>
  <c r="F1114" i="5"/>
  <c r="E1115" i="5"/>
  <c r="F1115" i="5"/>
  <c r="E1116" i="5"/>
  <c r="F1116" i="5"/>
  <c r="E1117" i="5"/>
  <c r="F1117" i="5"/>
  <c r="E1118" i="5"/>
  <c r="F1118" i="5"/>
  <c r="E1119" i="5"/>
  <c r="F1119" i="5"/>
  <c r="E1120" i="5"/>
  <c r="F1120" i="5"/>
  <c r="E1121" i="5"/>
  <c r="F1121" i="5"/>
  <c r="E1122" i="5"/>
  <c r="F1122" i="5"/>
  <c r="E1123" i="5"/>
  <c r="F1123" i="5"/>
  <c r="E1124" i="5"/>
  <c r="F1124" i="5"/>
  <c r="E1125" i="5"/>
  <c r="F1125" i="5"/>
  <c r="E1126" i="5"/>
  <c r="F1126" i="5"/>
  <c r="E1127" i="5"/>
  <c r="F1127" i="5"/>
  <c r="E1128" i="5"/>
  <c r="F1128" i="5"/>
  <c r="E1129" i="5"/>
  <c r="F1129" i="5"/>
  <c r="E1130" i="5"/>
  <c r="F1130" i="5"/>
  <c r="E1131" i="5"/>
  <c r="F1131" i="5"/>
  <c r="E1132" i="5"/>
  <c r="F1132" i="5"/>
  <c r="E1133" i="5"/>
  <c r="F1133" i="5"/>
  <c r="E1134" i="5"/>
  <c r="F1134" i="5"/>
  <c r="E1135" i="5"/>
  <c r="F1135" i="5"/>
  <c r="E1136" i="5"/>
  <c r="F1136" i="5"/>
  <c r="E1137" i="5"/>
  <c r="F1137" i="5"/>
  <c r="E1138" i="5"/>
  <c r="F1138" i="5"/>
  <c r="E1139" i="5"/>
  <c r="F1139" i="5"/>
  <c r="E1140" i="5"/>
  <c r="F1140" i="5"/>
  <c r="E1141" i="5"/>
  <c r="F1141" i="5"/>
  <c r="E1142" i="5"/>
  <c r="F1142" i="5"/>
  <c r="E1143" i="5"/>
  <c r="F1143" i="5"/>
  <c r="E1144" i="5"/>
  <c r="F1144" i="5"/>
  <c r="E1145" i="5"/>
  <c r="F1145" i="5"/>
  <c r="E1146" i="5"/>
  <c r="F1146" i="5"/>
  <c r="E1147" i="5"/>
  <c r="F1147" i="5"/>
  <c r="E1148" i="5"/>
  <c r="F1148" i="5"/>
  <c r="E1149" i="5"/>
  <c r="F1149" i="5"/>
  <c r="E1150" i="5"/>
  <c r="F1150" i="5"/>
  <c r="E1151" i="5"/>
  <c r="F1151" i="5"/>
  <c r="E1152" i="5"/>
  <c r="F1152" i="5"/>
  <c r="E1153" i="5"/>
  <c r="F1153" i="5"/>
  <c r="E1154" i="5"/>
  <c r="F1154" i="5"/>
  <c r="E1155" i="5"/>
  <c r="F1155" i="5"/>
  <c r="E1156" i="5"/>
  <c r="F1156" i="5"/>
  <c r="E1157" i="5"/>
  <c r="F1157" i="5"/>
  <c r="E1158" i="5"/>
  <c r="F1158" i="5"/>
  <c r="E1159" i="5"/>
  <c r="F1159" i="5"/>
  <c r="E1160" i="5"/>
  <c r="F1160" i="5"/>
  <c r="E1161" i="5"/>
  <c r="F1161" i="5"/>
  <c r="E1162" i="5"/>
  <c r="F1162" i="5"/>
  <c r="E1163" i="5"/>
  <c r="F1163" i="5"/>
  <c r="E1164" i="5"/>
  <c r="F1164" i="5"/>
  <c r="E1165" i="5"/>
  <c r="F1165" i="5"/>
  <c r="E1166" i="5"/>
  <c r="F1166" i="5"/>
  <c r="E1167" i="5"/>
  <c r="F1167" i="5"/>
  <c r="E1168" i="5"/>
  <c r="F1168" i="5"/>
  <c r="E1169" i="5"/>
  <c r="F1169" i="5"/>
  <c r="E1170" i="5"/>
  <c r="F1170" i="5"/>
  <c r="E1171" i="5"/>
  <c r="F1171" i="5"/>
  <c r="E1172" i="5"/>
  <c r="F1172" i="5"/>
  <c r="E1173" i="5"/>
  <c r="F1173" i="5"/>
  <c r="E1174" i="5"/>
  <c r="F1174" i="5"/>
  <c r="E1175" i="5"/>
  <c r="F1175" i="5"/>
  <c r="E1176" i="5"/>
  <c r="F1176" i="5"/>
  <c r="E1177" i="5"/>
  <c r="F1177" i="5"/>
  <c r="E1178" i="5"/>
  <c r="F1178" i="5"/>
  <c r="E1179" i="5"/>
  <c r="F1179" i="5"/>
  <c r="E1180" i="5"/>
  <c r="F1180" i="5"/>
  <c r="E1181" i="5"/>
  <c r="F1181" i="5"/>
  <c r="E1182" i="5"/>
  <c r="F1182" i="5"/>
  <c r="E1183" i="5"/>
  <c r="F1183" i="5"/>
  <c r="E1184" i="5"/>
  <c r="F1184" i="5"/>
  <c r="E1185" i="5"/>
  <c r="F1185" i="5"/>
  <c r="E1186" i="5"/>
  <c r="F1186" i="5"/>
  <c r="E1187" i="5"/>
  <c r="F1187" i="5"/>
  <c r="E1188" i="5"/>
  <c r="F1188" i="5"/>
  <c r="E1189" i="5"/>
  <c r="F1189" i="5"/>
  <c r="E1190" i="5"/>
  <c r="F1190" i="5"/>
  <c r="E1191" i="5"/>
  <c r="F1191" i="5"/>
  <c r="E1192" i="5"/>
  <c r="F1192" i="5"/>
  <c r="E1193" i="5"/>
  <c r="F1193" i="5"/>
  <c r="E1194" i="5"/>
  <c r="F1194" i="5"/>
  <c r="E1195" i="5"/>
  <c r="F1195" i="5"/>
  <c r="E1196" i="5"/>
  <c r="F1196" i="5"/>
  <c r="E1197" i="5"/>
  <c r="F1197" i="5"/>
  <c r="E1198" i="5"/>
  <c r="F1198" i="5"/>
  <c r="E1199" i="5"/>
  <c r="F1199" i="5"/>
  <c r="E1200" i="5"/>
  <c r="F1200" i="5"/>
  <c r="E1201" i="5"/>
  <c r="F1201" i="5"/>
  <c r="E1202" i="5"/>
  <c r="F1202" i="5"/>
  <c r="E1203" i="5"/>
  <c r="F1203" i="5"/>
  <c r="E1204" i="5"/>
  <c r="F1204" i="5"/>
  <c r="E1205" i="5"/>
  <c r="F1205" i="5"/>
  <c r="E1206" i="5"/>
  <c r="F1206" i="5"/>
  <c r="E1207" i="5"/>
  <c r="F1207" i="5"/>
  <c r="E1208" i="5"/>
  <c r="F1208" i="5"/>
  <c r="E1209" i="5"/>
  <c r="F1209" i="5"/>
  <c r="E1210" i="5"/>
  <c r="F1210" i="5"/>
  <c r="E1211" i="5"/>
  <c r="F1211" i="5"/>
  <c r="E1212" i="5"/>
  <c r="F1212" i="5"/>
  <c r="E1213" i="5"/>
  <c r="F1213" i="5"/>
  <c r="E1214" i="5"/>
  <c r="F1214" i="5"/>
  <c r="E1215" i="5"/>
  <c r="F1215" i="5"/>
  <c r="E1216" i="5"/>
  <c r="F1216" i="5"/>
  <c r="E1217" i="5"/>
  <c r="F1217" i="5"/>
  <c r="E1218" i="5"/>
  <c r="F1218" i="5"/>
  <c r="E1219" i="5"/>
  <c r="F1219" i="5"/>
  <c r="E1220" i="5"/>
  <c r="F1220" i="5"/>
  <c r="E1221" i="5"/>
  <c r="F1221" i="5"/>
  <c r="E1222" i="5"/>
  <c r="F1222" i="5"/>
  <c r="E1223" i="5"/>
  <c r="F1223" i="5"/>
  <c r="E1224" i="5"/>
  <c r="F1224" i="5"/>
  <c r="E1225" i="5"/>
  <c r="F1225" i="5"/>
  <c r="E1226" i="5"/>
  <c r="F1226" i="5"/>
  <c r="E1227" i="5"/>
  <c r="F1227" i="5"/>
  <c r="E1228" i="5"/>
  <c r="F1228" i="5"/>
  <c r="E1229" i="5"/>
  <c r="F1229" i="5"/>
  <c r="E1230" i="5"/>
  <c r="F1230" i="5"/>
  <c r="E1231" i="5"/>
  <c r="F1231" i="5"/>
  <c r="E1232" i="5"/>
  <c r="F1232" i="5"/>
  <c r="E1233" i="5"/>
  <c r="F1233" i="5"/>
  <c r="E1234" i="5"/>
  <c r="F1234" i="5"/>
  <c r="E1235" i="5"/>
  <c r="F1235" i="5"/>
  <c r="E1236" i="5"/>
  <c r="F1236" i="5"/>
  <c r="E1237" i="5"/>
  <c r="F1237" i="5"/>
  <c r="E1238" i="5"/>
  <c r="F1238" i="5"/>
  <c r="E1239" i="5"/>
  <c r="F1239" i="5"/>
  <c r="E1240" i="5"/>
  <c r="F1240" i="5"/>
  <c r="E1241" i="5"/>
  <c r="F1241" i="5"/>
  <c r="E1242" i="5"/>
  <c r="F1242" i="5"/>
  <c r="E1243" i="5"/>
  <c r="F1243" i="5"/>
  <c r="E1244" i="5"/>
  <c r="F1244" i="5"/>
  <c r="E1245" i="5"/>
  <c r="F1245" i="5"/>
  <c r="E1246" i="5"/>
  <c r="F1246" i="5"/>
  <c r="E1247" i="5"/>
  <c r="F1247" i="5"/>
  <c r="E1248" i="5"/>
  <c r="F1248" i="5"/>
  <c r="E1249" i="5"/>
  <c r="F1249" i="5"/>
  <c r="E1250" i="5"/>
  <c r="F1250" i="5"/>
  <c r="E1251" i="5"/>
  <c r="F1251" i="5"/>
  <c r="E1252" i="5"/>
  <c r="F1252" i="5"/>
  <c r="E1253" i="5"/>
  <c r="F1253" i="5"/>
  <c r="E1254" i="5"/>
  <c r="F1254" i="5"/>
  <c r="E1255" i="5"/>
  <c r="F1255" i="5"/>
  <c r="E1256" i="5"/>
  <c r="F1256" i="5"/>
  <c r="E1257" i="5"/>
  <c r="F1257" i="5"/>
  <c r="E1258" i="5"/>
  <c r="F1258" i="5"/>
  <c r="E1259" i="5"/>
  <c r="F1259" i="5"/>
  <c r="E1260" i="5"/>
  <c r="F1260" i="5"/>
  <c r="E1261" i="5"/>
  <c r="F1261" i="5"/>
  <c r="E1262" i="5"/>
  <c r="F1262" i="5"/>
  <c r="E1263" i="5"/>
  <c r="F1263" i="5"/>
  <c r="E1264" i="5"/>
  <c r="F1264" i="5"/>
  <c r="E1265" i="5"/>
  <c r="F1265" i="5"/>
  <c r="E1266" i="5"/>
  <c r="F1266" i="5"/>
  <c r="E1267" i="5"/>
  <c r="F1267" i="5"/>
  <c r="E1268" i="5"/>
  <c r="F1268" i="5"/>
  <c r="E1269" i="5"/>
  <c r="F1269" i="5"/>
  <c r="E1270" i="5"/>
  <c r="F1270" i="5"/>
  <c r="E1271" i="5"/>
  <c r="F1271" i="5"/>
  <c r="E1272" i="5"/>
  <c r="F1272" i="5"/>
  <c r="E1273" i="5"/>
  <c r="F1273" i="5"/>
  <c r="E1274" i="5"/>
  <c r="F1274" i="5"/>
  <c r="E1275" i="5"/>
  <c r="F1275" i="5"/>
  <c r="E1276" i="5"/>
  <c r="F1276" i="5"/>
  <c r="E1277" i="5"/>
  <c r="F1277" i="5"/>
  <c r="E1278" i="5"/>
  <c r="F1278" i="5"/>
  <c r="E1279" i="5"/>
  <c r="F1279" i="5"/>
  <c r="E1280" i="5"/>
  <c r="F1280" i="5"/>
  <c r="E1281" i="5"/>
  <c r="F1281" i="5"/>
  <c r="E1282" i="5"/>
  <c r="F1282" i="5"/>
  <c r="E1283" i="5"/>
  <c r="F1283" i="5"/>
  <c r="E1284" i="5"/>
  <c r="F1284" i="5"/>
  <c r="E1285" i="5"/>
  <c r="F1285" i="5"/>
  <c r="E1286" i="5"/>
  <c r="F1286" i="5"/>
  <c r="E1287" i="5"/>
  <c r="F1287" i="5"/>
  <c r="E1288" i="5"/>
  <c r="F1288" i="5"/>
  <c r="E1289" i="5"/>
  <c r="F1289" i="5"/>
  <c r="E1290" i="5"/>
  <c r="F1290" i="5"/>
  <c r="E1291" i="5"/>
  <c r="F1291" i="5"/>
  <c r="E1292" i="5"/>
  <c r="F1292" i="5"/>
  <c r="E1293" i="5"/>
  <c r="F1293" i="5"/>
  <c r="E1294" i="5"/>
  <c r="F1294" i="5"/>
  <c r="E1295" i="5"/>
  <c r="F1295" i="5"/>
  <c r="E1296" i="5"/>
  <c r="F1296" i="5"/>
  <c r="E1297" i="5"/>
  <c r="F1297" i="5"/>
  <c r="E1298" i="5"/>
  <c r="F1298" i="5"/>
  <c r="E1299" i="5"/>
  <c r="F1299" i="5"/>
  <c r="E1300" i="5"/>
  <c r="F1300" i="5"/>
  <c r="E1301" i="5"/>
  <c r="F1301" i="5"/>
  <c r="E1302" i="5"/>
  <c r="F1302" i="5"/>
  <c r="E1303" i="5"/>
  <c r="F1303" i="5"/>
  <c r="E1304" i="5"/>
  <c r="F1304" i="5"/>
  <c r="E1305" i="5"/>
  <c r="F1305" i="5"/>
  <c r="E1306" i="5"/>
  <c r="F1306" i="5"/>
  <c r="E1307" i="5"/>
  <c r="F1307" i="5"/>
  <c r="E1308" i="5"/>
  <c r="F1308" i="5"/>
  <c r="E1309" i="5"/>
  <c r="F1309" i="5"/>
  <c r="E1310" i="5"/>
  <c r="F1310" i="5"/>
  <c r="E1311" i="5"/>
  <c r="F1311" i="5"/>
  <c r="E1312" i="5"/>
  <c r="F1312" i="5"/>
  <c r="E1313" i="5"/>
  <c r="F1313" i="5"/>
  <c r="E1314" i="5"/>
  <c r="F1314" i="5"/>
  <c r="E1315" i="5"/>
  <c r="F1315" i="5"/>
  <c r="E1316" i="5"/>
  <c r="F1316" i="5"/>
  <c r="E1317" i="5"/>
  <c r="F1317" i="5"/>
  <c r="E1318" i="5"/>
  <c r="F1318" i="5"/>
  <c r="E1319" i="5"/>
  <c r="F1319" i="5"/>
  <c r="E1320" i="5"/>
  <c r="F1320" i="5"/>
  <c r="E1321" i="5"/>
  <c r="F1321" i="5"/>
  <c r="E1322" i="5"/>
  <c r="F1322" i="5"/>
  <c r="E1323" i="5"/>
  <c r="F1323" i="5"/>
  <c r="E1324" i="5"/>
  <c r="F1324" i="5"/>
  <c r="E1325" i="5"/>
  <c r="F1325" i="5"/>
  <c r="E1326" i="5"/>
  <c r="F1326" i="5"/>
  <c r="E1327" i="5"/>
  <c r="F1327" i="5"/>
  <c r="E1328" i="5"/>
  <c r="F1328" i="5"/>
  <c r="E1329" i="5"/>
  <c r="F1329" i="5"/>
  <c r="E1330" i="5"/>
  <c r="F1330" i="5"/>
  <c r="E1331" i="5"/>
  <c r="F1331" i="5"/>
  <c r="E1332" i="5"/>
  <c r="F1332" i="5"/>
  <c r="E1333" i="5"/>
  <c r="F1333" i="5"/>
  <c r="E1334" i="5"/>
  <c r="F1334" i="5"/>
  <c r="E1335" i="5"/>
  <c r="F1335" i="5"/>
  <c r="E1336" i="5"/>
  <c r="F1336" i="5"/>
  <c r="E1337" i="5"/>
  <c r="F1337" i="5"/>
  <c r="E1338" i="5"/>
  <c r="F1338" i="5"/>
  <c r="E1339" i="5"/>
  <c r="F1339" i="5"/>
  <c r="E1340" i="5"/>
  <c r="F1340" i="5"/>
  <c r="E1341" i="5"/>
  <c r="F1341" i="5"/>
  <c r="E1342" i="5"/>
  <c r="F1342" i="5"/>
  <c r="E1343" i="5"/>
  <c r="F1343" i="5"/>
  <c r="E1344" i="5"/>
  <c r="F1344" i="5"/>
  <c r="E1345" i="5"/>
  <c r="F1345" i="5"/>
  <c r="E1346" i="5"/>
  <c r="F1346" i="5"/>
  <c r="E1347" i="5"/>
  <c r="F1347" i="5"/>
  <c r="E1348" i="5"/>
  <c r="F1348" i="5"/>
  <c r="E1349" i="5"/>
  <c r="F1349" i="5"/>
  <c r="E1350" i="5"/>
  <c r="F1350" i="5"/>
  <c r="E1351" i="5"/>
  <c r="F1351" i="5"/>
  <c r="E1352" i="5"/>
  <c r="F1352" i="5"/>
  <c r="E1353" i="5"/>
  <c r="F1353" i="5"/>
  <c r="E1354" i="5"/>
  <c r="F1354" i="5"/>
  <c r="E1355" i="5"/>
  <c r="F1355" i="5"/>
  <c r="E1356" i="5"/>
  <c r="F1356" i="5"/>
  <c r="E1357" i="5"/>
  <c r="F1357" i="5"/>
  <c r="E1358" i="5"/>
  <c r="F1358" i="5"/>
  <c r="E1359" i="5"/>
  <c r="F1359" i="5"/>
  <c r="E1360" i="5"/>
  <c r="F1360" i="5"/>
  <c r="E1361" i="5"/>
  <c r="F1361" i="5"/>
  <c r="E1362" i="5"/>
  <c r="F1362" i="5"/>
  <c r="E1363" i="5"/>
  <c r="F1363" i="5"/>
  <c r="E1364" i="5"/>
  <c r="F1364" i="5"/>
  <c r="E1365" i="5"/>
  <c r="F1365" i="5"/>
  <c r="E1366" i="5"/>
  <c r="F1366" i="5"/>
  <c r="E1367" i="5"/>
  <c r="F1367" i="5"/>
  <c r="E1368" i="5"/>
  <c r="F1368" i="5"/>
  <c r="E1369" i="5"/>
  <c r="F1369" i="5"/>
  <c r="E1370" i="5"/>
  <c r="F1370" i="5"/>
  <c r="E1371" i="5"/>
  <c r="F1371" i="5"/>
  <c r="E1372" i="5"/>
  <c r="F1372" i="5"/>
  <c r="E1373" i="5"/>
  <c r="F1373" i="5"/>
  <c r="E1374" i="5"/>
  <c r="F1374" i="5"/>
  <c r="E1375" i="5"/>
  <c r="F1375" i="5"/>
  <c r="E1376" i="5"/>
  <c r="F1376" i="5"/>
  <c r="E1377" i="5"/>
  <c r="F1377" i="5"/>
  <c r="E1378" i="5"/>
  <c r="F1378" i="5"/>
  <c r="E1379" i="5"/>
  <c r="F1379" i="5"/>
  <c r="E1380" i="5"/>
  <c r="F1380" i="5"/>
  <c r="E1381" i="5"/>
  <c r="F1381" i="5"/>
  <c r="E1382" i="5"/>
  <c r="F1382" i="5"/>
  <c r="E1383" i="5"/>
  <c r="F1383" i="5"/>
  <c r="E1384" i="5"/>
  <c r="F1384" i="5"/>
  <c r="E1385" i="5"/>
  <c r="F1385" i="5"/>
  <c r="E1386" i="5"/>
  <c r="F1386" i="5"/>
  <c r="E1387" i="5"/>
  <c r="F1387" i="5"/>
  <c r="E1388" i="5"/>
  <c r="F1388" i="5"/>
  <c r="E1389" i="5"/>
  <c r="F1389" i="5"/>
  <c r="E1390" i="5"/>
  <c r="F1390" i="5"/>
  <c r="E1391" i="5"/>
  <c r="F1391" i="5"/>
  <c r="E1392" i="5"/>
  <c r="F1392" i="5"/>
  <c r="E1393" i="5"/>
  <c r="F1393" i="5"/>
  <c r="E1394" i="5"/>
  <c r="F1394" i="5"/>
  <c r="E1395" i="5"/>
  <c r="F1395" i="5"/>
  <c r="E1396" i="5"/>
  <c r="F1396" i="5"/>
  <c r="E1397" i="5"/>
  <c r="F1397" i="5"/>
  <c r="E1398" i="5"/>
  <c r="F1398" i="5"/>
  <c r="E1399" i="5"/>
  <c r="F1399" i="5"/>
  <c r="E1400" i="5"/>
  <c r="F1400" i="5"/>
  <c r="E1401" i="5"/>
  <c r="F1401" i="5"/>
  <c r="E1402" i="5"/>
  <c r="F1402" i="5"/>
  <c r="E1403" i="5"/>
  <c r="F1403" i="5"/>
  <c r="E1404" i="5"/>
  <c r="F1404" i="5"/>
  <c r="E1405" i="5"/>
  <c r="F1405" i="5"/>
  <c r="E1406" i="5"/>
  <c r="F1406" i="5"/>
  <c r="E1407" i="5"/>
  <c r="F1407" i="5"/>
  <c r="E1408" i="5"/>
  <c r="F1408" i="5"/>
  <c r="E1409" i="5"/>
  <c r="F1409" i="5"/>
  <c r="E1410" i="5"/>
  <c r="F1410" i="5"/>
  <c r="E1411" i="5"/>
  <c r="F1411" i="5"/>
  <c r="E1412" i="5"/>
  <c r="F1412" i="5"/>
  <c r="E1413" i="5"/>
  <c r="F1413" i="5"/>
  <c r="E1414" i="5"/>
  <c r="F1414" i="5"/>
  <c r="E1415" i="5"/>
  <c r="F1415" i="5"/>
  <c r="E1416" i="5"/>
  <c r="F1416" i="5"/>
  <c r="E1417" i="5"/>
  <c r="F1417" i="5"/>
  <c r="E1418" i="5"/>
  <c r="F1418" i="5"/>
  <c r="E1419" i="5"/>
  <c r="F1419" i="5"/>
  <c r="E1420" i="5"/>
  <c r="F1420" i="5"/>
  <c r="E1421" i="5"/>
  <c r="F1421" i="5"/>
  <c r="E1422" i="5"/>
  <c r="F1422" i="5"/>
  <c r="E1423" i="5"/>
  <c r="F1423" i="5"/>
  <c r="E1424" i="5"/>
  <c r="F1424" i="5"/>
  <c r="E1425" i="5"/>
  <c r="F1425" i="5"/>
  <c r="E1426" i="5"/>
  <c r="F1426" i="5"/>
  <c r="E1427" i="5"/>
  <c r="F1427" i="5"/>
  <c r="E1428" i="5"/>
  <c r="F1428" i="5"/>
  <c r="E1429" i="5"/>
  <c r="F1429" i="5"/>
  <c r="E1430" i="5"/>
  <c r="F1430" i="5"/>
  <c r="E1431" i="5"/>
  <c r="F1431" i="5"/>
  <c r="E1432" i="5"/>
  <c r="F1432" i="5"/>
  <c r="E1433" i="5"/>
  <c r="F1433" i="5"/>
  <c r="E1434" i="5"/>
  <c r="F1434" i="5"/>
  <c r="E1435" i="5"/>
  <c r="F1435" i="5"/>
  <c r="E1436" i="5"/>
  <c r="F1436" i="5"/>
  <c r="E1437" i="5"/>
  <c r="F1437" i="5"/>
  <c r="E1438" i="5"/>
  <c r="F1438" i="5"/>
  <c r="E1439" i="5"/>
  <c r="F1439" i="5"/>
  <c r="E1440" i="5"/>
  <c r="F1440" i="5"/>
  <c r="E1441" i="5"/>
  <c r="F1441" i="5"/>
  <c r="E1442" i="5"/>
  <c r="F1442" i="5"/>
  <c r="E1443" i="5"/>
  <c r="F1443" i="5"/>
  <c r="E1444" i="5"/>
  <c r="F1444" i="5"/>
  <c r="E1445" i="5"/>
  <c r="F1445" i="5"/>
  <c r="E1446" i="5"/>
  <c r="F1446" i="5"/>
  <c r="E1447" i="5"/>
  <c r="F1447" i="5"/>
  <c r="E1448" i="5"/>
  <c r="F1448" i="5"/>
  <c r="E1449" i="5"/>
  <c r="F1449" i="5"/>
  <c r="E1450" i="5"/>
  <c r="F1450" i="5"/>
  <c r="E1451" i="5"/>
  <c r="F1451" i="5"/>
  <c r="E1452" i="5"/>
  <c r="F1452" i="5"/>
  <c r="E1453" i="5"/>
  <c r="F1453" i="5"/>
  <c r="E1454" i="5"/>
  <c r="F1454" i="5"/>
  <c r="E1455" i="5"/>
  <c r="F1455" i="5"/>
  <c r="E1456" i="5"/>
  <c r="F1456" i="5"/>
  <c r="E1457" i="5"/>
  <c r="F1457" i="5"/>
  <c r="E1458" i="5"/>
  <c r="F1458" i="5"/>
  <c r="E1459" i="5"/>
  <c r="F1459" i="5"/>
  <c r="E1460" i="5"/>
  <c r="F1460" i="5"/>
  <c r="E1461" i="5"/>
  <c r="F1461" i="5"/>
  <c r="E1462" i="5"/>
  <c r="F1462" i="5"/>
  <c r="E1463" i="5"/>
  <c r="F1463" i="5"/>
  <c r="E1464" i="5"/>
  <c r="F1464" i="5"/>
  <c r="E1465" i="5"/>
  <c r="F1465" i="5"/>
  <c r="E1466" i="5"/>
  <c r="F1466" i="5"/>
  <c r="E1467" i="5"/>
  <c r="F1467" i="5"/>
  <c r="E1468" i="5"/>
  <c r="F1468" i="5"/>
  <c r="E1469" i="5"/>
  <c r="F1469" i="5"/>
  <c r="E1470" i="5"/>
  <c r="F1470" i="5"/>
  <c r="E1471" i="5"/>
  <c r="F1471" i="5"/>
  <c r="E1472" i="5"/>
  <c r="F1472" i="5"/>
  <c r="E1473" i="5"/>
  <c r="F1473" i="5"/>
  <c r="E1474" i="5"/>
  <c r="F1474" i="5"/>
  <c r="E1475" i="5"/>
  <c r="F1475" i="5"/>
  <c r="E1476" i="5"/>
  <c r="F1476" i="5"/>
  <c r="E1477" i="5"/>
  <c r="F1477" i="5"/>
  <c r="E1478" i="5"/>
  <c r="F1478" i="5"/>
  <c r="E1479" i="5"/>
  <c r="F1479" i="5"/>
  <c r="E1480" i="5"/>
  <c r="F1480" i="5"/>
  <c r="E1481" i="5"/>
  <c r="F1481" i="5"/>
  <c r="E1482" i="5"/>
  <c r="F1482" i="5"/>
  <c r="E1483" i="5"/>
  <c r="F1483" i="5"/>
  <c r="E1484" i="5"/>
  <c r="F1484" i="5"/>
  <c r="E1485" i="5"/>
  <c r="F1485" i="5"/>
  <c r="E1486" i="5"/>
  <c r="F1486" i="5"/>
  <c r="E1487" i="5"/>
  <c r="F1487" i="5"/>
  <c r="E1488" i="5"/>
  <c r="F1488" i="5"/>
  <c r="E1489" i="5"/>
  <c r="F1489" i="5"/>
  <c r="E1490" i="5"/>
  <c r="F1490" i="5"/>
  <c r="E1491" i="5"/>
  <c r="F1491" i="5"/>
  <c r="E1492" i="5"/>
  <c r="F1492" i="5"/>
  <c r="E1493" i="5"/>
  <c r="F1493" i="5"/>
  <c r="E1494" i="5"/>
  <c r="F1494" i="5"/>
  <c r="E1495" i="5"/>
  <c r="F1495" i="5"/>
  <c r="E1496" i="5"/>
  <c r="F1496" i="5"/>
  <c r="E1497" i="5"/>
  <c r="F1497" i="5"/>
  <c r="E1498" i="5"/>
  <c r="F1498" i="5"/>
  <c r="E1499" i="5"/>
  <c r="F1499" i="5"/>
  <c r="E1500" i="5"/>
  <c r="F1500" i="5"/>
  <c r="E1501" i="5"/>
  <c r="F1501" i="5"/>
  <c r="E1502" i="5"/>
  <c r="F1502" i="5"/>
  <c r="E1503" i="5"/>
  <c r="F1503" i="5"/>
  <c r="E1504" i="5"/>
  <c r="F1504" i="5"/>
  <c r="E1505" i="5"/>
  <c r="F1505" i="5"/>
  <c r="E1506" i="5"/>
  <c r="F1506" i="5"/>
  <c r="E1507" i="5"/>
  <c r="F1507" i="5"/>
  <c r="E1508" i="5"/>
  <c r="F1508" i="5"/>
  <c r="E1509" i="5"/>
  <c r="F1509" i="5"/>
  <c r="E1510" i="5"/>
  <c r="F1510" i="5"/>
  <c r="E1511" i="5"/>
  <c r="F1511" i="5"/>
  <c r="E1512" i="5"/>
  <c r="F1512" i="5"/>
  <c r="E1513" i="5"/>
  <c r="F1513" i="5"/>
  <c r="E1514" i="5"/>
  <c r="F1514" i="5"/>
  <c r="E1515" i="5"/>
  <c r="F1515" i="5"/>
  <c r="E1516" i="5"/>
  <c r="F1516" i="5"/>
  <c r="E1517" i="5"/>
  <c r="F1517" i="5"/>
  <c r="E1518" i="5"/>
  <c r="F1518" i="5"/>
  <c r="E1519" i="5"/>
  <c r="F1519" i="5"/>
  <c r="E1520" i="5"/>
  <c r="F1520" i="5"/>
  <c r="E1521" i="5"/>
  <c r="F1521" i="5"/>
  <c r="E1522" i="5"/>
  <c r="F1522" i="5"/>
  <c r="E1523" i="5"/>
  <c r="F1523" i="5"/>
  <c r="E1524" i="5"/>
  <c r="F1524" i="5"/>
  <c r="E1525" i="5"/>
  <c r="F1525" i="5"/>
  <c r="E1526" i="5"/>
  <c r="F1526" i="5"/>
  <c r="E1527" i="5"/>
  <c r="F1527" i="5"/>
  <c r="E1528" i="5"/>
  <c r="F1528" i="5"/>
  <c r="E1529" i="5"/>
  <c r="F1529" i="5"/>
  <c r="E1530" i="5"/>
  <c r="F1530" i="5"/>
  <c r="E1531" i="5"/>
  <c r="F1531" i="5"/>
  <c r="E1532" i="5"/>
  <c r="F1532" i="5"/>
  <c r="E1533" i="5"/>
  <c r="F1533" i="5"/>
  <c r="E1534" i="5"/>
  <c r="F1534" i="5"/>
  <c r="E1535" i="5"/>
  <c r="F1535" i="5"/>
  <c r="E1536" i="5"/>
  <c r="F1536" i="5"/>
  <c r="E1537" i="5"/>
  <c r="F1537" i="5"/>
  <c r="E1538" i="5"/>
  <c r="F1538" i="5"/>
  <c r="E1539" i="5"/>
  <c r="F1539" i="5"/>
  <c r="E1540" i="5"/>
  <c r="F1540" i="5"/>
  <c r="E1541" i="5"/>
  <c r="F1541" i="5"/>
  <c r="E1542" i="5"/>
  <c r="F1542" i="5"/>
  <c r="E1543" i="5"/>
  <c r="F1543" i="5"/>
  <c r="E1544" i="5"/>
  <c r="F1544" i="5"/>
  <c r="E1545" i="5"/>
  <c r="F1545" i="5"/>
  <c r="E1546" i="5"/>
  <c r="F1546" i="5"/>
  <c r="E1547" i="5"/>
  <c r="F1547" i="5"/>
  <c r="E1548" i="5"/>
  <c r="F1548" i="5"/>
  <c r="E1549" i="5"/>
  <c r="F1549" i="5"/>
  <c r="E1550" i="5"/>
  <c r="F1550" i="5"/>
  <c r="E1551" i="5"/>
  <c r="F1551" i="5"/>
  <c r="E1552" i="5"/>
  <c r="F1552" i="5"/>
  <c r="E1553" i="5"/>
  <c r="F1553" i="5"/>
  <c r="E1554" i="5"/>
  <c r="F1554" i="5"/>
  <c r="E1555" i="5"/>
  <c r="F1555" i="5"/>
  <c r="E1556" i="5"/>
  <c r="F1556" i="5"/>
  <c r="E1557" i="5"/>
  <c r="F1557" i="5"/>
  <c r="E1558" i="5"/>
  <c r="F1558" i="5"/>
  <c r="E1559" i="5"/>
  <c r="F1559" i="5"/>
  <c r="E1560" i="5"/>
  <c r="F1560" i="5"/>
  <c r="E1561" i="5"/>
  <c r="F1561" i="5"/>
  <c r="E1562" i="5"/>
  <c r="F1562" i="5"/>
  <c r="E1563" i="5"/>
  <c r="F1563" i="5"/>
  <c r="E1564" i="5"/>
  <c r="F1564" i="5"/>
  <c r="E1565" i="5"/>
  <c r="F1565" i="5"/>
  <c r="E1566" i="5"/>
  <c r="F1566" i="5"/>
  <c r="E1567" i="5"/>
  <c r="F1567" i="5"/>
  <c r="E1568" i="5"/>
  <c r="F1568" i="5"/>
  <c r="E1569" i="5"/>
  <c r="F1569" i="5"/>
  <c r="E1570" i="5"/>
  <c r="F1570" i="5"/>
  <c r="E1571" i="5"/>
  <c r="F1571" i="5"/>
  <c r="E1572" i="5"/>
  <c r="F1572" i="5"/>
  <c r="E1573" i="5"/>
  <c r="F1573" i="5"/>
  <c r="E1574" i="5"/>
  <c r="F1574" i="5"/>
  <c r="E1575" i="5"/>
  <c r="F1575" i="5"/>
  <c r="E1576" i="5"/>
  <c r="F1576" i="5"/>
  <c r="E1577" i="5"/>
  <c r="F1577" i="5"/>
  <c r="E1578" i="5"/>
  <c r="F1578" i="5"/>
  <c r="E1579" i="5"/>
  <c r="F1579" i="5"/>
  <c r="E1580" i="5"/>
  <c r="F1580" i="5"/>
  <c r="E1581" i="5"/>
  <c r="F1581" i="5"/>
  <c r="E1582" i="5"/>
  <c r="F1582" i="5"/>
  <c r="E1583" i="5"/>
  <c r="F1583" i="5"/>
  <c r="E1584" i="5"/>
  <c r="F1584" i="5"/>
  <c r="E1585" i="5"/>
  <c r="F1585" i="5"/>
  <c r="E1586" i="5"/>
  <c r="F1586" i="5"/>
  <c r="E1587" i="5"/>
  <c r="F1587" i="5"/>
  <c r="E1588" i="5"/>
  <c r="F1588" i="5"/>
  <c r="E1589" i="5"/>
  <c r="F1589" i="5"/>
  <c r="E1590" i="5"/>
  <c r="F1590" i="5"/>
  <c r="E1591" i="5"/>
  <c r="F1591" i="5"/>
  <c r="E1592" i="5"/>
  <c r="F1592" i="5"/>
  <c r="E1593" i="5"/>
  <c r="F1593" i="5"/>
  <c r="E1594" i="5"/>
  <c r="F1594" i="5"/>
  <c r="E1595" i="5"/>
  <c r="F1595" i="5"/>
  <c r="E1596" i="5"/>
  <c r="F1596" i="5"/>
  <c r="E1597" i="5"/>
  <c r="F1597" i="5"/>
  <c r="E1598" i="5"/>
  <c r="F1598" i="5"/>
  <c r="E1599" i="5"/>
  <c r="F1599" i="5"/>
  <c r="E1600" i="5"/>
  <c r="F1600" i="5"/>
  <c r="E1601" i="5"/>
  <c r="F1601" i="5"/>
  <c r="E1602" i="5"/>
  <c r="F1602" i="5"/>
  <c r="E1603" i="5"/>
  <c r="F1603" i="5"/>
  <c r="E1604" i="5"/>
  <c r="F1604" i="5"/>
  <c r="E1605" i="5"/>
  <c r="F1605" i="5"/>
  <c r="E1606" i="5"/>
  <c r="F1606" i="5"/>
  <c r="E1607" i="5"/>
  <c r="F1607" i="5"/>
  <c r="E1608" i="5"/>
  <c r="F1608" i="5"/>
  <c r="E1609" i="5"/>
  <c r="F1609" i="5"/>
  <c r="E1610" i="5"/>
  <c r="F1610" i="5"/>
  <c r="E1611" i="5"/>
  <c r="F1611" i="5"/>
  <c r="E1612" i="5"/>
  <c r="F1612" i="5"/>
  <c r="E1613" i="5"/>
  <c r="F1613" i="5"/>
  <c r="E1614" i="5"/>
  <c r="F1614" i="5"/>
  <c r="E1615" i="5"/>
  <c r="F1615" i="5"/>
  <c r="E1616" i="5"/>
  <c r="F1616" i="5"/>
  <c r="E1617" i="5"/>
  <c r="F1617" i="5"/>
  <c r="E1618" i="5"/>
  <c r="F1618" i="5"/>
  <c r="E1619" i="5"/>
  <c r="F1619" i="5"/>
  <c r="E1620" i="5"/>
  <c r="F1620" i="5"/>
  <c r="E1621" i="5"/>
  <c r="F1621" i="5"/>
  <c r="E1622" i="5"/>
  <c r="F1622" i="5"/>
  <c r="E1623" i="5"/>
  <c r="F1623" i="5"/>
  <c r="E1624" i="5"/>
  <c r="F1624" i="5"/>
  <c r="E1625" i="5"/>
  <c r="F1625" i="5"/>
  <c r="E1626" i="5"/>
  <c r="F1626" i="5"/>
  <c r="E1627" i="5"/>
  <c r="F1627" i="5"/>
  <c r="E1628" i="5"/>
  <c r="F1628" i="5"/>
  <c r="E1629" i="5"/>
  <c r="F1629" i="5"/>
  <c r="E1630" i="5"/>
  <c r="F1630" i="5"/>
  <c r="E1631" i="5"/>
  <c r="F1631" i="5"/>
  <c r="E1632" i="5"/>
  <c r="F1632" i="5"/>
  <c r="E1633" i="5"/>
  <c r="F1633" i="5"/>
  <c r="E1634" i="5"/>
  <c r="F1634" i="5"/>
  <c r="E1635" i="5"/>
  <c r="F1635" i="5"/>
  <c r="E1636" i="5"/>
  <c r="F1636" i="5"/>
  <c r="E1637" i="5"/>
  <c r="F1637" i="5"/>
  <c r="E1638" i="5"/>
  <c r="F1638" i="5"/>
  <c r="E1639" i="5"/>
  <c r="F1639" i="5"/>
  <c r="E1640" i="5"/>
  <c r="F1640" i="5"/>
  <c r="E1641" i="5"/>
  <c r="F1641" i="5"/>
  <c r="E1642" i="5"/>
  <c r="F1642" i="5"/>
  <c r="E1643" i="5"/>
  <c r="F1643" i="5"/>
  <c r="E1644" i="5"/>
  <c r="F1644" i="5"/>
  <c r="E1645" i="5"/>
  <c r="F1645" i="5"/>
  <c r="E1646" i="5"/>
  <c r="F1646" i="5"/>
  <c r="E1647" i="5"/>
  <c r="F1647" i="5"/>
  <c r="E1648" i="5"/>
  <c r="F1648" i="5"/>
  <c r="E1649" i="5"/>
  <c r="F1649" i="5"/>
  <c r="E1650" i="5"/>
  <c r="F1650" i="5"/>
  <c r="E1651" i="5"/>
  <c r="F1651" i="5"/>
  <c r="E1652" i="5"/>
  <c r="F1652" i="5"/>
  <c r="E1653" i="5"/>
  <c r="F1653" i="5"/>
  <c r="E1654" i="5"/>
  <c r="F1654" i="5"/>
  <c r="E1655" i="5"/>
  <c r="F1655" i="5"/>
  <c r="E1656" i="5"/>
  <c r="F1656" i="5"/>
  <c r="E1657" i="5"/>
  <c r="F1657" i="5"/>
  <c r="E1658" i="5"/>
  <c r="F1658" i="5"/>
  <c r="E1659" i="5"/>
  <c r="F1659" i="5"/>
  <c r="E1660" i="5"/>
  <c r="F1660" i="5"/>
  <c r="E1661" i="5"/>
  <c r="F1661" i="5"/>
  <c r="E1662" i="5"/>
  <c r="F1662" i="5"/>
  <c r="E1663" i="5"/>
  <c r="F1663" i="5"/>
  <c r="E1664" i="5"/>
  <c r="F1664" i="5"/>
  <c r="E1665" i="5"/>
  <c r="F1665" i="5"/>
  <c r="E1666" i="5"/>
  <c r="F1666" i="5"/>
  <c r="E1667" i="5"/>
  <c r="F1667" i="5"/>
  <c r="E1668" i="5"/>
  <c r="F1668" i="5"/>
  <c r="E1669" i="5"/>
  <c r="F1669" i="5"/>
  <c r="E1670" i="5"/>
  <c r="F1670" i="5"/>
  <c r="E1671" i="5"/>
  <c r="F1671" i="5"/>
  <c r="E1672" i="5"/>
  <c r="F1672" i="5"/>
  <c r="E1673" i="5"/>
  <c r="F1673" i="5"/>
  <c r="E1674" i="5"/>
  <c r="F1674" i="5"/>
  <c r="E1675" i="5"/>
  <c r="F1675" i="5"/>
  <c r="E1676" i="5"/>
  <c r="F1676" i="5"/>
  <c r="E1677" i="5"/>
  <c r="F1677" i="5"/>
  <c r="E1678" i="5"/>
  <c r="F1678" i="5"/>
  <c r="E1679" i="5"/>
  <c r="F1679" i="5"/>
  <c r="E1680" i="5"/>
  <c r="F1680" i="5"/>
  <c r="E1681" i="5"/>
  <c r="F1681" i="5"/>
  <c r="E1682" i="5"/>
  <c r="F1682" i="5"/>
  <c r="E1683" i="5"/>
  <c r="F1683" i="5"/>
  <c r="E1684" i="5"/>
  <c r="F1684" i="5"/>
  <c r="E1685" i="5"/>
  <c r="F1685" i="5"/>
  <c r="E1686" i="5"/>
  <c r="F1686" i="5"/>
  <c r="E1687" i="5"/>
  <c r="F1687" i="5"/>
  <c r="E1688" i="5"/>
  <c r="F1688" i="5"/>
  <c r="E1689" i="5"/>
  <c r="F1689" i="5"/>
  <c r="E1690" i="5"/>
  <c r="F1690" i="5"/>
  <c r="E1691" i="5"/>
  <c r="F1691" i="5"/>
  <c r="E1692" i="5"/>
  <c r="F1692" i="5"/>
  <c r="E1693" i="5"/>
  <c r="F1693" i="5"/>
  <c r="E1694" i="5"/>
  <c r="F1694" i="5"/>
  <c r="E1695" i="5"/>
  <c r="F1695" i="5"/>
  <c r="E1696" i="5"/>
  <c r="F1696" i="5"/>
  <c r="E1697" i="5"/>
  <c r="F1697" i="5"/>
  <c r="E1698" i="5"/>
  <c r="F1698" i="5"/>
  <c r="E1699" i="5"/>
  <c r="F1699" i="5"/>
  <c r="E1700" i="5"/>
  <c r="F1700" i="5"/>
  <c r="E1701" i="5"/>
  <c r="F1701" i="5"/>
  <c r="E1702" i="5"/>
  <c r="F1702" i="5"/>
  <c r="E1703" i="5"/>
  <c r="F1703" i="5"/>
  <c r="E1704" i="5"/>
  <c r="F1704" i="5"/>
  <c r="E1705" i="5"/>
  <c r="F1705" i="5"/>
  <c r="E1706" i="5"/>
  <c r="F1706" i="5"/>
  <c r="E1707" i="5"/>
  <c r="F1707" i="5"/>
  <c r="E1708" i="5"/>
  <c r="F1708" i="5"/>
  <c r="E1709" i="5"/>
  <c r="F1709" i="5"/>
  <c r="E1710" i="5"/>
  <c r="F1710" i="5"/>
  <c r="E1711" i="5"/>
  <c r="F1711" i="5"/>
  <c r="E1712" i="5"/>
  <c r="F1712" i="5"/>
  <c r="E1713" i="5"/>
  <c r="F1713" i="5"/>
  <c r="E1714" i="5"/>
  <c r="F1714" i="5"/>
  <c r="E1715" i="5"/>
  <c r="F1715" i="5"/>
  <c r="E1716" i="5"/>
  <c r="F1716" i="5"/>
  <c r="E1717" i="5"/>
  <c r="F1717" i="5"/>
  <c r="E1718" i="5"/>
  <c r="F1718" i="5"/>
  <c r="E1719" i="5"/>
  <c r="F1719" i="5"/>
  <c r="E1720" i="5"/>
  <c r="F1720" i="5"/>
  <c r="E1721" i="5"/>
  <c r="F1721" i="5"/>
  <c r="E1722" i="5"/>
  <c r="F1722" i="5"/>
  <c r="E1723" i="5"/>
  <c r="F1723" i="5"/>
  <c r="E1724" i="5"/>
  <c r="F1724" i="5"/>
  <c r="E1725" i="5"/>
  <c r="F1725" i="5"/>
  <c r="E1726" i="5"/>
  <c r="F1726" i="5"/>
  <c r="E1727" i="5"/>
  <c r="F1727" i="5"/>
  <c r="E1728" i="5"/>
  <c r="F1728" i="5"/>
  <c r="E1729" i="5"/>
  <c r="F1729" i="5"/>
  <c r="E1730" i="5"/>
  <c r="F1730" i="5"/>
  <c r="E1731" i="5"/>
  <c r="F1731" i="5"/>
  <c r="E1732" i="5"/>
  <c r="F1732" i="5"/>
  <c r="E1733" i="5"/>
  <c r="F1733" i="5"/>
  <c r="E1734" i="5"/>
  <c r="F1734" i="5"/>
  <c r="E1735" i="5"/>
  <c r="F1735" i="5"/>
  <c r="E1736" i="5"/>
  <c r="F1736" i="5"/>
  <c r="E1737" i="5"/>
  <c r="F1737" i="5"/>
  <c r="E1738" i="5"/>
  <c r="F1738" i="5"/>
  <c r="E1739" i="5"/>
  <c r="F1739" i="5"/>
  <c r="E1740" i="5"/>
  <c r="F1740" i="5"/>
  <c r="E1741" i="5"/>
  <c r="F1741" i="5"/>
  <c r="E1742" i="5"/>
  <c r="F1742" i="5"/>
  <c r="E1743" i="5"/>
  <c r="F1743" i="5"/>
  <c r="E1744" i="5"/>
  <c r="F1744" i="5"/>
  <c r="E1745" i="5"/>
  <c r="F1745" i="5"/>
  <c r="E1746" i="5"/>
  <c r="F1746" i="5"/>
  <c r="E1747" i="5"/>
  <c r="F1747" i="5"/>
  <c r="E1748" i="5"/>
  <c r="F1748" i="5"/>
  <c r="E1749" i="5"/>
  <c r="F1749" i="5"/>
  <c r="E1750" i="5"/>
  <c r="F1750" i="5"/>
  <c r="E1751" i="5"/>
  <c r="F1751" i="5"/>
  <c r="E1752" i="5"/>
  <c r="F1752" i="5"/>
  <c r="E1753" i="5"/>
  <c r="F1753" i="5"/>
  <c r="E1754" i="5"/>
  <c r="F1754" i="5"/>
  <c r="E1755" i="5"/>
  <c r="F1755" i="5"/>
  <c r="E1756" i="5"/>
  <c r="F1756" i="5"/>
  <c r="E1757" i="5"/>
  <c r="F1757" i="5"/>
  <c r="E1758" i="5"/>
  <c r="F1758" i="5"/>
  <c r="E1759" i="5"/>
  <c r="F1759" i="5"/>
  <c r="E1760" i="5"/>
  <c r="F1760" i="5"/>
  <c r="E1761" i="5"/>
  <c r="F1761" i="5"/>
  <c r="E1762" i="5"/>
  <c r="F1762" i="5"/>
  <c r="E1763" i="5"/>
  <c r="F1763" i="5"/>
  <c r="E1764" i="5"/>
  <c r="F1764" i="5"/>
  <c r="E1765" i="5"/>
  <c r="F1765" i="5"/>
  <c r="E1766" i="5"/>
  <c r="F1766" i="5"/>
  <c r="E1767" i="5"/>
  <c r="F1767" i="5"/>
  <c r="E1768" i="5"/>
  <c r="F1768" i="5"/>
  <c r="E1769" i="5"/>
  <c r="F1769" i="5"/>
  <c r="E1770" i="5"/>
  <c r="F1770" i="5"/>
  <c r="E1771" i="5"/>
  <c r="F1771" i="5"/>
  <c r="E1772" i="5"/>
  <c r="F1772" i="5"/>
  <c r="E1773" i="5"/>
  <c r="F1773" i="5"/>
  <c r="E1774" i="5"/>
  <c r="F1774" i="5"/>
  <c r="E1775" i="5"/>
  <c r="F1775" i="5"/>
  <c r="E1776" i="5"/>
  <c r="F1776" i="5"/>
  <c r="E1777" i="5"/>
  <c r="F1777" i="5"/>
  <c r="E1778" i="5"/>
  <c r="F1778" i="5"/>
  <c r="E1779" i="5"/>
  <c r="F1779" i="5"/>
  <c r="E1780" i="5"/>
  <c r="F1780" i="5"/>
  <c r="E1781" i="5"/>
  <c r="F1781" i="5"/>
  <c r="E1782" i="5"/>
  <c r="F1782" i="5"/>
  <c r="E1783" i="5"/>
  <c r="F1783" i="5"/>
  <c r="E1784" i="5"/>
  <c r="F1784" i="5"/>
  <c r="E1785" i="5"/>
  <c r="F1785" i="5"/>
  <c r="E1786" i="5"/>
  <c r="F1786" i="5"/>
  <c r="E1787" i="5"/>
  <c r="F1787" i="5"/>
  <c r="E1788" i="5"/>
  <c r="F1788" i="5"/>
  <c r="E1789" i="5"/>
  <c r="F1789" i="5"/>
  <c r="E1790" i="5"/>
  <c r="F1790" i="5"/>
  <c r="E1791" i="5"/>
  <c r="F1791" i="5"/>
  <c r="E1792" i="5"/>
  <c r="F1792" i="5"/>
  <c r="E1793" i="5"/>
  <c r="F1793" i="5"/>
  <c r="E1794" i="5"/>
  <c r="F1794" i="5"/>
  <c r="E1795" i="5"/>
  <c r="F1795" i="5"/>
  <c r="E1796" i="5"/>
  <c r="F1796" i="5"/>
  <c r="E1797" i="5"/>
  <c r="F1797" i="5"/>
  <c r="E1798" i="5"/>
  <c r="F1798" i="5"/>
  <c r="E1799" i="5"/>
  <c r="F1799" i="5"/>
  <c r="E1800" i="5"/>
  <c r="F1800" i="5"/>
  <c r="E1801" i="5"/>
  <c r="F1801" i="5"/>
  <c r="E1802" i="5"/>
  <c r="F1802" i="5"/>
  <c r="E1803" i="5"/>
  <c r="F1803" i="5"/>
  <c r="E1804" i="5"/>
  <c r="F1804" i="5"/>
  <c r="E1805" i="5"/>
  <c r="F1805" i="5"/>
  <c r="E1806" i="5"/>
  <c r="F1806" i="5"/>
  <c r="E1807" i="5"/>
  <c r="F1807" i="5"/>
  <c r="E1808" i="5"/>
  <c r="F1808" i="5"/>
  <c r="E1809" i="5"/>
  <c r="F1809" i="5"/>
  <c r="E1810" i="5"/>
  <c r="F1810" i="5"/>
  <c r="E1811" i="5"/>
  <c r="F1811" i="5"/>
  <c r="E1812" i="5"/>
  <c r="F1812" i="5"/>
  <c r="E1813" i="5"/>
  <c r="F1813" i="5"/>
  <c r="E1814" i="5"/>
  <c r="F1814" i="5"/>
  <c r="E1815" i="5"/>
  <c r="F1815" i="5"/>
  <c r="E1816" i="5"/>
  <c r="F1816" i="5"/>
  <c r="E1817" i="5"/>
  <c r="F1817" i="5"/>
  <c r="E1818" i="5"/>
  <c r="F1818" i="5"/>
  <c r="E1819" i="5"/>
  <c r="F1819" i="5"/>
  <c r="E1820" i="5"/>
  <c r="F1820" i="5"/>
  <c r="E1821" i="5"/>
  <c r="F1821" i="5"/>
  <c r="E1822" i="5"/>
  <c r="F1822" i="5"/>
  <c r="E1823" i="5"/>
  <c r="F1823" i="5"/>
  <c r="E1824" i="5"/>
  <c r="F1824" i="5"/>
  <c r="E1825" i="5"/>
  <c r="F1825" i="5"/>
  <c r="E1826" i="5"/>
  <c r="F1826" i="5"/>
  <c r="E1827" i="5"/>
  <c r="F1827" i="5"/>
  <c r="E1828" i="5"/>
  <c r="F1828" i="5"/>
  <c r="E1829" i="5"/>
  <c r="F1829" i="5"/>
  <c r="E1830" i="5"/>
  <c r="F1830" i="5"/>
  <c r="E1831" i="5"/>
  <c r="F1831" i="5"/>
  <c r="E1832" i="5"/>
  <c r="F1832" i="5"/>
  <c r="E1833" i="5"/>
  <c r="F1833" i="5"/>
  <c r="E1834" i="5"/>
  <c r="F1834" i="5"/>
  <c r="E1835" i="5"/>
  <c r="F1835" i="5"/>
  <c r="E1836" i="5"/>
  <c r="F1836" i="5"/>
  <c r="E1837" i="5"/>
  <c r="F1837" i="5"/>
  <c r="E1838" i="5"/>
  <c r="F1838" i="5"/>
  <c r="E1839" i="5"/>
  <c r="F1839" i="5"/>
  <c r="E1840" i="5"/>
  <c r="F1840" i="5"/>
  <c r="E1841" i="5"/>
  <c r="F1841" i="5"/>
  <c r="E1842" i="5"/>
  <c r="F1842" i="5"/>
  <c r="E1843" i="5"/>
  <c r="F1843" i="5"/>
  <c r="E1844" i="5"/>
  <c r="F1844" i="5"/>
  <c r="E1845" i="5"/>
  <c r="F1845" i="5"/>
  <c r="E1846" i="5"/>
  <c r="F1846" i="5"/>
  <c r="E1847" i="5"/>
  <c r="F1847" i="5"/>
  <c r="E1848" i="5"/>
  <c r="F1848" i="5"/>
  <c r="E1849" i="5"/>
  <c r="F1849" i="5"/>
  <c r="E1850" i="5"/>
  <c r="F1850" i="5"/>
  <c r="E1851" i="5"/>
  <c r="F1851" i="5"/>
  <c r="E1852" i="5"/>
  <c r="F1852" i="5"/>
  <c r="E1853" i="5"/>
  <c r="F1853" i="5"/>
  <c r="E1854" i="5"/>
  <c r="F1854" i="5"/>
  <c r="E1855" i="5"/>
  <c r="F1855" i="5"/>
  <c r="E1856" i="5"/>
  <c r="F1856" i="5"/>
  <c r="E1857" i="5"/>
  <c r="F1857" i="5"/>
  <c r="E1858" i="5"/>
  <c r="F1858" i="5"/>
  <c r="E1859" i="5"/>
  <c r="F1859" i="5"/>
  <c r="E1860" i="5"/>
  <c r="F1860" i="5"/>
  <c r="E1861" i="5"/>
  <c r="F1861" i="5"/>
  <c r="E1862" i="5"/>
  <c r="F1862" i="5"/>
  <c r="E1863" i="5"/>
  <c r="F1863" i="5"/>
  <c r="E1864" i="5"/>
  <c r="F1864" i="5"/>
  <c r="E1865" i="5"/>
  <c r="F1865" i="5"/>
  <c r="E1866" i="5"/>
  <c r="F1866" i="5"/>
  <c r="E1867" i="5"/>
  <c r="F1867" i="5"/>
  <c r="E1868" i="5"/>
  <c r="F1868" i="5"/>
  <c r="E1869" i="5"/>
  <c r="F1869" i="5"/>
  <c r="E1870" i="5"/>
  <c r="F1870" i="5"/>
  <c r="E1871" i="5"/>
  <c r="F1871" i="5"/>
  <c r="E1872" i="5"/>
  <c r="F1872" i="5"/>
  <c r="E1873" i="5"/>
  <c r="F1873" i="5"/>
  <c r="E1874" i="5"/>
  <c r="F1874" i="5"/>
  <c r="F4" i="5"/>
  <c r="E4" i="5"/>
  <c r="K4" i="5" s="1"/>
  <c r="AM1874" i="5"/>
  <c r="AL1874" i="5"/>
  <c r="AM1873" i="5"/>
  <c r="AL1873" i="5"/>
  <c r="AM1872" i="5"/>
  <c r="AL1872" i="5"/>
  <c r="AM1871" i="5"/>
  <c r="AL1871" i="5"/>
  <c r="AM1870" i="5"/>
  <c r="AL1870" i="5"/>
  <c r="AM1869" i="5"/>
  <c r="AL1869" i="5"/>
  <c r="AM1868" i="5"/>
  <c r="AL1868" i="5"/>
  <c r="AM1867" i="5"/>
  <c r="AL1867" i="5"/>
  <c r="AM1866" i="5"/>
  <c r="AL1866" i="5"/>
  <c r="AM1865" i="5"/>
  <c r="AL1865" i="5"/>
  <c r="AM1864" i="5"/>
  <c r="AL1864" i="5"/>
  <c r="AM1863" i="5"/>
  <c r="AL1863" i="5"/>
  <c r="AM1862" i="5"/>
  <c r="AL1862" i="5"/>
  <c r="AM1861" i="5"/>
  <c r="AL1861" i="5"/>
  <c r="AM1860" i="5"/>
  <c r="AL1860" i="5"/>
  <c r="AM1859" i="5"/>
  <c r="AL1859" i="5"/>
  <c r="AM1858" i="5"/>
  <c r="AL1858" i="5"/>
  <c r="AM1857" i="5"/>
  <c r="AL1857" i="5"/>
  <c r="AM1856" i="5"/>
  <c r="AL1856" i="5"/>
  <c r="AM1855" i="5"/>
  <c r="AL1855" i="5"/>
  <c r="AM1854" i="5"/>
  <c r="AL1854" i="5"/>
  <c r="AM1853" i="5"/>
  <c r="AL1853" i="5"/>
  <c r="AM1852" i="5"/>
  <c r="AL1852" i="5"/>
  <c r="AM1851" i="5"/>
  <c r="AL1851" i="5"/>
  <c r="AM1850" i="5"/>
  <c r="AL1850" i="5"/>
  <c r="AM1849" i="5"/>
  <c r="AL1849" i="5"/>
  <c r="AM1848" i="5"/>
  <c r="AL1848" i="5"/>
  <c r="AM1847" i="5"/>
  <c r="AL1847" i="5"/>
  <c r="AM1846" i="5"/>
  <c r="AL1846" i="5"/>
  <c r="AM1845" i="5"/>
  <c r="AL1845" i="5"/>
  <c r="AM1844" i="5"/>
  <c r="AL1844" i="5"/>
  <c r="AM1843" i="5"/>
  <c r="AL1843" i="5"/>
  <c r="AM1842" i="5"/>
  <c r="AL1842" i="5"/>
  <c r="AM1841" i="5"/>
  <c r="AL1841" i="5"/>
  <c r="AM1840" i="5"/>
  <c r="AL1840" i="5"/>
  <c r="AM1839" i="5"/>
  <c r="AL1839" i="5"/>
  <c r="AM1838" i="5"/>
  <c r="AL1838" i="5"/>
  <c r="AM1837" i="5"/>
  <c r="AL1837" i="5"/>
  <c r="AM1836" i="5"/>
  <c r="AL1836" i="5"/>
  <c r="AM1835" i="5"/>
  <c r="AL1835" i="5"/>
  <c r="AM1834" i="5"/>
  <c r="AL1834" i="5"/>
  <c r="AM1833" i="5"/>
  <c r="AL1833" i="5"/>
  <c r="AM1832" i="5"/>
  <c r="AL1832" i="5"/>
  <c r="AM1831" i="5"/>
  <c r="AL1831" i="5"/>
  <c r="AM1830" i="5"/>
  <c r="AL1830" i="5"/>
  <c r="AM1829" i="5"/>
  <c r="AL1829" i="5"/>
  <c r="AM1828" i="5"/>
  <c r="AL1828" i="5"/>
  <c r="AM1827" i="5"/>
  <c r="AL1827" i="5"/>
  <c r="AM1826" i="5"/>
  <c r="AL1826" i="5"/>
  <c r="AM1825" i="5"/>
  <c r="AL1825" i="5"/>
  <c r="AM1824" i="5"/>
  <c r="AL1824" i="5"/>
  <c r="AM1823" i="5"/>
  <c r="AL1823" i="5"/>
  <c r="AM1822" i="5"/>
  <c r="AL1822" i="5"/>
  <c r="AM1821" i="5"/>
  <c r="AL1821" i="5"/>
  <c r="AM1820" i="5"/>
  <c r="AL1820" i="5"/>
  <c r="AM1819" i="5"/>
  <c r="AL1819" i="5"/>
  <c r="AM1818" i="5"/>
  <c r="AL1818" i="5"/>
  <c r="AM1817" i="5"/>
  <c r="AL1817" i="5"/>
  <c r="AM1816" i="5"/>
  <c r="AL1816" i="5"/>
  <c r="AM1815" i="5"/>
  <c r="AL1815" i="5"/>
  <c r="AM1814" i="5"/>
  <c r="AL1814" i="5"/>
  <c r="AM1813" i="5"/>
  <c r="AL1813" i="5"/>
  <c r="AM1812" i="5"/>
  <c r="AL1812" i="5"/>
  <c r="AM1811" i="5"/>
  <c r="AL1811" i="5"/>
  <c r="AM1810" i="5"/>
  <c r="AL1810" i="5"/>
  <c r="AM1809" i="5"/>
  <c r="AL1809" i="5"/>
  <c r="AM1808" i="5"/>
  <c r="AL1808" i="5"/>
  <c r="AM1807" i="5"/>
  <c r="AL1807" i="5"/>
  <c r="AM1806" i="5"/>
  <c r="AL1806" i="5"/>
  <c r="AM1805" i="5"/>
  <c r="AL1805" i="5"/>
  <c r="AM1804" i="5"/>
  <c r="AL1804" i="5"/>
  <c r="AM1803" i="5"/>
  <c r="AL1803" i="5"/>
  <c r="AM1802" i="5"/>
  <c r="AL1802" i="5"/>
  <c r="AM1801" i="5"/>
  <c r="AL1801" i="5"/>
  <c r="AM1800" i="5"/>
  <c r="AL1800" i="5"/>
  <c r="AM1799" i="5"/>
  <c r="AL1799" i="5"/>
  <c r="AM1798" i="5"/>
  <c r="AL1798" i="5"/>
  <c r="AM1797" i="5"/>
  <c r="AL1797" i="5"/>
  <c r="AM1796" i="5"/>
  <c r="AL1796" i="5"/>
  <c r="AM1795" i="5"/>
  <c r="AL1795" i="5"/>
  <c r="AM1794" i="5"/>
  <c r="AL1794" i="5"/>
  <c r="AM1793" i="5"/>
  <c r="AL1793" i="5"/>
  <c r="AM1792" i="5"/>
  <c r="AL1792" i="5"/>
  <c r="AM1791" i="5"/>
  <c r="AL1791" i="5"/>
  <c r="AM1790" i="5"/>
  <c r="AL1790" i="5"/>
  <c r="AM1789" i="5"/>
  <c r="AL1789" i="5"/>
  <c r="AM1788" i="5"/>
  <c r="AL1788" i="5"/>
  <c r="AM1787" i="5"/>
  <c r="AL1787" i="5"/>
  <c r="AM1786" i="5"/>
  <c r="AL1786" i="5"/>
  <c r="AM1785" i="5"/>
  <c r="AL1785" i="5"/>
  <c r="AM1784" i="5"/>
  <c r="AL1784" i="5"/>
  <c r="AM1783" i="5"/>
  <c r="AL1783" i="5"/>
  <c r="AM1782" i="5"/>
  <c r="AL1782" i="5"/>
  <c r="AM1781" i="5"/>
  <c r="AL1781" i="5"/>
  <c r="AM1780" i="5"/>
  <c r="AL1780" i="5"/>
  <c r="AM1779" i="5"/>
  <c r="AL1779" i="5"/>
  <c r="AM1778" i="5"/>
  <c r="AL1778" i="5"/>
  <c r="AM1777" i="5"/>
  <c r="AL1777" i="5"/>
  <c r="AM1776" i="5"/>
  <c r="AL1776" i="5"/>
  <c r="AM1775" i="5"/>
  <c r="AL1775" i="5"/>
  <c r="AM1774" i="5"/>
  <c r="AL1774" i="5"/>
  <c r="AM1773" i="5"/>
  <c r="AL1773" i="5"/>
  <c r="AM1772" i="5"/>
  <c r="AL1772" i="5"/>
  <c r="AM1771" i="5"/>
  <c r="AL1771" i="5"/>
  <c r="AM1770" i="5"/>
  <c r="AL1770" i="5"/>
  <c r="AM1769" i="5"/>
  <c r="AL1769" i="5"/>
  <c r="AM1768" i="5"/>
  <c r="AL1768" i="5"/>
  <c r="AM1767" i="5"/>
  <c r="AL1767" i="5"/>
  <c r="AM1766" i="5"/>
  <c r="AL1766" i="5"/>
  <c r="AM1765" i="5"/>
  <c r="AL1765" i="5"/>
  <c r="AM1764" i="5"/>
  <c r="AL1764" i="5"/>
  <c r="AM1763" i="5"/>
  <c r="AL1763" i="5"/>
  <c r="AM1762" i="5"/>
  <c r="AL1762" i="5"/>
  <c r="AM1761" i="5"/>
  <c r="AL1761" i="5"/>
  <c r="AM1760" i="5"/>
  <c r="AL1760" i="5"/>
  <c r="AM1759" i="5"/>
  <c r="AL1759" i="5"/>
  <c r="AM1758" i="5"/>
  <c r="AL1758" i="5"/>
  <c r="AM1757" i="5"/>
  <c r="AL1757" i="5"/>
  <c r="AM1756" i="5"/>
  <c r="AL1756" i="5"/>
  <c r="AM1755" i="5"/>
  <c r="AL1755" i="5"/>
  <c r="AM1754" i="5"/>
  <c r="AL1754" i="5"/>
  <c r="AM1753" i="5"/>
  <c r="AL1753" i="5"/>
  <c r="AM1752" i="5"/>
  <c r="AL1752" i="5"/>
  <c r="AM1751" i="5"/>
  <c r="AL1751" i="5"/>
  <c r="AM1750" i="5"/>
  <c r="AL1750" i="5"/>
  <c r="AM1749" i="5"/>
  <c r="AL1749" i="5"/>
  <c r="AM1748" i="5"/>
  <c r="AL1748" i="5"/>
  <c r="AM1747" i="5"/>
  <c r="AL1747" i="5"/>
  <c r="AM1746" i="5"/>
  <c r="AL1746" i="5"/>
  <c r="AM1745" i="5"/>
  <c r="AL1745" i="5"/>
  <c r="AM1744" i="5"/>
  <c r="AL1744" i="5"/>
  <c r="AM1743" i="5"/>
  <c r="AL1743" i="5"/>
  <c r="AM1742" i="5"/>
  <c r="AL1742" i="5"/>
  <c r="AM1741" i="5"/>
  <c r="AL1741" i="5"/>
  <c r="AM1740" i="5"/>
  <c r="AL1740" i="5"/>
  <c r="AM1739" i="5"/>
  <c r="AL1739" i="5"/>
  <c r="AM1738" i="5"/>
  <c r="AL1738" i="5"/>
  <c r="AM1737" i="5"/>
  <c r="AL1737" i="5"/>
  <c r="AM1736" i="5"/>
  <c r="AL1736" i="5"/>
  <c r="AM1735" i="5"/>
  <c r="AL1735" i="5"/>
  <c r="AM1734" i="5"/>
  <c r="AL1734" i="5"/>
  <c r="AM1733" i="5"/>
  <c r="AL1733" i="5"/>
  <c r="AM1732" i="5"/>
  <c r="AL1732" i="5"/>
  <c r="AM1731" i="5"/>
  <c r="AL1731" i="5"/>
  <c r="AM1730" i="5"/>
  <c r="AL1730" i="5"/>
  <c r="AM1729" i="5"/>
  <c r="AL1729" i="5"/>
  <c r="AM1728" i="5"/>
  <c r="AL1728" i="5"/>
  <c r="AM1727" i="5"/>
  <c r="AL1727" i="5"/>
  <c r="AM1726" i="5"/>
  <c r="AL1726" i="5"/>
  <c r="AM1725" i="5"/>
  <c r="AL1725" i="5"/>
  <c r="AM1724" i="5"/>
  <c r="AL1724" i="5"/>
  <c r="AM1723" i="5"/>
  <c r="AL1723" i="5"/>
  <c r="AM1722" i="5"/>
  <c r="AL1722" i="5"/>
  <c r="AM1721" i="5"/>
  <c r="AL1721" i="5"/>
  <c r="AM1720" i="5"/>
  <c r="AL1720" i="5"/>
  <c r="AM1719" i="5"/>
  <c r="AL1719" i="5"/>
  <c r="AM1718" i="5"/>
  <c r="AL1718" i="5"/>
  <c r="AM1717" i="5"/>
  <c r="AL1717" i="5"/>
  <c r="AM1716" i="5"/>
  <c r="AL1716" i="5"/>
  <c r="AM1715" i="5"/>
  <c r="AL1715" i="5"/>
  <c r="AM1714" i="5"/>
  <c r="AL1714" i="5"/>
  <c r="AM1713" i="5"/>
  <c r="AL1713" i="5"/>
  <c r="AM1712" i="5"/>
  <c r="AL1712" i="5"/>
  <c r="AM1711" i="5"/>
  <c r="AL1711" i="5"/>
  <c r="AM1710" i="5"/>
  <c r="AL1710" i="5"/>
  <c r="AM1709" i="5"/>
  <c r="AL1709" i="5"/>
  <c r="AM1708" i="5"/>
  <c r="AL1708" i="5"/>
  <c r="AM1707" i="5"/>
  <c r="AL1707" i="5"/>
  <c r="AM1706" i="5"/>
  <c r="AL1706" i="5"/>
  <c r="AM1705" i="5"/>
  <c r="AL1705" i="5"/>
  <c r="AM1704" i="5"/>
  <c r="AL1704" i="5"/>
  <c r="AM1703" i="5"/>
  <c r="AL1703" i="5"/>
  <c r="AM1702" i="5"/>
  <c r="AL1702" i="5"/>
  <c r="AM1701" i="5"/>
  <c r="AL1701" i="5"/>
  <c r="AM1700" i="5"/>
  <c r="AL1700" i="5"/>
  <c r="AM1699" i="5"/>
  <c r="AL1699" i="5"/>
  <c r="AM1698" i="5"/>
  <c r="AL1698" i="5"/>
  <c r="AM1697" i="5"/>
  <c r="AL1697" i="5"/>
  <c r="AM1696" i="5"/>
  <c r="AL1696" i="5"/>
  <c r="AM1695" i="5"/>
  <c r="AL1695" i="5"/>
  <c r="AM1694" i="5"/>
  <c r="AL1694" i="5"/>
  <c r="AM1693" i="5"/>
  <c r="AL1693" i="5"/>
  <c r="AM1692" i="5"/>
  <c r="AL1692" i="5"/>
  <c r="AM1691" i="5"/>
  <c r="AL1691" i="5"/>
  <c r="AM1690" i="5"/>
  <c r="AL1690" i="5"/>
  <c r="AM1689" i="5"/>
  <c r="AL1689" i="5"/>
  <c r="AM1688" i="5"/>
  <c r="AL1688" i="5"/>
  <c r="AM1687" i="5"/>
  <c r="AL1687" i="5"/>
  <c r="AM1686" i="5"/>
  <c r="AL1686" i="5"/>
  <c r="AM1685" i="5"/>
  <c r="AL1685" i="5"/>
  <c r="AM1684" i="5"/>
  <c r="AL1684" i="5"/>
  <c r="AM1683" i="5"/>
  <c r="AL1683" i="5"/>
  <c r="AM1682" i="5"/>
  <c r="AL1682" i="5"/>
  <c r="AM1681" i="5"/>
  <c r="AL1681" i="5"/>
  <c r="AM1680" i="5"/>
  <c r="AL1680" i="5"/>
  <c r="AM1679" i="5"/>
  <c r="AL1679" i="5"/>
  <c r="AM1678" i="5"/>
  <c r="AL1678" i="5"/>
  <c r="AM1677" i="5"/>
  <c r="AL1677" i="5"/>
  <c r="AM1676" i="5"/>
  <c r="AL1676" i="5"/>
  <c r="AM1675" i="5"/>
  <c r="AL1675" i="5"/>
  <c r="AM1674" i="5"/>
  <c r="AL1674" i="5"/>
  <c r="AM1673" i="5"/>
  <c r="AL1673" i="5"/>
  <c r="AM1672" i="5"/>
  <c r="AL1672" i="5"/>
  <c r="AM1671" i="5"/>
  <c r="AL1671" i="5"/>
  <c r="AM1670" i="5"/>
  <c r="AL1670" i="5"/>
  <c r="AM1669" i="5"/>
  <c r="AL1669" i="5"/>
  <c r="AM1668" i="5"/>
  <c r="AL1668" i="5"/>
  <c r="AM1667" i="5"/>
  <c r="AL1667" i="5"/>
  <c r="AM1666" i="5"/>
  <c r="AL1666" i="5"/>
  <c r="AM1665" i="5"/>
  <c r="AL1665" i="5"/>
  <c r="AM1664" i="5"/>
  <c r="AL1664" i="5"/>
  <c r="AM1663" i="5"/>
  <c r="AL1663" i="5"/>
  <c r="AM1662" i="5"/>
  <c r="AL1662" i="5"/>
  <c r="AM1661" i="5"/>
  <c r="AL1661" i="5"/>
  <c r="AM1660" i="5"/>
  <c r="AL1660" i="5"/>
  <c r="AM1659" i="5"/>
  <c r="AL1659" i="5"/>
  <c r="AM1658" i="5"/>
  <c r="AL1658" i="5"/>
  <c r="AM1657" i="5"/>
  <c r="AL1657" i="5"/>
  <c r="AM1656" i="5"/>
  <c r="AL1656" i="5"/>
  <c r="AM1655" i="5"/>
  <c r="AL1655" i="5"/>
  <c r="AM1654" i="5"/>
  <c r="AL1654" i="5"/>
  <c r="AM1653" i="5"/>
  <c r="AL1653" i="5"/>
  <c r="AM1652" i="5"/>
  <c r="AL1652" i="5"/>
  <c r="AM1651" i="5"/>
  <c r="AL1651" i="5"/>
  <c r="AM1650" i="5"/>
  <c r="AL1650" i="5"/>
  <c r="AM1649" i="5"/>
  <c r="AL1649" i="5"/>
  <c r="AM1648" i="5"/>
  <c r="AL1648" i="5"/>
  <c r="AM1647" i="5"/>
  <c r="AL1647" i="5"/>
  <c r="AM1646" i="5"/>
  <c r="AL1646" i="5"/>
  <c r="AM1645" i="5"/>
  <c r="AL1645" i="5"/>
  <c r="AM1644" i="5"/>
  <c r="AL1644" i="5"/>
  <c r="AM1643" i="5"/>
  <c r="AL1643" i="5"/>
  <c r="AM1642" i="5"/>
  <c r="AL1642" i="5"/>
  <c r="AM1641" i="5"/>
  <c r="AL1641" i="5"/>
  <c r="AM1640" i="5"/>
  <c r="AL1640" i="5"/>
  <c r="AM1639" i="5"/>
  <c r="AL1639" i="5"/>
  <c r="AM1638" i="5"/>
  <c r="AL1638" i="5"/>
  <c r="AM1637" i="5"/>
  <c r="AL1637" i="5"/>
  <c r="AM1636" i="5"/>
  <c r="AL1636" i="5"/>
  <c r="AM1635" i="5"/>
  <c r="AL1635" i="5"/>
  <c r="AM1634" i="5"/>
  <c r="AL1634" i="5"/>
  <c r="AM1633" i="5"/>
  <c r="AL1633" i="5"/>
  <c r="AM1632" i="5"/>
  <c r="AL1632" i="5"/>
  <c r="AM1631" i="5"/>
  <c r="AL1631" i="5"/>
  <c r="AM1630" i="5"/>
  <c r="AL1630" i="5"/>
  <c r="AM1629" i="5"/>
  <c r="AL1629" i="5"/>
  <c r="AM1628" i="5"/>
  <c r="AL1628" i="5"/>
  <c r="AM1627" i="5"/>
  <c r="AL1627" i="5"/>
  <c r="AM1626" i="5"/>
  <c r="AL1626" i="5"/>
  <c r="AM1625" i="5"/>
  <c r="AL1625" i="5"/>
  <c r="AM1624" i="5"/>
  <c r="AL1624" i="5"/>
  <c r="AM1623" i="5"/>
  <c r="AL1623" i="5"/>
  <c r="AM1622" i="5"/>
  <c r="AL1622" i="5"/>
  <c r="AM1621" i="5"/>
  <c r="AL1621" i="5"/>
  <c r="AM1620" i="5"/>
  <c r="AL1620" i="5"/>
  <c r="AM1619" i="5"/>
  <c r="AL1619" i="5"/>
  <c r="AM1618" i="5"/>
  <c r="AL1618" i="5"/>
  <c r="AM1617" i="5"/>
  <c r="AL1617" i="5"/>
  <c r="AM1616" i="5"/>
  <c r="AL1616" i="5"/>
  <c r="AM1615" i="5"/>
  <c r="AL1615" i="5"/>
  <c r="AM1614" i="5"/>
  <c r="AL1614" i="5"/>
  <c r="AM1613" i="5"/>
  <c r="AL1613" i="5"/>
  <c r="AM1612" i="5"/>
  <c r="AL1612" i="5"/>
  <c r="AM1611" i="5"/>
  <c r="AL1611" i="5"/>
  <c r="AM1610" i="5"/>
  <c r="AL1610" i="5"/>
  <c r="AM1609" i="5"/>
  <c r="AL1609" i="5"/>
  <c r="AM1608" i="5"/>
  <c r="AL1608" i="5"/>
  <c r="AM1607" i="5"/>
  <c r="AL1607" i="5"/>
  <c r="AM1606" i="5"/>
  <c r="AL1606" i="5"/>
  <c r="AM1605" i="5"/>
  <c r="AL1605" i="5"/>
  <c r="AM1604" i="5"/>
  <c r="AL1604" i="5"/>
  <c r="AM1603" i="5"/>
  <c r="AL1603" i="5"/>
  <c r="AM1602" i="5"/>
  <c r="AL1602" i="5"/>
  <c r="AM1601" i="5"/>
  <c r="AL1601" i="5"/>
  <c r="AM1600" i="5"/>
  <c r="AL1600" i="5"/>
  <c r="AM1599" i="5"/>
  <c r="AL1599" i="5"/>
  <c r="AM1598" i="5"/>
  <c r="AL1598" i="5"/>
  <c r="AM1597" i="5"/>
  <c r="AL1597" i="5"/>
  <c r="AM1596" i="5"/>
  <c r="AL1596" i="5"/>
  <c r="AM1595" i="5"/>
  <c r="AL1595" i="5"/>
  <c r="AM1594" i="5"/>
  <c r="AL1594" i="5"/>
  <c r="AM1593" i="5"/>
  <c r="AL1593" i="5"/>
  <c r="AM1592" i="5"/>
  <c r="AL1592" i="5"/>
  <c r="AM1591" i="5"/>
  <c r="AL1591" i="5"/>
  <c r="AM1590" i="5"/>
  <c r="AL1590" i="5"/>
  <c r="AM1589" i="5"/>
  <c r="AL1589" i="5"/>
  <c r="AM1588" i="5"/>
  <c r="AL1588" i="5"/>
  <c r="AM1587" i="5"/>
  <c r="AL1587" i="5"/>
  <c r="AM1586" i="5"/>
  <c r="AL1586" i="5"/>
  <c r="AM1585" i="5"/>
  <c r="AL1585" i="5"/>
  <c r="AM1584" i="5"/>
  <c r="AL1584" i="5"/>
  <c r="AM1583" i="5"/>
  <c r="AL1583" i="5"/>
  <c r="AM1582" i="5"/>
  <c r="AL1582" i="5"/>
  <c r="AM1581" i="5"/>
  <c r="AL1581" i="5"/>
  <c r="AM1580" i="5"/>
  <c r="AL1580" i="5"/>
  <c r="AM1579" i="5"/>
  <c r="AL1579" i="5"/>
  <c r="AM1578" i="5"/>
  <c r="AL1578" i="5"/>
  <c r="AM1577" i="5"/>
  <c r="AL1577" i="5"/>
  <c r="AM1576" i="5"/>
  <c r="AL1576" i="5"/>
  <c r="AM1575" i="5"/>
  <c r="AL1575" i="5"/>
  <c r="AM1574" i="5"/>
  <c r="AL1574" i="5"/>
  <c r="AM1573" i="5"/>
  <c r="AL1573" i="5"/>
  <c r="AM1572" i="5"/>
  <c r="AL1572" i="5"/>
  <c r="AM1571" i="5"/>
  <c r="AL1571" i="5"/>
  <c r="AM1570" i="5"/>
  <c r="AL1570" i="5"/>
  <c r="AM1569" i="5"/>
  <c r="AL1569" i="5"/>
  <c r="AM1568" i="5"/>
  <c r="AL1568" i="5"/>
  <c r="AM1567" i="5"/>
  <c r="AL1567" i="5"/>
  <c r="AM1566" i="5"/>
  <c r="AL1566" i="5"/>
  <c r="AM1565" i="5"/>
  <c r="AL1565" i="5"/>
  <c r="AM1564" i="5"/>
  <c r="AL1564" i="5"/>
  <c r="AM1563" i="5"/>
  <c r="AL1563" i="5"/>
  <c r="AM1562" i="5"/>
  <c r="AL1562" i="5"/>
  <c r="AM1561" i="5"/>
  <c r="AL1561" i="5"/>
  <c r="AM1560" i="5"/>
  <c r="AL1560" i="5"/>
  <c r="AM1559" i="5"/>
  <c r="AL1559" i="5"/>
  <c r="AM1558" i="5"/>
  <c r="AL1558" i="5"/>
  <c r="AM1557" i="5"/>
  <c r="AL1557" i="5"/>
  <c r="AM1556" i="5"/>
  <c r="AL1556" i="5"/>
  <c r="AM1555" i="5"/>
  <c r="AL1555" i="5"/>
  <c r="AM1554" i="5"/>
  <c r="AL1554" i="5"/>
  <c r="AM1553" i="5"/>
  <c r="AL1553" i="5"/>
  <c r="AM1552" i="5"/>
  <c r="AL1552" i="5"/>
  <c r="AM1551" i="5"/>
  <c r="AL1551" i="5"/>
  <c r="AM1550" i="5"/>
  <c r="AL1550" i="5"/>
  <c r="AM1549" i="5"/>
  <c r="AL1549" i="5"/>
  <c r="AM1548" i="5"/>
  <c r="AL1548" i="5"/>
  <c r="AM1547" i="5"/>
  <c r="AL1547" i="5"/>
  <c r="AM1546" i="5"/>
  <c r="AL1546" i="5"/>
  <c r="AM1545" i="5"/>
  <c r="AL1545" i="5"/>
  <c r="AM1544" i="5"/>
  <c r="AL1544" i="5"/>
  <c r="AM1543" i="5"/>
  <c r="AL1543" i="5"/>
  <c r="AM1542" i="5"/>
  <c r="AL1542" i="5"/>
  <c r="AM1541" i="5"/>
  <c r="AL1541" i="5"/>
  <c r="AM1540" i="5"/>
  <c r="AL1540" i="5"/>
  <c r="AM1539" i="5"/>
  <c r="AL1539" i="5"/>
  <c r="AM1538" i="5"/>
  <c r="AL1538" i="5"/>
  <c r="AM1537" i="5"/>
  <c r="AL1537" i="5"/>
  <c r="AM1536" i="5"/>
  <c r="AL1536" i="5"/>
  <c r="AM1535" i="5"/>
  <c r="AL1535" i="5"/>
  <c r="AM1534" i="5"/>
  <c r="AL1534" i="5"/>
  <c r="AM1533" i="5"/>
  <c r="AL1533" i="5"/>
  <c r="AM1532" i="5"/>
  <c r="AL1532" i="5"/>
  <c r="AM1531" i="5"/>
  <c r="AL1531" i="5"/>
  <c r="AM1530" i="5"/>
  <c r="AL1530" i="5"/>
  <c r="AM1529" i="5"/>
  <c r="AL1529" i="5"/>
  <c r="AM1528" i="5"/>
  <c r="AL1528" i="5"/>
  <c r="AM1527" i="5"/>
  <c r="AL1527" i="5"/>
  <c r="AM1526" i="5"/>
  <c r="AL1526" i="5"/>
  <c r="AM1525" i="5"/>
  <c r="AL1525" i="5"/>
  <c r="AM1524" i="5"/>
  <c r="AL1524" i="5"/>
  <c r="AM1523" i="5"/>
  <c r="AL1523" i="5"/>
  <c r="AM1522" i="5"/>
  <c r="AL1522" i="5"/>
  <c r="AM1521" i="5"/>
  <c r="AL1521" i="5"/>
  <c r="AM1520" i="5"/>
  <c r="AL1520" i="5"/>
  <c r="AM1519" i="5"/>
  <c r="AL1519" i="5"/>
  <c r="AM1518" i="5"/>
  <c r="AL1518" i="5"/>
  <c r="AM1517" i="5"/>
  <c r="AL1517" i="5"/>
  <c r="AM1516" i="5"/>
  <c r="AL1516" i="5"/>
  <c r="AM1515" i="5"/>
  <c r="AL1515" i="5"/>
  <c r="AM1514" i="5"/>
  <c r="AL1514" i="5"/>
  <c r="AM1513" i="5"/>
  <c r="AL1513" i="5"/>
  <c r="AM1512" i="5"/>
  <c r="AL1512" i="5"/>
  <c r="AM1511" i="5"/>
  <c r="AL1511" i="5"/>
  <c r="AM1510" i="5"/>
  <c r="AL1510" i="5"/>
  <c r="AM1509" i="5"/>
  <c r="AL1509" i="5"/>
  <c r="AM1508" i="5"/>
  <c r="AL1508" i="5"/>
  <c r="AM1507" i="5"/>
  <c r="AL1507" i="5"/>
  <c r="AM1506" i="5"/>
  <c r="AL1506" i="5"/>
  <c r="AM1505" i="5"/>
  <c r="AL1505" i="5"/>
  <c r="AM1504" i="5"/>
  <c r="AL1504" i="5"/>
  <c r="AM1503" i="5"/>
  <c r="AL1503" i="5"/>
  <c r="AM1502" i="5"/>
  <c r="AL1502" i="5"/>
  <c r="AM1501" i="5"/>
  <c r="AL1501" i="5"/>
  <c r="AM1500" i="5"/>
  <c r="AL1500" i="5"/>
  <c r="AM1499" i="5"/>
  <c r="AL1499" i="5"/>
  <c r="AM1498" i="5"/>
  <c r="AL1498" i="5"/>
  <c r="AM1497" i="5"/>
  <c r="AL1497" i="5"/>
  <c r="AM1496" i="5"/>
  <c r="AL1496" i="5"/>
  <c r="AM1495" i="5"/>
  <c r="AL1495" i="5"/>
  <c r="AM1494" i="5"/>
  <c r="AL1494" i="5"/>
  <c r="AM1493" i="5"/>
  <c r="AL1493" i="5"/>
  <c r="AM1492" i="5"/>
  <c r="AL1492" i="5"/>
  <c r="AM1491" i="5"/>
  <c r="AL1491" i="5"/>
  <c r="AM1490" i="5"/>
  <c r="AL1490" i="5"/>
  <c r="AM1489" i="5"/>
  <c r="AL1489" i="5"/>
  <c r="AM1488" i="5"/>
  <c r="AL1488" i="5"/>
  <c r="AM1487" i="5"/>
  <c r="AL1487" i="5"/>
  <c r="AM1486" i="5"/>
  <c r="AL1486" i="5"/>
  <c r="AM1485" i="5"/>
  <c r="AL1485" i="5"/>
  <c r="AM1484" i="5"/>
  <c r="AL1484" i="5"/>
  <c r="AM1483" i="5"/>
  <c r="AL1483" i="5"/>
  <c r="AM1482" i="5"/>
  <c r="AL1482" i="5"/>
  <c r="AM1481" i="5"/>
  <c r="AL1481" i="5"/>
  <c r="AM1480" i="5"/>
  <c r="AL1480" i="5"/>
  <c r="AM1479" i="5"/>
  <c r="AL1479" i="5"/>
  <c r="AM1478" i="5"/>
  <c r="AL1478" i="5"/>
  <c r="AM1477" i="5"/>
  <c r="AL1477" i="5"/>
  <c r="AM1476" i="5"/>
  <c r="AL1476" i="5"/>
  <c r="AM1475" i="5"/>
  <c r="AL1475" i="5"/>
  <c r="AM1474" i="5"/>
  <c r="AL1474" i="5"/>
  <c r="AM1473" i="5"/>
  <c r="AL1473" i="5"/>
  <c r="AM1472" i="5"/>
  <c r="AL1472" i="5"/>
  <c r="AM1471" i="5"/>
  <c r="AL1471" i="5"/>
  <c r="AM1470" i="5"/>
  <c r="AL1470" i="5"/>
  <c r="AM1469" i="5"/>
  <c r="AL1469" i="5"/>
  <c r="AM1468" i="5"/>
  <c r="AL1468" i="5"/>
  <c r="AM1467" i="5"/>
  <c r="AL1467" i="5"/>
  <c r="AM1466" i="5"/>
  <c r="AL1466" i="5"/>
  <c r="AM1465" i="5"/>
  <c r="AL1465" i="5"/>
  <c r="AM1464" i="5"/>
  <c r="AL1464" i="5"/>
  <c r="AM1463" i="5"/>
  <c r="AL1463" i="5"/>
  <c r="AM1462" i="5"/>
  <c r="AL1462" i="5"/>
  <c r="AM1461" i="5"/>
  <c r="AL1461" i="5"/>
  <c r="AM1460" i="5"/>
  <c r="AL1460" i="5"/>
  <c r="AM1459" i="5"/>
  <c r="AL1459" i="5"/>
  <c r="AM1458" i="5"/>
  <c r="AL1458" i="5"/>
  <c r="AM1457" i="5"/>
  <c r="AL1457" i="5"/>
  <c r="AM1456" i="5"/>
  <c r="AL1456" i="5"/>
  <c r="AM1455" i="5"/>
  <c r="AL1455" i="5"/>
  <c r="AM1454" i="5"/>
  <c r="AL1454" i="5"/>
  <c r="AM1453" i="5"/>
  <c r="AL1453" i="5"/>
  <c r="AM1452" i="5"/>
  <c r="AL1452" i="5"/>
  <c r="AM1451" i="5"/>
  <c r="AL1451" i="5"/>
  <c r="AM1450" i="5"/>
  <c r="AL1450" i="5"/>
  <c r="AM1449" i="5"/>
  <c r="AL1449" i="5"/>
  <c r="AM1448" i="5"/>
  <c r="AL1448" i="5"/>
  <c r="AM1447" i="5"/>
  <c r="AL1447" i="5"/>
  <c r="AM1446" i="5"/>
  <c r="AL1446" i="5"/>
  <c r="AM1445" i="5"/>
  <c r="AL1445" i="5"/>
  <c r="AM1444" i="5"/>
  <c r="AL1444" i="5"/>
  <c r="AM1443" i="5"/>
  <c r="AL1443" i="5"/>
  <c r="AM1442" i="5"/>
  <c r="AL1442" i="5"/>
  <c r="AM1441" i="5"/>
  <c r="AL1441" i="5"/>
  <c r="AM1440" i="5"/>
  <c r="AL1440" i="5"/>
  <c r="AM1439" i="5"/>
  <c r="AL1439" i="5"/>
  <c r="AM1438" i="5"/>
  <c r="AL1438" i="5"/>
  <c r="AM1437" i="5"/>
  <c r="AL1437" i="5"/>
  <c r="AM1436" i="5"/>
  <c r="AL1436" i="5"/>
  <c r="AM1435" i="5"/>
  <c r="AL1435" i="5"/>
  <c r="AM1434" i="5"/>
  <c r="AL1434" i="5"/>
  <c r="AM1433" i="5"/>
  <c r="AL1433" i="5"/>
  <c r="AM1432" i="5"/>
  <c r="AL1432" i="5"/>
  <c r="AM1431" i="5"/>
  <c r="AL1431" i="5"/>
  <c r="AM1430" i="5"/>
  <c r="AL1430" i="5"/>
  <c r="AM1429" i="5"/>
  <c r="AL1429" i="5"/>
  <c r="AM1428" i="5"/>
  <c r="AL1428" i="5"/>
  <c r="AM1427" i="5"/>
  <c r="AL1427" i="5"/>
  <c r="AM1426" i="5"/>
  <c r="AL1426" i="5"/>
  <c r="AM1425" i="5"/>
  <c r="AL1425" i="5"/>
  <c r="AM1424" i="5"/>
  <c r="AL1424" i="5"/>
  <c r="AM1423" i="5"/>
  <c r="AL1423" i="5"/>
  <c r="AM1422" i="5"/>
  <c r="AL1422" i="5"/>
  <c r="AM1421" i="5"/>
  <c r="AL1421" i="5"/>
  <c r="AM1420" i="5"/>
  <c r="AL1420" i="5"/>
  <c r="AM1419" i="5"/>
  <c r="AL1419" i="5"/>
  <c r="AM1418" i="5"/>
  <c r="AL1418" i="5"/>
  <c r="AM1417" i="5"/>
  <c r="AL1417" i="5"/>
  <c r="AM1416" i="5"/>
  <c r="AL1416" i="5"/>
  <c r="AM1415" i="5"/>
  <c r="AL1415" i="5"/>
  <c r="AM1414" i="5"/>
  <c r="AL1414" i="5"/>
  <c r="AM1413" i="5"/>
  <c r="AL1413" i="5"/>
  <c r="AM1412" i="5"/>
  <c r="AL1412" i="5"/>
  <c r="AM1411" i="5"/>
  <c r="AL1411" i="5"/>
  <c r="AM1410" i="5"/>
  <c r="AL1410" i="5"/>
  <c r="AM1409" i="5"/>
  <c r="AL1409" i="5"/>
  <c r="AM1408" i="5"/>
  <c r="AL1408" i="5"/>
  <c r="AM1407" i="5"/>
  <c r="AL1407" i="5"/>
  <c r="AM1406" i="5"/>
  <c r="AL1406" i="5"/>
  <c r="AM1405" i="5"/>
  <c r="AL1405" i="5"/>
  <c r="AM1404" i="5"/>
  <c r="AL1404" i="5"/>
  <c r="AM1403" i="5"/>
  <c r="AL1403" i="5"/>
  <c r="AM1402" i="5"/>
  <c r="AL1402" i="5"/>
  <c r="AM1401" i="5"/>
  <c r="AL1401" i="5"/>
  <c r="AM1400" i="5"/>
  <c r="AL1400" i="5"/>
  <c r="AM1399" i="5"/>
  <c r="AL1399" i="5"/>
  <c r="AM1398" i="5"/>
  <c r="AL1398" i="5"/>
  <c r="AM1397" i="5"/>
  <c r="AL1397" i="5"/>
  <c r="AM1396" i="5"/>
  <c r="AL1396" i="5"/>
  <c r="AM1395" i="5"/>
  <c r="AL1395" i="5"/>
  <c r="AM1394" i="5"/>
  <c r="AL1394" i="5"/>
  <c r="AM1393" i="5"/>
  <c r="AL1393" i="5"/>
  <c r="AM1392" i="5"/>
  <c r="AL1392" i="5"/>
  <c r="AM1391" i="5"/>
  <c r="AL1391" i="5"/>
  <c r="AM1390" i="5"/>
  <c r="AL1390" i="5"/>
  <c r="AM1389" i="5"/>
  <c r="AL1389" i="5"/>
  <c r="AM1388" i="5"/>
  <c r="AL1388" i="5"/>
  <c r="AM1387" i="5"/>
  <c r="AL1387" i="5"/>
  <c r="AM1386" i="5"/>
  <c r="AL1386" i="5"/>
  <c r="AM1385" i="5"/>
  <c r="AL1385" i="5"/>
  <c r="AM1384" i="5"/>
  <c r="AL1384" i="5"/>
  <c r="AM1383" i="5"/>
  <c r="AL1383" i="5"/>
  <c r="AM1382" i="5"/>
  <c r="AL1382" i="5"/>
  <c r="AM1381" i="5"/>
  <c r="AL1381" i="5"/>
  <c r="AM1380" i="5"/>
  <c r="AL1380" i="5"/>
  <c r="AM1379" i="5"/>
  <c r="AL1379" i="5"/>
  <c r="AM1378" i="5"/>
  <c r="AL1378" i="5"/>
  <c r="AM1377" i="5"/>
  <c r="AL1377" i="5"/>
  <c r="AM1376" i="5"/>
  <c r="AL1376" i="5"/>
  <c r="AM1375" i="5"/>
  <c r="AL1375" i="5"/>
  <c r="AM1374" i="5"/>
  <c r="AL1374" i="5"/>
  <c r="AM1373" i="5"/>
  <c r="AL1373" i="5"/>
  <c r="AM1372" i="5"/>
  <c r="AL1372" i="5"/>
  <c r="AM1371" i="5"/>
  <c r="AL1371" i="5"/>
  <c r="AM1370" i="5"/>
  <c r="AL1370" i="5"/>
  <c r="AM1369" i="5"/>
  <c r="AL1369" i="5"/>
  <c r="AM1368" i="5"/>
  <c r="AL1368" i="5"/>
  <c r="AM1367" i="5"/>
  <c r="AL1367" i="5"/>
  <c r="AM1366" i="5"/>
  <c r="AL1366" i="5"/>
  <c r="AM1365" i="5"/>
  <c r="AL1365" i="5"/>
  <c r="AM1364" i="5"/>
  <c r="AL1364" i="5"/>
  <c r="AM1363" i="5"/>
  <c r="AL1363" i="5"/>
  <c r="AM1362" i="5"/>
  <c r="AL1362" i="5"/>
  <c r="AM1361" i="5"/>
  <c r="AL1361" i="5"/>
  <c r="AM1360" i="5"/>
  <c r="AL1360" i="5"/>
  <c r="AM1359" i="5"/>
  <c r="AL1359" i="5"/>
  <c r="AM1358" i="5"/>
  <c r="AL1358" i="5"/>
  <c r="AM1357" i="5"/>
  <c r="AL1357" i="5"/>
  <c r="AM1356" i="5"/>
  <c r="AL1356" i="5"/>
  <c r="AM1355" i="5"/>
  <c r="AL1355" i="5"/>
  <c r="AM1354" i="5"/>
  <c r="AL1354" i="5"/>
  <c r="AM1353" i="5"/>
  <c r="AL1353" i="5"/>
  <c r="AM1352" i="5"/>
  <c r="AL1352" i="5"/>
  <c r="AM1351" i="5"/>
  <c r="AL1351" i="5"/>
  <c r="AM1350" i="5"/>
  <c r="AL1350" i="5"/>
  <c r="AM1349" i="5"/>
  <c r="AL1349" i="5"/>
  <c r="AM1348" i="5"/>
  <c r="AL1348" i="5"/>
  <c r="AM1347" i="5"/>
  <c r="AL1347" i="5"/>
  <c r="AM1346" i="5"/>
  <c r="AL1346" i="5"/>
  <c r="AM1345" i="5"/>
  <c r="AL1345" i="5"/>
  <c r="AM1344" i="5"/>
  <c r="AL1344" i="5"/>
  <c r="AM1343" i="5"/>
  <c r="AL1343" i="5"/>
  <c r="AM1342" i="5"/>
  <c r="AL1342" i="5"/>
  <c r="AM1341" i="5"/>
  <c r="AL1341" i="5"/>
  <c r="AM1340" i="5"/>
  <c r="AL1340" i="5"/>
  <c r="AM1339" i="5"/>
  <c r="AL1339" i="5"/>
  <c r="AM1338" i="5"/>
  <c r="AL1338" i="5"/>
  <c r="AM1337" i="5"/>
  <c r="AL1337" i="5"/>
  <c r="AM1336" i="5"/>
  <c r="AL1336" i="5"/>
  <c r="AM1335" i="5"/>
  <c r="AL1335" i="5"/>
  <c r="AM1334" i="5"/>
  <c r="AL1334" i="5"/>
  <c r="AM1333" i="5"/>
  <c r="AL1333" i="5"/>
  <c r="AM1332" i="5"/>
  <c r="AL1332" i="5"/>
  <c r="AM1331" i="5"/>
  <c r="AL1331" i="5"/>
  <c r="AM1330" i="5"/>
  <c r="AL1330" i="5"/>
  <c r="AM1329" i="5"/>
  <c r="AL1329" i="5"/>
  <c r="AM1328" i="5"/>
  <c r="AL1328" i="5"/>
  <c r="AM1327" i="5"/>
  <c r="AL1327" i="5"/>
  <c r="AM1326" i="5"/>
  <c r="AL1326" i="5"/>
  <c r="AM1325" i="5"/>
  <c r="AL1325" i="5"/>
  <c r="AM1324" i="5"/>
  <c r="AL1324" i="5"/>
  <c r="AM1323" i="5"/>
  <c r="AL1323" i="5"/>
  <c r="AM1322" i="5"/>
  <c r="AL1322" i="5"/>
  <c r="AM1321" i="5"/>
  <c r="AL1321" i="5"/>
  <c r="AM1320" i="5"/>
  <c r="AL1320" i="5"/>
  <c r="AM1319" i="5"/>
  <c r="AL1319" i="5"/>
  <c r="AM1318" i="5"/>
  <c r="AL1318" i="5"/>
  <c r="AM1317" i="5"/>
  <c r="AL1317" i="5"/>
  <c r="AM1316" i="5"/>
  <c r="AL1316" i="5"/>
  <c r="AM1315" i="5"/>
  <c r="AL1315" i="5"/>
  <c r="AM1314" i="5"/>
  <c r="AL1314" i="5"/>
  <c r="AM1313" i="5"/>
  <c r="AL1313" i="5"/>
  <c r="AM1312" i="5"/>
  <c r="AL1312" i="5"/>
  <c r="AM1311" i="5"/>
  <c r="AL1311" i="5"/>
  <c r="AM1310" i="5"/>
  <c r="AL1310" i="5"/>
  <c r="AM1309" i="5"/>
  <c r="AL1309" i="5"/>
  <c r="AM1308" i="5"/>
  <c r="AL1308" i="5"/>
  <c r="AM1307" i="5"/>
  <c r="AL1307" i="5"/>
  <c r="AM1306" i="5"/>
  <c r="AL1306" i="5"/>
  <c r="AM1305" i="5"/>
  <c r="AL1305" i="5"/>
  <c r="AM1304" i="5"/>
  <c r="AL1304" i="5"/>
  <c r="AM1303" i="5"/>
  <c r="AL1303" i="5"/>
  <c r="AM1302" i="5"/>
  <c r="AL1302" i="5"/>
  <c r="AM1301" i="5"/>
  <c r="AL1301" i="5"/>
  <c r="AM1300" i="5"/>
  <c r="AL1300" i="5"/>
  <c r="AM1299" i="5"/>
  <c r="AL1299" i="5"/>
  <c r="AM1298" i="5"/>
  <c r="AL1298" i="5"/>
  <c r="AM1297" i="5"/>
  <c r="AL1297" i="5"/>
  <c r="AM1296" i="5"/>
  <c r="AL1296" i="5"/>
  <c r="AM1295" i="5"/>
  <c r="AL1295" i="5"/>
  <c r="AM1294" i="5"/>
  <c r="AL1294" i="5"/>
  <c r="AM1293" i="5"/>
  <c r="AL1293" i="5"/>
  <c r="AM1292" i="5"/>
  <c r="AL1292" i="5"/>
  <c r="AM1291" i="5"/>
  <c r="AL1291" i="5"/>
  <c r="AM1290" i="5"/>
  <c r="AL1290" i="5"/>
  <c r="AM1289" i="5"/>
  <c r="AL1289" i="5"/>
  <c r="AM1288" i="5"/>
  <c r="AL1288" i="5"/>
  <c r="AM1287" i="5"/>
  <c r="AL1287" i="5"/>
  <c r="AM1286" i="5"/>
  <c r="AL1286" i="5"/>
  <c r="AM1285" i="5"/>
  <c r="AL1285" i="5"/>
  <c r="AM1284" i="5"/>
  <c r="AL1284" i="5"/>
  <c r="AM1283" i="5"/>
  <c r="AL1283" i="5"/>
  <c r="AM1282" i="5"/>
  <c r="AL1282" i="5"/>
  <c r="AM1281" i="5"/>
  <c r="AL1281" i="5"/>
  <c r="AM1280" i="5"/>
  <c r="AL1280" i="5"/>
  <c r="AM1279" i="5"/>
  <c r="AL1279" i="5"/>
  <c r="AM1278" i="5"/>
  <c r="AL1278" i="5"/>
  <c r="AM1277" i="5"/>
  <c r="AL1277" i="5"/>
  <c r="AM1276" i="5"/>
  <c r="AL1276" i="5"/>
  <c r="AM1275" i="5"/>
  <c r="AL1275" i="5"/>
  <c r="AM1274" i="5"/>
  <c r="AL1274" i="5"/>
  <c r="AM1273" i="5"/>
  <c r="AL1273" i="5"/>
  <c r="AM1272" i="5"/>
  <c r="AL1272" i="5"/>
  <c r="AM1271" i="5"/>
  <c r="AL1271" i="5"/>
  <c r="AM1270" i="5"/>
  <c r="AL1270" i="5"/>
  <c r="AM1269" i="5"/>
  <c r="AL1269" i="5"/>
  <c r="AM1268" i="5"/>
  <c r="AL1268" i="5"/>
  <c r="AM1267" i="5"/>
  <c r="AL1267" i="5"/>
  <c r="AM1266" i="5"/>
  <c r="AL1266" i="5"/>
  <c r="AM1265" i="5"/>
  <c r="AL1265" i="5"/>
  <c r="AM1264" i="5"/>
  <c r="AL1264" i="5"/>
  <c r="AM1263" i="5"/>
  <c r="AL1263" i="5"/>
  <c r="AM1262" i="5"/>
  <c r="AL1262" i="5"/>
  <c r="AM1261" i="5"/>
  <c r="AL1261" i="5"/>
  <c r="AM1260" i="5"/>
  <c r="AL1260" i="5"/>
  <c r="AM1259" i="5"/>
  <c r="AL1259" i="5"/>
  <c r="AM1258" i="5"/>
  <c r="AL1258" i="5"/>
  <c r="AM1257" i="5"/>
  <c r="AL1257" i="5"/>
  <c r="AM1256" i="5"/>
  <c r="AL1256" i="5"/>
  <c r="AM1255" i="5"/>
  <c r="AL1255" i="5"/>
  <c r="AM1254" i="5"/>
  <c r="AL1254" i="5"/>
  <c r="AM1253" i="5"/>
  <c r="AL1253" i="5"/>
  <c r="AM1252" i="5"/>
  <c r="AL1252" i="5"/>
  <c r="AM1251" i="5"/>
  <c r="AL1251" i="5"/>
  <c r="AM1250" i="5"/>
  <c r="AL1250" i="5"/>
  <c r="AM1249" i="5"/>
  <c r="AL1249" i="5"/>
  <c r="AM1248" i="5"/>
  <c r="AL1248" i="5"/>
  <c r="AM1247" i="5"/>
  <c r="AL1247" i="5"/>
  <c r="AM1246" i="5"/>
  <c r="AL1246" i="5"/>
  <c r="AM1245" i="5"/>
  <c r="AL1245" i="5"/>
  <c r="AM1244" i="5"/>
  <c r="AL1244" i="5"/>
  <c r="AM1243" i="5"/>
  <c r="AL1243" i="5"/>
  <c r="AM1242" i="5"/>
  <c r="AL1242" i="5"/>
  <c r="AM1241" i="5"/>
  <c r="AL1241" i="5"/>
  <c r="AM1240" i="5"/>
  <c r="AL1240" i="5"/>
  <c r="AM1239" i="5"/>
  <c r="AL1239" i="5"/>
  <c r="AM1238" i="5"/>
  <c r="AL1238" i="5"/>
  <c r="AM1237" i="5"/>
  <c r="AL1237" i="5"/>
  <c r="AM1236" i="5"/>
  <c r="AL1236" i="5"/>
  <c r="AM1235" i="5"/>
  <c r="AL1235" i="5"/>
  <c r="AM1234" i="5"/>
  <c r="AL1234" i="5"/>
  <c r="AM1233" i="5"/>
  <c r="AL1233" i="5"/>
  <c r="AM1232" i="5"/>
  <c r="AL1232" i="5"/>
  <c r="AM1231" i="5"/>
  <c r="AL1231" i="5"/>
  <c r="AM1230" i="5"/>
  <c r="AL1230" i="5"/>
  <c r="AM1229" i="5"/>
  <c r="AL1229" i="5"/>
  <c r="AM1228" i="5"/>
  <c r="AL1228" i="5"/>
  <c r="AM1227" i="5"/>
  <c r="AL1227" i="5"/>
  <c r="AM1226" i="5"/>
  <c r="AL1226" i="5"/>
  <c r="AM1225" i="5"/>
  <c r="AL1225" i="5"/>
  <c r="AM1224" i="5"/>
  <c r="AL1224" i="5"/>
  <c r="AM1223" i="5"/>
  <c r="AL1223" i="5"/>
  <c r="AM1222" i="5"/>
  <c r="AL1222" i="5"/>
  <c r="AM1221" i="5"/>
  <c r="AL1221" i="5"/>
  <c r="AM1220" i="5"/>
  <c r="AL1220" i="5"/>
  <c r="AM1219" i="5"/>
  <c r="AL1219" i="5"/>
  <c r="AM1218" i="5"/>
  <c r="AL1218" i="5"/>
  <c r="AM1217" i="5"/>
  <c r="AL1217" i="5"/>
  <c r="AM1216" i="5"/>
  <c r="AL1216" i="5"/>
  <c r="AM1215" i="5"/>
  <c r="AL1215" i="5"/>
  <c r="AM1214" i="5"/>
  <c r="AL1214" i="5"/>
  <c r="AM1213" i="5"/>
  <c r="AL1213" i="5"/>
  <c r="AM1212" i="5"/>
  <c r="AL1212" i="5"/>
  <c r="AM1211" i="5"/>
  <c r="AL1211" i="5"/>
  <c r="AM1210" i="5"/>
  <c r="AL1210" i="5"/>
  <c r="AM1209" i="5"/>
  <c r="AL1209" i="5"/>
  <c r="AM1208" i="5"/>
  <c r="AL1208" i="5"/>
  <c r="AM1207" i="5"/>
  <c r="AL1207" i="5"/>
  <c r="AM1206" i="5"/>
  <c r="AL1206" i="5"/>
  <c r="AM1205" i="5"/>
  <c r="AL1205" i="5"/>
  <c r="AM1204" i="5"/>
  <c r="AL1204" i="5"/>
  <c r="AM1203" i="5"/>
  <c r="AL1203" i="5"/>
  <c r="AM1202" i="5"/>
  <c r="AL1202" i="5"/>
  <c r="AM1201" i="5"/>
  <c r="AL1201" i="5"/>
  <c r="AM1200" i="5"/>
  <c r="AL1200" i="5"/>
  <c r="AM1199" i="5"/>
  <c r="AL1199" i="5"/>
  <c r="AM1198" i="5"/>
  <c r="AL1198" i="5"/>
  <c r="AM1197" i="5"/>
  <c r="AL1197" i="5"/>
  <c r="AM1196" i="5"/>
  <c r="AL1196" i="5"/>
  <c r="AM1195" i="5"/>
  <c r="AL1195" i="5"/>
  <c r="AM1194" i="5"/>
  <c r="AL1194" i="5"/>
  <c r="AM1193" i="5"/>
  <c r="AL1193" i="5"/>
  <c r="AM1192" i="5"/>
  <c r="AL1192" i="5"/>
  <c r="AM1191" i="5"/>
  <c r="AL1191" i="5"/>
  <c r="AM1190" i="5"/>
  <c r="AL1190" i="5"/>
  <c r="AM1189" i="5"/>
  <c r="AL1189" i="5"/>
  <c r="AM1188" i="5"/>
  <c r="AL1188" i="5"/>
  <c r="AM1187" i="5"/>
  <c r="AL1187" i="5"/>
  <c r="AM1186" i="5"/>
  <c r="AL1186" i="5"/>
  <c r="AM1185" i="5"/>
  <c r="AL1185" i="5"/>
  <c r="AM1184" i="5"/>
  <c r="AL1184" i="5"/>
  <c r="AM1183" i="5"/>
  <c r="AL1183" i="5"/>
  <c r="AM1182" i="5"/>
  <c r="AL1182" i="5"/>
  <c r="AM1181" i="5"/>
  <c r="AL1181" i="5"/>
  <c r="AM1180" i="5"/>
  <c r="AL1180" i="5"/>
  <c r="AM1179" i="5"/>
  <c r="AL1179" i="5"/>
  <c r="AM1178" i="5"/>
  <c r="AL1178" i="5"/>
  <c r="AM1177" i="5"/>
  <c r="AL1177" i="5"/>
  <c r="AM1176" i="5"/>
  <c r="AL1176" i="5"/>
  <c r="AM1175" i="5"/>
  <c r="AL1175" i="5"/>
  <c r="AM1174" i="5"/>
  <c r="AL1174" i="5"/>
  <c r="AM1173" i="5"/>
  <c r="AL1173" i="5"/>
  <c r="AM1172" i="5"/>
  <c r="AL1172" i="5"/>
  <c r="AM1171" i="5"/>
  <c r="AL1171" i="5"/>
  <c r="AM1170" i="5"/>
  <c r="AL1170" i="5"/>
  <c r="AM1169" i="5"/>
  <c r="AL1169" i="5"/>
  <c r="AM1168" i="5"/>
  <c r="AL1168" i="5"/>
  <c r="AM1167" i="5"/>
  <c r="AL1167" i="5"/>
  <c r="AM1166" i="5"/>
  <c r="AL1166" i="5"/>
  <c r="AM1165" i="5"/>
  <c r="AL1165" i="5"/>
  <c r="AM1164" i="5"/>
  <c r="AL1164" i="5"/>
  <c r="AM1163" i="5"/>
  <c r="AL1163" i="5"/>
  <c r="AM1162" i="5"/>
  <c r="AL1162" i="5"/>
  <c r="AM1161" i="5"/>
  <c r="AL1161" i="5"/>
  <c r="AM1160" i="5"/>
  <c r="AL1160" i="5"/>
  <c r="AM1159" i="5"/>
  <c r="AL1159" i="5"/>
  <c r="AM1158" i="5"/>
  <c r="AL1158" i="5"/>
  <c r="AM1157" i="5"/>
  <c r="AL1157" i="5"/>
  <c r="AM1156" i="5"/>
  <c r="AL1156" i="5"/>
  <c r="AM1155" i="5"/>
  <c r="AL1155" i="5"/>
  <c r="AM1154" i="5"/>
  <c r="AL1154" i="5"/>
  <c r="AM1153" i="5"/>
  <c r="AL1153" i="5"/>
  <c r="AM1152" i="5"/>
  <c r="AL1152" i="5"/>
  <c r="AM1151" i="5"/>
  <c r="AL1151" i="5"/>
  <c r="AM1150" i="5"/>
  <c r="AL1150" i="5"/>
  <c r="AM1149" i="5"/>
  <c r="AL1149" i="5"/>
  <c r="AM1148" i="5"/>
  <c r="AL1148" i="5"/>
  <c r="AM1147" i="5"/>
  <c r="AL1147" i="5"/>
  <c r="AM1146" i="5"/>
  <c r="AL1146" i="5"/>
  <c r="AM1145" i="5"/>
  <c r="AL1145" i="5"/>
  <c r="AM1144" i="5"/>
  <c r="AL1144" i="5"/>
  <c r="AM1143" i="5"/>
  <c r="AL1143" i="5"/>
  <c r="AM1142" i="5"/>
  <c r="AL1142" i="5"/>
  <c r="AM1141" i="5"/>
  <c r="AL1141" i="5"/>
  <c r="AM1140" i="5"/>
  <c r="AL1140" i="5"/>
  <c r="AM1139" i="5"/>
  <c r="AL1139" i="5"/>
  <c r="AM1138" i="5"/>
  <c r="AL1138" i="5"/>
  <c r="AM1137" i="5"/>
  <c r="AL1137" i="5"/>
  <c r="AM1136" i="5"/>
  <c r="AL1136" i="5"/>
  <c r="AM1135" i="5"/>
  <c r="AL1135" i="5"/>
  <c r="AM1134" i="5"/>
  <c r="AL1134" i="5"/>
  <c r="AM1133" i="5"/>
  <c r="AL1133" i="5"/>
  <c r="AM1132" i="5"/>
  <c r="AL1132" i="5"/>
  <c r="AM1131" i="5"/>
  <c r="AL1131" i="5"/>
  <c r="AM1130" i="5"/>
  <c r="AL1130" i="5"/>
  <c r="AM1129" i="5"/>
  <c r="AL1129" i="5"/>
  <c r="AM1128" i="5"/>
  <c r="AL1128" i="5"/>
  <c r="AM1127" i="5"/>
  <c r="AL1127" i="5"/>
  <c r="AM1126" i="5"/>
  <c r="AL1126" i="5"/>
  <c r="AM1125" i="5"/>
  <c r="AL1125" i="5"/>
  <c r="AM1124" i="5"/>
  <c r="AL1124" i="5"/>
  <c r="AM1123" i="5"/>
  <c r="AL1123" i="5"/>
  <c r="AM1122" i="5"/>
  <c r="AL1122" i="5"/>
  <c r="AM1121" i="5"/>
  <c r="AL1121" i="5"/>
  <c r="AM1120" i="5"/>
  <c r="AL1120" i="5"/>
  <c r="AM1119" i="5"/>
  <c r="AL1119" i="5"/>
  <c r="AM1118" i="5"/>
  <c r="AL1118" i="5"/>
  <c r="AM1117" i="5"/>
  <c r="AL1117" i="5"/>
  <c r="AM1116" i="5"/>
  <c r="AL1116" i="5"/>
  <c r="AM1115" i="5"/>
  <c r="AL1115" i="5"/>
  <c r="AM1114" i="5"/>
  <c r="AL1114" i="5"/>
  <c r="AM1113" i="5"/>
  <c r="AL1113" i="5"/>
  <c r="AM1112" i="5"/>
  <c r="AL1112" i="5"/>
  <c r="AM1111" i="5"/>
  <c r="AL1111" i="5"/>
  <c r="AM1110" i="5"/>
  <c r="AL1110" i="5"/>
  <c r="AM1109" i="5"/>
  <c r="AL1109" i="5"/>
  <c r="AM1108" i="5"/>
  <c r="AL1108" i="5"/>
  <c r="AM1107" i="5"/>
  <c r="AL1107" i="5"/>
  <c r="AM1106" i="5"/>
  <c r="AL1106" i="5"/>
  <c r="AM1105" i="5"/>
  <c r="AL1105" i="5"/>
  <c r="AM1104" i="5"/>
  <c r="AL1104" i="5"/>
  <c r="AM1103" i="5"/>
  <c r="AL1103" i="5"/>
  <c r="AM1102" i="5"/>
  <c r="AL1102" i="5"/>
  <c r="AM1101" i="5"/>
  <c r="AL1101" i="5"/>
  <c r="AM1100" i="5"/>
  <c r="AL1100" i="5"/>
  <c r="AM1099" i="5"/>
  <c r="AL1099" i="5"/>
  <c r="AM1098" i="5"/>
  <c r="AL1098" i="5"/>
  <c r="AM1097" i="5"/>
  <c r="AL1097" i="5"/>
  <c r="AM1096" i="5"/>
  <c r="AL1096" i="5"/>
  <c r="AM1095" i="5"/>
  <c r="AL1095" i="5"/>
  <c r="AM1094" i="5"/>
  <c r="AL1094" i="5"/>
  <c r="AM1093" i="5"/>
  <c r="AL1093" i="5"/>
  <c r="AM1092" i="5"/>
  <c r="AL1092" i="5"/>
  <c r="AM1091" i="5"/>
  <c r="AL1091" i="5"/>
  <c r="AM1090" i="5"/>
  <c r="AL1090" i="5"/>
  <c r="AM1089" i="5"/>
  <c r="AL1089" i="5"/>
  <c r="AM1088" i="5"/>
  <c r="AL1088" i="5"/>
  <c r="AM1087" i="5"/>
  <c r="AL1087" i="5"/>
  <c r="AM1086" i="5"/>
  <c r="AL1086" i="5"/>
  <c r="AM1085" i="5"/>
  <c r="AL1085" i="5"/>
  <c r="AM1084" i="5"/>
  <c r="AL1084" i="5"/>
  <c r="AM1083" i="5"/>
  <c r="AL1083" i="5"/>
  <c r="AM1082" i="5"/>
  <c r="AL1082" i="5"/>
  <c r="AM1081" i="5"/>
  <c r="AL1081" i="5"/>
  <c r="AM1080" i="5"/>
  <c r="AL1080" i="5"/>
  <c r="AM1079" i="5"/>
  <c r="AL1079" i="5"/>
  <c r="AM1078" i="5"/>
  <c r="AL1078" i="5"/>
  <c r="AM1077" i="5"/>
  <c r="AL1077" i="5"/>
  <c r="AM1076" i="5"/>
  <c r="AL1076" i="5"/>
  <c r="AM1075" i="5"/>
  <c r="AL1075" i="5"/>
  <c r="AM1074" i="5"/>
  <c r="AL1074" i="5"/>
  <c r="AM1073" i="5"/>
  <c r="AL1073" i="5"/>
  <c r="AM1072" i="5"/>
  <c r="AL1072" i="5"/>
  <c r="AM1071" i="5"/>
  <c r="AL1071" i="5"/>
  <c r="AM1070" i="5"/>
  <c r="AL1070" i="5"/>
  <c r="AM1069" i="5"/>
  <c r="AL1069" i="5"/>
  <c r="AM1068" i="5"/>
  <c r="AL1068" i="5"/>
  <c r="AM1067" i="5"/>
  <c r="AL1067" i="5"/>
  <c r="AM1066" i="5"/>
  <c r="AL1066" i="5"/>
  <c r="AM1065" i="5"/>
  <c r="AL1065" i="5"/>
  <c r="AM1064" i="5"/>
  <c r="AL1064" i="5"/>
  <c r="AM1063" i="5"/>
  <c r="AL1063" i="5"/>
  <c r="AM1062" i="5"/>
  <c r="AL1062" i="5"/>
  <c r="AM1061" i="5"/>
  <c r="AL1061" i="5"/>
  <c r="AM1060" i="5"/>
  <c r="AL1060" i="5"/>
  <c r="AM1059" i="5"/>
  <c r="AL1059" i="5"/>
  <c r="AM1058" i="5"/>
  <c r="AL1058" i="5"/>
  <c r="AM1057" i="5"/>
  <c r="AL1057" i="5"/>
  <c r="AM1056" i="5"/>
  <c r="AL1056" i="5"/>
  <c r="AM1055" i="5"/>
  <c r="AL1055" i="5"/>
  <c r="AM1054" i="5"/>
  <c r="AL1054" i="5"/>
  <c r="AM1053" i="5"/>
  <c r="AL1053" i="5"/>
  <c r="AM1052" i="5"/>
  <c r="AL1052" i="5"/>
  <c r="AM1051" i="5"/>
  <c r="AL1051" i="5"/>
  <c r="AM1050" i="5"/>
  <c r="AL1050" i="5"/>
  <c r="AM1049" i="5"/>
  <c r="AL1049" i="5"/>
  <c r="AM1048" i="5"/>
  <c r="AL1048" i="5"/>
  <c r="AM1047" i="5"/>
  <c r="AL1047" i="5"/>
  <c r="AM1046" i="5"/>
  <c r="AL1046" i="5"/>
  <c r="AM1045" i="5"/>
  <c r="AL1045" i="5"/>
  <c r="AM1044" i="5"/>
  <c r="AL1044" i="5"/>
  <c r="AM1043" i="5"/>
  <c r="AL1043" i="5"/>
  <c r="AM1042" i="5"/>
  <c r="AL1042" i="5"/>
  <c r="AM1041" i="5"/>
  <c r="AL1041" i="5"/>
  <c r="AM1040" i="5"/>
  <c r="AL1040" i="5"/>
  <c r="AM1039" i="5"/>
  <c r="AL1039" i="5"/>
  <c r="AM1038" i="5"/>
  <c r="AL1038" i="5"/>
  <c r="AM1037" i="5"/>
  <c r="AL1037" i="5"/>
  <c r="AM1036" i="5"/>
  <c r="AL1036" i="5"/>
  <c r="AM1035" i="5"/>
  <c r="AL1035" i="5"/>
  <c r="AM1034" i="5"/>
  <c r="AL1034" i="5"/>
  <c r="AM1033" i="5"/>
  <c r="AL1033" i="5"/>
  <c r="AM1032" i="5"/>
  <c r="AL1032" i="5"/>
  <c r="AM1031" i="5"/>
  <c r="AL1031" i="5"/>
  <c r="AM1030" i="5"/>
  <c r="AL1030" i="5"/>
  <c r="AM1029" i="5"/>
  <c r="AL1029" i="5"/>
  <c r="AM1028" i="5"/>
  <c r="AL1028" i="5"/>
  <c r="AM1027" i="5"/>
  <c r="AL1027" i="5"/>
  <c r="AM1026" i="5"/>
  <c r="AL1026" i="5"/>
  <c r="AM1025" i="5"/>
  <c r="AL1025" i="5"/>
  <c r="AM1024" i="5"/>
  <c r="AL1024" i="5"/>
  <c r="AM1023" i="5"/>
  <c r="AL1023" i="5"/>
  <c r="AM1022" i="5"/>
  <c r="AL1022" i="5"/>
  <c r="AM1021" i="5"/>
  <c r="AL1021" i="5"/>
  <c r="AM1020" i="5"/>
  <c r="AL1020" i="5"/>
  <c r="AM1019" i="5"/>
  <c r="AL1019" i="5"/>
  <c r="AM1018" i="5"/>
  <c r="AL1018" i="5"/>
  <c r="AM1017" i="5"/>
  <c r="AL1017" i="5"/>
  <c r="AM1016" i="5"/>
  <c r="AL1016" i="5"/>
  <c r="AM1015" i="5"/>
  <c r="AL1015" i="5"/>
  <c r="AM1014" i="5"/>
  <c r="AL1014" i="5"/>
  <c r="AM1013" i="5"/>
  <c r="AL1013" i="5"/>
  <c r="AM1012" i="5"/>
  <c r="AL1012" i="5"/>
  <c r="AM1011" i="5"/>
  <c r="AL1011" i="5"/>
  <c r="AM1010" i="5"/>
  <c r="AL1010" i="5"/>
  <c r="AM1009" i="5"/>
  <c r="AL1009" i="5"/>
  <c r="AM1008" i="5"/>
  <c r="AL1008" i="5"/>
  <c r="AM1007" i="5"/>
  <c r="AL1007" i="5"/>
  <c r="AM1006" i="5"/>
  <c r="AL1006" i="5"/>
  <c r="AM1005" i="5"/>
  <c r="AL1005" i="5"/>
  <c r="AM1004" i="5"/>
  <c r="AL1004" i="5"/>
  <c r="AM1003" i="5"/>
  <c r="AL1003" i="5"/>
  <c r="AM1002" i="5"/>
  <c r="AL1002" i="5"/>
  <c r="AM1001" i="5"/>
  <c r="AL1001" i="5"/>
  <c r="AM1000" i="5"/>
  <c r="AL1000" i="5"/>
  <c r="AM999" i="5"/>
  <c r="AL999" i="5"/>
  <c r="AM998" i="5"/>
  <c r="AL998" i="5"/>
  <c r="AM997" i="5"/>
  <c r="AL997" i="5"/>
  <c r="AM996" i="5"/>
  <c r="AL996" i="5"/>
  <c r="AM995" i="5"/>
  <c r="AL995" i="5"/>
  <c r="AM994" i="5"/>
  <c r="AL994" i="5"/>
  <c r="AM993" i="5"/>
  <c r="AL993" i="5"/>
  <c r="AM992" i="5"/>
  <c r="AL992" i="5"/>
  <c r="AM991" i="5"/>
  <c r="AL991" i="5"/>
  <c r="AM990" i="5"/>
  <c r="AL990" i="5"/>
  <c r="AM989" i="5"/>
  <c r="AL989" i="5"/>
  <c r="AM988" i="5"/>
  <c r="AL988" i="5"/>
  <c r="AM987" i="5"/>
  <c r="AL987" i="5"/>
  <c r="AM986" i="5"/>
  <c r="AL986" i="5"/>
  <c r="AM985" i="5"/>
  <c r="AL985" i="5"/>
  <c r="AM984" i="5"/>
  <c r="AL984" i="5"/>
  <c r="AM983" i="5"/>
  <c r="AL983" i="5"/>
  <c r="AM982" i="5"/>
  <c r="AL982" i="5"/>
  <c r="AM981" i="5"/>
  <c r="AL981" i="5"/>
  <c r="AM980" i="5"/>
  <c r="AL980" i="5"/>
  <c r="AM979" i="5"/>
  <c r="AL979" i="5"/>
  <c r="AM978" i="5"/>
  <c r="AL978" i="5"/>
  <c r="AM977" i="5"/>
  <c r="AL977" i="5"/>
  <c r="AM976" i="5"/>
  <c r="AL976" i="5"/>
  <c r="AM975" i="5"/>
  <c r="AL975" i="5"/>
  <c r="AM974" i="5"/>
  <c r="AL974" i="5"/>
  <c r="AM973" i="5"/>
  <c r="AL973" i="5"/>
  <c r="AM972" i="5"/>
  <c r="AL972" i="5"/>
  <c r="AM971" i="5"/>
  <c r="AL971" i="5"/>
  <c r="AM970" i="5"/>
  <c r="AL970" i="5"/>
  <c r="AM969" i="5"/>
  <c r="AL969" i="5"/>
  <c r="AM968" i="5"/>
  <c r="AL968" i="5"/>
  <c r="AM967" i="5"/>
  <c r="AL967" i="5"/>
  <c r="AM966" i="5"/>
  <c r="AL966" i="5"/>
  <c r="AM965" i="5"/>
  <c r="AL965" i="5"/>
  <c r="AM964" i="5"/>
  <c r="AL964" i="5"/>
  <c r="AM963" i="5"/>
  <c r="AL963" i="5"/>
  <c r="AM962" i="5"/>
  <c r="AL962" i="5"/>
  <c r="AM961" i="5"/>
  <c r="AL961" i="5"/>
  <c r="AM960" i="5"/>
  <c r="AL960" i="5"/>
  <c r="AM959" i="5"/>
  <c r="AL959" i="5"/>
  <c r="AM958" i="5"/>
  <c r="AL958" i="5"/>
  <c r="AM957" i="5"/>
  <c r="AL957" i="5"/>
  <c r="AM956" i="5"/>
  <c r="AL956" i="5"/>
  <c r="AM955" i="5"/>
  <c r="AL955" i="5"/>
  <c r="AM954" i="5"/>
  <c r="AL954" i="5"/>
  <c r="AM953" i="5"/>
  <c r="AL953" i="5"/>
  <c r="AM952" i="5"/>
  <c r="AL952" i="5"/>
  <c r="AM951" i="5"/>
  <c r="AL951" i="5"/>
  <c r="AM950" i="5"/>
  <c r="AL950" i="5"/>
  <c r="AM949" i="5"/>
  <c r="AL949" i="5"/>
  <c r="AM948" i="5"/>
  <c r="AL948" i="5"/>
  <c r="AM947" i="5"/>
  <c r="AL947" i="5"/>
  <c r="AM946" i="5"/>
  <c r="AL946" i="5"/>
  <c r="AM945" i="5"/>
  <c r="AL945" i="5"/>
  <c r="AM944" i="5"/>
  <c r="AL944" i="5"/>
  <c r="AM943" i="5"/>
  <c r="AL943" i="5"/>
  <c r="AM942" i="5"/>
  <c r="AL942" i="5"/>
  <c r="AM941" i="5"/>
  <c r="AL941" i="5"/>
  <c r="AM940" i="5"/>
  <c r="AL940" i="5"/>
  <c r="AM939" i="5"/>
  <c r="AL939" i="5"/>
  <c r="AM938" i="5"/>
  <c r="AL938" i="5"/>
  <c r="AM937" i="5"/>
  <c r="AL937" i="5"/>
  <c r="AM936" i="5"/>
  <c r="AL936" i="5"/>
  <c r="AM935" i="5"/>
  <c r="AL935" i="5"/>
  <c r="AM934" i="5"/>
  <c r="AL934" i="5"/>
  <c r="AM933" i="5"/>
  <c r="AL933" i="5"/>
  <c r="AM932" i="5"/>
  <c r="AL932" i="5"/>
  <c r="AM931" i="5"/>
  <c r="AL931" i="5"/>
  <c r="AM930" i="5"/>
  <c r="AL930" i="5"/>
  <c r="AM929" i="5"/>
  <c r="AL929" i="5"/>
  <c r="AM928" i="5"/>
  <c r="AL928" i="5"/>
  <c r="AM927" i="5"/>
  <c r="AL927" i="5"/>
  <c r="AM926" i="5"/>
  <c r="AL926" i="5"/>
  <c r="AM925" i="5"/>
  <c r="AL925" i="5"/>
  <c r="AM924" i="5"/>
  <c r="AL924" i="5"/>
  <c r="AM923" i="5"/>
  <c r="AL923" i="5"/>
  <c r="AM922" i="5"/>
  <c r="AL922" i="5"/>
  <c r="AM921" i="5"/>
  <c r="AL921" i="5"/>
  <c r="AM920" i="5"/>
  <c r="AL920" i="5"/>
  <c r="AM919" i="5"/>
  <c r="AL919" i="5"/>
  <c r="AM918" i="5"/>
  <c r="AL918" i="5"/>
  <c r="AM917" i="5"/>
  <c r="AL917" i="5"/>
  <c r="AM916" i="5"/>
  <c r="AL916" i="5"/>
  <c r="AM915" i="5"/>
  <c r="AL915" i="5"/>
  <c r="AM914" i="5"/>
  <c r="AL914" i="5"/>
  <c r="AM913" i="5"/>
  <c r="AL913" i="5"/>
  <c r="AM912" i="5"/>
  <c r="AL912" i="5"/>
  <c r="AM911" i="5"/>
  <c r="AL911" i="5"/>
  <c r="AM910" i="5"/>
  <c r="AL910" i="5"/>
  <c r="AM909" i="5"/>
  <c r="AL909" i="5"/>
  <c r="AM908" i="5"/>
  <c r="AL908" i="5"/>
  <c r="AM907" i="5"/>
  <c r="AL907" i="5"/>
  <c r="AM906" i="5"/>
  <c r="AL906" i="5"/>
  <c r="AM905" i="5"/>
  <c r="AL905" i="5"/>
  <c r="AM904" i="5"/>
  <c r="AL904" i="5"/>
  <c r="AM903" i="5"/>
  <c r="AL903" i="5"/>
  <c r="AM902" i="5"/>
  <c r="AL902" i="5"/>
  <c r="AM901" i="5"/>
  <c r="AL901" i="5"/>
  <c r="AM900" i="5"/>
  <c r="AL900" i="5"/>
  <c r="AM899" i="5"/>
  <c r="AL899" i="5"/>
  <c r="AM898" i="5"/>
  <c r="AL898" i="5"/>
  <c r="AM897" i="5"/>
  <c r="AL897" i="5"/>
  <c r="AM896" i="5"/>
  <c r="AL896" i="5"/>
  <c r="AM895" i="5"/>
  <c r="AL895" i="5"/>
  <c r="AM894" i="5"/>
  <c r="AL894" i="5"/>
  <c r="AM893" i="5"/>
  <c r="AL893" i="5"/>
  <c r="AM892" i="5"/>
  <c r="AL892" i="5"/>
  <c r="AM891" i="5"/>
  <c r="AL891" i="5"/>
  <c r="AM890" i="5"/>
  <c r="AL890" i="5"/>
  <c r="AM889" i="5"/>
  <c r="AL889" i="5"/>
  <c r="AM888" i="5"/>
  <c r="AL888" i="5"/>
  <c r="AM887" i="5"/>
  <c r="AL887" i="5"/>
  <c r="AM886" i="5"/>
  <c r="AL886" i="5"/>
  <c r="AM885" i="5"/>
  <c r="AL885" i="5"/>
  <c r="AM884" i="5"/>
  <c r="AL884" i="5"/>
  <c r="AM883" i="5"/>
  <c r="AL883" i="5"/>
  <c r="AM882" i="5"/>
  <c r="AL882" i="5"/>
  <c r="AM881" i="5"/>
  <c r="AL881" i="5"/>
  <c r="AM880" i="5"/>
  <c r="AL880" i="5"/>
  <c r="AM879" i="5"/>
  <c r="AL879" i="5"/>
  <c r="AM878" i="5"/>
  <c r="AL878" i="5"/>
  <c r="AM877" i="5"/>
  <c r="AL877" i="5"/>
  <c r="AM876" i="5"/>
  <c r="AL876" i="5"/>
  <c r="AM875" i="5"/>
  <c r="AL875" i="5"/>
  <c r="AM874" i="5"/>
  <c r="AL874" i="5"/>
  <c r="AM873" i="5"/>
  <c r="AL873" i="5"/>
  <c r="AM872" i="5"/>
  <c r="AL872" i="5"/>
  <c r="AM871" i="5"/>
  <c r="AL871" i="5"/>
  <c r="AM870" i="5"/>
  <c r="AL870" i="5"/>
  <c r="AM869" i="5"/>
  <c r="AL869" i="5"/>
  <c r="AM868" i="5"/>
  <c r="AL868" i="5"/>
  <c r="AM867" i="5"/>
  <c r="AL867" i="5"/>
  <c r="AM866" i="5"/>
  <c r="AL866" i="5"/>
  <c r="AM865" i="5"/>
  <c r="AL865" i="5"/>
  <c r="AM864" i="5"/>
  <c r="AL864" i="5"/>
  <c r="AM863" i="5"/>
  <c r="AL863" i="5"/>
  <c r="AM862" i="5"/>
  <c r="AL862" i="5"/>
  <c r="AM861" i="5"/>
  <c r="AL861" i="5"/>
  <c r="AM860" i="5"/>
  <c r="AL860" i="5"/>
  <c r="AM859" i="5"/>
  <c r="AL859" i="5"/>
  <c r="AM858" i="5"/>
  <c r="AL858" i="5"/>
  <c r="AM857" i="5"/>
  <c r="AL857" i="5"/>
  <c r="AM856" i="5"/>
  <c r="AL856" i="5"/>
  <c r="AM855" i="5"/>
  <c r="AL855" i="5"/>
  <c r="AM854" i="5"/>
  <c r="AL854" i="5"/>
  <c r="AM853" i="5"/>
  <c r="AL853" i="5"/>
  <c r="AM852" i="5"/>
  <c r="AL852" i="5"/>
  <c r="AM851" i="5"/>
  <c r="AL851" i="5"/>
  <c r="AM850" i="5"/>
  <c r="AL850" i="5"/>
  <c r="AM849" i="5"/>
  <c r="AL849" i="5"/>
  <c r="AM848" i="5"/>
  <c r="AL848" i="5"/>
  <c r="AM847" i="5"/>
  <c r="AL847" i="5"/>
  <c r="AM846" i="5"/>
  <c r="AL846" i="5"/>
  <c r="AM845" i="5"/>
  <c r="AL845" i="5"/>
  <c r="AM844" i="5"/>
  <c r="AL844" i="5"/>
  <c r="AM843" i="5"/>
  <c r="AL843" i="5"/>
  <c r="AM842" i="5"/>
  <c r="AL842" i="5"/>
  <c r="AM841" i="5"/>
  <c r="AL841" i="5"/>
  <c r="AM840" i="5"/>
  <c r="AL840" i="5"/>
  <c r="AM839" i="5"/>
  <c r="AL839" i="5"/>
  <c r="AM838" i="5"/>
  <c r="AL838" i="5"/>
  <c r="AM837" i="5"/>
  <c r="AL837" i="5"/>
  <c r="AM836" i="5"/>
  <c r="AL836" i="5"/>
  <c r="AM835" i="5"/>
  <c r="AL835" i="5"/>
  <c r="AM834" i="5"/>
  <c r="AL834" i="5"/>
  <c r="AM833" i="5"/>
  <c r="AL833" i="5"/>
  <c r="AM832" i="5"/>
  <c r="AL832" i="5"/>
  <c r="AM831" i="5"/>
  <c r="AL831" i="5"/>
  <c r="AM830" i="5"/>
  <c r="AL830" i="5"/>
  <c r="AM829" i="5"/>
  <c r="AL829" i="5"/>
  <c r="AM828" i="5"/>
  <c r="AL828" i="5"/>
  <c r="AM827" i="5"/>
  <c r="AL827" i="5"/>
  <c r="AM826" i="5"/>
  <c r="AL826" i="5"/>
  <c r="AM825" i="5"/>
  <c r="AL825" i="5"/>
  <c r="AM824" i="5"/>
  <c r="AL824" i="5"/>
  <c r="AM823" i="5"/>
  <c r="AL823" i="5"/>
  <c r="AM822" i="5"/>
  <c r="AL822" i="5"/>
  <c r="AM821" i="5"/>
  <c r="AL821" i="5"/>
  <c r="AM820" i="5"/>
  <c r="AL820" i="5"/>
  <c r="AM819" i="5"/>
  <c r="AL819" i="5"/>
  <c r="AM818" i="5"/>
  <c r="AL818" i="5"/>
  <c r="AM817" i="5"/>
  <c r="AL817" i="5"/>
  <c r="AM816" i="5"/>
  <c r="AL816" i="5"/>
  <c r="AM815" i="5"/>
  <c r="AL815" i="5"/>
  <c r="AM814" i="5"/>
  <c r="AL814" i="5"/>
  <c r="AM813" i="5"/>
  <c r="AL813" i="5"/>
  <c r="AM812" i="5"/>
  <c r="AL812" i="5"/>
  <c r="AM811" i="5"/>
  <c r="AL811" i="5"/>
  <c r="AM810" i="5"/>
  <c r="AL810" i="5"/>
  <c r="AM809" i="5"/>
  <c r="AL809" i="5"/>
  <c r="AM808" i="5"/>
  <c r="AL808" i="5"/>
  <c r="AM807" i="5"/>
  <c r="AL807" i="5"/>
  <c r="AM806" i="5"/>
  <c r="AL806" i="5"/>
  <c r="AM805" i="5"/>
  <c r="AL805" i="5"/>
  <c r="AM804" i="5"/>
  <c r="AL804" i="5"/>
  <c r="AM803" i="5"/>
  <c r="AL803" i="5"/>
  <c r="AM802" i="5"/>
  <c r="AL802" i="5"/>
  <c r="AM801" i="5"/>
  <c r="AL801" i="5"/>
  <c r="AM800" i="5"/>
  <c r="AL800" i="5"/>
  <c r="AM799" i="5"/>
  <c r="AL799" i="5"/>
  <c r="AM798" i="5"/>
  <c r="AL798" i="5"/>
  <c r="AM797" i="5"/>
  <c r="AL797" i="5"/>
  <c r="AM796" i="5"/>
  <c r="AL796" i="5"/>
  <c r="AM795" i="5"/>
  <c r="AL795" i="5"/>
  <c r="AM794" i="5"/>
  <c r="AL794" i="5"/>
  <c r="AM793" i="5"/>
  <c r="AL793" i="5"/>
  <c r="AM792" i="5"/>
  <c r="AL792" i="5"/>
  <c r="AM791" i="5"/>
  <c r="AL791" i="5"/>
  <c r="AM790" i="5"/>
  <c r="AL790" i="5"/>
  <c r="AM789" i="5"/>
  <c r="AL789" i="5"/>
  <c r="AM788" i="5"/>
  <c r="AL788" i="5"/>
  <c r="AM787" i="5"/>
  <c r="AL787" i="5"/>
  <c r="AM786" i="5"/>
  <c r="AL786" i="5"/>
  <c r="AM785" i="5"/>
  <c r="AL785" i="5"/>
  <c r="AM784" i="5"/>
  <c r="AL784" i="5"/>
  <c r="AM783" i="5"/>
  <c r="AL783" i="5"/>
  <c r="AM782" i="5"/>
  <c r="AL782" i="5"/>
  <c r="AM781" i="5"/>
  <c r="AL781" i="5"/>
  <c r="AM780" i="5"/>
  <c r="AL780" i="5"/>
  <c r="AM779" i="5"/>
  <c r="AL779" i="5"/>
  <c r="AM778" i="5"/>
  <c r="AL778" i="5"/>
  <c r="AM777" i="5"/>
  <c r="AL777" i="5"/>
  <c r="AM776" i="5"/>
  <c r="AL776" i="5"/>
  <c r="AM775" i="5"/>
  <c r="AL775" i="5"/>
  <c r="AM774" i="5"/>
  <c r="AL774" i="5"/>
  <c r="AM773" i="5"/>
  <c r="AL773" i="5"/>
  <c r="AM772" i="5"/>
  <c r="AL772" i="5"/>
  <c r="AM771" i="5"/>
  <c r="AL771" i="5"/>
  <c r="AM770" i="5"/>
  <c r="AL770" i="5"/>
  <c r="AM769" i="5"/>
  <c r="AL769" i="5"/>
  <c r="AM768" i="5"/>
  <c r="AL768" i="5"/>
  <c r="AM767" i="5"/>
  <c r="AL767" i="5"/>
  <c r="AM766" i="5"/>
  <c r="AL766" i="5"/>
  <c r="AM765" i="5"/>
  <c r="AL765" i="5"/>
  <c r="AM764" i="5"/>
  <c r="AL764" i="5"/>
  <c r="AM763" i="5"/>
  <c r="AL763" i="5"/>
  <c r="AM762" i="5"/>
  <c r="AL762" i="5"/>
  <c r="AM761" i="5"/>
  <c r="AL761" i="5"/>
  <c r="AM760" i="5"/>
  <c r="AL760" i="5"/>
  <c r="AM759" i="5"/>
  <c r="AL759" i="5"/>
  <c r="AM758" i="5"/>
  <c r="AL758" i="5"/>
  <c r="AM757" i="5"/>
  <c r="AL757" i="5"/>
  <c r="AM756" i="5"/>
  <c r="AL756" i="5"/>
  <c r="AM755" i="5"/>
  <c r="AL755" i="5"/>
  <c r="AM754" i="5"/>
  <c r="AL754" i="5"/>
  <c r="AM753" i="5"/>
  <c r="AL753" i="5"/>
  <c r="AM752" i="5"/>
  <c r="AL752" i="5"/>
  <c r="AM751" i="5"/>
  <c r="AL751" i="5"/>
  <c r="AM750" i="5"/>
  <c r="AL750" i="5"/>
  <c r="AM749" i="5"/>
  <c r="AL749" i="5"/>
  <c r="AM748" i="5"/>
  <c r="AL748" i="5"/>
  <c r="AM747" i="5"/>
  <c r="AL747" i="5"/>
  <c r="AM746" i="5"/>
  <c r="AL746" i="5"/>
  <c r="AM745" i="5"/>
  <c r="AL745" i="5"/>
  <c r="AM744" i="5"/>
  <c r="AL744" i="5"/>
  <c r="AM743" i="5"/>
  <c r="AL743" i="5"/>
  <c r="AM742" i="5"/>
  <c r="AL742" i="5"/>
  <c r="AM741" i="5"/>
  <c r="AL741" i="5"/>
  <c r="AM740" i="5"/>
  <c r="AL740" i="5"/>
  <c r="AM739" i="5"/>
  <c r="AL739" i="5"/>
  <c r="AM738" i="5"/>
  <c r="AL738" i="5"/>
  <c r="AM737" i="5"/>
  <c r="AL737" i="5"/>
  <c r="AM736" i="5"/>
  <c r="AL736" i="5"/>
  <c r="AM735" i="5"/>
  <c r="AL735" i="5"/>
  <c r="AM734" i="5"/>
  <c r="AL734" i="5"/>
  <c r="AM733" i="5"/>
  <c r="AL733" i="5"/>
  <c r="AM732" i="5"/>
  <c r="AL732" i="5"/>
  <c r="AM731" i="5"/>
  <c r="AL731" i="5"/>
  <c r="AM730" i="5"/>
  <c r="AL730" i="5"/>
  <c r="AM729" i="5"/>
  <c r="AL729" i="5"/>
  <c r="AM728" i="5"/>
  <c r="AL728" i="5"/>
  <c r="AM727" i="5"/>
  <c r="AL727" i="5"/>
  <c r="AM726" i="5"/>
  <c r="AL726" i="5"/>
  <c r="AM725" i="5"/>
  <c r="AL725" i="5"/>
  <c r="AM724" i="5"/>
  <c r="AL724" i="5"/>
  <c r="AM723" i="5"/>
  <c r="AL723" i="5"/>
  <c r="AM722" i="5"/>
  <c r="AL722" i="5"/>
  <c r="AM721" i="5"/>
  <c r="AL721" i="5"/>
  <c r="AM720" i="5"/>
  <c r="AL720" i="5"/>
  <c r="AM719" i="5"/>
  <c r="AL719" i="5"/>
  <c r="AM718" i="5"/>
  <c r="AL718" i="5"/>
  <c r="AM717" i="5"/>
  <c r="AL717" i="5"/>
  <c r="AM716" i="5"/>
  <c r="AL716" i="5"/>
  <c r="AM715" i="5"/>
  <c r="AL715" i="5"/>
  <c r="AM714" i="5"/>
  <c r="AL714" i="5"/>
  <c r="AM713" i="5"/>
  <c r="AL713" i="5"/>
  <c r="AM712" i="5"/>
  <c r="AL712" i="5"/>
  <c r="AM711" i="5"/>
  <c r="AL711" i="5"/>
  <c r="AM710" i="5"/>
  <c r="AL710" i="5"/>
  <c r="AM709" i="5"/>
  <c r="AL709" i="5"/>
  <c r="AM708" i="5"/>
  <c r="AL708" i="5"/>
  <c r="AM707" i="5"/>
  <c r="AL707" i="5"/>
  <c r="AM706" i="5"/>
  <c r="AL706" i="5"/>
  <c r="AM705" i="5"/>
  <c r="AL705" i="5"/>
  <c r="AM704" i="5"/>
  <c r="AL704" i="5"/>
  <c r="AM703" i="5"/>
  <c r="AL703" i="5"/>
  <c r="AM702" i="5"/>
  <c r="AL702" i="5"/>
  <c r="AM701" i="5"/>
  <c r="AL701" i="5"/>
  <c r="AM700" i="5"/>
  <c r="AL700" i="5"/>
  <c r="AM699" i="5"/>
  <c r="AL699" i="5"/>
  <c r="AM698" i="5"/>
  <c r="AL698" i="5"/>
  <c r="AM697" i="5"/>
  <c r="AL697" i="5"/>
  <c r="AM696" i="5"/>
  <c r="AL696" i="5"/>
  <c r="AM695" i="5"/>
  <c r="AL695" i="5"/>
  <c r="AM694" i="5"/>
  <c r="AL694" i="5"/>
  <c r="AM693" i="5"/>
  <c r="AL693" i="5"/>
  <c r="AM692" i="5"/>
  <c r="AL692" i="5"/>
  <c r="AM691" i="5"/>
  <c r="AL691" i="5"/>
  <c r="AM690" i="5"/>
  <c r="AL690" i="5"/>
  <c r="AM689" i="5"/>
  <c r="AL689" i="5"/>
  <c r="AM688" i="5"/>
  <c r="AL688" i="5"/>
  <c r="AM687" i="5"/>
  <c r="AL687" i="5"/>
  <c r="AM686" i="5"/>
  <c r="AL686" i="5"/>
  <c r="AM685" i="5"/>
  <c r="AL685" i="5"/>
  <c r="AM684" i="5"/>
  <c r="AL684" i="5"/>
  <c r="AM683" i="5"/>
  <c r="AL683" i="5"/>
  <c r="AM682" i="5"/>
  <c r="AL682" i="5"/>
  <c r="AM681" i="5"/>
  <c r="AL681" i="5"/>
  <c r="AM680" i="5"/>
  <c r="AL680" i="5"/>
  <c r="AM679" i="5"/>
  <c r="AL679" i="5"/>
  <c r="AM678" i="5"/>
  <c r="AL678" i="5"/>
  <c r="AM677" i="5"/>
  <c r="AL677" i="5"/>
  <c r="AM676" i="5"/>
  <c r="AL676" i="5"/>
  <c r="AM675" i="5"/>
  <c r="AL675" i="5"/>
  <c r="AM674" i="5"/>
  <c r="AL674" i="5"/>
  <c r="AM673" i="5"/>
  <c r="AL673" i="5"/>
  <c r="AM672" i="5"/>
  <c r="AL672" i="5"/>
  <c r="AM671" i="5"/>
  <c r="AL671" i="5"/>
  <c r="AM670" i="5"/>
  <c r="AL670" i="5"/>
  <c r="AM669" i="5"/>
  <c r="AL669" i="5"/>
  <c r="AM668" i="5"/>
  <c r="AL668" i="5"/>
  <c r="AM667" i="5"/>
  <c r="AL667" i="5"/>
  <c r="AM666" i="5"/>
  <c r="AL666" i="5"/>
  <c r="AM665" i="5"/>
  <c r="AL665" i="5"/>
  <c r="AM664" i="5"/>
  <c r="AL664" i="5"/>
  <c r="AM663" i="5"/>
  <c r="AL663" i="5"/>
  <c r="AM662" i="5"/>
  <c r="AL662" i="5"/>
  <c r="AM661" i="5"/>
  <c r="AL661" i="5"/>
  <c r="AM660" i="5"/>
  <c r="AL660" i="5"/>
  <c r="AM659" i="5"/>
  <c r="AL659" i="5"/>
  <c r="AM658" i="5"/>
  <c r="AL658" i="5"/>
  <c r="AM657" i="5"/>
  <c r="AL657" i="5"/>
  <c r="AM656" i="5"/>
  <c r="AL656" i="5"/>
  <c r="AM655" i="5"/>
  <c r="AL655" i="5"/>
  <c r="AM654" i="5"/>
  <c r="AL654" i="5"/>
  <c r="AM653" i="5"/>
  <c r="AL653" i="5"/>
  <c r="AM652" i="5"/>
  <c r="AL652" i="5"/>
  <c r="AM651" i="5"/>
  <c r="AL651" i="5"/>
  <c r="AM650" i="5"/>
  <c r="AL650" i="5"/>
  <c r="AM649" i="5"/>
  <c r="AL649" i="5"/>
  <c r="AM648" i="5"/>
  <c r="AL648" i="5"/>
  <c r="AM647" i="5"/>
  <c r="AL647" i="5"/>
  <c r="AM646" i="5"/>
  <c r="AL646" i="5"/>
  <c r="AM645" i="5"/>
  <c r="AL645" i="5"/>
  <c r="AM644" i="5"/>
  <c r="AL644" i="5"/>
  <c r="AM643" i="5"/>
  <c r="AL643" i="5"/>
  <c r="AM642" i="5"/>
  <c r="AL642" i="5"/>
  <c r="AM641" i="5"/>
  <c r="AL641" i="5"/>
  <c r="AM640" i="5"/>
  <c r="AL640" i="5"/>
  <c r="AM639" i="5"/>
  <c r="AL639" i="5"/>
  <c r="AM638" i="5"/>
  <c r="AL638" i="5"/>
  <c r="AM637" i="5"/>
  <c r="AL637" i="5"/>
  <c r="AM636" i="5"/>
  <c r="AL636" i="5"/>
  <c r="AM635" i="5"/>
  <c r="AL635" i="5"/>
  <c r="AM634" i="5"/>
  <c r="AL634" i="5"/>
  <c r="AM633" i="5"/>
  <c r="AL633" i="5"/>
  <c r="AM632" i="5"/>
  <c r="AL632" i="5"/>
  <c r="AM631" i="5"/>
  <c r="AL631" i="5"/>
  <c r="AM630" i="5"/>
  <c r="AL630" i="5"/>
  <c r="AM629" i="5"/>
  <c r="AL629" i="5"/>
  <c r="AM628" i="5"/>
  <c r="AL628" i="5"/>
  <c r="AM627" i="5"/>
  <c r="AL627" i="5"/>
  <c r="AM626" i="5"/>
  <c r="AL626" i="5"/>
  <c r="AM625" i="5"/>
  <c r="AL625" i="5"/>
  <c r="AM624" i="5"/>
  <c r="AL624" i="5"/>
  <c r="AM623" i="5"/>
  <c r="AL623" i="5"/>
  <c r="AM622" i="5"/>
  <c r="AL622" i="5"/>
  <c r="AM621" i="5"/>
  <c r="AL621" i="5"/>
  <c r="AM620" i="5"/>
  <c r="AL620" i="5"/>
  <c r="AM619" i="5"/>
  <c r="AL619" i="5"/>
  <c r="AM618" i="5"/>
  <c r="AL618" i="5"/>
  <c r="AM617" i="5"/>
  <c r="AL617" i="5"/>
  <c r="AM616" i="5"/>
  <c r="AL616" i="5"/>
  <c r="AM615" i="5"/>
  <c r="AL615" i="5"/>
  <c r="AM614" i="5"/>
  <c r="AL614" i="5"/>
  <c r="AM613" i="5"/>
  <c r="AL613" i="5"/>
  <c r="AM612" i="5"/>
  <c r="AL612" i="5"/>
  <c r="AM611" i="5"/>
  <c r="AL611" i="5"/>
  <c r="AM610" i="5"/>
  <c r="AL610" i="5"/>
  <c r="AM609" i="5"/>
  <c r="AL609" i="5"/>
  <c r="AM608" i="5"/>
  <c r="AL608" i="5"/>
  <c r="AM607" i="5"/>
  <c r="AL607" i="5"/>
  <c r="AM606" i="5"/>
  <c r="AL606" i="5"/>
  <c r="AM605" i="5"/>
  <c r="AL605" i="5"/>
  <c r="AM604" i="5"/>
  <c r="AL604" i="5"/>
  <c r="AM603" i="5"/>
  <c r="AL603" i="5"/>
  <c r="AM602" i="5"/>
  <c r="AL602" i="5"/>
  <c r="AM601" i="5"/>
  <c r="AL601" i="5"/>
  <c r="AM600" i="5"/>
  <c r="AL600" i="5"/>
  <c r="AM599" i="5"/>
  <c r="AL599" i="5"/>
  <c r="AM598" i="5"/>
  <c r="AL598" i="5"/>
  <c r="AM597" i="5"/>
  <c r="AL597" i="5"/>
  <c r="AM596" i="5"/>
  <c r="AL596" i="5"/>
  <c r="AM595" i="5"/>
  <c r="AL595" i="5"/>
  <c r="AM594" i="5"/>
  <c r="AL594" i="5"/>
  <c r="AM593" i="5"/>
  <c r="AL593" i="5"/>
  <c r="AM592" i="5"/>
  <c r="AL592" i="5"/>
  <c r="AM591" i="5"/>
  <c r="AL591" i="5"/>
  <c r="AM590" i="5"/>
  <c r="AL590" i="5"/>
  <c r="AM589" i="5"/>
  <c r="AL589" i="5"/>
  <c r="AM588" i="5"/>
  <c r="AL588" i="5"/>
  <c r="AM587" i="5"/>
  <c r="AL587" i="5"/>
  <c r="AM586" i="5"/>
  <c r="AL586" i="5"/>
  <c r="AM585" i="5"/>
  <c r="AL585" i="5"/>
  <c r="AM584" i="5"/>
  <c r="AL584" i="5"/>
  <c r="AM583" i="5"/>
  <c r="AL583" i="5"/>
  <c r="AM582" i="5"/>
  <c r="AL582" i="5"/>
  <c r="AM581" i="5"/>
  <c r="AL581" i="5"/>
  <c r="AM580" i="5"/>
  <c r="AL580" i="5"/>
  <c r="AM579" i="5"/>
  <c r="AL579" i="5"/>
  <c r="AM578" i="5"/>
  <c r="AL578" i="5"/>
  <c r="AM577" i="5"/>
  <c r="AL577" i="5"/>
  <c r="AM576" i="5"/>
  <c r="AL576" i="5"/>
  <c r="AM575" i="5"/>
  <c r="AL575" i="5"/>
  <c r="AM574" i="5"/>
  <c r="AL574" i="5"/>
  <c r="AM573" i="5"/>
  <c r="AL573" i="5"/>
  <c r="AM572" i="5"/>
  <c r="AL572" i="5"/>
  <c r="AM571" i="5"/>
  <c r="AL571" i="5"/>
  <c r="AM570" i="5"/>
  <c r="AL570" i="5"/>
  <c r="AM569" i="5"/>
  <c r="AL569" i="5"/>
  <c r="AM568" i="5"/>
  <c r="AL568" i="5"/>
  <c r="AM567" i="5"/>
  <c r="AL567" i="5"/>
  <c r="AM566" i="5"/>
  <c r="AL566" i="5"/>
  <c r="AM565" i="5"/>
  <c r="AL565" i="5"/>
  <c r="AM564" i="5"/>
  <c r="AL564" i="5"/>
  <c r="AM563" i="5"/>
  <c r="AL563" i="5"/>
  <c r="AM562" i="5"/>
  <c r="AL562" i="5"/>
  <c r="AM561" i="5"/>
  <c r="AL561" i="5"/>
  <c r="AM560" i="5"/>
  <c r="AL560" i="5"/>
  <c r="AM559" i="5"/>
  <c r="AL559" i="5"/>
  <c r="AM558" i="5"/>
  <c r="AL558" i="5"/>
  <c r="AM557" i="5"/>
  <c r="AL557" i="5"/>
  <c r="AM556" i="5"/>
  <c r="AL556" i="5"/>
  <c r="AM555" i="5"/>
  <c r="AL555" i="5"/>
  <c r="AM554" i="5"/>
  <c r="AL554" i="5"/>
  <c r="AM553" i="5"/>
  <c r="AL553" i="5"/>
  <c r="AM552" i="5"/>
  <c r="AL552" i="5"/>
  <c r="AM551" i="5"/>
  <c r="AL551" i="5"/>
  <c r="AM550" i="5"/>
  <c r="AL550" i="5"/>
  <c r="AM549" i="5"/>
  <c r="AL549" i="5"/>
  <c r="AM548" i="5"/>
  <c r="AL548" i="5"/>
  <c r="AM547" i="5"/>
  <c r="AL547" i="5"/>
  <c r="AM546" i="5"/>
  <c r="AL546" i="5"/>
  <c r="AM545" i="5"/>
  <c r="AL545" i="5"/>
  <c r="AM544" i="5"/>
  <c r="AL544" i="5"/>
  <c r="AM543" i="5"/>
  <c r="AL543" i="5"/>
  <c r="AM542" i="5"/>
  <c r="AL542" i="5"/>
  <c r="AM541" i="5"/>
  <c r="AL541" i="5"/>
  <c r="AM540" i="5"/>
  <c r="AL540" i="5"/>
  <c r="AM539" i="5"/>
  <c r="AL539" i="5"/>
  <c r="AM538" i="5"/>
  <c r="AL538" i="5"/>
  <c r="AM537" i="5"/>
  <c r="AL537" i="5"/>
  <c r="AM536" i="5"/>
  <c r="AL536" i="5"/>
  <c r="AM535" i="5"/>
  <c r="AL535" i="5"/>
  <c r="AM534" i="5"/>
  <c r="AL534" i="5"/>
  <c r="AM533" i="5"/>
  <c r="AL533" i="5"/>
  <c r="AM532" i="5"/>
  <c r="AL532" i="5"/>
  <c r="AM531" i="5"/>
  <c r="AL531" i="5"/>
  <c r="AM530" i="5"/>
  <c r="AL530" i="5"/>
  <c r="AM529" i="5"/>
  <c r="AL529" i="5"/>
  <c r="AM528" i="5"/>
  <c r="AL528" i="5"/>
  <c r="AM527" i="5"/>
  <c r="AL527" i="5"/>
  <c r="AM526" i="5"/>
  <c r="AL526" i="5"/>
  <c r="AM525" i="5"/>
  <c r="AL525" i="5"/>
  <c r="AM524" i="5"/>
  <c r="AL524" i="5"/>
  <c r="AM523" i="5"/>
  <c r="AL523" i="5"/>
  <c r="AM522" i="5"/>
  <c r="AL522" i="5"/>
  <c r="AM521" i="5"/>
  <c r="AL521" i="5"/>
  <c r="AM520" i="5"/>
  <c r="AL520" i="5"/>
  <c r="AM519" i="5"/>
  <c r="AL519" i="5"/>
  <c r="AM518" i="5"/>
  <c r="AL518" i="5"/>
  <c r="AM517" i="5"/>
  <c r="AL517" i="5"/>
  <c r="AM516" i="5"/>
  <c r="AL516" i="5"/>
  <c r="AM515" i="5"/>
  <c r="AL515" i="5"/>
  <c r="AM514" i="5"/>
  <c r="AL514" i="5"/>
  <c r="AM513" i="5"/>
  <c r="AL513" i="5"/>
  <c r="AM512" i="5"/>
  <c r="AL512" i="5"/>
  <c r="AM511" i="5"/>
  <c r="AL511" i="5"/>
  <c r="AM510" i="5"/>
  <c r="AL510" i="5"/>
  <c r="AM509" i="5"/>
  <c r="AL509" i="5"/>
  <c r="AM508" i="5"/>
  <c r="AL508" i="5"/>
  <c r="AM507" i="5"/>
  <c r="AL507" i="5"/>
  <c r="AM506" i="5"/>
  <c r="AL506" i="5"/>
  <c r="AM505" i="5"/>
  <c r="AL505" i="5"/>
  <c r="AM504" i="5"/>
  <c r="AL504" i="5"/>
  <c r="AM503" i="5"/>
  <c r="AL503" i="5"/>
  <c r="AM502" i="5"/>
  <c r="AL502" i="5"/>
  <c r="AM501" i="5"/>
  <c r="AL501" i="5"/>
  <c r="AM500" i="5"/>
  <c r="AL500" i="5"/>
  <c r="AM499" i="5"/>
  <c r="AL499" i="5"/>
  <c r="AM498" i="5"/>
  <c r="AL498" i="5"/>
  <c r="AM497" i="5"/>
  <c r="AL497" i="5"/>
  <c r="AM496" i="5"/>
  <c r="AL496" i="5"/>
  <c r="AM495" i="5"/>
  <c r="AL495" i="5"/>
  <c r="AM494" i="5"/>
  <c r="AL494" i="5"/>
  <c r="AM493" i="5"/>
  <c r="AL493" i="5"/>
  <c r="AM492" i="5"/>
  <c r="AL492" i="5"/>
  <c r="AM491" i="5"/>
  <c r="AL491" i="5"/>
  <c r="AM490" i="5"/>
  <c r="AL490" i="5"/>
  <c r="AM489" i="5"/>
  <c r="AL489" i="5"/>
  <c r="AM488" i="5"/>
  <c r="AL488" i="5"/>
  <c r="AM487" i="5"/>
  <c r="AL487" i="5"/>
  <c r="AM486" i="5"/>
  <c r="AL486" i="5"/>
  <c r="AM485" i="5"/>
  <c r="AL485" i="5"/>
  <c r="AM484" i="5"/>
  <c r="AL484" i="5"/>
  <c r="AM483" i="5"/>
  <c r="AL483" i="5"/>
  <c r="AM482" i="5"/>
  <c r="AL482" i="5"/>
  <c r="AM481" i="5"/>
  <c r="AL481" i="5"/>
  <c r="AM480" i="5"/>
  <c r="AL480" i="5"/>
  <c r="AM479" i="5"/>
  <c r="AL479" i="5"/>
  <c r="AM478" i="5"/>
  <c r="AL478" i="5"/>
  <c r="AM477" i="5"/>
  <c r="AL477" i="5"/>
  <c r="AM476" i="5"/>
  <c r="AL476" i="5"/>
  <c r="AM475" i="5"/>
  <c r="AL475" i="5"/>
  <c r="AM474" i="5"/>
  <c r="AL474" i="5"/>
  <c r="AM473" i="5"/>
  <c r="AL473" i="5"/>
  <c r="AM472" i="5"/>
  <c r="AL472" i="5"/>
  <c r="AM471" i="5"/>
  <c r="AL471" i="5"/>
  <c r="AM470" i="5"/>
  <c r="AL470" i="5"/>
  <c r="AM469" i="5"/>
  <c r="AL469" i="5"/>
  <c r="AM468" i="5"/>
  <c r="AL468" i="5"/>
  <c r="AM467" i="5"/>
  <c r="AL467" i="5"/>
  <c r="AM466" i="5"/>
  <c r="AL466" i="5"/>
  <c r="AM465" i="5"/>
  <c r="AL465" i="5"/>
  <c r="AM464" i="5"/>
  <c r="AL464" i="5"/>
  <c r="AM463" i="5"/>
  <c r="AL463" i="5"/>
  <c r="AM462" i="5"/>
  <c r="AL462" i="5"/>
  <c r="AM461" i="5"/>
  <c r="AL461" i="5"/>
  <c r="AM460" i="5"/>
  <c r="AL460" i="5"/>
  <c r="AM459" i="5"/>
  <c r="AL459" i="5"/>
  <c r="AM458" i="5"/>
  <c r="AL458" i="5"/>
  <c r="AM457" i="5"/>
  <c r="AL457" i="5"/>
  <c r="AM456" i="5"/>
  <c r="AL456" i="5"/>
  <c r="AM455" i="5"/>
  <c r="AL455" i="5"/>
  <c r="AM454" i="5"/>
  <c r="AL454" i="5"/>
  <c r="AM453" i="5"/>
  <c r="AL453" i="5"/>
  <c r="AM452" i="5"/>
  <c r="AL452" i="5"/>
  <c r="AM451" i="5"/>
  <c r="AL451" i="5"/>
  <c r="AM450" i="5"/>
  <c r="AL450" i="5"/>
  <c r="AM449" i="5"/>
  <c r="AL449" i="5"/>
  <c r="AM448" i="5"/>
  <c r="AL448" i="5"/>
  <c r="AM447" i="5"/>
  <c r="AL447" i="5"/>
  <c r="AM446" i="5"/>
  <c r="AL446" i="5"/>
  <c r="AM445" i="5"/>
  <c r="AL445" i="5"/>
  <c r="AM444" i="5"/>
  <c r="AL444" i="5"/>
  <c r="AM443" i="5"/>
  <c r="AL443" i="5"/>
  <c r="AM442" i="5"/>
  <c r="AL442" i="5"/>
  <c r="AM441" i="5"/>
  <c r="AL441" i="5"/>
  <c r="AM440" i="5"/>
  <c r="AL440" i="5"/>
  <c r="AM439" i="5"/>
  <c r="AL439" i="5"/>
  <c r="AM438" i="5"/>
  <c r="AL438" i="5"/>
  <c r="AM437" i="5"/>
  <c r="AL437" i="5"/>
  <c r="AM436" i="5"/>
  <c r="AL436" i="5"/>
  <c r="AM435" i="5"/>
  <c r="AL435" i="5"/>
  <c r="AM434" i="5"/>
  <c r="AL434" i="5"/>
  <c r="AM433" i="5"/>
  <c r="AL433" i="5"/>
  <c r="AM432" i="5"/>
  <c r="AL432" i="5"/>
  <c r="AM431" i="5"/>
  <c r="AL431" i="5"/>
  <c r="AM430" i="5"/>
  <c r="AL430" i="5"/>
  <c r="AM429" i="5"/>
  <c r="AL429" i="5"/>
  <c r="AM428" i="5"/>
  <c r="AL428" i="5"/>
  <c r="AM427" i="5"/>
  <c r="AL427" i="5"/>
  <c r="AM426" i="5"/>
  <c r="AL426" i="5"/>
  <c r="AM425" i="5"/>
  <c r="AL425" i="5"/>
  <c r="AM424" i="5"/>
  <c r="AL424" i="5"/>
  <c r="AM423" i="5"/>
  <c r="AL423" i="5"/>
  <c r="AM422" i="5"/>
  <c r="AL422" i="5"/>
  <c r="AM421" i="5"/>
  <c r="AL421" i="5"/>
  <c r="AM420" i="5"/>
  <c r="AL420" i="5"/>
  <c r="AM419" i="5"/>
  <c r="AL419" i="5"/>
  <c r="AM418" i="5"/>
  <c r="AL418" i="5"/>
  <c r="AM417" i="5"/>
  <c r="AL417" i="5"/>
  <c r="AM416" i="5"/>
  <c r="AL416" i="5"/>
  <c r="AM415" i="5"/>
  <c r="AL415" i="5"/>
  <c r="AM414" i="5"/>
  <c r="AL414" i="5"/>
  <c r="AM413" i="5"/>
  <c r="AL413" i="5"/>
  <c r="AM412" i="5"/>
  <c r="AL412" i="5"/>
  <c r="AM411" i="5"/>
  <c r="AL411" i="5"/>
  <c r="AM410" i="5"/>
  <c r="AL410" i="5"/>
  <c r="AM409" i="5"/>
  <c r="AL409" i="5"/>
  <c r="AM408" i="5"/>
  <c r="AL408" i="5"/>
  <c r="AM407" i="5"/>
  <c r="AL407" i="5"/>
  <c r="AM406" i="5"/>
  <c r="AL406" i="5"/>
  <c r="AM405" i="5"/>
  <c r="AL405" i="5"/>
  <c r="AM404" i="5"/>
  <c r="AL404" i="5"/>
  <c r="AM403" i="5"/>
  <c r="AL403" i="5"/>
  <c r="AM402" i="5"/>
  <c r="AL402" i="5"/>
  <c r="AM401" i="5"/>
  <c r="AL401" i="5"/>
  <c r="AM400" i="5"/>
  <c r="AL400" i="5"/>
  <c r="AM399" i="5"/>
  <c r="AL399" i="5"/>
  <c r="AM398" i="5"/>
  <c r="AL398" i="5"/>
  <c r="AM397" i="5"/>
  <c r="AL397" i="5"/>
  <c r="AM396" i="5"/>
  <c r="AL396" i="5"/>
  <c r="AM395" i="5"/>
  <c r="AL395" i="5"/>
  <c r="AM394" i="5"/>
  <c r="AL394" i="5"/>
  <c r="AM393" i="5"/>
  <c r="AL393" i="5"/>
  <c r="AM392" i="5"/>
  <c r="AL392" i="5"/>
  <c r="AM391" i="5"/>
  <c r="AL391" i="5"/>
  <c r="AM390" i="5"/>
  <c r="AL390" i="5"/>
  <c r="AM389" i="5"/>
  <c r="AL389" i="5"/>
  <c r="AM388" i="5"/>
  <c r="AL388" i="5"/>
  <c r="AM387" i="5"/>
  <c r="AL387" i="5"/>
  <c r="AM386" i="5"/>
  <c r="AL386" i="5"/>
  <c r="AM385" i="5"/>
  <c r="AL385" i="5"/>
  <c r="AM384" i="5"/>
  <c r="AL384" i="5"/>
  <c r="AM383" i="5"/>
  <c r="AL383" i="5"/>
  <c r="AM382" i="5"/>
  <c r="AL382" i="5"/>
  <c r="AM381" i="5"/>
  <c r="AL381" i="5"/>
  <c r="AM380" i="5"/>
  <c r="AL380" i="5"/>
  <c r="AM379" i="5"/>
  <c r="AL379" i="5"/>
  <c r="AM378" i="5"/>
  <c r="AL378" i="5"/>
  <c r="AM377" i="5"/>
  <c r="AL377" i="5"/>
  <c r="AM376" i="5"/>
  <c r="AL376" i="5"/>
  <c r="AM375" i="5"/>
  <c r="AL375" i="5"/>
  <c r="AM374" i="5"/>
  <c r="AL374" i="5"/>
  <c r="AM373" i="5"/>
  <c r="AL373" i="5"/>
  <c r="AM372" i="5"/>
  <c r="AL372" i="5"/>
  <c r="AM371" i="5"/>
  <c r="AL371" i="5"/>
  <c r="AM370" i="5"/>
  <c r="AL370" i="5"/>
  <c r="AM369" i="5"/>
  <c r="AL369" i="5"/>
  <c r="AM368" i="5"/>
  <c r="AL368" i="5"/>
  <c r="AM367" i="5"/>
  <c r="AL367" i="5"/>
  <c r="AM366" i="5"/>
  <c r="AL366" i="5"/>
  <c r="AM365" i="5"/>
  <c r="AL365" i="5"/>
  <c r="AM364" i="5"/>
  <c r="AL364" i="5"/>
  <c r="AM363" i="5"/>
  <c r="AL363" i="5"/>
  <c r="AM362" i="5"/>
  <c r="AL362" i="5"/>
  <c r="AM361" i="5"/>
  <c r="AL361" i="5"/>
  <c r="AM360" i="5"/>
  <c r="AL360" i="5"/>
  <c r="AM359" i="5"/>
  <c r="AL359" i="5"/>
  <c r="AM358" i="5"/>
  <c r="AL358" i="5"/>
  <c r="AM357" i="5"/>
  <c r="AL357" i="5"/>
  <c r="AM356" i="5"/>
  <c r="AL356" i="5"/>
  <c r="AM355" i="5"/>
  <c r="AL355" i="5"/>
  <c r="AM354" i="5"/>
  <c r="AL354" i="5"/>
  <c r="AM353" i="5"/>
  <c r="AL353" i="5"/>
  <c r="AM352" i="5"/>
  <c r="AL352" i="5"/>
  <c r="AM351" i="5"/>
  <c r="AL351" i="5"/>
  <c r="AM350" i="5"/>
  <c r="AL350" i="5"/>
  <c r="AM349" i="5"/>
  <c r="AL349" i="5"/>
  <c r="AM348" i="5"/>
  <c r="AL348" i="5"/>
  <c r="AM347" i="5"/>
  <c r="AL347" i="5"/>
  <c r="AM346" i="5"/>
  <c r="AL346" i="5"/>
  <c r="AM345" i="5"/>
  <c r="AL345" i="5"/>
  <c r="AM344" i="5"/>
  <c r="AL344" i="5"/>
  <c r="AM343" i="5"/>
  <c r="AL343" i="5"/>
  <c r="AM342" i="5"/>
  <c r="AL342" i="5"/>
  <c r="AM341" i="5"/>
  <c r="AL341" i="5"/>
  <c r="AM340" i="5"/>
  <c r="AL340" i="5"/>
  <c r="AM339" i="5"/>
  <c r="AL339" i="5"/>
  <c r="AM338" i="5"/>
  <c r="AL338" i="5"/>
  <c r="AM337" i="5"/>
  <c r="AL337" i="5"/>
  <c r="AM336" i="5"/>
  <c r="AL336" i="5"/>
  <c r="AM335" i="5"/>
  <c r="AL335" i="5"/>
  <c r="AM334" i="5"/>
  <c r="AL334" i="5"/>
  <c r="AM333" i="5"/>
  <c r="AL333" i="5"/>
  <c r="AM332" i="5"/>
  <c r="AL332" i="5"/>
  <c r="AM331" i="5"/>
  <c r="AL331" i="5"/>
  <c r="AM330" i="5"/>
  <c r="AL330" i="5"/>
  <c r="AM329" i="5"/>
  <c r="AL329" i="5"/>
  <c r="AM328" i="5"/>
  <c r="AL328" i="5"/>
  <c r="AM327" i="5"/>
  <c r="AL327" i="5"/>
  <c r="AM326" i="5"/>
  <c r="AL326" i="5"/>
  <c r="AM325" i="5"/>
  <c r="AL325" i="5"/>
  <c r="AM324" i="5"/>
  <c r="AL324" i="5"/>
  <c r="AM323" i="5"/>
  <c r="AL323" i="5"/>
  <c r="AM322" i="5"/>
  <c r="AL322" i="5"/>
  <c r="AM321" i="5"/>
  <c r="AL321" i="5"/>
  <c r="AM320" i="5"/>
  <c r="AL320" i="5"/>
  <c r="AM319" i="5"/>
  <c r="AL319" i="5"/>
  <c r="AM318" i="5"/>
  <c r="AL318" i="5"/>
  <c r="AM317" i="5"/>
  <c r="AL317" i="5"/>
  <c r="AM316" i="5"/>
  <c r="AL316" i="5"/>
  <c r="AM315" i="5"/>
  <c r="AL315" i="5"/>
  <c r="AM314" i="5"/>
  <c r="AL314" i="5"/>
  <c r="AM313" i="5"/>
  <c r="AL313" i="5"/>
  <c r="AM312" i="5"/>
  <c r="AL312" i="5"/>
  <c r="AM311" i="5"/>
  <c r="AL311" i="5"/>
  <c r="AM310" i="5"/>
  <c r="AL310" i="5"/>
  <c r="AM309" i="5"/>
  <c r="AL309" i="5"/>
  <c r="AM308" i="5"/>
  <c r="AL308" i="5"/>
  <c r="AM307" i="5"/>
  <c r="AL307" i="5"/>
  <c r="AM306" i="5"/>
  <c r="AL306" i="5"/>
  <c r="AM305" i="5"/>
  <c r="AL305" i="5"/>
  <c r="AM304" i="5"/>
  <c r="AL304" i="5"/>
  <c r="AM303" i="5"/>
  <c r="AL303" i="5"/>
  <c r="AM302" i="5"/>
  <c r="AL302" i="5"/>
  <c r="AM301" i="5"/>
  <c r="AL301" i="5"/>
  <c r="AM300" i="5"/>
  <c r="AL300" i="5"/>
  <c r="AM299" i="5"/>
  <c r="AL299" i="5"/>
  <c r="AM298" i="5"/>
  <c r="AL298" i="5"/>
  <c r="AM297" i="5"/>
  <c r="AL297" i="5"/>
  <c r="AM296" i="5"/>
  <c r="AL296" i="5"/>
  <c r="AM295" i="5"/>
  <c r="AL295" i="5"/>
  <c r="AM294" i="5"/>
  <c r="AL294" i="5"/>
  <c r="AM293" i="5"/>
  <c r="AL293" i="5"/>
  <c r="AM292" i="5"/>
  <c r="AL292" i="5"/>
  <c r="AM291" i="5"/>
  <c r="AL291" i="5"/>
  <c r="AM290" i="5"/>
  <c r="AL290" i="5"/>
  <c r="AM289" i="5"/>
  <c r="AL289" i="5"/>
  <c r="AM288" i="5"/>
  <c r="AL288" i="5"/>
  <c r="AM287" i="5"/>
  <c r="AL287" i="5"/>
  <c r="AM286" i="5"/>
  <c r="AL286" i="5"/>
  <c r="AM285" i="5"/>
  <c r="AL285" i="5"/>
  <c r="AM284" i="5"/>
  <c r="AL284" i="5"/>
  <c r="AM283" i="5"/>
  <c r="AL283" i="5"/>
  <c r="AM282" i="5"/>
  <c r="AL282" i="5"/>
  <c r="AM281" i="5"/>
  <c r="AL281" i="5"/>
  <c r="AM280" i="5"/>
  <c r="AL280" i="5"/>
  <c r="AM279" i="5"/>
  <c r="AL279" i="5"/>
  <c r="AM278" i="5"/>
  <c r="AL278" i="5"/>
  <c r="AM277" i="5"/>
  <c r="AL277" i="5"/>
  <c r="AM276" i="5"/>
  <c r="AL276" i="5"/>
  <c r="AM275" i="5"/>
  <c r="AL275" i="5"/>
  <c r="AM274" i="5"/>
  <c r="AL274" i="5"/>
  <c r="AM273" i="5"/>
  <c r="AL273" i="5"/>
  <c r="AM272" i="5"/>
  <c r="AL272" i="5"/>
  <c r="AM271" i="5"/>
  <c r="AL271" i="5"/>
  <c r="AM270" i="5"/>
  <c r="AL270" i="5"/>
  <c r="AM269" i="5"/>
  <c r="AL269" i="5"/>
  <c r="AM268" i="5"/>
  <c r="AL268" i="5"/>
  <c r="AM267" i="5"/>
  <c r="AL267" i="5"/>
  <c r="AM266" i="5"/>
  <c r="AL266" i="5"/>
  <c r="AM265" i="5"/>
  <c r="AL265" i="5"/>
  <c r="AM264" i="5"/>
  <c r="AL264" i="5"/>
  <c r="AM263" i="5"/>
  <c r="AL263" i="5"/>
  <c r="AM262" i="5"/>
  <c r="AL262" i="5"/>
  <c r="AM261" i="5"/>
  <c r="AL261" i="5"/>
  <c r="AM260" i="5"/>
  <c r="AL260" i="5"/>
  <c r="AM259" i="5"/>
  <c r="AL259" i="5"/>
  <c r="AM258" i="5"/>
  <c r="AL258" i="5"/>
  <c r="AM257" i="5"/>
  <c r="AL257" i="5"/>
  <c r="AM256" i="5"/>
  <c r="AL256" i="5"/>
  <c r="AM255" i="5"/>
  <c r="AL255" i="5"/>
  <c r="AM254" i="5"/>
  <c r="AL254" i="5"/>
  <c r="AM253" i="5"/>
  <c r="AL253" i="5"/>
  <c r="AM252" i="5"/>
  <c r="AL252" i="5"/>
  <c r="AM251" i="5"/>
  <c r="AL251" i="5"/>
  <c r="AM250" i="5"/>
  <c r="AL250" i="5"/>
  <c r="AM249" i="5"/>
  <c r="AL249" i="5"/>
  <c r="AM248" i="5"/>
  <c r="AL248" i="5"/>
  <c r="AM247" i="5"/>
  <c r="AL247" i="5"/>
  <c r="AM246" i="5"/>
  <c r="AL246" i="5"/>
  <c r="AM245" i="5"/>
  <c r="AL245" i="5"/>
  <c r="AM244" i="5"/>
  <c r="AL244" i="5"/>
  <c r="AM243" i="5"/>
  <c r="AL243" i="5"/>
  <c r="AM242" i="5"/>
  <c r="AL242" i="5"/>
  <c r="AM241" i="5"/>
  <c r="AL241" i="5"/>
  <c r="AM240" i="5"/>
  <c r="AL240" i="5"/>
  <c r="AM239" i="5"/>
  <c r="AL239" i="5"/>
  <c r="AM238" i="5"/>
  <c r="AL238" i="5"/>
  <c r="AM237" i="5"/>
  <c r="AL237" i="5"/>
  <c r="AM236" i="5"/>
  <c r="AL236" i="5"/>
  <c r="AM235" i="5"/>
  <c r="AL235" i="5"/>
  <c r="AM234" i="5"/>
  <c r="AL234" i="5"/>
  <c r="AM233" i="5"/>
  <c r="AL233" i="5"/>
  <c r="AM232" i="5"/>
  <c r="AL232" i="5"/>
  <c r="AM231" i="5"/>
  <c r="AL231" i="5"/>
  <c r="AM230" i="5"/>
  <c r="AL230" i="5"/>
  <c r="AM229" i="5"/>
  <c r="AL229" i="5"/>
  <c r="AM228" i="5"/>
  <c r="AL228" i="5"/>
  <c r="AM227" i="5"/>
  <c r="AL227" i="5"/>
  <c r="AM226" i="5"/>
  <c r="AL226" i="5"/>
  <c r="AM225" i="5"/>
  <c r="AL225" i="5"/>
  <c r="AM224" i="5"/>
  <c r="AL224" i="5"/>
  <c r="AM223" i="5"/>
  <c r="AL223" i="5"/>
  <c r="AM222" i="5"/>
  <c r="AL222" i="5"/>
  <c r="AM221" i="5"/>
  <c r="AL221" i="5"/>
  <c r="AM220" i="5"/>
  <c r="AL220" i="5"/>
  <c r="AM219" i="5"/>
  <c r="AL219" i="5"/>
  <c r="AM218" i="5"/>
  <c r="AL218" i="5"/>
  <c r="AM217" i="5"/>
  <c r="AL217" i="5"/>
  <c r="AM216" i="5"/>
  <c r="AL216" i="5"/>
  <c r="AM215" i="5"/>
  <c r="AL215" i="5"/>
  <c r="AM214" i="5"/>
  <c r="AL214" i="5"/>
  <c r="AM213" i="5"/>
  <c r="AL213" i="5"/>
  <c r="AM212" i="5"/>
  <c r="AL212" i="5"/>
  <c r="AM211" i="5"/>
  <c r="AL211" i="5"/>
  <c r="AM210" i="5"/>
  <c r="AL210" i="5"/>
  <c r="AM209" i="5"/>
  <c r="AL209" i="5"/>
  <c r="AM208" i="5"/>
  <c r="AL208" i="5"/>
  <c r="AM207" i="5"/>
  <c r="AL207" i="5"/>
  <c r="AM206" i="5"/>
  <c r="AL206" i="5"/>
  <c r="AM205" i="5"/>
  <c r="AL205" i="5"/>
  <c r="AM204" i="5"/>
  <c r="AL204" i="5"/>
  <c r="AM203" i="5"/>
  <c r="AL203" i="5"/>
  <c r="AM202" i="5"/>
  <c r="AL202" i="5"/>
  <c r="AM201" i="5"/>
  <c r="AL201" i="5"/>
  <c r="AM200" i="5"/>
  <c r="AL200" i="5"/>
  <c r="AM199" i="5"/>
  <c r="AL199" i="5"/>
  <c r="AM198" i="5"/>
  <c r="AL198" i="5"/>
  <c r="AM197" i="5"/>
  <c r="AL197" i="5"/>
  <c r="AM196" i="5"/>
  <c r="AL196" i="5"/>
  <c r="AM195" i="5"/>
  <c r="AL195" i="5"/>
  <c r="AM194" i="5"/>
  <c r="AL194" i="5"/>
  <c r="AM193" i="5"/>
  <c r="AL193" i="5"/>
  <c r="AM192" i="5"/>
  <c r="AL192" i="5"/>
  <c r="AM191" i="5"/>
  <c r="AL191" i="5"/>
  <c r="AM190" i="5"/>
  <c r="AL190" i="5"/>
  <c r="AM189" i="5"/>
  <c r="AL189" i="5"/>
  <c r="AM188" i="5"/>
  <c r="AL188" i="5"/>
  <c r="AM187" i="5"/>
  <c r="AL187" i="5"/>
  <c r="AM186" i="5"/>
  <c r="AL186" i="5"/>
  <c r="AM185" i="5"/>
  <c r="AL185" i="5"/>
  <c r="AM184" i="5"/>
  <c r="AL184" i="5"/>
  <c r="AM183" i="5"/>
  <c r="AL183" i="5"/>
  <c r="AM182" i="5"/>
  <c r="AL182" i="5"/>
  <c r="AM181" i="5"/>
  <c r="AL181" i="5"/>
  <c r="AM180" i="5"/>
  <c r="AL180" i="5"/>
  <c r="AM179" i="5"/>
  <c r="AL179" i="5"/>
  <c r="AM178" i="5"/>
  <c r="AL178" i="5"/>
  <c r="AM177" i="5"/>
  <c r="AL177" i="5"/>
  <c r="AM176" i="5"/>
  <c r="AL176" i="5"/>
  <c r="AM175" i="5"/>
  <c r="AL175" i="5"/>
  <c r="AM174" i="5"/>
  <c r="AL174" i="5"/>
  <c r="AM173" i="5"/>
  <c r="AL173" i="5"/>
  <c r="AM172" i="5"/>
  <c r="AL172" i="5"/>
  <c r="AM171" i="5"/>
  <c r="AL171" i="5"/>
  <c r="AM170" i="5"/>
  <c r="AL170" i="5"/>
  <c r="AM169" i="5"/>
  <c r="AL169" i="5"/>
  <c r="AM168" i="5"/>
  <c r="AL168" i="5"/>
  <c r="AM167" i="5"/>
  <c r="AL167" i="5"/>
  <c r="AM166" i="5"/>
  <c r="AL166" i="5"/>
  <c r="AM165" i="5"/>
  <c r="AL165" i="5"/>
  <c r="AM164" i="5"/>
  <c r="AL164" i="5"/>
  <c r="AM163" i="5"/>
  <c r="AL163" i="5"/>
  <c r="AM162" i="5"/>
  <c r="AL162" i="5"/>
  <c r="AM161" i="5"/>
  <c r="AL161" i="5"/>
  <c r="AM160" i="5"/>
  <c r="AL160" i="5"/>
  <c r="AM159" i="5"/>
  <c r="AL159" i="5"/>
  <c r="AM158" i="5"/>
  <c r="AL158" i="5"/>
  <c r="AM157" i="5"/>
  <c r="AL157" i="5"/>
  <c r="AM156" i="5"/>
  <c r="AL156" i="5"/>
  <c r="AM155" i="5"/>
  <c r="AL155" i="5"/>
  <c r="AM154" i="5"/>
  <c r="AL154" i="5"/>
  <c r="AM153" i="5"/>
  <c r="AL153" i="5"/>
  <c r="AM152" i="5"/>
  <c r="AL152" i="5"/>
  <c r="AM151" i="5"/>
  <c r="AL151" i="5"/>
  <c r="AM150" i="5"/>
  <c r="AL150" i="5"/>
  <c r="AM149" i="5"/>
  <c r="AL149" i="5"/>
  <c r="AM148" i="5"/>
  <c r="AL148" i="5"/>
  <c r="AM147" i="5"/>
  <c r="AL147" i="5"/>
  <c r="AM146" i="5"/>
  <c r="AL146" i="5"/>
  <c r="AM145" i="5"/>
  <c r="AL145" i="5"/>
  <c r="AM144" i="5"/>
  <c r="AL144" i="5"/>
  <c r="AM143" i="5"/>
  <c r="AL143" i="5"/>
  <c r="AM142" i="5"/>
  <c r="AL142" i="5"/>
  <c r="AM141" i="5"/>
  <c r="AL141" i="5"/>
  <c r="AM140" i="5"/>
  <c r="AL140" i="5"/>
  <c r="AM139" i="5"/>
  <c r="AL139" i="5"/>
  <c r="AM138" i="5"/>
  <c r="AL138" i="5"/>
  <c r="AM137" i="5"/>
  <c r="AL137" i="5"/>
  <c r="AM136" i="5"/>
  <c r="AL136" i="5"/>
  <c r="AM135" i="5"/>
  <c r="AL135" i="5"/>
  <c r="AM134" i="5"/>
  <c r="AL134" i="5"/>
  <c r="AM133" i="5"/>
  <c r="AL133" i="5"/>
  <c r="AM132" i="5"/>
  <c r="AL132" i="5"/>
  <c r="AM131" i="5"/>
  <c r="AL131" i="5"/>
  <c r="AM130" i="5"/>
  <c r="AL130" i="5"/>
  <c r="AM129" i="5"/>
  <c r="AL129" i="5"/>
  <c r="AM128" i="5"/>
  <c r="AL128" i="5"/>
  <c r="AM127" i="5"/>
  <c r="AL127" i="5"/>
  <c r="AM126" i="5"/>
  <c r="AL126" i="5"/>
  <c r="AM125" i="5"/>
  <c r="AL125" i="5"/>
  <c r="AM124" i="5"/>
  <c r="AL124" i="5"/>
  <c r="AM123" i="5"/>
  <c r="AL123" i="5"/>
  <c r="AM122" i="5"/>
  <c r="AL122" i="5"/>
  <c r="AM121" i="5"/>
  <c r="AL121" i="5"/>
  <c r="AM120" i="5"/>
  <c r="AL120" i="5"/>
  <c r="AM119" i="5"/>
  <c r="AL119" i="5"/>
  <c r="AM118" i="5"/>
  <c r="AL118" i="5"/>
  <c r="AM117" i="5"/>
  <c r="AL117" i="5"/>
  <c r="AM116" i="5"/>
  <c r="AL116" i="5"/>
  <c r="AM115" i="5"/>
  <c r="AL115" i="5"/>
  <c r="AM114" i="5"/>
  <c r="AL114" i="5"/>
  <c r="AM113" i="5"/>
  <c r="AL113" i="5"/>
  <c r="AM112" i="5"/>
  <c r="AL112" i="5"/>
  <c r="AM111" i="5"/>
  <c r="AL111" i="5"/>
  <c r="AM110" i="5"/>
  <c r="AL110" i="5"/>
  <c r="AM109" i="5"/>
  <c r="AL109" i="5"/>
  <c r="AM108" i="5"/>
  <c r="AL108" i="5"/>
  <c r="AM107" i="5"/>
  <c r="AL107" i="5"/>
  <c r="AM106" i="5"/>
  <c r="AL106" i="5"/>
  <c r="AM105" i="5"/>
  <c r="AL105" i="5"/>
  <c r="AM104" i="5"/>
  <c r="AL104" i="5"/>
  <c r="AM103" i="5"/>
  <c r="AL103" i="5"/>
  <c r="AM102" i="5"/>
  <c r="AL102" i="5"/>
  <c r="AM101" i="5"/>
  <c r="AL101" i="5"/>
  <c r="AM100" i="5"/>
  <c r="AL100" i="5"/>
  <c r="AM99" i="5"/>
  <c r="AL99" i="5"/>
  <c r="AM98" i="5"/>
  <c r="AL98" i="5"/>
  <c r="AM97" i="5"/>
  <c r="AL97" i="5"/>
  <c r="AM96" i="5"/>
  <c r="AL96" i="5"/>
  <c r="AM95" i="5"/>
  <c r="AL95" i="5"/>
  <c r="AM94" i="5"/>
  <c r="AL94" i="5"/>
  <c r="AM93" i="5"/>
  <c r="AL93" i="5"/>
  <c r="AM92" i="5"/>
  <c r="AL92" i="5"/>
  <c r="AM91" i="5"/>
  <c r="AL91" i="5"/>
  <c r="AM90" i="5"/>
  <c r="AL90" i="5"/>
  <c r="AM89" i="5"/>
  <c r="AL89" i="5"/>
  <c r="AM88" i="5"/>
  <c r="AL88" i="5"/>
  <c r="AM87" i="5"/>
  <c r="AL87" i="5"/>
  <c r="AM86" i="5"/>
  <c r="AL86" i="5"/>
  <c r="AM85" i="5"/>
  <c r="AL85" i="5"/>
  <c r="AM84" i="5"/>
  <c r="AL84" i="5"/>
  <c r="AM83" i="5"/>
  <c r="AL83" i="5"/>
  <c r="AM82" i="5"/>
  <c r="AL82" i="5"/>
  <c r="AM81" i="5"/>
  <c r="AL81" i="5"/>
  <c r="AM80" i="5"/>
  <c r="AL80" i="5"/>
  <c r="AM79" i="5"/>
  <c r="AL79" i="5"/>
  <c r="AM78" i="5"/>
  <c r="AL78" i="5"/>
  <c r="AM77" i="5"/>
  <c r="AL77" i="5"/>
  <c r="AM76" i="5"/>
  <c r="AL76" i="5"/>
  <c r="AM75" i="5"/>
  <c r="AL75" i="5"/>
  <c r="AM74" i="5"/>
  <c r="AL74" i="5"/>
  <c r="AM73" i="5"/>
  <c r="AL73" i="5"/>
  <c r="AM72" i="5"/>
  <c r="AL72" i="5"/>
  <c r="AM71" i="5"/>
  <c r="AL71" i="5"/>
  <c r="AM70" i="5"/>
  <c r="AL70" i="5"/>
  <c r="AM69" i="5"/>
  <c r="AL69" i="5"/>
  <c r="AM68" i="5"/>
  <c r="AL68" i="5"/>
  <c r="AM67" i="5"/>
  <c r="AL67" i="5"/>
  <c r="AM66" i="5"/>
  <c r="AL66" i="5"/>
  <c r="AM65" i="5"/>
  <c r="AL65" i="5"/>
  <c r="AM64" i="5"/>
  <c r="AL64" i="5"/>
  <c r="AM63" i="5"/>
  <c r="AL63" i="5"/>
  <c r="AM62" i="5"/>
  <c r="AL62" i="5"/>
  <c r="AM61" i="5"/>
  <c r="AL61" i="5"/>
  <c r="AM60" i="5"/>
  <c r="AL60" i="5"/>
  <c r="AM59" i="5"/>
  <c r="AL59" i="5"/>
  <c r="AM58" i="5"/>
  <c r="AL58" i="5"/>
  <c r="AM57" i="5"/>
  <c r="AL57" i="5"/>
  <c r="AM56" i="5"/>
  <c r="AL56" i="5"/>
  <c r="AM55" i="5"/>
  <c r="AL55" i="5"/>
  <c r="AM54" i="5"/>
  <c r="AL54" i="5"/>
  <c r="AM53" i="5"/>
  <c r="AL53" i="5"/>
  <c r="AM52" i="5"/>
  <c r="AL52" i="5"/>
  <c r="AM51" i="5"/>
  <c r="AL51" i="5"/>
  <c r="AM50" i="5"/>
  <c r="AL50" i="5"/>
  <c r="AM49" i="5"/>
  <c r="AL49" i="5"/>
  <c r="AM48" i="5"/>
  <c r="AL48" i="5"/>
  <c r="AM47" i="5"/>
  <c r="AL47" i="5"/>
  <c r="AM46" i="5"/>
  <c r="AL46" i="5"/>
  <c r="AM45" i="5"/>
  <c r="AL45" i="5"/>
  <c r="AM44" i="5"/>
  <c r="AL44" i="5"/>
  <c r="AM43" i="5"/>
  <c r="AL43" i="5"/>
  <c r="AM42" i="5"/>
  <c r="AL42" i="5"/>
  <c r="AM41" i="5"/>
  <c r="AL41" i="5"/>
  <c r="AM40" i="5"/>
  <c r="AL40" i="5"/>
  <c r="AM39" i="5"/>
  <c r="AL39" i="5"/>
  <c r="AM38" i="5"/>
  <c r="AL38" i="5"/>
  <c r="AM37" i="5"/>
  <c r="AL37" i="5"/>
  <c r="AM36" i="5"/>
  <c r="AL36" i="5"/>
  <c r="AM35" i="5"/>
  <c r="AL35" i="5"/>
  <c r="AM34" i="5"/>
  <c r="AL34" i="5"/>
  <c r="AM33" i="5"/>
  <c r="AL33" i="5"/>
  <c r="AM32" i="5"/>
  <c r="AL32" i="5"/>
  <c r="AM31" i="5"/>
  <c r="AL31" i="5"/>
  <c r="AM30" i="5"/>
  <c r="AL30" i="5"/>
  <c r="AM29" i="5"/>
  <c r="AL29" i="5"/>
  <c r="AM28" i="5"/>
  <c r="AL28" i="5"/>
  <c r="AM27" i="5"/>
  <c r="AL27" i="5"/>
  <c r="AM26" i="5"/>
  <c r="AL26" i="5"/>
  <c r="AM25" i="5"/>
  <c r="AL25" i="5"/>
  <c r="AM24" i="5"/>
  <c r="AL24" i="5"/>
  <c r="AM23" i="5"/>
  <c r="AL23" i="5"/>
  <c r="AM22" i="5"/>
  <c r="AL22" i="5"/>
  <c r="AM21" i="5"/>
  <c r="AL21" i="5"/>
  <c r="AM20" i="5"/>
  <c r="AL20" i="5"/>
  <c r="AM19" i="5"/>
  <c r="AL19" i="5"/>
  <c r="AM18" i="5"/>
  <c r="AL18" i="5"/>
  <c r="AM17" i="5"/>
  <c r="AL17" i="5"/>
  <c r="AM16" i="5"/>
  <c r="AL16" i="5"/>
  <c r="AM15" i="5"/>
  <c r="AL15" i="5"/>
  <c r="AM14" i="5"/>
  <c r="AL14" i="5"/>
  <c r="AM13" i="5"/>
  <c r="AL13" i="5"/>
  <c r="AM12" i="5"/>
  <c r="AL12" i="5"/>
  <c r="AM11" i="5"/>
  <c r="AL11" i="5"/>
  <c r="AM10" i="5"/>
  <c r="AL10" i="5"/>
  <c r="AM9" i="5"/>
  <c r="AL9" i="5"/>
  <c r="AM8" i="5"/>
  <c r="AL8" i="5"/>
  <c r="AM7" i="5"/>
  <c r="AL7" i="5"/>
  <c r="AM6" i="5"/>
  <c r="AL6" i="5"/>
  <c r="AM5" i="5"/>
  <c r="AL5" i="5"/>
  <c r="AM4" i="5"/>
  <c r="AL4" i="5"/>
  <c r="H6" i="5"/>
  <c r="I6" i="5"/>
  <c r="J6" i="5"/>
  <c r="K6" i="5"/>
  <c r="O6" i="5"/>
  <c r="P6" i="5"/>
  <c r="R6" i="5" s="1"/>
  <c r="H7" i="5"/>
  <c r="I7" i="5"/>
  <c r="J7" i="5"/>
  <c r="K7" i="5"/>
  <c r="O7" i="5"/>
  <c r="P7" i="5"/>
  <c r="R7" i="5" s="1"/>
  <c r="H8" i="5"/>
  <c r="I8" i="5"/>
  <c r="J8" i="5"/>
  <c r="K8" i="5"/>
  <c r="O8" i="5"/>
  <c r="P8" i="5"/>
  <c r="R8" i="5" s="1"/>
  <c r="H9" i="5"/>
  <c r="I9" i="5"/>
  <c r="J9" i="5"/>
  <c r="K9" i="5"/>
  <c r="O9" i="5"/>
  <c r="P9" i="5"/>
  <c r="R9" i="5" s="1"/>
  <c r="H10" i="5"/>
  <c r="I10" i="5"/>
  <c r="J10" i="5"/>
  <c r="K10" i="5"/>
  <c r="O10" i="5"/>
  <c r="P10" i="5"/>
  <c r="R10" i="5" s="1"/>
  <c r="O11" i="5"/>
  <c r="P11" i="5"/>
  <c r="R11" i="5" s="1"/>
  <c r="H12" i="5"/>
  <c r="I12" i="5"/>
  <c r="J12" i="5"/>
  <c r="K12" i="5"/>
  <c r="O12" i="5"/>
  <c r="P12" i="5"/>
  <c r="R12" i="5" s="1"/>
  <c r="H13" i="5"/>
  <c r="I13" i="5"/>
  <c r="J13" i="5"/>
  <c r="K13" i="5"/>
  <c r="O13" i="5"/>
  <c r="P13" i="5"/>
  <c r="H14" i="5"/>
  <c r="I14" i="5"/>
  <c r="J14" i="5"/>
  <c r="K14" i="5"/>
  <c r="O14" i="5"/>
  <c r="P14" i="5"/>
  <c r="R14" i="5" s="1"/>
  <c r="H15" i="5"/>
  <c r="I15" i="5"/>
  <c r="J15" i="5"/>
  <c r="K15" i="5"/>
  <c r="O15" i="5"/>
  <c r="P15" i="5"/>
  <c r="R15" i="5" s="1"/>
  <c r="H16" i="5"/>
  <c r="I16" i="5"/>
  <c r="J16" i="5"/>
  <c r="K16" i="5"/>
  <c r="O16" i="5"/>
  <c r="P16" i="5"/>
  <c r="R16" i="5" s="1"/>
  <c r="O17" i="5"/>
  <c r="P17" i="5"/>
  <c r="R17" i="5" s="1"/>
  <c r="H18" i="5"/>
  <c r="I18" i="5"/>
  <c r="J18" i="5"/>
  <c r="K18" i="5"/>
  <c r="O18" i="5"/>
  <c r="P18" i="5"/>
  <c r="R18" i="5" s="1"/>
  <c r="H19" i="5"/>
  <c r="I19" i="5"/>
  <c r="J19" i="5"/>
  <c r="K19" i="5"/>
  <c r="O19" i="5"/>
  <c r="P19" i="5"/>
  <c r="R19" i="5"/>
  <c r="H20" i="5"/>
  <c r="I20" i="5"/>
  <c r="J20" i="5"/>
  <c r="K20" i="5"/>
  <c r="O20" i="5"/>
  <c r="P20" i="5"/>
  <c r="R20" i="5" s="1"/>
  <c r="H21" i="5"/>
  <c r="I21" i="5"/>
  <c r="J21" i="5"/>
  <c r="K21" i="5"/>
  <c r="O21" i="5"/>
  <c r="P21" i="5"/>
  <c r="R21" i="5" s="1"/>
  <c r="H22" i="5"/>
  <c r="I22" i="5"/>
  <c r="J22" i="5"/>
  <c r="K22" i="5"/>
  <c r="O22" i="5"/>
  <c r="P22" i="5"/>
  <c r="R22" i="5" s="1"/>
  <c r="O23" i="5"/>
  <c r="P23" i="5"/>
  <c r="R23" i="5" s="1"/>
  <c r="H24" i="5"/>
  <c r="I24" i="5"/>
  <c r="J24" i="5"/>
  <c r="K24" i="5"/>
  <c r="O24" i="5"/>
  <c r="P24" i="5"/>
  <c r="R24" i="5" s="1"/>
  <c r="H25" i="5"/>
  <c r="I25" i="5"/>
  <c r="J25" i="5"/>
  <c r="K25" i="5"/>
  <c r="O25" i="5"/>
  <c r="P25" i="5"/>
  <c r="H26" i="5"/>
  <c r="I26" i="5"/>
  <c r="J26" i="5"/>
  <c r="K26" i="5"/>
  <c r="O26" i="5"/>
  <c r="P26" i="5"/>
  <c r="R26" i="5" s="1"/>
  <c r="H27" i="5"/>
  <c r="I27" i="5"/>
  <c r="J27" i="5"/>
  <c r="K27" i="5"/>
  <c r="O27" i="5"/>
  <c r="P27" i="5"/>
  <c r="R27" i="5" s="1"/>
  <c r="H28" i="5"/>
  <c r="I28" i="5"/>
  <c r="J28" i="5"/>
  <c r="K28" i="5"/>
  <c r="O28" i="5"/>
  <c r="P28" i="5"/>
  <c r="R28" i="5" s="1"/>
  <c r="O29" i="5"/>
  <c r="P29" i="5"/>
  <c r="R29" i="5" s="1"/>
  <c r="H30" i="5"/>
  <c r="I30" i="5"/>
  <c r="J30" i="5"/>
  <c r="K30" i="5"/>
  <c r="O30" i="5"/>
  <c r="P30" i="5"/>
  <c r="R30" i="5" s="1"/>
  <c r="H31" i="5"/>
  <c r="I31" i="5"/>
  <c r="J31" i="5"/>
  <c r="K31" i="5"/>
  <c r="O31" i="5"/>
  <c r="P31" i="5"/>
  <c r="R31" i="5" s="1"/>
  <c r="H32" i="5"/>
  <c r="I32" i="5"/>
  <c r="J32" i="5"/>
  <c r="K32" i="5"/>
  <c r="O32" i="5"/>
  <c r="P32" i="5"/>
  <c r="R32" i="5" s="1"/>
  <c r="H33" i="5"/>
  <c r="I33" i="5"/>
  <c r="J33" i="5"/>
  <c r="K33" i="5"/>
  <c r="O33" i="5"/>
  <c r="P33" i="5"/>
  <c r="R33" i="5" s="1"/>
  <c r="H34" i="5"/>
  <c r="I34" i="5"/>
  <c r="J34" i="5"/>
  <c r="K34" i="5"/>
  <c r="O34" i="5"/>
  <c r="P34" i="5"/>
  <c r="R34" i="5" s="1"/>
  <c r="O35" i="5"/>
  <c r="P35" i="5"/>
  <c r="R35" i="5" s="1"/>
  <c r="H36" i="5"/>
  <c r="I36" i="5"/>
  <c r="J36" i="5"/>
  <c r="K36" i="5"/>
  <c r="O36" i="5"/>
  <c r="P36" i="5"/>
  <c r="R36" i="5" s="1"/>
  <c r="H37" i="5"/>
  <c r="I37" i="5"/>
  <c r="J37" i="5"/>
  <c r="K37" i="5"/>
  <c r="O37" i="5"/>
  <c r="Q37" i="5" s="1"/>
  <c r="P37" i="5"/>
  <c r="H38" i="5"/>
  <c r="I38" i="5"/>
  <c r="J38" i="5"/>
  <c r="K38" i="5"/>
  <c r="O38" i="5"/>
  <c r="P38" i="5"/>
  <c r="R38" i="5" s="1"/>
  <c r="H39" i="5"/>
  <c r="I39" i="5"/>
  <c r="J39" i="5"/>
  <c r="K39" i="5"/>
  <c r="O39" i="5"/>
  <c r="P39" i="5"/>
  <c r="H40" i="5"/>
  <c r="I40" i="5"/>
  <c r="J40" i="5"/>
  <c r="K40" i="5"/>
  <c r="O40" i="5"/>
  <c r="P40" i="5"/>
  <c r="R40" i="5" s="1"/>
  <c r="O41" i="5"/>
  <c r="P41" i="5"/>
  <c r="R41" i="5" s="1"/>
  <c r="H42" i="5"/>
  <c r="I42" i="5"/>
  <c r="J42" i="5"/>
  <c r="K42" i="5"/>
  <c r="O42" i="5"/>
  <c r="P42" i="5"/>
  <c r="R42" i="5" s="1"/>
  <c r="H43" i="5"/>
  <c r="I43" i="5"/>
  <c r="J43" i="5"/>
  <c r="K43" i="5"/>
  <c r="O43" i="5"/>
  <c r="P43" i="5"/>
  <c r="R43" i="5" s="1"/>
  <c r="H44" i="5"/>
  <c r="I44" i="5"/>
  <c r="J44" i="5"/>
  <c r="K44" i="5"/>
  <c r="O44" i="5"/>
  <c r="P44" i="5"/>
  <c r="R44" i="5" s="1"/>
  <c r="H45" i="5"/>
  <c r="I45" i="5"/>
  <c r="J45" i="5"/>
  <c r="K45" i="5"/>
  <c r="O45" i="5"/>
  <c r="P45" i="5"/>
  <c r="H46" i="5"/>
  <c r="I46" i="5"/>
  <c r="J46" i="5"/>
  <c r="K46" i="5"/>
  <c r="O46" i="5"/>
  <c r="P46" i="5"/>
  <c r="R46" i="5" s="1"/>
  <c r="O47" i="5"/>
  <c r="P47" i="5"/>
  <c r="R47" i="5" s="1"/>
  <c r="H48" i="5"/>
  <c r="I48" i="5"/>
  <c r="J48" i="5"/>
  <c r="K48" i="5"/>
  <c r="O48" i="5"/>
  <c r="P48" i="5"/>
  <c r="R48" i="5" s="1"/>
  <c r="H49" i="5"/>
  <c r="I49" i="5"/>
  <c r="J49" i="5"/>
  <c r="K49" i="5"/>
  <c r="O49" i="5"/>
  <c r="P49" i="5"/>
  <c r="H50" i="5"/>
  <c r="I50" i="5"/>
  <c r="J50" i="5"/>
  <c r="K50" i="5"/>
  <c r="O50" i="5"/>
  <c r="P50" i="5"/>
  <c r="R50" i="5" s="1"/>
  <c r="H51" i="5"/>
  <c r="I51" i="5"/>
  <c r="J51" i="5"/>
  <c r="K51" i="5"/>
  <c r="O51" i="5"/>
  <c r="P51" i="5"/>
  <c r="R51" i="5" s="1"/>
  <c r="H52" i="5"/>
  <c r="I52" i="5"/>
  <c r="J52" i="5"/>
  <c r="K52" i="5"/>
  <c r="O52" i="5"/>
  <c r="P52" i="5"/>
  <c r="R52" i="5" s="1"/>
  <c r="O53" i="5"/>
  <c r="P53" i="5"/>
  <c r="H54" i="5"/>
  <c r="I54" i="5"/>
  <c r="J54" i="5"/>
  <c r="K54" i="5"/>
  <c r="O54" i="5"/>
  <c r="P54" i="5"/>
  <c r="R54" i="5" s="1"/>
  <c r="H55" i="5"/>
  <c r="I55" i="5"/>
  <c r="J55" i="5"/>
  <c r="K55" i="5"/>
  <c r="O55" i="5"/>
  <c r="P55" i="5"/>
  <c r="H56" i="5"/>
  <c r="I56" i="5"/>
  <c r="J56" i="5"/>
  <c r="K56" i="5"/>
  <c r="O56" i="5"/>
  <c r="P56" i="5"/>
  <c r="R56" i="5" s="1"/>
  <c r="H57" i="5"/>
  <c r="I57" i="5"/>
  <c r="J57" i="5"/>
  <c r="K57" i="5"/>
  <c r="O57" i="5"/>
  <c r="P57" i="5"/>
  <c r="R57" i="5" s="1"/>
  <c r="H58" i="5"/>
  <c r="I58" i="5"/>
  <c r="J58" i="5"/>
  <c r="K58" i="5"/>
  <c r="O58" i="5"/>
  <c r="P58" i="5"/>
  <c r="R58" i="5" s="1"/>
  <c r="O59" i="5"/>
  <c r="P59" i="5"/>
  <c r="H60" i="5"/>
  <c r="I60" i="5"/>
  <c r="J60" i="5"/>
  <c r="K60" i="5"/>
  <c r="O60" i="5"/>
  <c r="P60" i="5"/>
  <c r="R60" i="5" s="1"/>
  <c r="H61" i="5"/>
  <c r="I61" i="5"/>
  <c r="J61" i="5"/>
  <c r="K61" i="5"/>
  <c r="O61" i="5"/>
  <c r="P61" i="5"/>
  <c r="R61" i="5" s="1"/>
  <c r="H62" i="5"/>
  <c r="I62" i="5"/>
  <c r="J62" i="5"/>
  <c r="K62" i="5"/>
  <c r="O62" i="5"/>
  <c r="P62" i="5"/>
  <c r="R62" i="5" s="1"/>
  <c r="H63" i="5"/>
  <c r="I63" i="5"/>
  <c r="J63" i="5"/>
  <c r="K63" i="5"/>
  <c r="O63" i="5"/>
  <c r="P63" i="5"/>
  <c r="R63" i="5" s="1"/>
  <c r="H64" i="5"/>
  <c r="I64" i="5"/>
  <c r="J64" i="5"/>
  <c r="K64" i="5"/>
  <c r="O64" i="5"/>
  <c r="P64" i="5"/>
  <c r="R64" i="5" s="1"/>
  <c r="O65" i="5"/>
  <c r="P65" i="5"/>
  <c r="H66" i="5"/>
  <c r="I66" i="5"/>
  <c r="J66" i="5"/>
  <c r="K66" i="5"/>
  <c r="O66" i="5"/>
  <c r="P66" i="5"/>
  <c r="R66" i="5" s="1"/>
  <c r="H67" i="5"/>
  <c r="I67" i="5"/>
  <c r="J67" i="5"/>
  <c r="K67" i="5"/>
  <c r="O67" i="5"/>
  <c r="P67" i="5"/>
  <c r="H68" i="5"/>
  <c r="I68" i="5"/>
  <c r="J68" i="5"/>
  <c r="K68" i="5"/>
  <c r="O68" i="5"/>
  <c r="P68" i="5"/>
  <c r="R68" i="5" s="1"/>
  <c r="H69" i="5"/>
  <c r="I69" i="5"/>
  <c r="J69" i="5"/>
  <c r="K69" i="5"/>
  <c r="O69" i="5"/>
  <c r="P69" i="5"/>
  <c r="R69" i="5" s="1"/>
  <c r="H70" i="5"/>
  <c r="I70" i="5"/>
  <c r="J70" i="5"/>
  <c r="K70" i="5"/>
  <c r="O70" i="5"/>
  <c r="P70" i="5"/>
  <c r="R70" i="5" s="1"/>
  <c r="O71" i="5"/>
  <c r="P71" i="5"/>
  <c r="R71" i="5" s="1"/>
  <c r="H72" i="5"/>
  <c r="I72" i="5"/>
  <c r="J72" i="5"/>
  <c r="K72" i="5"/>
  <c r="O72" i="5"/>
  <c r="P72" i="5"/>
  <c r="R72" i="5" s="1"/>
  <c r="H73" i="5"/>
  <c r="I73" i="5"/>
  <c r="J73" i="5"/>
  <c r="K73" i="5"/>
  <c r="O73" i="5"/>
  <c r="Q73" i="5" s="1"/>
  <c r="P73" i="5"/>
  <c r="H74" i="5"/>
  <c r="I74" i="5"/>
  <c r="J74" i="5"/>
  <c r="K74" i="5"/>
  <c r="O74" i="5"/>
  <c r="P74" i="5"/>
  <c r="R74" i="5" s="1"/>
  <c r="H75" i="5"/>
  <c r="I75" i="5"/>
  <c r="J75" i="5"/>
  <c r="K75" i="5"/>
  <c r="O75" i="5"/>
  <c r="P75" i="5"/>
  <c r="R75" i="5" s="1"/>
  <c r="H76" i="5"/>
  <c r="I76" i="5"/>
  <c r="J76" i="5"/>
  <c r="K76" i="5"/>
  <c r="O76" i="5"/>
  <c r="P76" i="5"/>
  <c r="R76" i="5" s="1"/>
  <c r="O77" i="5"/>
  <c r="P77" i="5"/>
  <c r="R77" i="5" s="1"/>
  <c r="H78" i="5"/>
  <c r="I78" i="5"/>
  <c r="J78" i="5"/>
  <c r="K78" i="5"/>
  <c r="O78" i="5"/>
  <c r="P78" i="5"/>
  <c r="R78" i="5" s="1"/>
  <c r="H79" i="5"/>
  <c r="I79" i="5"/>
  <c r="J79" i="5"/>
  <c r="K79" i="5"/>
  <c r="O79" i="5"/>
  <c r="P79" i="5"/>
  <c r="H80" i="5"/>
  <c r="I80" i="5"/>
  <c r="J80" i="5"/>
  <c r="K80" i="5"/>
  <c r="O80" i="5"/>
  <c r="P80" i="5"/>
  <c r="R80" i="5" s="1"/>
  <c r="H81" i="5"/>
  <c r="I81" i="5"/>
  <c r="J81" i="5"/>
  <c r="K81" i="5"/>
  <c r="O81" i="5"/>
  <c r="P81" i="5"/>
  <c r="R81" i="5" s="1"/>
  <c r="H82" i="5"/>
  <c r="I82" i="5"/>
  <c r="J82" i="5"/>
  <c r="K82" i="5"/>
  <c r="O82" i="5"/>
  <c r="P82" i="5"/>
  <c r="R82" i="5" s="1"/>
  <c r="O83" i="5"/>
  <c r="P83" i="5"/>
  <c r="R83" i="5" s="1"/>
  <c r="H84" i="5"/>
  <c r="I84" i="5"/>
  <c r="J84" i="5"/>
  <c r="K84" i="5"/>
  <c r="O84" i="5"/>
  <c r="P84" i="5"/>
  <c r="R84" i="5" s="1"/>
  <c r="H85" i="5"/>
  <c r="I85" i="5"/>
  <c r="J85" i="5"/>
  <c r="K85" i="5"/>
  <c r="O85" i="5"/>
  <c r="P85" i="5"/>
  <c r="H86" i="5"/>
  <c r="I86" i="5"/>
  <c r="J86" i="5"/>
  <c r="K86" i="5"/>
  <c r="O86" i="5"/>
  <c r="P86" i="5"/>
  <c r="R86" i="5" s="1"/>
  <c r="H87" i="5"/>
  <c r="I87" i="5"/>
  <c r="J87" i="5"/>
  <c r="K87" i="5"/>
  <c r="O87" i="5"/>
  <c r="P87" i="5"/>
  <c r="R87" i="5" s="1"/>
  <c r="H88" i="5"/>
  <c r="I88" i="5"/>
  <c r="J88" i="5"/>
  <c r="K88" i="5"/>
  <c r="O88" i="5"/>
  <c r="P88" i="5"/>
  <c r="R88" i="5" s="1"/>
  <c r="O89" i="5"/>
  <c r="P89" i="5"/>
  <c r="R89" i="5" s="1"/>
  <c r="H90" i="5"/>
  <c r="I90" i="5"/>
  <c r="J90" i="5"/>
  <c r="K90" i="5"/>
  <c r="O90" i="5"/>
  <c r="P90" i="5"/>
  <c r="R90" i="5" s="1"/>
  <c r="H91" i="5"/>
  <c r="I91" i="5"/>
  <c r="J91" i="5"/>
  <c r="K91" i="5"/>
  <c r="O91" i="5"/>
  <c r="P91" i="5"/>
  <c r="H92" i="5"/>
  <c r="I92" i="5"/>
  <c r="J92" i="5"/>
  <c r="K92" i="5"/>
  <c r="O92" i="5"/>
  <c r="P92" i="5"/>
  <c r="R92" i="5" s="1"/>
  <c r="H93" i="5"/>
  <c r="I93" i="5"/>
  <c r="J93" i="5"/>
  <c r="K93" i="5"/>
  <c r="O93" i="5"/>
  <c r="P93" i="5"/>
  <c r="H94" i="5"/>
  <c r="I94" i="5"/>
  <c r="J94" i="5"/>
  <c r="K94" i="5"/>
  <c r="O94" i="5"/>
  <c r="P94" i="5"/>
  <c r="R94" i="5" s="1"/>
  <c r="O95" i="5"/>
  <c r="P95" i="5"/>
  <c r="R95" i="5" s="1"/>
  <c r="H96" i="5"/>
  <c r="I96" i="5"/>
  <c r="J96" i="5"/>
  <c r="K96" i="5"/>
  <c r="O96" i="5"/>
  <c r="P96" i="5"/>
  <c r="R96" i="5" s="1"/>
  <c r="H97" i="5"/>
  <c r="I97" i="5"/>
  <c r="J97" i="5"/>
  <c r="K97" i="5"/>
  <c r="O97" i="5"/>
  <c r="P97" i="5"/>
  <c r="H98" i="5"/>
  <c r="I98" i="5"/>
  <c r="J98" i="5"/>
  <c r="K98" i="5"/>
  <c r="O98" i="5"/>
  <c r="P98" i="5"/>
  <c r="R98" i="5" s="1"/>
  <c r="H99" i="5"/>
  <c r="I99" i="5"/>
  <c r="J99" i="5"/>
  <c r="K99" i="5"/>
  <c r="O99" i="5"/>
  <c r="P99" i="5"/>
  <c r="R99" i="5" s="1"/>
  <c r="H100" i="5"/>
  <c r="I100" i="5"/>
  <c r="J100" i="5"/>
  <c r="K100" i="5"/>
  <c r="O100" i="5"/>
  <c r="P100" i="5"/>
  <c r="R100" i="5" s="1"/>
  <c r="O101" i="5"/>
  <c r="P101" i="5"/>
  <c r="R101" i="5" s="1"/>
  <c r="H102" i="5"/>
  <c r="I102" i="5"/>
  <c r="J102" i="5"/>
  <c r="K102" i="5"/>
  <c r="O102" i="5"/>
  <c r="P102" i="5"/>
  <c r="R102" i="5" s="1"/>
  <c r="H103" i="5"/>
  <c r="I103" i="5"/>
  <c r="J103" i="5"/>
  <c r="K103" i="5"/>
  <c r="O103" i="5"/>
  <c r="P103" i="5"/>
  <c r="R103" i="5" s="1"/>
  <c r="H104" i="5"/>
  <c r="I104" i="5"/>
  <c r="J104" i="5"/>
  <c r="K104" i="5"/>
  <c r="O104" i="5"/>
  <c r="P104" i="5"/>
  <c r="R104" i="5" s="1"/>
  <c r="H105" i="5"/>
  <c r="I105" i="5"/>
  <c r="J105" i="5"/>
  <c r="K105" i="5"/>
  <c r="O105" i="5"/>
  <c r="P105" i="5"/>
  <c r="H106" i="5"/>
  <c r="I106" i="5"/>
  <c r="J106" i="5"/>
  <c r="K106" i="5"/>
  <c r="O106" i="5"/>
  <c r="P106" i="5"/>
  <c r="R106" i="5" s="1"/>
  <c r="O107" i="5"/>
  <c r="P107" i="5"/>
  <c r="R107" i="5" s="1"/>
  <c r="H108" i="5"/>
  <c r="I108" i="5"/>
  <c r="J108" i="5"/>
  <c r="K108" i="5"/>
  <c r="O108" i="5"/>
  <c r="P108" i="5"/>
  <c r="R108" i="5" s="1"/>
  <c r="H109" i="5"/>
  <c r="I109" i="5"/>
  <c r="J109" i="5"/>
  <c r="K109" i="5"/>
  <c r="O109" i="5"/>
  <c r="Q109" i="5" s="1"/>
  <c r="P109" i="5"/>
  <c r="R109" i="5" s="1"/>
  <c r="H110" i="5"/>
  <c r="I110" i="5"/>
  <c r="J110" i="5"/>
  <c r="K110" i="5"/>
  <c r="O110" i="5"/>
  <c r="P110" i="5"/>
  <c r="R110" i="5" s="1"/>
  <c r="H111" i="5"/>
  <c r="I111" i="5"/>
  <c r="J111" i="5"/>
  <c r="K111" i="5"/>
  <c r="O111" i="5"/>
  <c r="P111" i="5"/>
  <c r="R111" i="5" s="1"/>
  <c r="H112" i="5"/>
  <c r="I112" i="5"/>
  <c r="J112" i="5"/>
  <c r="K112" i="5"/>
  <c r="O112" i="5"/>
  <c r="P112" i="5"/>
  <c r="O113" i="5"/>
  <c r="P113" i="5"/>
  <c r="R113" i="5" s="1"/>
  <c r="H114" i="5"/>
  <c r="I114" i="5"/>
  <c r="J114" i="5"/>
  <c r="K114" i="5"/>
  <c r="O114" i="5"/>
  <c r="P114" i="5"/>
  <c r="R114" i="5" s="1"/>
  <c r="H115" i="5"/>
  <c r="I115" i="5"/>
  <c r="J115" i="5"/>
  <c r="K115" i="5"/>
  <c r="O115" i="5"/>
  <c r="P115" i="5"/>
  <c r="R115" i="5" s="1"/>
  <c r="H116" i="5"/>
  <c r="I116" i="5"/>
  <c r="J116" i="5"/>
  <c r="K116" i="5"/>
  <c r="O116" i="5"/>
  <c r="P116" i="5"/>
  <c r="R116" i="5" s="1"/>
  <c r="H117" i="5"/>
  <c r="I117" i="5"/>
  <c r="J117" i="5"/>
  <c r="K117" i="5"/>
  <c r="O117" i="5"/>
  <c r="P117" i="5"/>
  <c r="R117" i="5" s="1"/>
  <c r="H118" i="5"/>
  <c r="I118" i="5"/>
  <c r="J118" i="5"/>
  <c r="K118" i="5"/>
  <c r="O118" i="5"/>
  <c r="P118" i="5"/>
  <c r="R118" i="5" s="1"/>
  <c r="O119" i="5"/>
  <c r="P119" i="5"/>
  <c r="R119" i="5" s="1"/>
  <c r="H120" i="5"/>
  <c r="I120" i="5"/>
  <c r="J120" i="5"/>
  <c r="K120" i="5"/>
  <c r="O120" i="5"/>
  <c r="P120" i="5"/>
  <c r="H121" i="5"/>
  <c r="I121" i="5"/>
  <c r="J121" i="5"/>
  <c r="K121" i="5"/>
  <c r="O121" i="5"/>
  <c r="P121" i="5"/>
  <c r="R121" i="5" s="1"/>
  <c r="H122" i="5"/>
  <c r="I122" i="5"/>
  <c r="J122" i="5"/>
  <c r="K122" i="5"/>
  <c r="O122" i="5"/>
  <c r="P122" i="5"/>
  <c r="R122" i="5" s="1"/>
  <c r="H123" i="5"/>
  <c r="I123" i="5"/>
  <c r="J123" i="5"/>
  <c r="K123" i="5"/>
  <c r="O123" i="5"/>
  <c r="P123" i="5"/>
  <c r="R123" i="5" s="1"/>
  <c r="H124" i="5"/>
  <c r="I124" i="5"/>
  <c r="J124" i="5"/>
  <c r="K124" i="5"/>
  <c r="O124" i="5"/>
  <c r="P124" i="5"/>
  <c r="R124" i="5" s="1"/>
  <c r="O125" i="5"/>
  <c r="P125" i="5"/>
  <c r="R125" i="5" s="1"/>
  <c r="H126" i="5"/>
  <c r="I126" i="5"/>
  <c r="J126" i="5"/>
  <c r="K126" i="5"/>
  <c r="O126" i="5"/>
  <c r="P126" i="5"/>
  <c r="H127" i="5"/>
  <c r="I127" i="5"/>
  <c r="J127" i="5"/>
  <c r="K127" i="5"/>
  <c r="O127" i="5"/>
  <c r="P127" i="5"/>
  <c r="R127" i="5" s="1"/>
  <c r="H128" i="5"/>
  <c r="I128" i="5"/>
  <c r="J128" i="5"/>
  <c r="K128" i="5"/>
  <c r="O128" i="5"/>
  <c r="P128" i="5"/>
  <c r="R128" i="5" s="1"/>
  <c r="H129" i="5"/>
  <c r="I129" i="5"/>
  <c r="J129" i="5"/>
  <c r="K129" i="5"/>
  <c r="O129" i="5"/>
  <c r="P129" i="5"/>
  <c r="R129" i="5" s="1"/>
  <c r="H130" i="5"/>
  <c r="I130" i="5"/>
  <c r="J130" i="5"/>
  <c r="K130" i="5"/>
  <c r="O130" i="5"/>
  <c r="P130" i="5"/>
  <c r="R130" i="5" s="1"/>
  <c r="O131" i="5"/>
  <c r="P131" i="5"/>
  <c r="R131" i="5" s="1"/>
  <c r="H132" i="5"/>
  <c r="I132" i="5"/>
  <c r="J132" i="5"/>
  <c r="K132" i="5"/>
  <c r="O132" i="5"/>
  <c r="P132" i="5"/>
  <c r="R132" i="5" s="1"/>
  <c r="H133" i="5"/>
  <c r="I133" i="5"/>
  <c r="J133" i="5"/>
  <c r="K133" i="5"/>
  <c r="O133" i="5"/>
  <c r="P133" i="5"/>
  <c r="R133" i="5" s="1"/>
  <c r="H134" i="5"/>
  <c r="I134" i="5"/>
  <c r="J134" i="5"/>
  <c r="K134" i="5"/>
  <c r="O134" i="5"/>
  <c r="P134" i="5"/>
  <c r="R134" i="5" s="1"/>
  <c r="H135" i="5"/>
  <c r="I135" i="5"/>
  <c r="J135" i="5"/>
  <c r="K135" i="5"/>
  <c r="O135" i="5"/>
  <c r="P135" i="5"/>
  <c r="R135" i="5" s="1"/>
  <c r="H136" i="5"/>
  <c r="I136" i="5"/>
  <c r="J136" i="5"/>
  <c r="K136" i="5"/>
  <c r="O136" i="5"/>
  <c r="P136" i="5"/>
  <c r="R136" i="5" s="1"/>
  <c r="O137" i="5"/>
  <c r="P137" i="5"/>
  <c r="R137" i="5" s="1"/>
  <c r="H138" i="5"/>
  <c r="I138" i="5"/>
  <c r="J138" i="5"/>
  <c r="K138" i="5"/>
  <c r="O138" i="5"/>
  <c r="P138" i="5"/>
  <c r="R138" i="5" s="1"/>
  <c r="H139" i="5"/>
  <c r="I139" i="5"/>
  <c r="J139" i="5"/>
  <c r="K139" i="5"/>
  <c r="O139" i="5"/>
  <c r="P139" i="5"/>
  <c r="R139" i="5" s="1"/>
  <c r="H140" i="5"/>
  <c r="I140" i="5"/>
  <c r="J140" i="5"/>
  <c r="K140" i="5"/>
  <c r="O140" i="5"/>
  <c r="P140" i="5"/>
  <c r="R140" i="5" s="1"/>
  <c r="H141" i="5"/>
  <c r="I141" i="5"/>
  <c r="J141" i="5"/>
  <c r="K141" i="5"/>
  <c r="O141" i="5"/>
  <c r="P141" i="5"/>
  <c r="R141" i="5" s="1"/>
  <c r="H142" i="5"/>
  <c r="I142" i="5"/>
  <c r="J142" i="5"/>
  <c r="K142" i="5"/>
  <c r="O142" i="5"/>
  <c r="P142" i="5"/>
  <c r="R142" i="5" s="1"/>
  <c r="O143" i="5"/>
  <c r="P143" i="5"/>
  <c r="R143" i="5" s="1"/>
  <c r="H144" i="5"/>
  <c r="I144" i="5"/>
  <c r="J144" i="5"/>
  <c r="K144" i="5"/>
  <c r="O144" i="5"/>
  <c r="P144" i="5"/>
  <c r="R144" i="5" s="1"/>
  <c r="H145" i="5"/>
  <c r="I145" i="5"/>
  <c r="J145" i="5"/>
  <c r="K145" i="5"/>
  <c r="O145" i="5"/>
  <c r="P145" i="5"/>
  <c r="R145" i="5" s="1"/>
  <c r="H146" i="5"/>
  <c r="I146" i="5"/>
  <c r="J146" i="5"/>
  <c r="K146" i="5"/>
  <c r="O146" i="5"/>
  <c r="P146" i="5"/>
  <c r="R146" i="5" s="1"/>
  <c r="H147" i="5"/>
  <c r="I147" i="5"/>
  <c r="J147" i="5"/>
  <c r="K147" i="5"/>
  <c r="O147" i="5"/>
  <c r="P147" i="5"/>
  <c r="R147" i="5" s="1"/>
  <c r="H148" i="5"/>
  <c r="I148" i="5"/>
  <c r="J148" i="5"/>
  <c r="K148" i="5"/>
  <c r="O148" i="5"/>
  <c r="P148" i="5"/>
  <c r="R148" i="5" s="1"/>
  <c r="O149" i="5"/>
  <c r="P149" i="5"/>
  <c r="H150" i="5"/>
  <c r="I150" i="5"/>
  <c r="J150" i="5"/>
  <c r="K150" i="5"/>
  <c r="O150" i="5"/>
  <c r="P150" i="5"/>
  <c r="R150" i="5" s="1"/>
  <c r="H151" i="5"/>
  <c r="I151" i="5"/>
  <c r="J151" i="5"/>
  <c r="K151" i="5"/>
  <c r="O151" i="5"/>
  <c r="P151" i="5"/>
  <c r="R151" i="5" s="1"/>
  <c r="H152" i="5"/>
  <c r="I152" i="5"/>
  <c r="J152" i="5"/>
  <c r="K152" i="5"/>
  <c r="O152" i="5"/>
  <c r="P152" i="5"/>
  <c r="R152" i="5" s="1"/>
  <c r="H153" i="5"/>
  <c r="I153" i="5"/>
  <c r="J153" i="5"/>
  <c r="K153" i="5"/>
  <c r="O153" i="5"/>
  <c r="P153" i="5"/>
  <c r="R153" i="5" s="1"/>
  <c r="H154" i="5"/>
  <c r="I154" i="5"/>
  <c r="J154" i="5"/>
  <c r="K154" i="5"/>
  <c r="O154" i="5"/>
  <c r="P154" i="5"/>
  <c r="R154" i="5" s="1"/>
  <c r="O155" i="5"/>
  <c r="P155" i="5"/>
  <c r="R155" i="5" s="1"/>
  <c r="H156" i="5"/>
  <c r="I156" i="5"/>
  <c r="J156" i="5"/>
  <c r="K156" i="5"/>
  <c r="O156" i="5"/>
  <c r="P156" i="5"/>
  <c r="R156" i="5" s="1"/>
  <c r="H157" i="5"/>
  <c r="I157" i="5"/>
  <c r="J157" i="5"/>
  <c r="K157" i="5"/>
  <c r="O157" i="5"/>
  <c r="P157" i="5"/>
  <c r="H158" i="5"/>
  <c r="I158" i="5"/>
  <c r="J158" i="5"/>
  <c r="K158" i="5"/>
  <c r="O158" i="5"/>
  <c r="P158" i="5"/>
  <c r="R158" i="5" s="1"/>
  <c r="H159" i="5"/>
  <c r="I159" i="5"/>
  <c r="J159" i="5"/>
  <c r="K159" i="5"/>
  <c r="O159" i="5"/>
  <c r="P159" i="5"/>
  <c r="R159" i="5" s="1"/>
  <c r="H160" i="5"/>
  <c r="I160" i="5"/>
  <c r="J160" i="5"/>
  <c r="K160" i="5"/>
  <c r="O160" i="5"/>
  <c r="P160" i="5"/>
  <c r="R160" i="5" s="1"/>
  <c r="O161" i="5"/>
  <c r="P161" i="5"/>
  <c r="R161" i="5" s="1"/>
  <c r="H162" i="5"/>
  <c r="I162" i="5"/>
  <c r="J162" i="5"/>
  <c r="K162" i="5"/>
  <c r="O162" i="5"/>
  <c r="P162" i="5"/>
  <c r="R162" i="5" s="1"/>
  <c r="H163" i="5"/>
  <c r="I163" i="5"/>
  <c r="J163" i="5"/>
  <c r="K163" i="5"/>
  <c r="O163" i="5"/>
  <c r="P163" i="5"/>
  <c r="R163" i="5" s="1"/>
  <c r="H164" i="5"/>
  <c r="I164" i="5"/>
  <c r="J164" i="5"/>
  <c r="K164" i="5"/>
  <c r="O164" i="5"/>
  <c r="P164" i="5"/>
  <c r="R164" i="5" s="1"/>
  <c r="H165" i="5"/>
  <c r="I165" i="5"/>
  <c r="J165" i="5"/>
  <c r="K165" i="5"/>
  <c r="O165" i="5"/>
  <c r="P165" i="5"/>
  <c r="R165" i="5" s="1"/>
  <c r="H166" i="5"/>
  <c r="I166" i="5"/>
  <c r="J166" i="5"/>
  <c r="K166" i="5"/>
  <c r="O166" i="5"/>
  <c r="P166" i="5"/>
  <c r="R166" i="5" s="1"/>
  <c r="O167" i="5"/>
  <c r="P167" i="5"/>
  <c r="R167" i="5" s="1"/>
  <c r="H168" i="5"/>
  <c r="I168" i="5"/>
  <c r="J168" i="5"/>
  <c r="K168" i="5"/>
  <c r="O168" i="5"/>
  <c r="P168" i="5"/>
  <c r="R168" i="5" s="1"/>
  <c r="H169" i="5"/>
  <c r="I169" i="5"/>
  <c r="J169" i="5"/>
  <c r="K169" i="5"/>
  <c r="O169" i="5"/>
  <c r="P169" i="5"/>
  <c r="R169" i="5" s="1"/>
  <c r="H170" i="5"/>
  <c r="I170" i="5"/>
  <c r="J170" i="5"/>
  <c r="K170" i="5"/>
  <c r="O170" i="5"/>
  <c r="P170" i="5"/>
  <c r="R170" i="5" s="1"/>
  <c r="H171" i="5"/>
  <c r="I171" i="5"/>
  <c r="J171" i="5"/>
  <c r="K171" i="5"/>
  <c r="O171" i="5"/>
  <c r="P171" i="5"/>
  <c r="R171" i="5" s="1"/>
  <c r="H172" i="5"/>
  <c r="I172" i="5"/>
  <c r="J172" i="5"/>
  <c r="K172" i="5"/>
  <c r="O172" i="5"/>
  <c r="P172" i="5"/>
  <c r="R172" i="5" s="1"/>
  <c r="O173" i="5"/>
  <c r="P173" i="5"/>
  <c r="R173" i="5" s="1"/>
  <c r="H174" i="5"/>
  <c r="I174" i="5"/>
  <c r="J174" i="5"/>
  <c r="K174" i="5"/>
  <c r="O174" i="5"/>
  <c r="P174" i="5"/>
  <c r="R174" i="5" s="1"/>
  <c r="H175" i="5"/>
  <c r="I175" i="5"/>
  <c r="J175" i="5"/>
  <c r="K175" i="5"/>
  <c r="O175" i="5"/>
  <c r="P175" i="5"/>
  <c r="R175" i="5" s="1"/>
  <c r="H176" i="5"/>
  <c r="I176" i="5"/>
  <c r="J176" i="5"/>
  <c r="K176" i="5"/>
  <c r="O176" i="5"/>
  <c r="P176" i="5"/>
  <c r="R176" i="5" s="1"/>
  <c r="H177" i="5"/>
  <c r="I177" i="5"/>
  <c r="J177" i="5"/>
  <c r="K177" i="5"/>
  <c r="O177" i="5"/>
  <c r="P177" i="5"/>
  <c r="R177" i="5" s="1"/>
  <c r="H178" i="5"/>
  <c r="I178" i="5"/>
  <c r="J178" i="5"/>
  <c r="K178" i="5"/>
  <c r="O178" i="5"/>
  <c r="P178" i="5"/>
  <c r="R178" i="5" s="1"/>
  <c r="O179" i="5"/>
  <c r="P179" i="5"/>
  <c r="R179" i="5" s="1"/>
  <c r="H180" i="5"/>
  <c r="I180" i="5"/>
  <c r="J180" i="5"/>
  <c r="K180" i="5"/>
  <c r="O180" i="5"/>
  <c r="P180" i="5"/>
  <c r="R180" i="5" s="1"/>
  <c r="H181" i="5"/>
  <c r="I181" i="5"/>
  <c r="J181" i="5"/>
  <c r="K181" i="5"/>
  <c r="O181" i="5"/>
  <c r="P181" i="5"/>
  <c r="R181" i="5" s="1"/>
  <c r="H182" i="5"/>
  <c r="I182" i="5"/>
  <c r="J182" i="5"/>
  <c r="K182" i="5"/>
  <c r="O182" i="5"/>
  <c r="P182" i="5"/>
  <c r="H183" i="5"/>
  <c r="I183" i="5"/>
  <c r="J183" i="5"/>
  <c r="K183" i="5"/>
  <c r="O183" i="5"/>
  <c r="P183" i="5"/>
  <c r="R183" i="5" s="1"/>
  <c r="H184" i="5"/>
  <c r="I184" i="5"/>
  <c r="J184" i="5"/>
  <c r="K184" i="5"/>
  <c r="O184" i="5"/>
  <c r="P184" i="5"/>
  <c r="R184" i="5" s="1"/>
  <c r="O185" i="5"/>
  <c r="P185" i="5"/>
  <c r="H186" i="5"/>
  <c r="I186" i="5"/>
  <c r="J186" i="5"/>
  <c r="K186" i="5"/>
  <c r="O186" i="5"/>
  <c r="P186" i="5"/>
  <c r="R186" i="5" s="1"/>
  <c r="H187" i="5"/>
  <c r="I187" i="5"/>
  <c r="J187" i="5"/>
  <c r="K187" i="5"/>
  <c r="O187" i="5"/>
  <c r="P187" i="5"/>
  <c r="R187" i="5" s="1"/>
  <c r="H188" i="5"/>
  <c r="I188" i="5"/>
  <c r="J188" i="5"/>
  <c r="K188" i="5"/>
  <c r="O188" i="5"/>
  <c r="P188" i="5"/>
  <c r="R188" i="5" s="1"/>
  <c r="H189" i="5"/>
  <c r="I189" i="5"/>
  <c r="J189" i="5"/>
  <c r="K189" i="5"/>
  <c r="O189" i="5"/>
  <c r="P189" i="5"/>
  <c r="R189" i="5" s="1"/>
  <c r="H190" i="5"/>
  <c r="I190" i="5"/>
  <c r="J190" i="5"/>
  <c r="K190" i="5"/>
  <c r="O190" i="5"/>
  <c r="P190" i="5"/>
  <c r="R190" i="5" s="1"/>
  <c r="O191" i="5"/>
  <c r="P191" i="5"/>
  <c r="H192" i="5"/>
  <c r="I192" i="5"/>
  <c r="J192" i="5"/>
  <c r="K192" i="5"/>
  <c r="O192" i="5"/>
  <c r="P192" i="5"/>
  <c r="R192" i="5" s="1"/>
  <c r="H193" i="5"/>
  <c r="I193" i="5"/>
  <c r="J193" i="5"/>
  <c r="K193" i="5"/>
  <c r="O193" i="5"/>
  <c r="P193" i="5"/>
  <c r="R193" i="5" s="1"/>
  <c r="H194" i="5"/>
  <c r="I194" i="5"/>
  <c r="J194" i="5"/>
  <c r="K194" i="5"/>
  <c r="O194" i="5"/>
  <c r="P194" i="5"/>
  <c r="H195" i="5"/>
  <c r="I195" i="5"/>
  <c r="J195" i="5"/>
  <c r="K195" i="5"/>
  <c r="O195" i="5"/>
  <c r="P195" i="5"/>
  <c r="R195" i="5" s="1"/>
  <c r="H196" i="5"/>
  <c r="I196" i="5"/>
  <c r="J196" i="5"/>
  <c r="K196" i="5"/>
  <c r="O196" i="5"/>
  <c r="P196" i="5"/>
  <c r="R196" i="5" s="1"/>
  <c r="O197" i="5"/>
  <c r="P197" i="5"/>
  <c r="H198" i="5"/>
  <c r="I198" i="5"/>
  <c r="J198" i="5"/>
  <c r="K198" i="5"/>
  <c r="O198" i="5"/>
  <c r="P198" i="5"/>
  <c r="R198" i="5" s="1"/>
  <c r="H199" i="5"/>
  <c r="I199" i="5"/>
  <c r="J199" i="5"/>
  <c r="K199" i="5"/>
  <c r="O199" i="5"/>
  <c r="P199" i="5"/>
  <c r="R199" i="5" s="1"/>
  <c r="H200" i="5"/>
  <c r="I200" i="5"/>
  <c r="J200" i="5"/>
  <c r="K200" i="5"/>
  <c r="O200" i="5"/>
  <c r="P200" i="5"/>
  <c r="R200" i="5" s="1"/>
  <c r="H201" i="5"/>
  <c r="I201" i="5"/>
  <c r="J201" i="5"/>
  <c r="K201" i="5"/>
  <c r="O201" i="5"/>
  <c r="P201" i="5"/>
  <c r="R201" i="5" s="1"/>
  <c r="H202" i="5"/>
  <c r="I202" i="5"/>
  <c r="J202" i="5"/>
  <c r="K202" i="5"/>
  <c r="O202" i="5"/>
  <c r="P202" i="5"/>
  <c r="O203" i="5"/>
  <c r="P203" i="5"/>
  <c r="R203" i="5" s="1"/>
  <c r="H204" i="5"/>
  <c r="I204" i="5"/>
  <c r="J204" i="5"/>
  <c r="K204" i="5"/>
  <c r="O204" i="5"/>
  <c r="P204" i="5"/>
  <c r="R204" i="5" s="1"/>
  <c r="H205" i="5"/>
  <c r="I205" i="5"/>
  <c r="J205" i="5"/>
  <c r="K205" i="5"/>
  <c r="O205" i="5"/>
  <c r="P205" i="5"/>
  <c r="R205" i="5" s="1"/>
  <c r="H206" i="5"/>
  <c r="I206" i="5"/>
  <c r="J206" i="5"/>
  <c r="K206" i="5"/>
  <c r="O206" i="5"/>
  <c r="P206" i="5"/>
  <c r="H207" i="5"/>
  <c r="I207" i="5"/>
  <c r="J207" i="5"/>
  <c r="K207" i="5"/>
  <c r="O207" i="5"/>
  <c r="P207" i="5"/>
  <c r="R207" i="5" s="1"/>
  <c r="H208" i="5"/>
  <c r="I208" i="5"/>
  <c r="J208" i="5"/>
  <c r="K208" i="5"/>
  <c r="O208" i="5"/>
  <c r="P208" i="5"/>
  <c r="R208" i="5" s="1"/>
  <c r="O209" i="5"/>
  <c r="P209" i="5"/>
  <c r="R209" i="5" s="1"/>
  <c r="H210" i="5"/>
  <c r="I210" i="5"/>
  <c r="J210" i="5"/>
  <c r="K210" i="5"/>
  <c r="O210" i="5"/>
  <c r="P210" i="5"/>
  <c r="R210" i="5" s="1"/>
  <c r="H211" i="5"/>
  <c r="I211" i="5"/>
  <c r="J211" i="5"/>
  <c r="K211" i="5"/>
  <c r="O211" i="5"/>
  <c r="P211" i="5"/>
  <c r="R211" i="5" s="1"/>
  <c r="H212" i="5"/>
  <c r="I212" i="5"/>
  <c r="J212" i="5"/>
  <c r="K212" i="5"/>
  <c r="O212" i="5"/>
  <c r="P212" i="5"/>
  <c r="R212" i="5" s="1"/>
  <c r="H213" i="5"/>
  <c r="I213" i="5"/>
  <c r="J213" i="5"/>
  <c r="K213" i="5"/>
  <c r="O213" i="5"/>
  <c r="P213" i="5"/>
  <c r="R213" i="5" s="1"/>
  <c r="H214" i="5"/>
  <c r="I214" i="5"/>
  <c r="J214" i="5"/>
  <c r="K214" i="5"/>
  <c r="O214" i="5"/>
  <c r="P214" i="5"/>
  <c r="R214" i="5" s="1"/>
  <c r="O215" i="5"/>
  <c r="P215" i="5"/>
  <c r="R215" i="5" s="1"/>
  <c r="H216" i="5"/>
  <c r="I216" i="5"/>
  <c r="J216" i="5"/>
  <c r="K216" i="5"/>
  <c r="O216" i="5"/>
  <c r="P216" i="5"/>
  <c r="H217" i="5"/>
  <c r="I217" i="5"/>
  <c r="J217" i="5"/>
  <c r="K217" i="5"/>
  <c r="O217" i="5"/>
  <c r="P217" i="5"/>
  <c r="R217" i="5" s="1"/>
  <c r="H218" i="5"/>
  <c r="I218" i="5"/>
  <c r="J218" i="5"/>
  <c r="K218" i="5"/>
  <c r="O218" i="5"/>
  <c r="P218" i="5"/>
  <c r="R218" i="5" s="1"/>
  <c r="H219" i="5"/>
  <c r="I219" i="5"/>
  <c r="J219" i="5"/>
  <c r="K219" i="5"/>
  <c r="O219" i="5"/>
  <c r="P219" i="5"/>
  <c r="H220" i="5"/>
  <c r="I220" i="5"/>
  <c r="J220" i="5"/>
  <c r="K220" i="5"/>
  <c r="O220" i="5"/>
  <c r="P220" i="5"/>
  <c r="R220" i="5" s="1"/>
  <c r="O221" i="5"/>
  <c r="P221" i="5"/>
  <c r="R221" i="5" s="1"/>
  <c r="H222" i="5"/>
  <c r="I222" i="5"/>
  <c r="J222" i="5"/>
  <c r="K222" i="5"/>
  <c r="O222" i="5"/>
  <c r="P222" i="5"/>
  <c r="R222" i="5" s="1"/>
  <c r="H223" i="5"/>
  <c r="I223" i="5"/>
  <c r="J223" i="5"/>
  <c r="K223" i="5"/>
  <c r="O223" i="5"/>
  <c r="P223" i="5"/>
  <c r="R223" i="5" s="1"/>
  <c r="H224" i="5"/>
  <c r="I224" i="5"/>
  <c r="J224" i="5"/>
  <c r="K224" i="5"/>
  <c r="O224" i="5"/>
  <c r="P224" i="5"/>
  <c r="R224" i="5" s="1"/>
  <c r="H225" i="5"/>
  <c r="I225" i="5"/>
  <c r="J225" i="5"/>
  <c r="K225" i="5"/>
  <c r="O225" i="5"/>
  <c r="P225" i="5"/>
  <c r="R225" i="5" s="1"/>
  <c r="H226" i="5"/>
  <c r="I226" i="5"/>
  <c r="J226" i="5"/>
  <c r="K226" i="5"/>
  <c r="O226" i="5"/>
  <c r="P226" i="5"/>
  <c r="R226" i="5" s="1"/>
  <c r="O227" i="5"/>
  <c r="P227" i="5"/>
  <c r="R227" i="5" s="1"/>
  <c r="H228" i="5"/>
  <c r="I228" i="5"/>
  <c r="J228" i="5"/>
  <c r="K228" i="5"/>
  <c r="O228" i="5"/>
  <c r="P228" i="5"/>
  <c r="H229" i="5"/>
  <c r="I229" i="5"/>
  <c r="J229" i="5"/>
  <c r="K229" i="5"/>
  <c r="O229" i="5"/>
  <c r="P229" i="5"/>
  <c r="R229" i="5" s="1"/>
  <c r="H230" i="5"/>
  <c r="I230" i="5"/>
  <c r="J230" i="5"/>
  <c r="K230" i="5"/>
  <c r="O230" i="5"/>
  <c r="P230" i="5"/>
  <c r="R230" i="5" s="1"/>
  <c r="H231" i="5"/>
  <c r="I231" i="5"/>
  <c r="J231" i="5"/>
  <c r="K231" i="5"/>
  <c r="O231" i="5"/>
  <c r="P231" i="5"/>
  <c r="R231" i="5" s="1"/>
  <c r="H232" i="5"/>
  <c r="I232" i="5"/>
  <c r="J232" i="5"/>
  <c r="K232" i="5"/>
  <c r="O232" i="5"/>
  <c r="P232" i="5"/>
  <c r="R232" i="5" s="1"/>
  <c r="O233" i="5"/>
  <c r="P233" i="5"/>
  <c r="R233" i="5" s="1"/>
  <c r="H234" i="5"/>
  <c r="I234" i="5"/>
  <c r="J234" i="5"/>
  <c r="K234" i="5"/>
  <c r="O234" i="5"/>
  <c r="P234" i="5"/>
  <c r="H235" i="5"/>
  <c r="I235" i="5"/>
  <c r="J235" i="5"/>
  <c r="K235" i="5"/>
  <c r="O235" i="5"/>
  <c r="P235" i="5"/>
  <c r="R235" i="5" s="1"/>
  <c r="H236" i="5"/>
  <c r="I236" i="5"/>
  <c r="J236" i="5"/>
  <c r="K236" i="5"/>
  <c r="O236" i="5"/>
  <c r="P236" i="5"/>
  <c r="R236" i="5" s="1"/>
  <c r="H237" i="5"/>
  <c r="I237" i="5"/>
  <c r="J237" i="5"/>
  <c r="K237" i="5"/>
  <c r="O237" i="5"/>
  <c r="P237" i="5"/>
  <c r="R237" i="5" s="1"/>
  <c r="H238" i="5"/>
  <c r="I238" i="5"/>
  <c r="J238" i="5"/>
  <c r="K238" i="5"/>
  <c r="O238" i="5"/>
  <c r="P238" i="5"/>
  <c r="R238" i="5" s="1"/>
  <c r="O239" i="5"/>
  <c r="P239" i="5"/>
  <c r="R239" i="5" s="1"/>
  <c r="H240" i="5"/>
  <c r="I240" i="5"/>
  <c r="J240" i="5"/>
  <c r="K240" i="5"/>
  <c r="O240" i="5"/>
  <c r="P240" i="5"/>
  <c r="H241" i="5"/>
  <c r="I241" i="5"/>
  <c r="J241" i="5"/>
  <c r="K241" i="5"/>
  <c r="O241" i="5"/>
  <c r="P241" i="5"/>
  <c r="R241" i="5" s="1"/>
  <c r="H242" i="5"/>
  <c r="I242" i="5"/>
  <c r="J242" i="5"/>
  <c r="K242" i="5"/>
  <c r="O242" i="5"/>
  <c r="P242" i="5"/>
  <c r="H243" i="5"/>
  <c r="I243" i="5"/>
  <c r="J243" i="5"/>
  <c r="K243" i="5"/>
  <c r="O243" i="5"/>
  <c r="P243" i="5"/>
  <c r="R243" i="5" s="1"/>
  <c r="H244" i="5"/>
  <c r="I244" i="5"/>
  <c r="J244" i="5"/>
  <c r="K244" i="5"/>
  <c r="O244" i="5"/>
  <c r="P244" i="5"/>
  <c r="R244" i="5" s="1"/>
  <c r="O245" i="5"/>
  <c r="P245" i="5"/>
  <c r="H246" i="5"/>
  <c r="I246" i="5"/>
  <c r="J246" i="5"/>
  <c r="K246" i="5"/>
  <c r="O246" i="5"/>
  <c r="P246" i="5"/>
  <c r="H247" i="5"/>
  <c r="I247" i="5"/>
  <c r="J247" i="5"/>
  <c r="K247" i="5"/>
  <c r="O247" i="5"/>
  <c r="P247" i="5"/>
  <c r="R247" i="5" s="1"/>
  <c r="H248" i="5"/>
  <c r="I248" i="5"/>
  <c r="J248" i="5"/>
  <c r="K248" i="5"/>
  <c r="O248" i="5"/>
  <c r="P248" i="5"/>
  <c r="R248" i="5" s="1"/>
  <c r="H249" i="5"/>
  <c r="I249" i="5"/>
  <c r="J249" i="5"/>
  <c r="K249" i="5"/>
  <c r="O249" i="5"/>
  <c r="P249" i="5"/>
  <c r="H250" i="5"/>
  <c r="I250" i="5"/>
  <c r="J250" i="5"/>
  <c r="K250" i="5"/>
  <c r="O250" i="5"/>
  <c r="P250" i="5"/>
  <c r="R250" i="5" s="1"/>
  <c r="O251" i="5"/>
  <c r="P251" i="5"/>
  <c r="R251" i="5" s="1"/>
  <c r="H252" i="5"/>
  <c r="I252" i="5"/>
  <c r="J252" i="5"/>
  <c r="K252" i="5"/>
  <c r="O252" i="5"/>
  <c r="P252" i="5"/>
  <c r="R252" i="5" s="1"/>
  <c r="H253" i="5"/>
  <c r="I253" i="5"/>
  <c r="J253" i="5"/>
  <c r="K253" i="5"/>
  <c r="O253" i="5"/>
  <c r="P253" i="5"/>
  <c r="R253" i="5" s="1"/>
  <c r="H254" i="5"/>
  <c r="I254" i="5"/>
  <c r="J254" i="5"/>
  <c r="K254" i="5"/>
  <c r="O254" i="5"/>
  <c r="P254" i="5"/>
  <c r="R254" i="5" s="1"/>
  <c r="H255" i="5"/>
  <c r="I255" i="5"/>
  <c r="J255" i="5"/>
  <c r="K255" i="5"/>
  <c r="O255" i="5"/>
  <c r="P255" i="5"/>
  <c r="H256" i="5"/>
  <c r="I256" i="5"/>
  <c r="J256" i="5"/>
  <c r="K256" i="5"/>
  <c r="O256" i="5"/>
  <c r="P256" i="5"/>
  <c r="R256" i="5" s="1"/>
  <c r="O257" i="5"/>
  <c r="P257" i="5"/>
  <c r="R257" i="5" s="1"/>
  <c r="H258" i="5"/>
  <c r="I258" i="5"/>
  <c r="J258" i="5"/>
  <c r="K258" i="5"/>
  <c r="O258" i="5"/>
  <c r="P258" i="5"/>
  <c r="R258" i="5" s="1"/>
  <c r="H259" i="5"/>
  <c r="I259" i="5"/>
  <c r="J259" i="5"/>
  <c r="K259" i="5"/>
  <c r="O259" i="5"/>
  <c r="P259" i="5"/>
  <c r="R259" i="5" s="1"/>
  <c r="H260" i="5"/>
  <c r="I260" i="5"/>
  <c r="J260" i="5"/>
  <c r="K260" i="5"/>
  <c r="O260" i="5"/>
  <c r="P260" i="5"/>
  <c r="H261" i="5"/>
  <c r="I261" i="5"/>
  <c r="J261" i="5"/>
  <c r="K261" i="5"/>
  <c r="O261" i="5"/>
  <c r="P261" i="5"/>
  <c r="R261" i="5" s="1"/>
  <c r="H262" i="5"/>
  <c r="I262" i="5"/>
  <c r="J262" i="5"/>
  <c r="K262" i="5"/>
  <c r="O262" i="5"/>
  <c r="P262" i="5"/>
  <c r="R262" i="5" s="1"/>
  <c r="O263" i="5"/>
  <c r="P263" i="5"/>
  <c r="R263" i="5" s="1"/>
  <c r="H264" i="5"/>
  <c r="I264" i="5"/>
  <c r="J264" i="5"/>
  <c r="K264" i="5"/>
  <c r="O264" i="5"/>
  <c r="P264" i="5"/>
  <c r="H265" i="5"/>
  <c r="I265" i="5"/>
  <c r="J265" i="5"/>
  <c r="K265" i="5"/>
  <c r="O265" i="5"/>
  <c r="P265" i="5"/>
  <c r="R265" i="5" s="1"/>
  <c r="H266" i="5"/>
  <c r="I266" i="5"/>
  <c r="J266" i="5"/>
  <c r="K266" i="5"/>
  <c r="O266" i="5"/>
  <c r="P266" i="5"/>
  <c r="R266" i="5" s="1"/>
  <c r="H267" i="5"/>
  <c r="I267" i="5"/>
  <c r="J267" i="5"/>
  <c r="K267" i="5"/>
  <c r="O267" i="5"/>
  <c r="P267" i="5"/>
  <c r="R267" i="5" s="1"/>
  <c r="H268" i="5"/>
  <c r="I268" i="5"/>
  <c r="J268" i="5"/>
  <c r="K268" i="5"/>
  <c r="O268" i="5"/>
  <c r="P268" i="5"/>
  <c r="R268" i="5" s="1"/>
  <c r="O269" i="5"/>
  <c r="P269" i="5"/>
  <c r="R269" i="5" s="1"/>
  <c r="H270" i="5"/>
  <c r="I270" i="5"/>
  <c r="J270" i="5"/>
  <c r="K270" i="5"/>
  <c r="O270" i="5"/>
  <c r="P270" i="5"/>
  <c r="R270" i="5" s="1"/>
  <c r="H271" i="5"/>
  <c r="I271" i="5"/>
  <c r="J271" i="5"/>
  <c r="K271" i="5"/>
  <c r="O271" i="5"/>
  <c r="P271" i="5"/>
  <c r="R271" i="5" s="1"/>
  <c r="H272" i="5"/>
  <c r="I272" i="5"/>
  <c r="J272" i="5"/>
  <c r="K272" i="5"/>
  <c r="O272" i="5"/>
  <c r="P272" i="5"/>
  <c r="R272" i="5" s="1"/>
  <c r="H273" i="5"/>
  <c r="I273" i="5"/>
  <c r="J273" i="5"/>
  <c r="K273" i="5"/>
  <c r="O273" i="5"/>
  <c r="P273" i="5"/>
  <c r="R273" i="5" s="1"/>
  <c r="H274" i="5"/>
  <c r="I274" i="5"/>
  <c r="J274" i="5"/>
  <c r="K274" i="5"/>
  <c r="O274" i="5"/>
  <c r="P274" i="5"/>
  <c r="R274" i="5" s="1"/>
  <c r="O275" i="5"/>
  <c r="P275" i="5"/>
  <c r="R275" i="5" s="1"/>
  <c r="H276" i="5"/>
  <c r="I276" i="5"/>
  <c r="J276" i="5"/>
  <c r="K276" i="5"/>
  <c r="O276" i="5"/>
  <c r="P276" i="5"/>
  <c r="R276" i="5" s="1"/>
  <c r="H277" i="5"/>
  <c r="I277" i="5"/>
  <c r="J277" i="5"/>
  <c r="K277" i="5"/>
  <c r="O277" i="5"/>
  <c r="P277" i="5"/>
  <c r="R277" i="5" s="1"/>
  <c r="H278" i="5"/>
  <c r="I278" i="5"/>
  <c r="J278" i="5"/>
  <c r="K278" i="5"/>
  <c r="O278" i="5"/>
  <c r="P278" i="5"/>
  <c r="R278" i="5" s="1"/>
  <c r="H279" i="5"/>
  <c r="I279" i="5"/>
  <c r="J279" i="5"/>
  <c r="K279" i="5"/>
  <c r="O279" i="5"/>
  <c r="P279" i="5"/>
  <c r="R279" i="5" s="1"/>
  <c r="H280" i="5"/>
  <c r="I280" i="5"/>
  <c r="J280" i="5"/>
  <c r="K280" i="5"/>
  <c r="O280" i="5"/>
  <c r="P280" i="5"/>
  <c r="R280" i="5" s="1"/>
  <c r="O281" i="5"/>
  <c r="P281" i="5"/>
  <c r="R281" i="5" s="1"/>
  <c r="H282" i="5"/>
  <c r="I282" i="5"/>
  <c r="J282" i="5"/>
  <c r="K282" i="5"/>
  <c r="O282" i="5"/>
  <c r="P282" i="5"/>
  <c r="R282" i="5" s="1"/>
  <c r="H283" i="5"/>
  <c r="I283" i="5"/>
  <c r="J283" i="5"/>
  <c r="K283" i="5"/>
  <c r="O283" i="5"/>
  <c r="P283" i="5"/>
  <c r="R283" i="5" s="1"/>
  <c r="H284" i="5"/>
  <c r="I284" i="5"/>
  <c r="J284" i="5"/>
  <c r="K284" i="5"/>
  <c r="O284" i="5"/>
  <c r="P284" i="5"/>
  <c r="R284" i="5" s="1"/>
  <c r="H285" i="5"/>
  <c r="I285" i="5"/>
  <c r="J285" i="5"/>
  <c r="K285" i="5"/>
  <c r="O285" i="5"/>
  <c r="P285" i="5"/>
  <c r="R285" i="5" s="1"/>
  <c r="H286" i="5"/>
  <c r="I286" i="5"/>
  <c r="J286" i="5"/>
  <c r="K286" i="5"/>
  <c r="O286" i="5"/>
  <c r="P286" i="5"/>
  <c r="R286" i="5" s="1"/>
  <c r="O287" i="5"/>
  <c r="P287" i="5"/>
  <c r="R287" i="5" s="1"/>
  <c r="H288" i="5"/>
  <c r="I288" i="5"/>
  <c r="J288" i="5"/>
  <c r="K288" i="5"/>
  <c r="O288" i="5"/>
  <c r="P288" i="5"/>
  <c r="H289" i="5"/>
  <c r="I289" i="5"/>
  <c r="J289" i="5"/>
  <c r="K289" i="5"/>
  <c r="O289" i="5"/>
  <c r="P289" i="5"/>
  <c r="R289" i="5" s="1"/>
  <c r="H290" i="5"/>
  <c r="I290" i="5"/>
  <c r="J290" i="5"/>
  <c r="K290" i="5"/>
  <c r="O290" i="5"/>
  <c r="P290" i="5"/>
  <c r="R290" i="5" s="1"/>
  <c r="H291" i="5"/>
  <c r="I291" i="5"/>
  <c r="J291" i="5"/>
  <c r="K291" i="5"/>
  <c r="O291" i="5"/>
  <c r="P291" i="5"/>
  <c r="R291" i="5" s="1"/>
  <c r="H292" i="5"/>
  <c r="I292" i="5"/>
  <c r="J292" i="5"/>
  <c r="K292" i="5"/>
  <c r="O292" i="5"/>
  <c r="P292" i="5"/>
  <c r="R292" i="5" s="1"/>
  <c r="O293" i="5"/>
  <c r="P293" i="5"/>
  <c r="R293" i="5" s="1"/>
  <c r="H294" i="5"/>
  <c r="I294" i="5"/>
  <c r="J294" i="5"/>
  <c r="K294" i="5"/>
  <c r="O294" i="5"/>
  <c r="P294" i="5"/>
  <c r="R294" i="5" s="1"/>
  <c r="H295" i="5"/>
  <c r="I295" i="5"/>
  <c r="J295" i="5"/>
  <c r="K295" i="5"/>
  <c r="O295" i="5"/>
  <c r="P295" i="5"/>
  <c r="R295" i="5" s="1"/>
  <c r="H296" i="5"/>
  <c r="I296" i="5"/>
  <c r="J296" i="5"/>
  <c r="K296" i="5"/>
  <c r="O296" i="5"/>
  <c r="P296" i="5"/>
  <c r="R296" i="5" s="1"/>
  <c r="H297" i="5"/>
  <c r="I297" i="5"/>
  <c r="J297" i="5"/>
  <c r="K297" i="5"/>
  <c r="O297" i="5"/>
  <c r="P297" i="5"/>
  <c r="R297" i="5" s="1"/>
  <c r="H298" i="5"/>
  <c r="I298" i="5"/>
  <c r="J298" i="5"/>
  <c r="K298" i="5"/>
  <c r="O298" i="5"/>
  <c r="P298" i="5"/>
  <c r="R298" i="5" s="1"/>
  <c r="O299" i="5"/>
  <c r="P299" i="5"/>
  <c r="R299" i="5" s="1"/>
  <c r="H300" i="5"/>
  <c r="I300" i="5"/>
  <c r="J300" i="5"/>
  <c r="K300" i="5"/>
  <c r="O300" i="5"/>
  <c r="P300" i="5"/>
  <c r="H301" i="5"/>
  <c r="I301" i="5"/>
  <c r="J301" i="5"/>
  <c r="K301" i="5"/>
  <c r="O301" i="5"/>
  <c r="P301" i="5"/>
  <c r="R301" i="5" s="1"/>
  <c r="H302" i="5"/>
  <c r="I302" i="5"/>
  <c r="J302" i="5"/>
  <c r="K302" i="5"/>
  <c r="O302" i="5"/>
  <c r="P302" i="5"/>
  <c r="R302" i="5" s="1"/>
  <c r="H303" i="5"/>
  <c r="I303" i="5"/>
  <c r="J303" i="5"/>
  <c r="K303" i="5"/>
  <c r="O303" i="5"/>
  <c r="P303" i="5"/>
  <c r="R303" i="5" s="1"/>
  <c r="H304" i="5"/>
  <c r="I304" i="5"/>
  <c r="J304" i="5"/>
  <c r="K304" i="5"/>
  <c r="O304" i="5"/>
  <c r="P304" i="5"/>
  <c r="R304" i="5" s="1"/>
  <c r="O305" i="5"/>
  <c r="P305" i="5"/>
  <c r="R305" i="5" s="1"/>
  <c r="H306" i="5"/>
  <c r="I306" i="5"/>
  <c r="J306" i="5"/>
  <c r="K306" i="5"/>
  <c r="O306" i="5"/>
  <c r="P306" i="5"/>
  <c r="R306" i="5" s="1"/>
  <c r="H307" i="5"/>
  <c r="I307" i="5"/>
  <c r="J307" i="5"/>
  <c r="K307" i="5"/>
  <c r="O307" i="5"/>
  <c r="P307" i="5"/>
  <c r="H308" i="5"/>
  <c r="I308" i="5"/>
  <c r="J308" i="5"/>
  <c r="K308" i="5"/>
  <c r="O308" i="5"/>
  <c r="P308" i="5"/>
  <c r="H309" i="5"/>
  <c r="I309" i="5"/>
  <c r="J309" i="5"/>
  <c r="K309" i="5"/>
  <c r="O309" i="5"/>
  <c r="P309" i="5"/>
  <c r="R309" i="5" s="1"/>
  <c r="H310" i="5"/>
  <c r="I310" i="5"/>
  <c r="J310" i="5"/>
  <c r="K310" i="5"/>
  <c r="O310" i="5"/>
  <c r="P310" i="5"/>
  <c r="O311" i="5"/>
  <c r="P311" i="5"/>
  <c r="R311" i="5" s="1"/>
  <c r="H312" i="5"/>
  <c r="I312" i="5"/>
  <c r="J312" i="5"/>
  <c r="K312" i="5"/>
  <c r="O312" i="5"/>
  <c r="P312" i="5"/>
  <c r="R312" i="5" s="1"/>
  <c r="H313" i="5"/>
  <c r="I313" i="5"/>
  <c r="J313" i="5"/>
  <c r="K313" i="5"/>
  <c r="O313" i="5"/>
  <c r="P313" i="5"/>
  <c r="H314" i="5"/>
  <c r="I314" i="5"/>
  <c r="J314" i="5"/>
  <c r="K314" i="5"/>
  <c r="O314" i="5"/>
  <c r="P314" i="5"/>
  <c r="R314" i="5" s="1"/>
  <c r="H315" i="5"/>
  <c r="I315" i="5"/>
  <c r="J315" i="5"/>
  <c r="K315" i="5"/>
  <c r="O315" i="5"/>
  <c r="P315" i="5"/>
  <c r="R315" i="5" s="1"/>
  <c r="H316" i="5"/>
  <c r="I316" i="5"/>
  <c r="J316" i="5"/>
  <c r="K316" i="5"/>
  <c r="O316" i="5"/>
  <c r="P316" i="5"/>
  <c r="R316" i="5" s="1"/>
  <c r="O317" i="5"/>
  <c r="P317" i="5"/>
  <c r="R317" i="5" s="1"/>
  <c r="H318" i="5"/>
  <c r="I318" i="5"/>
  <c r="J318" i="5"/>
  <c r="K318" i="5"/>
  <c r="O318" i="5"/>
  <c r="P318" i="5"/>
  <c r="H319" i="5"/>
  <c r="I319" i="5"/>
  <c r="J319" i="5"/>
  <c r="K319" i="5"/>
  <c r="O319" i="5"/>
  <c r="P319" i="5"/>
  <c r="R319" i="5" s="1"/>
  <c r="H320" i="5"/>
  <c r="I320" i="5"/>
  <c r="J320" i="5"/>
  <c r="K320" i="5"/>
  <c r="O320" i="5"/>
  <c r="P320" i="5"/>
  <c r="R320" i="5" s="1"/>
  <c r="H321" i="5"/>
  <c r="I321" i="5"/>
  <c r="J321" i="5"/>
  <c r="K321" i="5"/>
  <c r="O321" i="5"/>
  <c r="P321" i="5"/>
  <c r="R321" i="5" s="1"/>
  <c r="H322" i="5"/>
  <c r="I322" i="5"/>
  <c r="J322" i="5"/>
  <c r="K322" i="5"/>
  <c r="O322" i="5"/>
  <c r="P322" i="5"/>
  <c r="R322" i="5" s="1"/>
  <c r="O323" i="5"/>
  <c r="P323" i="5"/>
  <c r="R323" i="5" s="1"/>
  <c r="H324" i="5"/>
  <c r="I324" i="5"/>
  <c r="J324" i="5"/>
  <c r="K324" i="5"/>
  <c r="O324" i="5"/>
  <c r="P324" i="5"/>
  <c r="H325" i="5"/>
  <c r="I325" i="5"/>
  <c r="J325" i="5"/>
  <c r="K325" i="5"/>
  <c r="O325" i="5"/>
  <c r="P325" i="5"/>
  <c r="R325" i="5" s="1"/>
  <c r="H326" i="5"/>
  <c r="I326" i="5"/>
  <c r="J326" i="5"/>
  <c r="K326" i="5"/>
  <c r="O326" i="5"/>
  <c r="P326" i="5"/>
  <c r="R326" i="5" s="1"/>
  <c r="H327" i="5"/>
  <c r="I327" i="5"/>
  <c r="J327" i="5"/>
  <c r="K327" i="5"/>
  <c r="O327" i="5"/>
  <c r="P327" i="5"/>
  <c r="R327" i="5" s="1"/>
  <c r="H328" i="5"/>
  <c r="I328" i="5"/>
  <c r="J328" i="5"/>
  <c r="K328" i="5"/>
  <c r="O328" i="5"/>
  <c r="P328" i="5"/>
  <c r="R328" i="5" s="1"/>
  <c r="O329" i="5"/>
  <c r="P329" i="5"/>
  <c r="R329" i="5" s="1"/>
  <c r="H330" i="5"/>
  <c r="I330" i="5"/>
  <c r="J330" i="5"/>
  <c r="K330" i="5"/>
  <c r="O330" i="5"/>
  <c r="P330" i="5"/>
  <c r="H331" i="5"/>
  <c r="I331" i="5"/>
  <c r="J331" i="5"/>
  <c r="K331" i="5"/>
  <c r="O331" i="5"/>
  <c r="P331" i="5"/>
  <c r="R331" i="5" s="1"/>
  <c r="H332" i="5"/>
  <c r="I332" i="5"/>
  <c r="J332" i="5"/>
  <c r="K332" i="5"/>
  <c r="O332" i="5"/>
  <c r="P332" i="5"/>
  <c r="R332" i="5" s="1"/>
  <c r="H333" i="5"/>
  <c r="I333" i="5"/>
  <c r="J333" i="5"/>
  <c r="K333" i="5"/>
  <c r="O333" i="5"/>
  <c r="P333" i="5"/>
  <c r="H334" i="5"/>
  <c r="I334" i="5"/>
  <c r="J334" i="5"/>
  <c r="K334" i="5"/>
  <c r="O334" i="5"/>
  <c r="P334" i="5"/>
  <c r="R334" i="5" s="1"/>
  <c r="O335" i="5"/>
  <c r="P335" i="5"/>
  <c r="R335" i="5" s="1"/>
  <c r="H336" i="5"/>
  <c r="I336" i="5"/>
  <c r="J336" i="5"/>
  <c r="K336" i="5"/>
  <c r="O336" i="5"/>
  <c r="P336" i="5"/>
  <c r="H337" i="5"/>
  <c r="I337" i="5"/>
  <c r="J337" i="5"/>
  <c r="K337" i="5"/>
  <c r="O337" i="5"/>
  <c r="P337" i="5"/>
  <c r="R337" i="5" s="1"/>
  <c r="H338" i="5"/>
  <c r="I338" i="5"/>
  <c r="J338" i="5"/>
  <c r="K338" i="5"/>
  <c r="O338" i="5"/>
  <c r="P338" i="5"/>
  <c r="R338" i="5" s="1"/>
  <c r="H339" i="5"/>
  <c r="I339" i="5"/>
  <c r="J339" i="5"/>
  <c r="K339" i="5"/>
  <c r="O339" i="5"/>
  <c r="P339" i="5"/>
  <c r="R339" i="5" s="1"/>
  <c r="H340" i="5"/>
  <c r="I340" i="5"/>
  <c r="J340" i="5"/>
  <c r="K340" i="5"/>
  <c r="O340" i="5"/>
  <c r="P340" i="5"/>
  <c r="R340" i="5" s="1"/>
  <c r="O341" i="5"/>
  <c r="P341" i="5"/>
  <c r="R341" i="5" s="1"/>
  <c r="H342" i="5"/>
  <c r="I342" i="5"/>
  <c r="J342" i="5"/>
  <c r="K342" i="5"/>
  <c r="O342" i="5"/>
  <c r="P342" i="5"/>
  <c r="H343" i="5"/>
  <c r="I343" i="5"/>
  <c r="J343" i="5"/>
  <c r="K343" i="5"/>
  <c r="O343" i="5"/>
  <c r="P343" i="5"/>
  <c r="R343" i="5" s="1"/>
  <c r="H344" i="5"/>
  <c r="I344" i="5"/>
  <c r="J344" i="5"/>
  <c r="K344" i="5"/>
  <c r="O344" i="5"/>
  <c r="P344" i="5"/>
  <c r="R344" i="5" s="1"/>
  <c r="H345" i="5"/>
  <c r="I345" i="5"/>
  <c r="J345" i="5"/>
  <c r="K345" i="5"/>
  <c r="O345" i="5"/>
  <c r="P345" i="5"/>
  <c r="R345" i="5" s="1"/>
  <c r="H346" i="5"/>
  <c r="I346" i="5"/>
  <c r="J346" i="5"/>
  <c r="K346" i="5"/>
  <c r="O346" i="5"/>
  <c r="P346" i="5"/>
  <c r="R346" i="5" s="1"/>
  <c r="O347" i="5"/>
  <c r="P347" i="5"/>
  <c r="R347" i="5" s="1"/>
  <c r="H348" i="5"/>
  <c r="I348" i="5"/>
  <c r="J348" i="5"/>
  <c r="K348" i="5"/>
  <c r="O348" i="5"/>
  <c r="P348" i="5"/>
  <c r="H349" i="5"/>
  <c r="I349" i="5"/>
  <c r="J349" i="5"/>
  <c r="K349" i="5"/>
  <c r="O349" i="5"/>
  <c r="P349" i="5"/>
  <c r="R349" i="5" s="1"/>
  <c r="H350" i="5"/>
  <c r="I350" i="5"/>
  <c r="J350" i="5"/>
  <c r="K350" i="5"/>
  <c r="O350" i="5"/>
  <c r="P350" i="5"/>
  <c r="R350" i="5" s="1"/>
  <c r="H351" i="5"/>
  <c r="I351" i="5"/>
  <c r="J351" i="5"/>
  <c r="K351" i="5"/>
  <c r="O351" i="5"/>
  <c r="P351" i="5"/>
  <c r="R351" i="5" s="1"/>
  <c r="H352" i="5"/>
  <c r="I352" i="5"/>
  <c r="J352" i="5"/>
  <c r="K352" i="5"/>
  <c r="O352" i="5"/>
  <c r="P352" i="5"/>
  <c r="R352" i="5" s="1"/>
  <c r="O353" i="5"/>
  <c r="P353" i="5"/>
  <c r="R353" i="5" s="1"/>
  <c r="H354" i="5"/>
  <c r="I354" i="5"/>
  <c r="J354" i="5"/>
  <c r="K354" i="5"/>
  <c r="O354" i="5"/>
  <c r="P354" i="5"/>
  <c r="R354" i="5" s="1"/>
  <c r="H355" i="5"/>
  <c r="I355" i="5"/>
  <c r="J355" i="5"/>
  <c r="K355" i="5"/>
  <c r="O355" i="5"/>
  <c r="P355" i="5"/>
  <c r="H356" i="5"/>
  <c r="I356" i="5"/>
  <c r="J356" i="5"/>
  <c r="K356" i="5"/>
  <c r="O356" i="5"/>
  <c r="P356" i="5"/>
  <c r="R356" i="5" s="1"/>
  <c r="H357" i="5"/>
  <c r="I357" i="5"/>
  <c r="J357" i="5"/>
  <c r="K357" i="5"/>
  <c r="O357" i="5"/>
  <c r="P357" i="5"/>
  <c r="R357" i="5" s="1"/>
  <c r="H358" i="5"/>
  <c r="I358" i="5"/>
  <c r="J358" i="5"/>
  <c r="K358" i="5"/>
  <c r="O358" i="5"/>
  <c r="P358" i="5"/>
  <c r="R358" i="5" s="1"/>
  <c r="O359" i="5"/>
  <c r="P359" i="5"/>
  <c r="R359" i="5" s="1"/>
  <c r="H360" i="5"/>
  <c r="I360" i="5"/>
  <c r="J360" i="5"/>
  <c r="K360" i="5"/>
  <c r="O360" i="5"/>
  <c r="P360" i="5"/>
  <c r="R360" i="5" s="1"/>
  <c r="H361" i="5"/>
  <c r="I361" i="5"/>
  <c r="J361" i="5"/>
  <c r="K361" i="5"/>
  <c r="O361" i="5"/>
  <c r="P361" i="5"/>
  <c r="R361" i="5" s="1"/>
  <c r="H362" i="5"/>
  <c r="I362" i="5"/>
  <c r="J362" i="5"/>
  <c r="K362" i="5"/>
  <c r="O362" i="5"/>
  <c r="P362" i="5"/>
  <c r="H363" i="5"/>
  <c r="I363" i="5"/>
  <c r="J363" i="5"/>
  <c r="K363" i="5"/>
  <c r="O363" i="5"/>
  <c r="P363" i="5"/>
  <c r="R363" i="5" s="1"/>
  <c r="H364" i="5"/>
  <c r="I364" i="5"/>
  <c r="J364" i="5"/>
  <c r="K364" i="5"/>
  <c r="O364" i="5"/>
  <c r="P364" i="5"/>
  <c r="O365" i="5"/>
  <c r="P365" i="5"/>
  <c r="R365" i="5" s="1"/>
  <c r="H366" i="5"/>
  <c r="I366" i="5"/>
  <c r="J366" i="5"/>
  <c r="K366" i="5"/>
  <c r="O366" i="5"/>
  <c r="P366" i="5"/>
  <c r="H367" i="5"/>
  <c r="I367" i="5"/>
  <c r="J367" i="5"/>
  <c r="K367" i="5"/>
  <c r="O367" i="5"/>
  <c r="P367" i="5"/>
  <c r="R367" i="5" s="1"/>
  <c r="H368" i="5"/>
  <c r="I368" i="5"/>
  <c r="J368" i="5"/>
  <c r="K368" i="5"/>
  <c r="O368" i="5"/>
  <c r="P368" i="5"/>
  <c r="R368" i="5" s="1"/>
  <c r="H369" i="5"/>
  <c r="I369" i="5"/>
  <c r="J369" i="5"/>
  <c r="K369" i="5"/>
  <c r="O369" i="5"/>
  <c r="P369" i="5"/>
  <c r="R369" i="5" s="1"/>
  <c r="H370" i="5"/>
  <c r="I370" i="5"/>
  <c r="J370" i="5"/>
  <c r="K370" i="5"/>
  <c r="O370" i="5"/>
  <c r="P370" i="5"/>
  <c r="R370" i="5" s="1"/>
  <c r="O371" i="5"/>
  <c r="P371" i="5"/>
  <c r="R371" i="5" s="1"/>
  <c r="H372" i="5"/>
  <c r="I372" i="5"/>
  <c r="J372" i="5"/>
  <c r="K372" i="5"/>
  <c r="O372" i="5"/>
  <c r="P372" i="5"/>
  <c r="R372" i="5" s="1"/>
  <c r="H373" i="5"/>
  <c r="I373" i="5"/>
  <c r="J373" i="5"/>
  <c r="K373" i="5"/>
  <c r="O373" i="5"/>
  <c r="P373" i="5"/>
  <c r="R373" i="5" s="1"/>
  <c r="H374" i="5"/>
  <c r="I374" i="5"/>
  <c r="J374" i="5"/>
  <c r="K374" i="5"/>
  <c r="O374" i="5"/>
  <c r="P374" i="5"/>
  <c r="R374" i="5" s="1"/>
  <c r="H375" i="5"/>
  <c r="I375" i="5"/>
  <c r="J375" i="5"/>
  <c r="K375" i="5"/>
  <c r="O375" i="5"/>
  <c r="P375" i="5"/>
  <c r="R375" i="5" s="1"/>
  <c r="H376" i="5"/>
  <c r="I376" i="5"/>
  <c r="J376" i="5"/>
  <c r="K376" i="5"/>
  <c r="O376" i="5"/>
  <c r="P376" i="5"/>
  <c r="R376" i="5" s="1"/>
  <c r="O377" i="5"/>
  <c r="P377" i="5"/>
  <c r="H378" i="5"/>
  <c r="I378" i="5"/>
  <c r="J378" i="5"/>
  <c r="K378" i="5"/>
  <c r="O378" i="5"/>
  <c r="P378" i="5"/>
  <c r="R378" i="5" s="1"/>
  <c r="H379" i="5"/>
  <c r="I379" i="5"/>
  <c r="J379" i="5"/>
  <c r="K379" i="5"/>
  <c r="O379" i="5"/>
  <c r="P379" i="5"/>
  <c r="R379" i="5" s="1"/>
  <c r="H380" i="5"/>
  <c r="I380" i="5"/>
  <c r="J380" i="5"/>
  <c r="K380" i="5"/>
  <c r="O380" i="5"/>
  <c r="P380" i="5"/>
  <c r="R380" i="5" s="1"/>
  <c r="H381" i="5"/>
  <c r="I381" i="5"/>
  <c r="J381" i="5"/>
  <c r="K381" i="5"/>
  <c r="O381" i="5"/>
  <c r="P381" i="5"/>
  <c r="R381" i="5" s="1"/>
  <c r="H382" i="5"/>
  <c r="I382" i="5"/>
  <c r="J382" i="5"/>
  <c r="K382" i="5"/>
  <c r="O382" i="5"/>
  <c r="P382" i="5"/>
  <c r="R382" i="5" s="1"/>
  <c r="O383" i="5"/>
  <c r="P383" i="5"/>
  <c r="R383" i="5" s="1"/>
  <c r="H384" i="5"/>
  <c r="I384" i="5"/>
  <c r="J384" i="5"/>
  <c r="K384" i="5"/>
  <c r="O384" i="5"/>
  <c r="P384" i="5"/>
  <c r="R384" i="5" s="1"/>
  <c r="H385" i="5"/>
  <c r="I385" i="5"/>
  <c r="J385" i="5"/>
  <c r="K385" i="5"/>
  <c r="O385" i="5"/>
  <c r="P385" i="5"/>
  <c r="R385" i="5" s="1"/>
  <c r="H386" i="5"/>
  <c r="I386" i="5"/>
  <c r="J386" i="5"/>
  <c r="K386" i="5"/>
  <c r="O386" i="5"/>
  <c r="P386" i="5"/>
  <c r="R386" i="5" s="1"/>
  <c r="H387" i="5"/>
  <c r="I387" i="5"/>
  <c r="J387" i="5"/>
  <c r="K387" i="5"/>
  <c r="O387" i="5"/>
  <c r="P387" i="5"/>
  <c r="R387" i="5" s="1"/>
  <c r="H388" i="5"/>
  <c r="I388" i="5"/>
  <c r="J388" i="5"/>
  <c r="K388" i="5"/>
  <c r="O388" i="5"/>
  <c r="P388" i="5"/>
  <c r="R388" i="5" s="1"/>
  <c r="O389" i="5"/>
  <c r="P389" i="5"/>
  <c r="H390" i="5"/>
  <c r="I390" i="5"/>
  <c r="J390" i="5"/>
  <c r="K390" i="5"/>
  <c r="O390" i="5"/>
  <c r="P390" i="5"/>
  <c r="R390" i="5" s="1"/>
  <c r="H391" i="5"/>
  <c r="I391" i="5"/>
  <c r="J391" i="5"/>
  <c r="K391" i="5"/>
  <c r="O391" i="5"/>
  <c r="P391" i="5"/>
  <c r="R391" i="5" s="1"/>
  <c r="H392" i="5"/>
  <c r="I392" i="5"/>
  <c r="J392" i="5"/>
  <c r="K392" i="5"/>
  <c r="O392" i="5"/>
  <c r="P392" i="5"/>
  <c r="R392" i="5" s="1"/>
  <c r="H393" i="5"/>
  <c r="I393" i="5"/>
  <c r="J393" i="5"/>
  <c r="K393" i="5"/>
  <c r="O393" i="5"/>
  <c r="P393" i="5"/>
  <c r="R393" i="5" s="1"/>
  <c r="H394" i="5"/>
  <c r="I394" i="5"/>
  <c r="J394" i="5"/>
  <c r="K394" i="5"/>
  <c r="O394" i="5"/>
  <c r="P394" i="5"/>
  <c r="R394" i="5" s="1"/>
  <c r="O395" i="5"/>
  <c r="P395" i="5"/>
  <c r="R395" i="5" s="1"/>
  <c r="H396" i="5"/>
  <c r="I396" i="5"/>
  <c r="J396" i="5"/>
  <c r="K396" i="5"/>
  <c r="O396" i="5"/>
  <c r="P396" i="5"/>
  <c r="R396" i="5" s="1"/>
  <c r="H397" i="5"/>
  <c r="I397" i="5"/>
  <c r="J397" i="5"/>
  <c r="K397" i="5"/>
  <c r="O397" i="5"/>
  <c r="P397" i="5"/>
  <c r="R397" i="5" s="1"/>
  <c r="H398" i="5"/>
  <c r="I398" i="5"/>
  <c r="J398" i="5"/>
  <c r="K398" i="5"/>
  <c r="O398" i="5"/>
  <c r="P398" i="5"/>
  <c r="R398" i="5" s="1"/>
  <c r="H399" i="5"/>
  <c r="I399" i="5"/>
  <c r="J399" i="5"/>
  <c r="K399" i="5"/>
  <c r="O399" i="5"/>
  <c r="P399" i="5"/>
  <c r="R399" i="5" s="1"/>
  <c r="H400" i="5"/>
  <c r="I400" i="5"/>
  <c r="J400" i="5"/>
  <c r="K400" i="5"/>
  <c r="O400" i="5"/>
  <c r="P400" i="5"/>
  <c r="R400" i="5" s="1"/>
  <c r="O401" i="5"/>
  <c r="P401" i="5"/>
  <c r="H402" i="5"/>
  <c r="I402" i="5"/>
  <c r="J402" i="5"/>
  <c r="K402" i="5"/>
  <c r="O402" i="5"/>
  <c r="P402" i="5"/>
  <c r="R402" i="5" s="1"/>
  <c r="H403" i="5"/>
  <c r="I403" i="5"/>
  <c r="J403" i="5"/>
  <c r="K403" i="5"/>
  <c r="O403" i="5"/>
  <c r="P403" i="5"/>
  <c r="R403" i="5" s="1"/>
  <c r="H404" i="5"/>
  <c r="I404" i="5"/>
  <c r="J404" i="5"/>
  <c r="K404" i="5"/>
  <c r="O404" i="5"/>
  <c r="P404" i="5"/>
  <c r="R404" i="5" s="1"/>
  <c r="H405" i="5"/>
  <c r="I405" i="5"/>
  <c r="J405" i="5"/>
  <c r="K405" i="5"/>
  <c r="O405" i="5"/>
  <c r="P405" i="5"/>
  <c r="R405" i="5" s="1"/>
  <c r="H406" i="5"/>
  <c r="I406" i="5"/>
  <c r="J406" i="5"/>
  <c r="K406" i="5"/>
  <c r="O406" i="5"/>
  <c r="P406" i="5"/>
  <c r="R406" i="5" s="1"/>
  <c r="O407" i="5"/>
  <c r="P407" i="5"/>
  <c r="H408" i="5"/>
  <c r="I408" i="5"/>
  <c r="J408" i="5"/>
  <c r="K408" i="5"/>
  <c r="O408" i="5"/>
  <c r="P408" i="5"/>
  <c r="R408" i="5" s="1"/>
  <c r="H409" i="5"/>
  <c r="I409" i="5"/>
  <c r="J409" i="5"/>
  <c r="K409" i="5"/>
  <c r="O409" i="5"/>
  <c r="P409" i="5"/>
  <c r="R409" i="5" s="1"/>
  <c r="H410" i="5"/>
  <c r="I410" i="5"/>
  <c r="J410" i="5"/>
  <c r="K410" i="5"/>
  <c r="O410" i="5"/>
  <c r="P410" i="5"/>
  <c r="R410" i="5" s="1"/>
  <c r="H411" i="5"/>
  <c r="I411" i="5"/>
  <c r="J411" i="5"/>
  <c r="K411" i="5"/>
  <c r="O411" i="5"/>
  <c r="P411" i="5"/>
  <c r="R411" i="5" s="1"/>
  <c r="H412" i="5"/>
  <c r="I412" i="5"/>
  <c r="J412" i="5"/>
  <c r="K412" i="5"/>
  <c r="O412" i="5"/>
  <c r="P412" i="5"/>
  <c r="R412" i="5" s="1"/>
  <c r="O413" i="5"/>
  <c r="P413" i="5"/>
  <c r="H414" i="5"/>
  <c r="I414" i="5"/>
  <c r="J414" i="5"/>
  <c r="K414" i="5"/>
  <c r="O414" i="5"/>
  <c r="P414" i="5"/>
  <c r="R414" i="5" s="1"/>
  <c r="H415" i="5"/>
  <c r="I415" i="5"/>
  <c r="J415" i="5"/>
  <c r="K415" i="5"/>
  <c r="O415" i="5"/>
  <c r="P415" i="5"/>
  <c r="H416" i="5"/>
  <c r="I416" i="5"/>
  <c r="J416" i="5"/>
  <c r="K416" i="5"/>
  <c r="O416" i="5"/>
  <c r="P416" i="5"/>
  <c r="R416" i="5" s="1"/>
  <c r="H417" i="5"/>
  <c r="I417" i="5"/>
  <c r="J417" i="5"/>
  <c r="K417" i="5"/>
  <c r="O417" i="5"/>
  <c r="P417" i="5"/>
  <c r="R417" i="5" s="1"/>
  <c r="H418" i="5"/>
  <c r="I418" i="5"/>
  <c r="J418" i="5"/>
  <c r="K418" i="5"/>
  <c r="O418" i="5"/>
  <c r="P418" i="5"/>
  <c r="O419" i="5"/>
  <c r="P419" i="5"/>
  <c r="R419" i="5" s="1"/>
  <c r="H420" i="5"/>
  <c r="I420" i="5"/>
  <c r="J420" i="5"/>
  <c r="K420" i="5"/>
  <c r="O420" i="5"/>
  <c r="P420" i="5"/>
  <c r="R420" i="5" s="1"/>
  <c r="H421" i="5"/>
  <c r="I421" i="5"/>
  <c r="J421" i="5"/>
  <c r="K421" i="5"/>
  <c r="O421" i="5"/>
  <c r="P421" i="5"/>
  <c r="R421" i="5" s="1"/>
  <c r="H422" i="5"/>
  <c r="I422" i="5"/>
  <c r="J422" i="5"/>
  <c r="K422" i="5"/>
  <c r="O422" i="5"/>
  <c r="P422" i="5"/>
  <c r="R422" i="5" s="1"/>
  <c r="H423" i="5"/>
  <c r="I423" i="5"/>
  <c r="J423" i="5"/>
  <c r="K423" i="5"/>
  <c r="O423" i="5"/>
  <c r="P423" i="5"/>
  <c r="R423" i="5" s="1"/>
  <c r="H424" i="5"/>
  <c r="I424" i="5"/>
  <c r="J424" i="5"/>
  <c r="K424" i="5"/>
  <c r="O424" i="5"/>
  <c r="P424" i="5"/>
  <c r="R424" i="5" s="1"/>
  <c r="O425" i="5"/>
  <c r="P425" i="5"/>
  <c r="R425" i="5" s="1"/>
  <c r="H426" i="5"/>
  <c r="I426" i="5"/>
  <c r="J426" i="5"/>
  <c r="K426" i="5"/>
  <c r="O426" i="5"/>
  <c r="P426" i="5"/>
  <c r="R426" i="5" s="1"/>
  <c r="H427" i="5"/>
  <c r="I427" i="5"/>
  <c r="J427" i="5"/>
  <c r="K427" i="5"/>
  <c r="O427" i="5"/>
  <c r="P427" i="5"/>
  <c r="H428" i="5"/>
  <c r="I428" i="5"/>
  <c r="J428" i="5"/>
  <c r="K428" i="5"/>
  <c r="O428" i="5"/>
  <c r="P428" i="5"/>
  <c r="R428" i="5" s="1"/>
  <c r="H429" i="5"/>
  <c r="I429" i="5"/>
  <c r="J429" i="5"/>
  <c r="K429" i="5"/>
  <c r="O429" i="5"/>
  <c r="P429" i="5"/>
  <c r="H430" i="5"/>
  <c r="I430" i="5"/>
  <c r="J430" i="5"/>
  <c r="K430" i="5"/>
  <c r="O430" i="5"/>
  <c r="P430" i="5"/>
  <c r="R430" i="5" s="1"/>
  <c r="I431" i="5"/>
  <c r="O431" i="5"/>
  <c r="P431" i="5"/>
  <c r="R431" i="5" s="1"/>
  <c r="H432" i="5"/>
  <c r="I432" i="5"/>
  <c r="J432" i="5"/>
  <c r="K432" i="5"/>
  <c r="O432" i="5"/>
  <c r="P432" i="5"/>
  <c r="R432" i="5" s="1"/>
  <c r="H433" i="5"/>
  <c r="I433" i="5"/>
  <c r="J433" i="5"/>
  <c r="K433" i="5"/>
  <c r="O433" i="5"/>
  <c r="P433" i="5"/>
  <c r="R433" i="5" s="1"/>
  <c r="H434" i="5"/>
  <c r="I434" i="5"/>
  <c r="J434" i="5"/>
  <c r="K434" i="5"/>
  <c r="O434" i="5"/>
  <c r="P434" i="5"/>
  <c r="R434" i="5" s="1"/>
  <c r="H435" i="5"/>
  <c r="I435" i="5"/>
  <c r="J435" i="5"/>
  <c r="K435" i="5"/>
  <c r="O435" i="5"/>
  <c r="P435" i="5"/>
  <c r="R435" i="5" s="1"/>
  <c r="H436" i="5"/>
  <c r="I436" i="5"/>
  <c r="J436" i="5"/>
  <c r="K436" i="5"/>
  <c r="O436" i="5"/>
  <c r="P436" i="5"/>
  <c r="R436" i="5" s="1"/>
  <c r="I437" i="5"/>
  <c r="O437" i="5"/>
  <c r="P437" i="5"/>
  <c r="R437" i="5" s="1"/>
  <c r="H438" i="5"/>
  <c r="I438" i="5"/>
  <c r="J438" i="5"/>
  <c r="K438" i="5"/>
  <c r="O438" i="5"/>
  <c r="P438" i="5"/>
  <c r="R438" i="5" s="1"/>
  <c r="H439" i="5"/>
  <c r="I439" i="5"/>
  <c r="J439" i="5"/>
  <c r="K439" i="5"/>
  <c r="O439" i="5"/>
  <c r="P439" i="5"/>
  <c r="R439" i="5" s="1"/>
  <c r="H440" i="5"/>
  <c r="I440" i="5"/>
  <c r="J440" i="5"/>
  <c r="K440" i="5"/>
  <c r="O440" i="5"/>
  <c r="P440" i="5"/>
  <c r="R440" i="5" s="1"/>
  <c r="H441" i="5"/>
  <c r="I441" i="5"/>
  <c r="J441" i="5"/>
  <c r="K441" i="5"/>
  <c r="O441" i="5"/>
  <c r="P441" i="5"/>
  <c r="H442" i="5"/>
  <c r="I442" i="5"/>
  <c r="J442" i="5"/>
  <c r="K442" i="5"/>
  <c r="O442" i="5"/>
  <c r="P442" i="5"/>
  <c r="R442" i="5" s="1"/>
  <c r="I443" i="5"/>
  <c r="O443" i="5"/>
  <c r="P443" i="5"/>
  <c r="R443" i="5" s="1"/>
  <c r="H444" i="5"/>
  <c r="I444" i="5"/>
  <c r="J444" i="5"/>
  <c r="K444" i="5"/>
  <c r="O444" i="5"/>
  <c r="P444" i="5"/>
  <c r="R444" i="5" s="1"/>
  <c r="H445" i="5"/>
  <c r="I445" i="5"/>
  <c r="J445" i="5"/>
  <c r="K445" i="5"/>
  <c r="O445" i="5"/>
  <c r="P445" i="5"/>
  <c r="R445" i="5" s="1"/>
  <c r="H446" i="5"/>
  <c r="I446" i="5"/>
  <c r="J446" i="5"/>
  <c r="K446" i="5"/>
  <c r="O446" i="5"/>
  <c r="P446" i="5"/>
  <c r="R446" i="5" s="1"/>
  <c r="H447" i="5"/>
  <c r="I447" i="5"/>
  <c r="J447" i="5"/>
  <c r="K447" i="5"/>
  <c r="O447" i="5"/>
  <c r="P447" i="5"/>
  <c r="R447" i="5" s="1"/>
  <c r="H448" i="5"/>
  <c r="I448" i="5"/>
  <c r="J448" i="5"/>
  <c r="K448" i="5"/>
  <c r="O448" i="5"/>
  <c r="P448" i="5"/>
  <c r="R448" i="5" s="1"/>
  <c r="I449" i="5"/>
  <c r="O449" i="5"/>
  <c r="P449" i="5"/>
  <c r="R449" i="5" s="1"/>
  <c r="H450" i="5"/>
  <c r="I450" i="5"/>
  <c r="J450" i="5"/>
  <c r="K450" i="5"/>
  <c r="O450" i="5"/>
  <c r="P450" i="5"/>
  <c r="R450" i="5" s="1"/>
  <c r="H451" i="5"/>
  <c r="I451" i="5"/>
  <c r="J451" i="5"/>
  <c r="K451" i="5"/>
  <c r="O451" i="5"/>
  <c r="P451" i="5"/>
  <c r="R451" i="5" s="1"/>
  <c r="H452" i="5"/>
  <c r="I452" i="5"/>
  <c r="J452" i="5"/>
  <c r="K452" i="5"/>
  <c r="O452" i="5"/>
  <c r="P452" i="5"/>
  <c r="R452" i="5" s="1"/>
  <c r="H453" i="5"/>
  <c r="I453" i="5"/>
  <c r="J453" i="5"/>
  <c r="K453" i="5"/>
  <c r="O453" i="5"/>
  <c r="P453" i="5"/>
  <c r="H454" i="5"/>
  <c r="I454" i="5"/>
  <c r="J454" i="5"/>
  <c r="K454" i="5"/>
  <c r="O454" i="5"/>
  <c r="P454" i="5"/>
  <c r="R454" i="5" s="1"/>
  <c r="I455" i="5"/>
  <c r="O455" i="5"/>
  <c r="P455" i="5"/>
  <c r="R455" i="5" s="1"/>
  <c r="H456" i="5"/>
  <c r="I456" i="5"/>
  <c r="J456" i="5"/>
  <c r="K456" i="5"/>
  <c r="O456" i="5"/>
  <c r="P456" i="5"/>
  <c r="R456" i="5" s="1"/>
  <c r="H457" i="5"/>
  <c r="I457" i="5"/>
  <c r="J457" i="5"/>
  <c r="K457" i="5"/>
  <c r="O457" i="5"/>
  <c r="P457" i="5"/>
  <c r="H458" i="5"/>
  <c r="I458" i="5"/>
  <c r="J458" i="5"/>
  <c r="K458" i="5"/>
  <c r="O458" i="5"/>
  <c r="P458" i="5"/>
  <c r="R458" i="5" s="1"/>
  <c r="H459" i="5"/>
  <c r="I459" i="5"/>
  <c r="J459" i="5"/>
  <c r="K459" i="5"/>
  <c r="O459" i="5"/>
  <c r="P459" i="5"/>
  <c r="R459" i="5" s="1"/>
  <c r="H460" i="5"/>
  <c r="I460" i="5"/>
  <c r="J460" i="5"/>
  <c r="K460" i="5"/>
  <c r="O460" i="5"/>
  <c r="P460" i="5"/>
  <c r="R460" i="5" s="1"/>
  <c r="I461" i="5"/>
  <c r="O461" i="5"/>
  <c r="P461" i="5"/>
  <c r="R461" i="5" s="1"/>
  <c r="H462" i="5"/>
  <c r="I462" i="5"/>
  <c r="J462" i="5"/>
  <c r="K462" i="5"/>
  <c r="O462" i="5"/>
  <c r="P462" i="5"/>
  <c r="H463" i="5"/>
  <c r="I463" i="5"/>
  <c r="J463" i="5"/>
  <c r="K463" i="5"/>
  <c r="O463" i="5"/>
  <c r="P463" i="5"/>
  <c r="H464" i="5"/>
  <c r="I464" i="5"/>
  <c r="J464" i="5"/>
  <c r="K464" i="5"/>
  <c r="O464" i="5"/>
  <c r="P464" i="5"/>
  <c r="R464" i="5" s="1"/>
  <c r="H465" i="5"/>
  <c r="I465" i="5"/>
  <c r="J465" i="5"/>
  <c r="K465" i="5"/>
  <c r="O465" i="5"/>
  <c r="P465" i="5"/>
  <c r="H466" i="5"/>
  <c r="I466" i="5"/>
  <c r="J466" i="5"/>
  <c r="K466" i="5"/>
  <c r="O466" i="5"/>
  <c r="P466" i="5"/>
  <c r="R466" i="5" s="1"/>
  <c r="H467" i="5"/>
  <c r="I467" i="5"/>
  <c r="O467" i="5"/>
  <c r="P467" i="5"/>
  <c r="R467" i="5" s="1"/>
  <c r="H468" i="5"/>
  <c r="I468" i="5"/>
  <c r="J468" i="5"/>
  <c r="K468" i="5"/>
  <c r="O468" i="5"/>
  <c r="P468" i="5"/>
  <c r="R468" i="5" s="1"/>
  <c r="H469" i="5"/>
  <c r="I469" i="5"/>
  <c r="J469" i="5"/>
  <c r="K469" i="5"/>
  <c r="O469" i="5"/>
  <c r="P469" i="5"/>
  <c r="R469" i="5" s="1"/>
  <c r="H470" i="5"/>
  <c r="I470" i="5"/>
  <c r="J470" i="5"/>
  <c r="K470" i="5"/>
  <c r="O470" i="5"/>
  <c r="P470" i="5"/>
  <c r="R470" i="5" s="1"/>
  <c r="H471" i="5"/>
  <c r="I471" i="5"/>
  <c r="J471" i="5"/>
  <c r="K471" i="5"/>
  <c r="O471" i="5"/>
  <c r="P471" i="5"/>
  <c r="R471" i="5" s="1"/>
  <c r="H472" i="5"/>
  <c r="I472" i="5"/>
  <c r="J472" i="5"/>
  <c r="K472" i="5"/>
  <c r="O472" i="5"/>
  <c r="P472" i="5"/>
  <c r="R472" i="5" s="1"/>
  <c r="H473" i="5"/>
  <c r="I473" i="5"/>
  <c r="O473" i="5"/>
  <c r="P473" i="5"/>
  <c r="R473" i="5" s="1"/>
  <c r="H474" i="5"/>
  <c r="I474" i="5"/>
  <c r="J474" i="5"/>
  <c r="K474" i="5"/>
  <c r="O474" i="5"/>
  <c r="P474" i="5"/>
  <c r="R474" i="5" s="1"/>
  <c r="H475" i="5"/>
  <c r="I475" i="5"/>
  <c r="J475" i="5"/>
  <c r="K475" i="5"/>
  <c r="O475" i="5"/>
  <c r="P475" i="5"/>
  <c r="H476" i="5"/>
  <c r="I476" i="5"/>
  <c r="J476" i="5"/>
  <c r="K476" i="5"/>
  <c r="O476" i="5"/>
  <c r="P476" i="5"/>
  <c r="R476" i="5" s="1"/>
  <c r="H477" i="5"/>
  <c r="I477" i="5"/>
  <c r="J477" i="5"/>
  <c r="K477" i="5"/>
  <c r="O477" i="5"/>
  <c r="P477" i="5"/>
  <c r="R477" i="5" s="1"/>
  <c r="H478" i="5"/>
  <c r="I478" i="5"/>
  <c r="J478" i="5"/>
  <c r="K478" i="5"/>
  <c r="O478" i="5"/>
  <c r="P478" i="5"/>
  <c r="R478" i="5" s="1"/>
  <c r="H479" i="5"/>
  <c r="I479" i="5"/>
  <c r="O479" i="5"/>
  <c r="P479" i="5"/>
  <c r="R479" i="5" s="1"/>
  <c r="H480" i="5"/>
  <c r="I480" i="5"/>
  <c r="J480" i="5"/>
  <c r="K480" i="5"/>
  <c r="O480" i="5"/>
  <c r="P480" i="5"/>
  <c r="R480" i="5" s="1"/>
  <c r="H481" i="5"/>
  <c r="I481" i="5"/>
  <c r="J481" i="5"/>
  <c r="K481" i="5"/>
  <c r="O481" i="5"/>
  <c r="P481" i="5"/>
  <c r="R481" i="5" s="1"/>
  <c r="H482" i="5"/>
  <c r="I482" i="5"/>
  <c r="J482" i="5"/>
  <c r="K482" i="5"/>
  <c r="O482" i="5"/>
  <c r="P482" i="5"/>
  <c r="R482" i="5" s="1"/>
  <c r="H483" i="5"/>
  <c r="I483" i="5"/>
  <c r="J483" i="5"/>
  <c r="K483" i="5"/>
  <c r="O483" i="5"/>
  <c r="P483" i="5"/>
  <c r="R483" i="5" s="1"/>
  <c r="H484" i="5"/>
  <c r="I484" i="5"/>
  <c r="J484" i="5"/>
  <c r="K484" i="5"/>
  <c r="O484" i="5"/>
  <c r="P484" i="5"/>
  <c r="R484" i="5" s="1"/>
  <c r="H485" i="5"/>
  <c r="I485" i="5"/>
  <c r="O485" i="5"/>
  <c r="P485" i="5"/>
  <c r="H486" i="5"/>
  <c r="I486" i="5"/>
  <c r="J486" i="5"/>
  <c r="K486" i="5"/>
  <c r="O486" i="5"/>
  <c r="P486" i="5"/>
  <c r="R486" i="5" s="1"/>
  <c r="H487" i="5"/>
  <c r="I487" i="5"/>
  <c r="J487" i="5"/>
  <c r="K487" i="5"/>
  <c r="O487" i="5"/>
  <c r="P487" i="5"/>
  <c r="R487" i="5" s="1"/>
  <c r="H488" i="5"/>
  <c r="I488" i="5"/>
  <c r="J488" i="5"/>
  <c r="K488" i="5"/>
  <c r="O488" i="5"/>
  <c r="P488" i="5"/>
  <c r="R488" i="5" s="1"/>
  <c r="H489" i="5"/>
  <c r="I489" i="5"/>
  <c r="J489" i="5"/>
  <c r="K489" i="5"/>
  <c r="O489" i="5"/>
  <c r="P489" i="5"/>
  <c r="R489" i="5" s="1"/>
  <c r="H490" i="5"/>
  <c r="I490" i="5"/>
  <c r="J490" i="5"/>
  <c r="K490" i="5"/>
  <c r="O490" i="5"/>
  <c r="P490" i="5"/>
  <c r="R490" i="5" s="1"/>
  <c r="H491" i="5"/>
  <c r="I491" i="5"/>
  <c r="O491" i="5"/>
  <c r="P491" i="5"/>
  <c r="H492" i="5"/>
  <c r="I492" i="5"/>
  <c r="J492" i="5"/>
  <c r="K492" i="5"/>
  <c r="O492" i="5"/>
  <c r="P492" i="5"/>
  <c r="R492" i="5" s="1"/>
  <c r="H493" i="5"/>
  <c r="I493" i="5"/>
  <c r="J493" i="5"/>
  <c r="K493" i="5"/>
  <c r="O493" i="5"/>
  <c r="P493" i="5"/>
  <c r="R493" i="5" s="1"/>
  <c r="H494" i="5"/>
  <c r="I494" i="5"/>
  <c r="J494" i="5"/>
  <c r="K494" i="5"/>
  <c r="O494" i="5"/>
  <c r="P494" i="5"/>
  <c r="H495" i="5"/>
  <c r="I495" i="5"/>
  <c r="J495" i="5"/>
  <c r="K495" i="5"/>
  <c r="O495" i="5"/>
  <c r="P495" i="5"/>
  <c r="R495" i="5" s="1"/>
  <c r="H496" i="5"/>
  <c r="I496" i="5"/>
  <c r="J496" i="5"/>
  <c r="K496" i="5"/>
  <c r="O496" i="5"/>
  <c r="P496" i="5"/>
  <c r="R496" i="5" s="1"/>
  <c r="H497" i="5"/>
  <c r="I497" i="5"/>
  <c r="O497" i="5"/>
  <c r="P497" i="5"/>
  <c r="H498" i="5"/>
  <c r="I498" i="5"/>
  <c r="J498" i="5"/>
  <c r="K498" i="5"/>
  <c r="O498" i="5"/>
  <c r="P498" i="5"/>
  <c r="R498" i="5" s="1"/>
  <c r="H499" i="5"/>
  <c r="I499" i="5"/>
  <c r="J499" i="5"/>
  <c r="K499" i="5"/>
  <c r="O499" i="5"/>
  <c r="P499" i="5"/>
  <c r="H500" i="5"/>
  <c r="I500" i="5"/>
  <c r="J500" i="5"/>
  <c r="K500" i="5"/>
  <c r="O500" i="5"/>
  <c r="P500" i="5"/>
  <c r="R500" i="5" s="1"/>
  <c r="H501" i="5"/>
  <c r="I501" i="5"/>
  <c r="J501" i="5"/>
  <c r="K501" i="5"/>
  <c r="O501" i="5"/>
  <c r="P501" i="5"/>
  <c r="R501" i="5" s="1"/>
  <c r="H502" i="5"/>
  <c r="I502" i="5"/>
  <c r="J502" i="5"/>
  <c r="K502" i="5"/>
  <c r="O502" i="5"/>
  <c r="P502" i="5"/>
  <c r="R502" i="5" s="1"/>
  <c r="H503" i="5"/>
  <c r="I503" i="5"/>
  <c r="J503" i="5"/>
  <c r="K503" i="5"/>
  <c r="O503" i="5"/>
  <c r="P503" i="5"/>
  <c r="H504" i="5"/>
  <c r="I504" i="5"/>
  <c r="J504" i="5"/>
  <c r="K504" i="5"/>
  <c r="O504" i="5"/>
  <c r="P504" i="5"/>
  <c r="R504" i="5" s="1"/>
  <c r="H505" i="5"/>
  <c r="I505" i="5"/>
  <c r="J505" i="5"/>
  <c r="K505" i="5"/>
  <c r="O505" i="5"/>
  <c r="P505" i="5"/>
  <c r="H506" i="5"/>
  <c r="I506" i="5"/>
  <c r="J506" i="5"/>
  <c r="K506" i="5"/>
  <c r="O506" i="5"/>
  <c r="P506" i="5"/>
  <c r="R506" i="5" s="1"/>
  <c r="H507" i="5"/>
  <c r="I507" i="5"/>
  <c r="J507" i="5"/>
  <c r="K507" i="5"/>
  <c r="O507" i="5"/>
  <c r="P507" i="5"/>
  <c r="R507" i="5" s="1"/>
  <c r="H508" i="5"/>
  <c r="I508" i="5"/>
  <c r="J508" i="5"/>
  <c r="K508" i="5"/>
  <c r="O508" i="5"/>
  <c r="P508" i="5"/>
  <c r="R508" i="5" s="1"/>
  <c r="H509" i="5"/>
  <c r="I509" i="5"/>
  <c r="J509" i="5"/>
  <c r="K509" i="5"/>
  <c r="O509" i="5"/>
  <c r="P509" i="5"/>
  <c r="R509" i="5" s="1"/>
  <c r="H510" i="5"/>
  <c r="I510" i="5"/>
  <c r="J510" i="5"/>
  <c r="K510" i="5"/>
  <c r="O510" i="5"/>
  <c r="P510" i="5"/>
  <c r="R510" i="5" s="1"/>
  <c r="H511" i="5"/>
  <c r="I511" i="5"/>
  <c r="J511" i="5"/>
  <c r="K511" i="5"/>
  <c r="O511" i="5"/>
  <c r="P511" i="5"/>
  <c r="H512" i="5"/>
  <c r="I512" i="5"/>
  <c r="J512" i="5"/>
  <c r="K512" i="5"/>
  <c r="O512" i="5"/>
  <c r="P512" i="5"/>
  <c r="R512" i="5" s="1"/>
  <c r="H513" i="5"/>
  <c r="I513" i="5"/>
  <c r="J513" i="5"/>
  <c r="K513" i="5"/>
  <c r="O513" i="5"/>
  <c r="P513" i="5"/>
  <c r="R513" i="5" s="1"/>
  <c r="H514" i="5"/>
  <c r="I514" i="5"/>
  <c r="J514" i="5"/>
  <c r="K514" i="5"/>
  <c r="O514" i="5"/>
  <c r="P514" i="5"/>
  <c r="R514" i="5" s="1"/>
  <c r="H515" i="5"/>
  <c r="I515" i="5"/>
  <c r="J515" i="5"/>
  <c r="K515" i="5"/>
  <c r="O515" i="5"/>
  <c r="P515" i="5"/>
  <c r="H516" i="5"/>
  <c r="I516" i="5"/>
  <c r="J516" i="5"/>
  <c r="K516" i="5"/>
  <c r="O516" i="5"/>
  <c r="P516" i="5"/>
  <c r="R516" i="5" s="1"/>
  <c r="H517" i="5"/>
  <c r="I517" i="5"/>
  <c r="J517" i="5"/>
  <c r="K517" i="5"/>
  <c r="O517" i="5"/>
  <c r="P517" i="5"/>
  <c r="R517" i="5" s="1"/>
  <c r="H518" i="5"/>
  <c r="I518" i="5"/>
  <c r="J518" i="5"/>
  <c r="K518" i="5"/>
  <c r="O518" i="5"/>
  <c r="P518" i="5"/>
  <c r="R518" i="5" s="1"/>
  <c r="H519" i="5"/>
  <c r="I519" i="5"/>
  <c r="J519" i="5"/>
  <c r="K519" i="5"/>
  <c r="O519" i="5"/>
  <c r="P519" i="5"/>
  <c r="R519" i="5" s="1"/>
  <c r="H520" i="5"/>
  <c r="I520" i="5"/>
  <c r="J520" i="5"/>
  <c r="K520" i="5"/>
  <c r="O520" i="5"/>
  <c r="P520" i="5"/>
  <c r="R520" i="5" s="1"/>
  <c r="H521" i="5"/>
  <c r="I521" i="5"/>
  <c r="J521" i="5"/>
  <c r="K521" i="5"/>
  <c r="O521" i="5"/>
  <c r="P521" i="5"/>
  <c r="H522" i="5"/>
  <c r="I522" i="5"/>
  <c r="J522" i="5"/>
  <c r="K522" i="5"/>
  <c r="O522" i="5"/>
  <c r="P522" i="5"/>
  <c r="R522" i="5" s="1"/>
  <c r="H523" i="5"/>
  <c r="I523" i="5"/>
  <c r="J523" i="5"/>
  <c r="K523" i="5"/>
  <c r="O523" i="5"/>
  <c r="P523" i="5"/>
  <c r="R523" i="5" s="1"/>
  <c r="H524" i="5"/>
  <c r="I524" i="5"/>
  <c r="J524" i="5"/>
  <c r="K524" i="5"/>
  <c r="O524" i="5"/>
  <c r="P524" i="5"/>
  <c r="R524" i="5" s="1"/>
  <c r="H525" i="5"/>
  <c r="I525" i="5"/>
  <c r="J525" i="5"/>
  <c r="K525" i="5"/>
  <c r="O525" i="5"/>
  <c r="P525" i="5"/>
  <c r="R525" i="5" s="1"/>
  <c r="H526" i="5"/>
  <c r="I526" i="5"/>
  <c r="J526" i="5"/>
  <c r="K526" i="5"/>
  <c r="O526" i="5"/>
  <c r="P526" i="5"/>
  <c r="R526" i="5" s="1"/>
  <c r="H527" i="5"/>
  <c r="I527" i="5"/>
  <c r="J527" i="5"/>
  <c r="K527" i="5"/>
  <c r="O527" i="5"/>
  <c r="P527" i="5"/>
  <c r="R527" i="5" s="1"/>
  <c r="H528" i="5"/>
  <c r="I528" i="5"/>
  <c r="J528" i="5"/>
  <c r="K528" i="5"/>
  <c r="O528" i="5"/>
  <c r="P528" i="5"/>
  <c r="R528" i="5" s="1"/>
  <c r="H529" i="5"/>
  <c r="I529" i="5"/>
  <c r="J529" i="5"/>
  <c r="K529" i="5"/>
  <c r="O529" i="5"/>
  <c r="P529" i="5"/>
  <c r="R529" i="5" s="1"/>
  <c r="H530" i="5"/>
  <c r="I530" i="5"/>
  <c r="J530" i="5"/>
  <c r="K530" i="5"/>
  <c r="O530" i="5"/>
  <c r="P530" i="5"/>
  <c r="R530" i="5" s="1"/>
  <c r="H531" i="5"/>
  <c r="I531" i="5"/>
  <c r="J531" i="5"/>
  <c r="K531" i="5"/>
  <c r="O531" i="5"/>
  <c r="P531" i="5"/>
  <c r="R531" i="5" s="1"/>
  <c r="H532" i="5"/>
  <c r="I532" i="5"/>
  <c r="J532" i="5"/>
  <c r="K532" i="5"/>
  <c r="O532" i="5"/>
  <c r="P532" i="5"/>
  <c r="R532" i="5" s="1"/>
  <c r="H533" i="5"/>
  <c r="I533" i="5"/>
  <c r="J533" i="5"/>
  <c r="K533" i="5"/>
  <c r="O533" i="5"/>
  <c r="P533" i="5"/>
  <c r="H534" i="5"/>
  <c r="I534" i="5"/>
  <c r="J534" i="5"/>
  <c r="K534" i="5"/>
  <c r="O534" i="5"/>
  <c r="P534" i="5"/>
  <c r="R534" i="5" s="1"/>
  <c r="H535" i="5"/>
  <c r="I535" i="5"/>
  <c r="J535" i="5"/>
  <c r="K535" i="5"/>
  <c r="O535" i="5"/>
  <c r="P535" i="5"/>
  <c r="R535" i="5" s="1"/>
  <c r="H536" i="5"/>
  <c r="I536" i="5"/>
  <c r="J536" i="5"/>
  <c r="K536" i="5"/>
  <c r="O536" i="5"/>
  <c r="P536" i="5"/>
  <c r="H537" i="5"/>
  <c r="I537" i="5"/>
  <c r="J537" i="5"/>
  <c r="K537" i="5"/>
  <c r="O537" i="5"/>
  <c r="P537" i="5"/>
  <c r="R537" i="5" s="1"/>
  <c r="H538" i="5"/>
  <c r="I538" i="5"/>
  <c r="J538" i="5"/>
  <c r="K538" i="5"/>
  <c r="O538" i="5"/>
  <c r="P538" i="5"/>
  <c r="R538" i="5" s="1"/>
  <c r="H539" i="5"/>
  <c r="I539" i="5"/>
  <c r="J539" i="5"/>
  <c r="K539" i="5"/>
  <c r="O539" i="5"/>
  <c r="P539" i="5"/>
  <c r="R539" i="5" s="1"/>
  <c r="H540" i="5"/>
  <c r="I540" i="5"/>
  <c r="J540" i="5"/>
  <c r="K540" i="5"/>
  <c r="O540" i="5"/>
  <c r="P540" i="5"/>
  <c r="R540" i="5" s="1"/>
  <c r="H541" i="5"/>
  <c r="I541" i="5"/>
  <c r="J541" i="5"/>
  <c r="K541" i="5"/>
  <c r="O541" i="5"/>
  <c r="P541" i="5"/>
  <c r="R541" i="5" s="1"/>
  <c r="H542" i="5"/>
  <c r="I542" i="5"/>
  <c r="J542" i="5"/>
  <c r="K542" i="5"/>
  <c r="O542" i="5"/>
  <c r="P542" i="5"/>
  <c r="R542" i="5" s="1"/>
  <c r="H543" i="5"/>
  <c r="I543" i="5"/>
  <c r="J543" i="5"/>
  <c r="K543" i="5"/>
  <c r="O543" i="5"/>
  <c r="P543" i="5"/>
  <c r="R543" i="5" s="1"/>
  <c r="H544" i="5"/>
  <c r="I544" i="5"/>
  <c r="J544" i="5"/>
  <c r="K544" i="5"/>
  <c r="O544" i="5"/>
  <c r="P544" i="5"/>
  <c r="R544" i="5" s="1"/>
  <c r="H545" i="5"/>
  <c r="I545" i="5"/>
  <c r="J545" i="5"/>
  <c r="K545" i="5"/>
  <c r="O545" i="5"/>
  <c r="P545" i="5"/>
  <c r="H546" i="5"/>
  <c r="I546" i="5"/>
  <c r="J546" i="5"/>
  <c r="K546" i="5"/>
  <c r="O546" i="5"/>
  <c r="P546" i="5"/>
  <c r="R546" i="5" s="1"/>
  <c r="H547" i="5"/>
  <c r="I547" i="5"/>
  <c r="J547" i="5"/>
  <c r="K547" i="5"/>
  <c r="O547" i="5"/>
  <c r="P547" i="5"/>
  <c r="R547" i="5" s="1"/>
  <c r="H548" i="5"/>
  <c r="I548" i="5"/>
  <c r="J548" i="5"/>
  <c r="K548" i="5"/>
  <c r="O548" i="5"/>
  <c r="P548" i="5"/>
  <c r="R548" i="5" s="1"/>
  <c r="H549" i="5"/>
  <c r="I549" i="5"/>
  <c r="J549" i="5"/>
  <c r="K549" i="5"/>
  <c r="O549" i="5"/>
  <c r="P549" i="5"/>
  <c r="R549" i="5" s="1"/>
  <c r="H550" i="5"/>
  <c r="I550" i="5"/>
  <c r="J550" i="5"/>
  <c r="K550" i="5"/>
  <c r="O550" i="5"/>
  <c r="P550" i="5"/>
  <c r="R550" i="5" s="1"/>
  <c r="H551" i="5"/>
  <c r="I551" i="5"/>
  <c r="J551" i="5"/>
  <c r="K551" i="5"/>
  <c r="O551" i="5"/>
  <c r="P551" i="5"/>
  <c r="R551" i="5" s="1"/>
  <c r="H552" i="5"/>
  <c r="I552" i="5"/>
  <c r="J552" i="5"/>
  <c r="K552" i="5"/>
  <c r="O552" i="5"/>
  <c r="P552" i="5"/>
  <c r="R552" i="5" s="1"/>
  <c r="H553" i="5"/>
  <c r="I553" i="5"/>
  <c r="J553" i="5"/>
  <c r="K553" i="5"/>
  <c r="O553" i="5"/>
  <c r="P553" i="5"/>
  <c r="R553" i="5" s="1"/>
  <c r="H554" i="5"/>
  <c r="I554" i="5"/>
  <c r="J554" i="5"/>
  <c r="K554" i="5"/>
  <c r="O554" i="5"/>
  <c r="P554" i="5"/>
  <c r="R554" i="5" s="1"/>
  <c r="H555" i="5"/>
  <c r="I555" i="5"/>
  <c r="J555" i="5"/>
  <c r="K555" i="5"/>
  <c r="O555" i="5"/>
  <c r="P555" i="5"/>
  <c r="R555" i="5" s="1"/>
  <c r="H556" i="5"/>
  <c r="I556" i="5"/>
  <c r="J556" i="5"/>
  <c r="K556" i="5"/>
  <c r="O556" i="5"/>
  <c r="P556" i="5"/>
  <c r="R556" i="5" s="1"/>
  <c r="H557" i="5"/>
  <c r="I557" i="5"/>
  <c r="J557" i="5"/>
  <c r="K557" i="5"/>
  <c r="O557" i="5"/>
  <c r="P557" i="5"/>
  <c r="H558" i="5"/>
  <c r="I558" i="5"/>
  <c r="J558" i="5"/>
  <c r="K558" i="5"/>
  <c r="O558" i="5"/>
  <c r="P558" i="5"/>
  <c r="R558" i="5" s="1"/>
  <c r="H559" i="5"/>
  <c r="I559" i="5"/>
  <c r="J559" i="5"/>
  <c r="K559" i="5"/>
  <c r="O559" i="5"/>
  <c r="P559" i="5"/>
  <c r="R559" i="5" s="1"/>
  <c r="H560" i="5"/>
  <c r="I560" i="5"/>
  <c r="J560" i="5"/>
  <c r="K560" i="5"/>
  <c r="O560" i="5"/>
  <c r="P560" i="5"/>
  <c r="R560" i="5" s="1"/>
  <c r="H561" i="5"/>
  <c r="I561" i="5"/>
  <c r="J561" i="5"/>
  <c r="K561" i="5"/>
  <c r="O561" i="5"/>
  <c r="P561" i="5"/>
  <c r="R561" i="5" s="1"/>
  <c r="H562" i="5"/>
  <c r="I562" i="5"/>
  <c r="J562" i="5"/>
  <c r="K562" i="5"/>
  <c r="O562" i="5"/>
  <c r="P562" i="5"/>
  <c r="R562" i="5" s="1"/>
  <c r="H563" i="5"/>
  <c r="I563" i="5"/>
  <c r="J563" i="5"/>
  <c r="K563" i="5"/>
  <c r="O563" i="5"/>
  <c r="P563" i="5"/>
  <c r="R563" i="5" s="1"/>
  <c r="H564" i="5"/>
  <c r="I564" i="5"/>
  <c r="J564" i="5"/>
  <c r="K564" i="5"/>
  <c r="O564" i="5"/>
  <c r="P564" i="5"/>
  <c r="R564" i="5" s="1"/>
  <c r="H565" i="5"/>
  <c r="I565" i="5"/>
  <c r="J565" i="5"/>
  <c r="K565" i="5"/>
  <c r="O565" i="5"/>
  <c r="P565" i="5"/>
  <c r="R565" i="5" s="1"/>
  <c r="H566" i="5"/>
  <c r="I566" i="5"/>
  <c r="J566" i="5"/>
  <c r="K566" i="5"/>
  <c r="O566" i="5"/>
  <c r="P566" i="5"/>
  <c r="R566" i="5" s="1"/>
  <c r="H567" i="5"/>
  <c r="I567" i="5"/>
  <c r="J567" i="5"/>
  <c r="K567" i="5"/>
  <c r="O567" i="5"/>
  <c r="P567" i="5"/>
  <c r="R567" i="5" s="1"/>
  <c r="H568" i="5"/>
  <c r="I568" i="5"/>
  <c r="J568" i="5"/>
  <c r="K568" i="5"/>
  <c r="O568" i="5"/>
  <c r="P568" i="5"/>
  <c r="R568" i="5" s="1"/>
  <c r="H569" i="5"/>
  <c r="I569" i="5"/>
  <c r="J569" i="5"/>
  <c r="K569" i="5"/>
  <c r="O569" i="5"/>
  <c r="P569" i="5"/>
  <c r="R569" i="5" s="1"/>
  <c r="H570" i="5"/>
  <c r="I570" i="5"/>
  <c r="J570" i="5"/>
  <c r="K570" i="5"/>
  <c r="O570" i="5"/>
  <c r="P570" i="5"/>
  <c r="R570" i="5" s="1"/>
  <c r="H571" i="5"/>
  <c r="I571" i="5"/>
  <c r="J571" i="5"/>
  <c r="K571" i="5"/>
  <c r="O571" i="5"/>
  <c r="P571" i="5"/>
  <c r="R571" i="5" s="1"/>
  <c r="H572" i="5"/>
  <c r="I572" i="5"/>
  <c r="J572" i="5"/>
  <c r="K572" i="5"/>
  <c r="O572" i="5"/>
  <c r="P572" i="5"/>
  <c r="R572" i="5" s="1"/>
  <c r="H573" i="5"/>
  <c r="I573" i="5"/>
  <c r="J573" i="5"/>
  <c r="K573" i="5"/>
  <c r="O573" i="5"/>
  <c r="P573" i="5"/>
  <c r="R573" i="5" s="1"/>
  <c r="H574" i="5"/>
  <c r="I574" i="5"/>
  <c r="J574" i="5"/>
  <c r="K574" i="5"/>
  <c r="O574" i="5"/>
  <c r="P574" i="5"/>
  <c r="R574" i="5" s="1"/>
  <c r="H575" i="5"/>
  <c r="I575" i="5"/>
  <c r="J575" i="5"/>
  <c r="K575" i="5"/>
  <c r="O575" i="5"/>
  <c r="P575" i="5"/>
  <c r="H576" i="5"/>
  <c r="I576" i="5"/>
  <c r="J576" i="5"/>
  <c r="K576" i="5"/>
  <c r="O576" i="5"/>
  <c r="P576" i="5"/>
  <c r="R576" i="5" s="1"/>
  <c r="H577" i="5"/>
  <c r="I577" i="5"/>
  <c r="J577" i="5"/>
  <c r="K577" i="5"/>
  <c r="O577" i="5"/>
  <c r="P577" i="5"/>
  <c r="H578" i="5"/>
  <c r="I578" i="5"/>
  <c r="J578" i="5"/>
  <c r="K578" i="5"/>
  <c r="O578" i="5"/>
  <c r="P578" i="5"/>
  <c r="R578" i="5" s="1"/>
  <c r="H579" i="5"/>
  <c r="I579" i="5"/>
  <c r="J579" i="5"/>
  <c r="K579" i="5"/>
  <c r="O579" i="5"/>
  <c r="P579" i="5"/>
  <c r="R579" i="5" s="1"/>
  <c r="H580" i="5"/>
  <c r="I580" i="5"/>
  <c r="J580" i="5"/>
  <c r="K580" i="5"/>
  <c r="O580" i="5"/>
  <c r="P580" i="5"/>
  <c r="R580" i="5" s="1"/>
  <c r="H581" i="5"/>
  <c r="I581" i="5"/>
  <c r="J581" i="5"/>
  <c r="K581" i="5"/>
  <c r="O581" i="5"/>
  <c r="P581" i="5"/>
  <c r="H582" i="5"/>
  <c r="I582" i="5"/>
  <c r="J582" i="5"/>
  <c r="K582" i="5"/>
  <c r="O582" i="5"/>
  <c r="P582" i="5"/>
  <c r="R582" i="5" s="1"/>
  <c r="H583" i="5"/>
  <c r="I583" i="5"/>
  <c r="J583" i="5"/>
  <c r="K583" i="5"/>
  <c r="O583" i="5"/>
  <c r="P583" i="5"/>
  <c r="H584" i="5"/>
  <c r="I584" i="5"/>
  <c r="J584" i="5"/>
  <c r="K584" i="5"/>
  <c r="O584" i="5"/>
  <c r="P584" i="5"/>
  <c r="R584" i="5" s="1"/>
  <c r="H585" i="5"/>
  <c r="I585" i="5"/>
  <c r="J585" i="5"/>
  <c r="K585" i="5"/>
  <c r="O585" i="5"/>
  <c r="P585" i="5"/>
  <c r="R585" i="5" s="1"/>
  <c r="H586" i="5"/>
  <c r="I586" i="5"/>
  <c r="J586" i="5"/>
  <c r="K586" i="5"/>
  <c r="O586" i="5"/>
  <c r="P586" i="5"/>
  <c r="H587" i="5"/>
  <c r="I587" i="5"/>
  <c r="J587" i="5"/>
  <c r="K587" i="5"/>
  <c r="O587" i="5"/>
  <c r="P587" i="5"/>
  <c r="R587" i="5" s="1"/>
  <c r="H588" i="5"/>
  <c r="I588" i="5"/>
  <c r="J588" i="5"/>
  <c r="K588" i="5"/>
  <c r="O588" i="5"/>
  <c r="P588" i="5"/>
  <c r="R588" i="5" s="1"/>
  <c r="H589" i="5"/>
  <c r="I589" i="5"/>
  <c r="J589" i="5"/>
  <c r="K589" i="5"/>
  <c r="O589" i="5"/>
  <c r="P589" i="5"/>
  <c r="H590" i="5"/>
  <c r="I590" i="5"/>
  <c r="J590" i="5"/>
  <c r="K590" i="5"/>
  <c r="O590" i="5"/>
  <c r="P590" i="5"/>
  <c r="R590" i="5" s="1"/>
  <c r="H591" i="5"/>
  <c r="I591" i="5"/>
  <c r="J591" i="5"/>
  <c r="K591" i="5"/>
  <c r="O591" i="5"/>
  <c r="P591" i="5"/>
  <c r="R591" i="5" s="1"/>
  <c r="H592" i="5"/>
  <c r="I592" i="5"/>
  <c r="J592" i="5"/>
  <c r="K592" i="5"/>
  <c r="O592" i="5"/>
  <c r="P592" i="5"/>
  <c r="H593" i="5"/>
  <c r="I593" i="5"/>
  <c r="J593" i="5"/>
  <c r="K593" i="5"/>
  <c r="O593" i="5"/>
  <c r="P593" i="5"/>
  <c r="R593" i="5" s="1"/>
  <c r="H594" i="5"/>
  <c r="I594" i="5"/>
  <c r="J594" i="5"/>
  <c r="K594" i="5"/>
  <c r="O594" i="5"/>
  <c r="P594" i="5"/>
  <c r="R594" i="5" s="1"/>
  <c r="H595" i="5"/>
  <c r="I595" i="5"/>
  <c r="J595" i="5"/>
  <c r="K595" i="5"/>
  <c r="O595" i="5"/>
  <c r="P595" i="5"/>
  <c r="R595" i="5" s="1"/>
  <c r="H596" i="5"/>
  <c r="I596" i="5"/>
  <c r="J596" i="5"/>
  <c r="K596" i="5"/>
  <c r="O596" i="5"/>
  <c r="P596" i="5"/>
  <c r="H597" i="5"/>
  <c r="I597" i="5"/>
  <c r="J597" i="5"/>
  <c r="K597" i="5"/>
  <c r="O597" i="5"/>
  <c r="P597" i="5"/>
  <c r="R597" i="5" s="1"/>
  <c r="H598" i="5"/>
  <c r="I598" i="5"/>
  <c r="J598" i="5"/>
  <c r="K598" i="5"/>
  <c r="O598" i="5"/>
  <c r="P598" i="5"/>
  <c r="R598" i="5" s="1"/>
  <c r="H599" i="5"/>
  <c r="I599" i="5"/>
  <c r="J599" i="5"/>
  <c r="K599" i="5"/>
  <c r="O599" i="5"/>
  <c r="P599" i="5"/>
  <c r="R599" i="5" s="1"/>
  <c r="H600" i="5"/>
  <c r="I600" i="5"/>
  <c r="J600" i="5"/>
  <c r="K600" i="5"/>
  <c r="O600" i="5"/>
  <c r="P600" i="5"/>
  <c r="R600" i="5" s="1"/>
  <c r="H601" i="5"/>
  <c r="I601" i="5"/>
  <c r="J601" i="5"/>
  <c r="K601" i="5"/>
  <c r="O601" i="5"/>
  <c r="P601" i="5"/>
  <c r="R601" i="5" s="1"/>
  <c r="H602" i="5"/>
  <c r="I602" i="5"/>
  <c r="J602" i="5"/>
  <c r="K602" i="5"/>
  <c r="O602" i="5"/>
  <c r="P602" i="5"/>
  <c r="R602" i="5" s="1"/>
  <c r="H603" i="5"/>
  <c r="I603" i="5"/>
  <c r="J603" i="5"/>
  <c r="K603" i="5"/>
  <c r="O603" i="5"/>
  <c r="P603" i="5"/>
  <c r="R603" i="5" s="1"/>
  <c r="H604" i="5"/>
  <c r="I604" i="5"/>
  <c r="J604" i="5"/>
  <c r="K604" i="5"/>
  <c r="O604" i="5"/>
  <c r="P604" i="5"/>
  <c r="R604" i="5" s="1"/>
  <c r="H605" i="5"/>
  <c r="I605" i="5"/>
  <c r="J605" i="5"/>
  <c r="K605" i="5"/>
  <c r="O605" i="5"/>
  <c r="P605" i="5"/>
  <c r="R605" i="5" s="1"/>
  <c r="H606" i="5"/>
  <c r="I606" i="5"/>
  <c r="J606" i="5"/>
  <c r="K606" i="5"/>
  <c r="O606" i="5"/>
  <c r="P606" i="5"/>
  <c r="R606" i="5" s="1"/>
  <c r="H607" i="5"/>
  <c r="I607" i="5"/>
  <c r="J607" i="5"/>
  <c r="K607" i="5"/>
  <c r="O607" i="5"/>
  <c r="P607" i="5"/>
  <c r="R607" i="5" s="1"/>
  <c r="H608" i="5"/>
  <c r="I608" i="5"/>
  <c r="J608" i="5"/>
  <c r="K608" i="5"/>
  <c r="O608" i="5"/>
  <c r="P608" i="5"/>
  <c r="H609" i="5"/>
  <c r="I609" i="5"/>
  <c r="J609" i="5"/>
  <c r="K609" i="5"/>
  <c r="O609" i="5"/>
  <c r="P609" i="5"/>
  <c r="R609" i="5" s="1"/>
  <c r="H610" i="5"/>
  <c r="I610" i="5"/>
  <c r="J610" i="5"/>
  <c r="K610" i="5"/>
  <c r="O610" i="5"/>
  <c r="P610" i="5"/>
  <c r="R610" i="5" s="1"/>
  <c r="H611" i="5"/>
  <c r="I611" i="5"/>
  <c r="J611" i="5"/>
  <c r="K611" i="5"/>
  <c r="O611" i="5"/>
  <c r="P611" i="5"/>
  <c r="R611" i="5" s="1"/>
  <c r="H612" i="5"/>
  <c r="I612" i="5"/>
  <c r="J612" i="5"/>
  <c r="K612" i="5"/>
  <c r="O612" i="5"/>
  <c r="P612" i="5"/>
  <c r="R612" i="5" s="1"/>
  <c r="H613" i="5"/>
  <c r="I613" i="5"/>
  <c r="J613" i="5"/>
  <c r="K613" i="5"/>
  <c r="O613" i="5"/>
  <c r="P613" i="5"/>
  <c r="R613" i="5" s="1"/>
  <c r="H614" i="5"/>
  <c r="I614" i="5"/>
  <c r="J614" i="5"/>
  <c r="K614" i="5"/>
  <c r="O614" i="5"/>
  <c r="P614" i="5"/>
  <c r="H615" i="5"/>
  <c r="I615" i="5"/>
  <c r="J615" i="5"/>
  <c r="K615" i="5"/>
  <c r="O615" i="5"/>
  <c r="P615" i="5"/>
  <c r="R615" i="5" s="1"/>
  <c r="H616" i="5"/>
  <c r="I616" i="5"/>
  <c r="J616" i="5"/>
  <c r="K616" i="5"/>
  <c r="O616" i="5"/>
  <c r="P616" i="5"/>
  <c r="H617" i="5"/>
  <c r="I617" i="5"/>
  <c r="J617" i="5"/>
  <c r="K617" i="5"/>
  <c r="O617" i="5"/>
  <c r="P617" i="5"/>
  <c r="R617" i="5" s="1"/>
  <c r="H618" i="5"/>
  <c r="I618" i="5"/>
  <c r="J618" i="5"/>
  <c r="K618" i="5"/>
  <c r="O618" i="5"/>
  <c r="P618" i="5"/>
  <c r="R618" i="5" s="1"/>
  <c r="H619" i="5"/>
  <c r="I619" i="5"/>
  <c r="J619" i="5"/>
  <c r="K619" i="5"/>
  <c r="O619" i="5"/>
  <c r="P619" i="5"/>
  <c r="R619" i="5" s="1"/>
  <c r="H620" i="5"/>
  <c r="I620" i="5"/>
  <c r="J620" i="5"/>
  <c r="K620" i="5"/>
  <c r="O620" i="5"/>
  <c r="P620" i="5"/>
  <c r="R620" i="5" s="1"/>
  <c r="H621" i="5"/>
  <c r="I621" i="5"/>
  <c r="J621" i="5"/>
  <c r="K621" i="5"/>
  <c r="O621" i="5"/>
  <c r="P621" i="5"/>
  <c r="R621" i="5" s="1"/>
  <c r="H622" i="5"/>
  <c r="I622" i="5"/>
  <c r="J622" i="5"/>
  <c r="K622" i="5"/>
  <c r="O622" i="5"/>
  <c r="P622" i="5"/>
  <c r="H623" i="5"/>
  <c r="I623" i="5"/>
  <c r="J623" i="5"/>
  <c r="K623" i="5"/>
  <c r="O623" i="5"/>
  <c r="P623" i="5"/>
  <c r="R623" i="5" s="1"/>
  <c r="H624" i="5"/>
  <c r="I624" i="5"/>
  <c r="J624" i="5"/>
  <c r="K624" i="5"/>
  <c r="O624" i="5"/>
  <c r="P624" i="5"/>
  <c r="R624" i="5" s="1"/>
  <c r="H625" i="5"/>
  <c r="I625" i="5"/>
  <c r="J625" i="5"/>
  <c r="K625" i="5"/>
  <c r="O625" i="5"/>
  <c r="P625" i="5"/>
  <c r="H626" i="5"/>
  <c r="I626" i="5"/>
  <c r="J626" i="5"/>
  <c r="K626" i="5"/>
  <c r="O626" i="5"/>
  <c r="P626" i="5"/>
  <c r="H627" i="5"/>
  <c r="I627" i="5"/>
  <c r="J627" i="5"/>
  <c r="K627" i="5"/>
  <c r="O627" i="5"/>
  <c r="P627" i="5"/>
  <c r="R627" i="5" s="1"/>
  <c r="H628" i="5"/>
  <c r="I628" i="5"/>
  <c r="J628" i="5"/>
  <c r="K628" i="5"/>
  <c r="O628" i="5"/>
  <c r="P628" i="5"/>
  <c r="R628" i="5" s="1"/>
  <c r="H629" i="5"/>
  <c r="I629" i="5"/>
  <c r="J629" i="5"/>
  <c r="K629" i="5"/>
  <c r="O629" i="5"/>
  <c r="P629" i="5"/>
  <c r="R629" i="5" s="1"/>
  <c r="H630" i="5"/>
  <c r="I630" i="5"/>
  <c r="J630" i="5"/>
  <c r="K630" i="5"/>
  <c r="O630" i="5"/>
  <c r="P630" i="5"/>
  <c r="R630" i="5" s="1"/>
  <c r="H631" i="5"/>
  <c r="I631" i="5"/>
  <c r="J631" i="5"/>
  <c r="K631" i="5"/>
  <c r="O631" i="5"/>
  <c r="P631" i="5"/>
  <c r="R631" i="5" s="1"/>
  <c r="H632" i="5"/>
  <c r="I632" i="5"/>
  <c r="J632" i="5"/>
  <c r="K632" i="5"/>
  <c r="O632" i="5"/>
  <c r="P632" i="5"/>
  <c r="R632" i="5" s="1"/>
  <c r="H633" i="5"/>
  <c r="I633" i="5"/>
  <c r="J633" i="5"/>
  <c r="K633" i="5"/>
  <c r="O633" i="5"/>
  <c r="P633" i="5"/>
  <c r="R633" i="5" s="1"/>
  <c r="H634" i="5"/>
  <c r="I634" i="5"/>
  <c r="J634" i="5"/>
  <c r="K634" i="5"/>
  <c r="O634" i="5"/>
  <c r="P634" i="5"/>
  <c r="R634" i="5" s="1"/>
  <c r="H635" i="5"/>
  <c r="I635" i="5"/>
  <c r="J635" i="5"/>
  <c r="K635" i="5"/>
  <c r="O635" i="5"/>
  <c r="P635" i="5"/>
  <c r="R635" i="5" s="1"/>
  <c r="H636" i="5"/>
  <c r="I636" i="5"/>
  <c r="J636" i="5"/>
  <c r="K636" i="5"/>
  <c r="O636" i="5"/>
  <c r="P636" i="5"/>
  <c r="R636" i="5" s="1"/>
  <c r="H637" i="5"/>
  <c r="I637" i="5"/>
  <c r="J637" i="5"/>
  <c r="K637" i="5"/>
  <c r="O637" i="5"/>
  <c r="P637" i="5"/>
  <c r="H638" i="5"/>
  <c r="I638" i="5"/>
  <c r="J638" i="5"/>
  <c r="K638" i="5"/>
  <c r="O638" i="5"/>
  <c r="P638" i="5"/>
  <c r="H639" i="5"/>
  <c r="I639" i="5"/>
  <c r="J639" i="5"/>
  <c r="K639" i="5"/>
  <c r="O639" i="5"/>
  <c r="P639" i="5"/>
  <c r="R639" i="5" s="1"/>
  <c r="H640" i="5"/>
  <c r="I640" i="5"/>
  <c r="J640" i="5"/>
  <c r="K640" i="5"/>
  <c r="O640" i="5"/>
  <c r="P640" i="5"/>
  <c r="R640" i="5" s="1"/>
  <c r="H641" i="5"/>
  <c r="I641" i="5"/>
  <c r="J641" i="5"/>
  <c r="K641" i="5"/>
  <c r="O641" i="5"/>
  <c r="P641" i="5"/>
  <c r="R641" i="5" s="1"/>
  <c r="H642" i="5"/>
  <c r="I642" i="5"/>
  <c r="J642" i="5"/>
  <c r="K642" i="5"/>
  <c r="O642" i="5"/>
  <c r="P642" i="5"/>
  <c r="R642" i="5" s="1"/>
  <c r="H643" i="5"/>
  <c r="I643" i="5"/>
  <c r="J643" i="5"/>
  <c r="K643" i="5"/>
  <c r="O643" i="5"/>
  <c r="P643" i="5"/>
  <c r="R643" i="5" s="1"/>
  <c r="H644" i="5"/>
  <c r="I644" i="5"/>
  <c r="J644" i="5"/>
  <c r="K644" i="5"/>
  <c r="O644" i="5"/>
  <c r="P644" i="5"/>
  <c r="R644" i="5" s="1"/>
  <c r="H645" i="5"/>
  <c r="I645" i="5"/>
  <c r="J645" i="5"/>
  <c r="K645" i="5"/>
  <c r="O645" i="5"/>
  <c r="P645" i="5"/>
  <c r="R645" i="5" s="1"/>
  <c r="H646" i="5"/>
  <c r="I646" i="5"/>
  <c r="J646" i="5"/>
  <c r="K646" i="5"/>
  <c r="O646" i="5"/>
  <c r="P646" i="5"/>
  <c r="R646" i="5" s="1"/>
  <c r="H647" i="5"/>
  <c r="I647" i="5"/>
  <c r="J647" i="5"/>
  <c r="K647" i="5"/>
  <c r="O647" i="5"/>
  <c r="P647" i="5"/>
  <c r="R647" i="5" s="1"/>
  <c r="H648" i="5"/>
  <c r="I648" i="5"/>
  <c r="J648" i="5"/>
  <c r="K648" i="5"/>
  <c r="O648" i="5"/>
  <c r="P648" i="5"/>
  <c r="R648" i="5" s="1"/>
  <c r="H649" i="5"/>
  <c r="I649" i="5"/>
  <c r="J649" i="5"/>
  <c r="K649" i="5"/>
  <c r="O649" i="5"/>
  <c r="P649" i="5"/>
  <c r="H650" i="5"/>
  <c r="I650" i="5"/>
  <c r="J650" i="5"/>
  <c r="K650" i="5"/>
  <c r="O650" i="5"/>
  <c r="P650" i="5"/>
  <c r="R650" i="5" s="1"/>
  <c r="H651" i="5"/>
  <c r="I651" i="5"/>
  <c r="J651" i="5"/>
  <c r="K651" i="5"/>
  <c r="O651" i="5"/>
  <c r="P651" i="5"/>
  <c r="R651" i="5" s="1"/>
  <c r="H652" i="5"/>
  <c r="I652" i="5"/>
  <c r="J652" i="5"/>
  <c r="K652" i="5"/>
  <c r="O652" i="5"/>
  <c r="P652" i="5"/>
  <c r="R652" i="5" s="1"/>
  <c r="H653" i="5"/>
  <c r="I653" i="5"/>
  <c r="J653" i="5"/>
  <c r="K653" i="5"/>
  <c r="O653" i="5"/>
  <c r="P653" i="5"/>
  <c r="R653" i="5" s="1"/>
  <c r="H654" i="5"/>
  <c r="I654" i="5"/>
  <c r="J654" i="5"/>
  <c r="K654" i="5"/>
  <c r="O654" i="5"/>
  <c r="P654" i="5"/>
  <c r="R654" i="5" s="1"/>
  <c r="H655" i="5"/>
  <c r="I655" i="5"/>
  <c r="J655" i="5"/>
  <c r="K655" i="5"/>
  <c r="O655" i="5"/>
  <c r="P655" i="5"/>
  <c r="R655" i="5" s="1"/>
  <c r="H656" i="5"/>
  <c r="I656" i="5"/>
  <c r="J656" i="5"/>
  <c r="K656" i="5"/>
  <c r="O656" i="5"/>
  <c r="P656" i="5"/>
  <c r="R656" i="5" s="1"/>
  <c r="H657" i="5"/>
  <c r="I657" i="5"/>
  <c r="J657" i="5"/>
  <c r="K657" i="5"/>
  <c r="O657" i="5"/>
  <c r="P657" i="5"/>
  <c r="R657" i="5" s="1"/>
  <c r="H658" i="5"/>
  <c r="I658" i="5"/>
  <c r="J658" i="5"/>
  <c r="K658" i="5"/>
  <c r="O658" i="5"/>
  <c r="P658" i="5"/>
  <c r="R658" i="5" s="1"/>
  <c r="H659" i="5"/>
  <c r="I659" i="5"/>
  <c r="J659" i="5"/>
  <c r="K659" i="5"/>
  <c r="O659" i="5"/>
  <c r="P659" i="5"/>
  <c r="R659" i="5" s="1"/>
  <c r="H660" i="5"/>
  <c r="I660" i="5"/>
  <c r="J660" i="5"/>
  <c r="K660" i="5"/>
  <c r="O660" i="5"/>
  <c r="P660" i="5"/>
  <c r="R660" i="5" s="1"/>
  <c r="H661" i="5"/>
  <c r="I661" i="5"/>
  <c r="J661" i="5"/>
  <c r="K661" i="5"/>
  <c r="O661" i="5"/>
  <c r="P661" i="5"/>
  <c r="H662" i="5"/>
  <c r="I662" i="5"/>
  <c r="J662" i="5"/>
  <c r="K662" i="5"/>
  <c r="O662" i="5"/>
  <c r="P662" i="5"/>
  <c r="R662" i="5" s="1"/>
  <c r="H663" i="5"/>
  <c r="I663" i="5"/>
  <c r="J663" i="5"/>
  <c r="K663" i="5"/>
  <c r="O663" i="5"/>
  <c r="P663" i="5"/>
  <c r="R663" i="5" s="1"/>
  <c r="H664" i="5"/>
  <c r="I664" i="5"/>
  <c r="J664" i="5"/>
  <c r="K664" i="5"/>
  <c r="O664" i="5"/>
  <c r="P664" i="5"/>
  <c r="R664" i="5" s="1"/>
  <c r="H665" i="5"/>
  <c r="I665" i="5"/>
  <c r="J665" i="5"/>
  <c r="K665" i="5"/>
  <c r="O665" i="5"/>
  <c r="P665" i="5"/>
  <c r="R665" i="5" s="1"/>
  <c r="H666" i="5"/>
  <c r="I666" i="5"/>
  <c r="J666" i="5"/>
  <c r="K666" i="5"/>
  <c r="O666" i="5"/>
  <c r="P666" i="5"/>
  <c r="R666" i="5" s="1"/>
  <c r="H667" i="5"/>
  <c r="I667" i="5"/>
  <c r="J667" i="5"/>
  <c r="K667" i="5"/>
  <c r="O667" i="5"/>
  <c r="P667" i="5"/>
  <c r="H668" i="5"/>
  <c r="I668" i="5"/>
  <c r="J668" i="5"/>
  <c r="K668" i="5"/>
  <c r="O668" i="5"/>
  <c r="P668" i="5"/>
  <c r="R668" i="5" s="1"/>
  <c r="H669" i="5"/>
  <c r="I669" i="5"/>
  <c r="J669" i="5"/>
  <c r="K669" i="5"/>
  <c r="O669" i="5"/>
  <c r="P669" i="5"/>
  <c r="R669" i="5" s="1"/>
  <c r="H670" i="5"/>
  <c r="I670" i="5"/>
  <c r="J670" i="5"/>
  <c r="K670" i="5"/>
  <c r="O670" i="5"/>
  <c r="P670" i="5"/>
  <c r="R670" i="5" s="1"/>
  <c r="H671" i="5"/>
  <c r="I671" i="5"/>
  <c r="J671" i="5"/>
  <c r="K671" i="5"/>
  <c r="O671" i="5"/>
  <c r="P671" i="5"/>
  <c r="R671" i="5" s="1"/>
  <c r="H672" i="5"/>
  <c r="I672" i="5"/>
  <c r="J672" i="5"/>
  <c r="K672" i="5"/>
  <c r="O672" i="5"/>
  <c r="P672" i="5"/>
  <c r="R672" i="5" s="1"/>
  <c r="H673" i="5"/>
  <c r="I673" i="5"/>
  <c r="J673" i="5"/>
  <c r="K673" i="5"/>
  <c r="O673" i="5"/>
  <c r="P673" i="5"/>
  <c r="R673" i="5" s="1"/>
  <c r="H674" i="5"/>
  <c r="I674" i="5"/>
  <c r="J674" i="5"/>
  <c r="K674" i="5"/>
  <c r="O674" i="5"/>
  <c r="P674" i="5"/>
  <c r="R674" i="5" s="1"/>
  <c r="H675" i="5"/>
  <c r="I675" i="5"/>
  <c r="J675" i="5"/>
  <c r="K675" i="5"/>
  <c r="O675" i="5"/>
  <c r="P675" i="5"/>
  <c r="R675" i="5" s="1"/>
  <c r="H676" i="5"/>
  <c r="I676" i="5"/>
  <c r="J676" i="5"/>
  <c r="K676" i="5"/>
  <c r="O676" i="5"/>
  <c r="P676" i="5"/>
  <c r="R676" i="5" s="1"/>
  <c r="H677" i="5"/>
  <c r="I677" i="5"/>
  <c r="J677" i="5"/>
  <c r="K677" i="5"/>
  <c r="O677" i="5"/>
  <c r="P677" i="5"/>
  <c r="R677" i="5" s="1"/>
  <c r="H678" i="5"/>
  <c r="I678" i="5"/>
  <c r="J678" i="5"/>
  <c r="K678" i="5"/>
  <c r="O678" i="5"/>
  <c r="P678" i="5"/>
  <c r="R678" i="5" s="1"/>
  <c r="H679" i="5"/>
  <c r="I679" i="5"/>
  <c r="J679" i="5"/>
  <c r="K679" i="5"/>
  <c r="O679" i="5"/>
  <c r="P679" i="5"/>
  <c r="H680" i="5"/>
  <c r="I680" i="5"/>
  <c r="J680" i="5"/>
  <c r="K680" i="5"/>
  <c r="O680" i="5"/>
  <c r="P680" i="5"/>
  <c r="R680" i="5" s="1"/>
  <c r="H681" i="5"/>
  <c r="I681" i="5"/>
  <c r="J681" i="5"/>
  <c r="K681" i="5"/>
  <c r="O681" i="5"/>
  <c r="P681" i="5"/>
  <c r="H682" i="5"/>
  <c r="I682" i="5"/>
  <c r="J682" i="5"/>
  <c r="K682" i="5"/>
  <c r="O682" i="5"/>
  <c r="P682" i="5"/>
  <c r="R682" i="5" s="1"/>
  <c r="H683" i="5"/>
  <c r="I683" i="5"/>
  <c r="J683" i="5"/>
  <c r="K683" i="5"/>
  <c r="O683" i="5"/>
  <c r="P683" i="5"/>
  <c r="R683" i="5" s="1"/>
  <c r="H684" i="5"/>
  <c r="I684" i="5"/>
  <c r="J684" i="5"/>
  <c r="K684" i="5"/>
  <c r="O684" i="5"/>
  <c r="P684" i="5"/>
  <c r="R684" i="5" s="1"/>
  <c r="H685" i="5"/>
  <c r="I685" i="5"/>
  <c r="J685" i="5"/>
  <c r="K685" i="5"/>
  <c r="O685" i="5"/>
  <c r="P685" i="5"/>
  <c r="R685" i="5" s="1"/>
  <c r="H686" i="5"/>
  <c r="I686" i="5"/>
  <c r="J686" i="5"/>
  <c r="K686" i="5"/>
  <c r="O686" i="5"/>
  <c r="P686" i="5"/>
  <c r="R686" i="5" s="1"/>
  <c r="H687" i="5"/>
  <c r="I687" i="5"/>
  <c r="J687" i="5"/>
  <c r="K687" i="5"/>
  <c r="O687" i="5"/>
  <c r="P687" i="5"/>
  <c r="R687" i="5" s="1"/>
  <c r="H688" i="5"/>
  <c r="I688" i="5"/>
  <c r="J688" i="5"/>
  <c r="K688" i="5"/>
  <c r="O688" i="5"/>
  <c r="P688" i="5"/>
  <c r="R688" i="5" s="1"/>
  <c r="H689" i="5"/>
  <c r="I689" i="5"/>
  <c r="J689" i="5"/>
  <c r="K689" i="5"/>
  <c r="O689" i="5"/>
  <c r="P689" i="5"/>
  <c r="R689" i="5" s="1"/>
  <c r="H690" i="5"/>
  <c r="I690" i="5"/>
  <c r="J690" i="5"/>
  <c r="K690" i="5"/>
  <c r="O690" i="5"/>
  <c r="P690" i="5"/>
  <c r="R690" i="5" s="1"/>
  <c r="H691" i="5"/>
  <c r="I691" i="5"/>
  <c r="J691" i="5"/>
  <c r="K691" i="5"/>
  <c r="O691" i="5"/>
  <c r="P691" i="5"/>
  <c r="H692" i="5"/>
  <c r="I692" i="5"/>
  <c r="J692" i="5"/>
  <c r="K692" i="5"/>
  <c r="O692" i="5"/>
  <c r="P692" i="5"/>
  <c r="R692" i="5" s="1"/>
  <c r="H693" i="5"/>
  <c r="I693" i="5"/>
  <c r="J693" i="5"/>
  <c r="K693" i="5"/>
  <c r="O693" i="5"/>
  <c r="P693" i="5"/>
  <c r="H694" i="5"/>
  <c r="I694" i="5"/>
  <c r="J694" i="5"/>
  <c r="K694" i="5"/>
  <c r="O694" i="5"/>
  <c r="P694" i="5"/>
  <c r="R694" i="5" s="1"/>
  <c r="H695" i="5"/>
  <c r="I695" i="5"/>
  <c r="J695" i="5"/>
  <c r="K695" i="5"/>
  <c r="O695" i="5"/>
  <c r="P695" i="5"/>
  <c r="R695" i="5" s="1"/>
  <c r="H696" i="5"/>
  <c r="I696" i="5"/>
  <c r="J696" i="5"/>
  <c r="K696" i="5"/>
  <c r="O696" i="5"/>
  <c r="P696" i="5"/>
  <c r="R696" i="5" s="1"/>
  <c r="H697" i="5"/>
  <c r="I697" i="5"/>
  <c r="J697" i="5"/>
  <c r="K697" i="5"/>
  <c r="O697" i="5"/>
  <c r="P697" i="5"/>
  <c r="R697" i="5" s="1"/>
  <c r="H698" i="5"/>
  <c r="I698" i="5"/>
  <c r="J698" i="5"/>
  <c r="K698" i="5"/>
  <c r="O698" i="5"/>
  <c r="P698" i="5"/>
  <c r="R698" i="5" s="1"/>
  <c r="H699" i="5"/>
  <c r="I699" i="5"/>
  <c r="J699" i="5"/>
  <c r="K699" i="5"/>
  <c r="O699" i="5"/>
  <c r="P699" i="5"/>
  <c r="R699" i="5" s="1"/>
  <c r="H700" i="5"/>
  <c r="I700" i="5"/>
  <c r="J700" i="5"/>
  <c r="K700" i="5"/>
  <c r="O700" i="5"/>
  <c r="P700" i="5"/>
  <c r="R700" i="5" s="1"/>
  <c r="H701" i="5"/>
  <c r="I701" i="5"/>
  <c r="J701" i="5"/>
  <c r="K701" i="5"/>
  <c r="O701" i="5"/>
  <c r="P701" i="5"/>
  <c r="R701" i="5" s="1"/>
  <c r="H702" i="5"/>
  <c r="I702" i="5"/>
  <c r="J702" i="5"/>
  <c r="K702" i="5"/>
  <c r="O702" i="5"/>
  <c r="P702" i="5"/>
  <c r="R702" i="5" s="1"/>
  <c r="H703" i="5"/>
  <c r="I703" i="5"/>
  <c r="J703" i="5"/>
  <c r="K703" i="5"/>
  <c r="O703" i="5"/>
  <c r="P703" i="5"/>
  <c r="R703" i="5" s="1"/>
  <c r="H704" i="5"/>
  <c r="I704" i="5"/>
  <c r="J704" i="5"/>
  <c r="K704" i="5"/>
  <c r="O704" i="5"/>
  <c r="P704" i="5"/>
  <c r="R704" i="5" s="1"/>
  <c r="H705" i="5"/>
  <c r="I705" i="5"/>
  <c r="J705" i="5"/>
  <c r="K705" i="5"/>
  <c r="O705" i="5"/>
  <c r="P705" i="5"/>
  <c r="R705" i="5" s="1"/>
  <c r="H706" i="5"/>
  <c r="I706" i="5"/>
  <c r="J706" i="5"/>
  <c r="K706" i="5"/>
  <c r="O706" i="5"/>
  <c r="P706" i="5"/>
  <c r="R706" i="5" s="1"/>
  <c r="H707" i="5"/>
  <c r="I707" i="5"/>
  <c r="J707" i="5"/>
  <c r="K707" i="5"/>
  <c r="O707" i="5"/>
  <c r="P707" i="5"/>
  <c r="H708" i="5"/>
  <c r="I708" i="5"/>
  <c r="J708" i="5"/>
  <c r="K708" i="5"/>
  <c r="O708" i="5"/>
  <c r="P708" i="5"/>
  <c r="R708" i="5" s="1"/>
  <c r="H709" i="5"/>
  <c r="I709" i="5"/>
  <c r="J709" i="5"/>
  <c r="K709" i="5"/>
  <c r="O709" i="5"/>
  <c r="P709" i="5"/>
  <c r="R709" i="5" s="1"/>
  <c r="H710" i="5"/>
  <c r="I710" i="5"/>
  <c r="J710" i="5"/>
  <c r="K710" i="5"/>
  <c r="O710" i="5"/>
  <c r="P710" i="5"/>
  <c r="R710" i="5" s="1"/>
  <c r="H711" i="5"/>
  <c r="I711" i="5"/>
  <c r="J711" i="5"/>
  <c r="K711" i="5"/>
  <c r="O711" i="5"/>
  <c r="P711" i="5"/>
  <c r="R711" i="5" s="1"/>
  <c r="H712" i="5"/>
  <c r="I712" i="5"/>
  <c r="J712" i="5"/>
  <c r="K712" i="5"/>
  <c r="O712" i="5"/>
  <c r="P712" i="5"/>
  <c r="R712" i="5" s="1"/>
  <c r="H713" i="5"/>
  <c r="I713" i="5"/>
  <c r="J713" i="5"/>
  <c r="K713" i="5"/>
  <c r="O713" i="5"/>
  <c r="P713" i="5"/>
  <c r="R713" i="5" s="1"/>
  <c r="H714" i="5"/>
  <c r="I714" i="5"/>
  <c r="J714" i="5"/>
  <c r="K714" i="5"/>
  <c r="O714" i="5"/>
  <c r="P714" i="5"/>
  <c r="R714" i="5" s="1"/>
  <c r="H715" i="5"/>
  <c r="I715" i="5"/>
  <c r="J715" i="5"/>
  <c r="K715" i="5"/>
  <c r="O715" i="5"/>
  <c r="P715" i="5"/>
  <c r="R715" i="5" s="1"/>
  <c r="H716" i="5"/>
  <c r="I716" i="5"/>
  <c r="J716" i="5"/>
  <c r="K716" i="5"/>
  <c r="O716" i="5"/>
  <c r="P716" i="5"/>
  <c r="R716" i="5" s="1"/>
  <c r="H717" i="5"/>
  <c r="I717" i="5"/>
  <c r="J717" i="5"/>
  <c r="K717" i="5"/>
  <c r="O717" i="5"/>
  <c r="P717" i="5"/>
  <c r="H718" i="5"/>
  <c r="I718" i="5"/>
  <c r="J718" i="5"/>
  <c r="K718" i="5"/>
  <c r="O718" i="5"/>
  <c r="P718" i="5"/>
  <c r="R718" i="5" s="1"/>
  <c r="H719" i="5"/>
  <c r="I719" i="5"/>
  <c r="J719" i="5"/>
  <c r="K719" i="5"/>
  <c r="O719" i="5"/>
  <c r="P719" i="5"/>
  <c r="H720" i="5"/>
  <c r="I720" i="5"/>
  <c r="J720" i="5"/>
  <c r="K720" i="5"/>
  <c r="O720" i="5"/>
  <c r="P720" i="5"/>
  <c r="R720" i="5" s="1"/>
  <c r="H721" i="5"/>
  <c r="I721" i="5"/>
  <c r="J721" i="5"/>
  <c r="K721" i="5"/>
  <c r="O721" i="5"/>
  <c r="P721" i="5"/>
  <c r="R721" i="5" s="1"/>
  <c r="H722" i="5"/>
  <c r="I722" i="5"/>
  <c r="J722" i="5"/>
  <c r="K722" i="5"/>
  <c r="O722" i="5"/>
  <c r="P722" i="5"/>
  <c r="R722" i="5" s="1"/>
  <c r="H723" i="5"/>
  <c r="I723" i="5"/>
  <c r="J723" i="5"/>
  <c r="K723" i="5"/>
  <c r="O723" i="5"/>
  <c r="P723" i="5"/>
  <c r="R723" i="5" s="1"/>
  <c r="H724" i="5"/>
  <c r="I724" i="5"/>
  <c r="J724" i="5"/>
  <c r="K724" i="5"/>
  <c r="O724" i="5"/>
  <c r="P724" i="5"/>
  <c r="R724" i="5" s="1"/>
  <c r="H725" i="5"/>
  <c r="I725" i="5"/>
  <c r="J725" i="5"/>
  <c r="K725" i="5"/>
  <c r="O725" i="5"/>
  <c r="P725" i="5"/>
  <c r="R725" i="5" s="1"/>
  <c r="H726" i="5"/>
  <c r="I726" i="5"/>
  <c r="J726" i="5"/>
  <c r="K726" i="5"/>
  <c r="O726" i="5"/>
  <c r="P726" i="5"/>
  <c r="R726" i="5" s="1"/>
  <c r="H727" i="5"/>
  <c r="I727" i="5"/>
  <c r="J727" i="5"/>
  <c r="K727" i="5"/>
  <c r="O727" i="5"/>
  <c r="P727" i="5"/>
  <c r="H728" i="5"/>
  <c r="I728" i="5"/>
  <c r="J728" i="5"/>
  <c r="K728" i="5"/>
  <c r="O728" i="5"/>
  <c r="P728" i="5"/>
  <c r="R728" i="5" s="1"/>
  <c r="H729" i="5"/>
  <c r="I729" i="5"/>
  <c r="J729" i="5"/>
  <c r="K729" i="5"/>
  <c r="O729" i="5"/>
  <c r="P729" i="5"/>
  <c r="R729" i="5" s="1"/>
  <c r="H730" i="5"/>
  <c r="I730" i="5"/>
  <c r="J730" i="5"/>
  <c r="K730" i="5"/>
  <c r="O730" i="5"/>
  <c r="P730" i="5"/>
  <c r="R730" i="5" s="1"/>
  <c r="H731" i="5"/>
  <c r="I731" i="5"/>
  <c r="J731" i="5"/>
  <c r="K731" i="5"/>
  <c r="O731" i="5"/>
  <c r="P731" i="5"/>
  <c r="H732" i="5"/>
  <c r="I732" i="5"/>
  <c r="J732" i="5"/>
  <c r="K732" i="5"/>
  <c r="O732" i="5"/>
  <c r="P732" i="5"/>
  <c r="R732" i="5" s="1"/>
  <c r="H733" i="5"/>
  <c r="I733" i="5"/>
  <c r="J733" i="5"/>
  <c r="K733" i="5"/>
  <c r="O733" i="5"/>
  <c r="P733" i="5"/>
  <c r="R733" i="5" s="1"/>
  <c r="H734" i="5"/>
  <c r="I734" i="5"/>
  <c r="J734" i="5"/>
  <c r="K734" i="5"/>
  <c r="O734" i="5"/>
  <c r="P734" i="5"/>
  <c r="R734" i="5" s="1"/>
  <c r="H735" i="5"/>
  <c r="I735" i="5"/>
  <c r="J735" i="5"/>
  <c r="K735" i="5"/>
  <c r="O735" i="5"/>
  <c r="P735" i="5"/>
  <c r="R735" i="5" s="1"/>
  <c r="H736" i="5"/>
  <c r="I736" i="5"/>
  <c r="J736" i="5"/>
  <c r="K736" i="5"/>
  <c r="O736" i="5"/>
  <c r="P736" i="5"/>
  <c r="R736" i="5" s="1"/>
  <c r="H737" i="5"/>
  <c r="I737" i="5"/>
  <c r="J737" i="5"/>
  <c r="K737" i="5"/>
  <c r="O737" i="5"/>
  <c r="P737" i="5"/>
  <c r="R737" i="5" s="1"/>
  <c r="H738" i="5"/>
  <c r="I738" i="5"/>
  <c r="J738" i="5"/>
  <c r="K738" i="5"/>
  <c r="O738" i="5"/>
  <c r="P738" i="5"/>
  <c r="R738" i="5" s="1"/>
  <c r="H739" i="5"/>
  <c r="I739" i="5"/>
  <c r="J739" i="5"/>
  <c r="K739" i="5"/>
  <c r="O739" i="5"/>
  <c r="P739" i="5"/>
  <c r="R739" i="5" s="1"/>
  <c r="H740" i="5"/>
  <c r="I740" i="5"/>
  <c r="J740" i="5"/>
  <c r="K740" i="5"/>
  <c r="O740" i="5"/>
  <c r="P740" i="5"/>
  <c r="R740" i="5" s="1"/>
  <c r="H741" i="5"/>
  <c r="I741" i="5"/>
  <c r="J741" i="5"/>
  <c r="K741" i="5"/>
  <c r="O741" i="5"/>
  <c r="P741" i="5"/>
  <c r="R741" i="5" s="1"/>
  <c r="H742" i="5"/>
  <c r="I742" i="5"/>
  <c r="J742" i="5"/>
  <c r="K742" i="5"/>
  <c r="O742" i="5"/>
  <c r="P742" i="5"/>
  <c r="R742" i="5" s="1"/>
  <c r="H743" i="5"/>
  <c r="I743" i="5"/>
  <c r="J743" i="5"/>
  <c r="K743" i="5"/>
  <c r="O743" i="5"/>
  <c r="P743" i="5"/>
  <c r="H744" i="5"/>
  <c r="I744" i="5"/>
  <c r="J744" i="5"/>
  <c r="K744" i="5"/>
  <c r="O744" i="5"/>
  <c r="P744" i="5"/>
  <c r="R744" i="5" s="1"/>
  <c r="H745" i="5"/>
  <c r="I745" i="5"/>
  <c r="J745" i="5"/>
  <c r="K745" i="5"/>
  <c r="O745" i="5"/>
  <c r="P745" i="5"/>
  <c r="R745" i="5" s="1"/>
  <c r="H746" i="5"/>
  <c r="I746" i="5"/>
  <c r="J746" i="5"/>
  <c r="K746" i="5"/>
  <c r="O746" i="5"/>
  <c r="P746" i="5"/>
  <c r="R746" i="5" s="1"/>
  <c r="H747" i="5"/>
  <c r="I747" i="5"/>
  <c r="J747" i="5"/>
  <c r="K747" i="5"/>
  <c r="O747" i="5"/>
  <c r="P747" i="5"/>
  <c r="R747" i="5" s="1"/>
  <c r="H748" i="5"/>
  <c r="I748" i="5"/>
  <c r="J748" i="5"/>
  <c r="K748" i="5"/>
  <c r="O748" i="5"/>
  <c r="P748" i="5"/>
  <c r="R748" i="5" s="1"/>
  <c r="H749" i="5"/>
  <c r="I749" i="5"/>
  <c r="J749" i="5"/>
  <c r="K749" i="5"/>
  <c r="O749" i="5"/>
  <c r="P749" i="5"/>
  <c r="H750" i="5"/>
  <c r="I750" i="5"/>
  <c r="J750" i="5"/>
  <c r="K750" i="5"/>
  <c r="O750" i="5"/>
  <c r="P750" i="5"/>
  <c r="R750" i="5" s="1"/>
  <c r="H751" i="5"/>
  <c r="I751" i="5"/>
  <c r="J751" i="5"/>
  <c r="K751" i="5"/>
  <c r="O751" i="5"/>
  <c r="P751" i="5"/>
  <c r="R751" i="5" s="1"/>
  <c r="H752" i="5"/>
  <c r="I752" i="5"/>
  <c r="J752" i="5"/>
  <c r="K752" i="5"/>
  <c r="O752" i="5"/>
  <c r="P752" i="5"/>
  <c r="R752" i="5" s="1"/>
  <c r="H753" i="5"/>
  <c r="I753" i="5"/>
  <c r="J753" i="5"/>
  <c r="K753" i="5"/>
  <c r="O753" i="5"/>
  <c r="P753" i="5"/>
  <c r="R753" i="5" s="1"/>
  <c r="H754" i="5"/>
  <c r="I754" i="5"/>
  <c r="J754" i="5"/>
  <c r="K754" i="5"/>
  <c r="O754" i="5"/>
  <c r="P754" i="5"/>
  <c r="R754" i="5" s="1"/>
  <c r="H755" i="5"/>
  <c r="I755" i="5"/>
  <c r="J755" i="5"/>
  <c r="K755" i="5"/>
  <c r="O755" i="5"/>
  <c r="P755" i="5"/>
  <c r="H756" i="5"/>
  <c r="I756" i="5"/>
  <c r="J756" i="5"/>
  <c r="K756" i="5"/>
  <c r="O756" i="5"/>
  <c r="P756" i="5"/>
  <c r="R756" i="5" s="1"/>
  <c r="H757" i="5"/>
  <c r="I757" i="5"/>
  <c r="J757" i="5"/>
  <c r="K757" i="5"/>
  <c r="O757" i="5"/>
  <c r="P757" i="5"/>
  <c r="R757" i="5" s="1"/>
  <c r="H758" i="5"/>
  <c r="I758" i="5"/>
  <c r="J758" i="5"/>
  <c r="K758" i="5"/>
  <c r="O758" i="5"/>
  <c r="P758" i="5"/>
  <c r="R758" i="5" s="1"/>
  <c r="H759" i="5"/>
  <c r="I759" i="5"/>
  <c r="J759" i="5"/>
  <c r="K759" i="5"/>
  <c r="O759" i="5"/>
  <c r="P759" i="5"/>
  <c r="R759" i="5" s="1"/>
  <c r="H760" i="5"/>
  <c r="I760" i="5"/>
  <c r="J760" i="5"/>
  <c r="K760" i="5"/>
  <c r="O760" i="5"/>
  <c r="P760" i="5"/>
  <c r="R760" i="5" s="1"/>
  <c r="H761" i="5"/>
  <c r="I761" i="5"/>
  <c r="J761" i="5"/>
  <c r="K761" i="5"/>
  <c r="O761" i="5"/>
  <c r="P761" i="5"/>
  <c r="H762" i="5"/>
  <c r="I762" i="5"/>
  <c r="J762" i="5"/>
  <c r="K762" i="5"/>
  <c r="O762" i="5"/>
  <c r="P762" i="5"/>
  <c r="R762" i="5" s="1"/>
  <c r="H763" i="5"/>
  <c r="I763" i="5"/>
  <c r="J763" i="5"/>
  <c r="K763" i="5"/>
  <c r="O763" i="5"/>
  <c r="P763" i="5"/>
  <c r="R763" i="5" s="1"/>
  <c r="H764" i="5"/>
  <c r="I764" i="5"/>
  <c r="J764" i="5"/>
  <c r="K764" i="5"/>
  <c r="O764" i="5"/>
  <c r="P764" i="5"/>
  <c r="R764" i="5" s="1"/>
  <c r="H765" i="5"/>
  <c r="I765" i="5"/>
  <c r="J765" i="5"/>
  <c r="K765" i="5"/>
  <c r="O765" i="5"/>
  <c r="P765" i="5"/>
  <c r="R765" i="5" s="1"/>
  <c r="H766" i="5"/>
  <c r="I766" i="5"/>
  <c r="J766" i="5"/>
  <c r="K766" i="5"/>
  <c r="O766" i="5"/>
  <c r="P766" i="5"/>
  <c r="R766" i="5" s="1"/>
  <c r="H767" i="5"/>
  <c r="I767" i="5"/>
  <c r="J767" i="5"/>
  <c r="K767" i="5"/>
  <c r="O767" i="5"/>
  <c r="P767" i="5"/>
  <c r="H768" i="5"/>
  <c r="I768" i="5"/>
  <c r="J768" i="5"/>
  <c r="K768" i="5"/>
  <c r="O768" i="5"/>
  <c r="P768" i="5"/>
  <c r="R768" i="5" s="1"/>
  <c r="H769" i="5"/>
  <c r="I769" i="5"/>
  <c r="J769" i="5"/>
  <c r="K769" i="5"/>
  <c r="O769" i="5"/>
  <c r="P769" i="5"/>
  <c r="R769" i="5" s="1"/>
  <c r="H770" i="5"/>
  <c r="I770" i="5"/>
  <c r="J770" i="5"/>
  <c r="K770" i="5"/>
  <c r="O770" i="5"/>
  <c r="P770" i="5"/>
  <c r="R770" i="5" s="1"/>
  <c r="H771" i="5"/>
  <c r="I771" i="5"/>
  <c r="J771" i="5"/>
  <c r="K771" i="5"/>
  <c r="O771" i="5"/>
  <c r="P771" i="5"/>
  <c r="R771" i="5" s="1"/>
  <c r="H772" i="5"/>
  <c r="I772" i="5"/>
  <c r="J772" i="5"/>
  <c r="K772" i="5"/>
  <c r="O772" i="5"/>
  <c r="P772" i="5"/>
  <c r="R772" i="5" s="1"/>
  <c r="H773" i="5"/>
  <c r="I773" i="5"/>
  <c r="J773" i="5"/>
  <c r="K773" i="5"/>
  <c r="O773" i="5"/>
  <c r="P773" i="5"/>
  <c r="H774" i="5"/>
  <c r="I774" i="5"/>
  <c r="J774" i="5"/>
  <c r="K774" i="5"/>
  <c r="O774" i="5"/>
  <c r="P774" i="5"/>
  <c r="R774" i="5" s="1"/>
  <c r="H775" i="5"/>
  <c r="I775" i="5"/>
  <c r="J775" i="5"/>
  <c r="K775" i="5"/>
  <c r="O775" i="5"/>
  <c r="P775" i="5"/>
  <c r="R775" i="5" s="1"/>
  <c r="H776" i="5"/>
  <c r="I776" i="5"/>
  <c r="J776" i="5"/>
  <c r="K776" i="5"/>
  <c r="O776" i="5"/>
  <c r="P776" i="5"/>
  <c r="H777" i="5"/>
  <c r="I777" i="5"/>
  <c r="J777" i="5"/>
  <c r="K777" i="5"/>
  <c r="O777" i="5"/>
  <c r="P777" i="5"/>
  <c r="R777" i="5" s="1"/>
  <c r="H778" i="5"/>
  <c r="I778" i="5"/>
  <c r="J778" i="5"/>
  <c r="K778" i="5"/>
  <c r="O778" i="5"/>
  <c r="P778" i="5"/>
  <c r="R778" i="5" s="1"/>
  <c r="H779" i="5"/>
  <c r="I779" i="5"/>
  <c r="J779" i="5"/>
  <c r="K779" i="5"/>
  <c r="O779" i="5"/>
  <c r="P779" i="5"/>
  <c r="R779" i="5" s="1"/>
  <c r="H780" i="5"/>
  <c r="I780" i="5"/>
  <c r="J780" i="5"/>
  <c r="K780" i="5"/>
  <c r="O780" i="5"/>
  <c r="P780" i="5"/>
  <c r="R780" i="5" s="1"/>
  <c r="H781" i="5"/>
  <c r="I781" i="5"/>
  <c r="J781" i="5"/>
  <c r="K781" i="5"/>
  <c r="O781" i="5"/>
  <c r="P781" i="5"/>
  <c r="R781" i="5" s="1"/>
  <c r="H782" i="5"/>
  <c r="I782" i="5"/>
  <c r="J782" i="5"/>
  <c r="K782" i="5"/>
  <c r="O782" i="5"/>
  <c r="P782" i="5"/>
  <c r="R782" i="5" s="1"/>
  <c r="H783" i="5"/>
  <c r="I783" i="5"/>
  <c r="J783" i="5"/>
  <c r="K783" i="5"/>
  <c r="O783" i="5"/>
  <c r="P783" i="5"/>
  <c r="R783" i="5" s="1"/>
  <c r="H784" i="5"/>
  <c r="I784" i="5"/>
  <c r="J784" i="5"/>
  <c r="K784" i="5"/>
  <c r="O784" i="5"/>
  <c r="P784" i="5"/>
  <c r="R784" i="5" s="1"/>
  <c r="H785" i="5"/>
  <c r="I785" i="5"/>
  <c r="J785" i="5"/>
  <c r="K785" i="5"/>
  <c r="O785" i="5"/>
  <c r="P785" i="5"/>
  <c r="R785" i="5" s="1"/>
  <c r="H786" i="5"/>
  <c r="I786" i="5"/>
  <c r="J786" i="5"/>
  <c r="K786" i="5"/>
  <c r="O786" i="5"/>
  <c r="P786" i="5"/>
  <c r="R786" i="5" s="1"/>
  <c r="H787" i="5"/>
  <c r="I787" i="5"/>
  <c r="J787" i="5"/>
  <c r="K787" i="5"/>
  <c r="O787" i="5"/>
  <c r="P787" i="5"/>
  <c r="R787" i="5" s="1"/>
  <c r="H788" i="5"/>
  <c r="I788" i="5"/>
  <c r="J788" i="5"/>
  <c r="K788" i="5"/>
  <c r="O788" i="5"/>
  <c r="P788" i="5"/>
  <c r="H789" i="5"/>
  <c r="I789" i="5"/>
  <c r="J789" i="5"/>
  <c r="K789" i="5"/>
  <c r="O789" i="5"/>
  <c r="P789" i="5"/>
  <c r="R789" i="5" s="1"/>
  <c r="H790" i="5"/>
  <c r="I790" i="5"/>
  <c r="J790" i="5"/>
  <c r="K790" i="5"/>
  <c r="O790" i="5"/>
  <c r="P790" i="5"/>
  <c r="R790" i="5" s="1"/>
  <c r="H791" i="5"/>
  <c r="I791" i="5"/>
  <c r="J791" i="5"/>
  <c r="K791" i="5"/>
  <c r="O791" i="5"/>
  <c r="P791" i="5"/>
  <c r="H792" i="5"/>
  <c r="I792" i="5"/>
  <c r="J792" i="5"/>
  <c r="K792" i="5"/>
  <c r="O792" i="5"/>
  <c r="P792" i="5"/>
  <c r="R792" i="5" s="1"/>
  <c r="H793" i="5"/>
  <c r="I793" i="5"/>
  <c r="J793" i="5"/>
  <c r="K793" i="5"/>
  <c r="O793" i="5"/>
  <c r="P793" i="5"/>
  <c r="R793" i="5" s="1"/>
  <c r="H794" i="5"/>
  <c r="I794" i="5"/>
  <c r="J794" i="5"/>
  <c r="K794" i="5"/>
  <c r="O794" i="5"/>
  <c r="P794" i="5"/>
  <c r="R794" i="5" s="1"/>
  <c r="H795" i="5"/>
  <c r="I795" i="5"/>
  <c r="J795" i="5"/>
  <c r="K795" i="5"/>
  <c r="O795" i="5"/>
  <c r="P795" i="5"/>
  <c r="R795" i="5" s="1"/>
  <c r="H796" i="5"/>
  <c r="I796" i="5"/>
  <c r="J796" i="5"/>
  <c r="K796" i="5"/>
  <c r="O796" i="5"/>
  <c r="P796" i="5"/>
  <c r="R796" i="5" s="1"/>
  <c r="H797" i="5"/>
  <c r="I797" i="5"/>
  <c r="J797" i="5"/>
  <c r="K797" i="5"/>
  <c r="O797" i="5"/>
  <c r="P797" i="5"/>
  <c r="R797" i="5" s="1"/>
  <c r="H798" i="5"/>
  <c r="I798" i="5"/>
  <c r="J798" i="5"/>
  <c r="K798" i="5"/>
  <c r="O798" i="5"/>
  <c r="P798" i="5"/>
  <c r="R798" i="5" s="1"/>
  <c r="H799" i="5"/>
  <c r="I799" i="5"/>
  <c r="J799" i="5"/>
  <c r="K799" i="5"/>
  <c r="O799" i="5"/>
  <c r="P799" i="5"/>
  <c r="R799" i="5" s="1"/>
  <c r="H800" i="5"/>
  <c r="I800" i="5"/>
  <c r="J800" i="5"/>
  <c r="K800" i="5"/>
  <c r="O800" i="5"/>
  <c r="P800" i="5"/>
  <c r="H801" i="5"/>
  <c r="I801" i="5"/>
  <c r="J801" i="5"/>
  <c r="K801" i="5"/>
  <c r="O801" i="5"/>
  <c r="P801" i="5"/>
  <c r="R801" i="5" s="1"/>
  <c r="H802" i="5"/>
  <c r="I802" i="5"/>
  <c r="J802" i="5"/>
  <c r="K802" i="5"/>
  <c r="O802" i="5"/>
  <c r="P802" i="5"/>
  <c r="R802" i="5" s="1"/>
  <c r="H803" i="5"/>
  <c r="I803" i="5"/>
  <c r="J803" i="5"/>
  <c r="K803" i="5"/>
  <c r="O803" i="5"/>
  <c r="P803" i="5"/>
  <c r="R803" i="5" s="1"/>
  <c r="H804" i="5"/>
  <c r="I804" i="5"/>
  <c r="J804" i="5"/>
  <c r="K804" i="5"/>
  <c r="O804" i="5"/>
  <c r="P804" i="5"/>
  <c r="R804" i="5" s="1"/>
  <c r="H805" i="5"/>
  <c r="I805" i="5"/>
  <c r="J805" i="5"/>
  <c r="K805" i="5"/>
  <c r="O805" i="5"/>
  <c r="P805" i="5"/>
  <c r="R805" i="5" s="1"/>
  <c r="H806" i="5"/>
  <c r="I806" i="5"/>
  <c r="J806" i="5"/>
  <c r="K806" i="5"/>
  <c r="O806" i="5"/>
  <c r="P806" i="5"/>
  <c r="R806" i="5" s="1"/>
  <c r="H807" i="5"/>
  <c r="I807" i="5"/>
  <c r="J807" i="5"/>
  <c r="K807" i="5"/>
  <c r="O807" i="5"/>
  <c r="P807" i="5"/>
  <c r="R807" i="5" s="1"/>
  <c r="H808" i="5"/>
  <c r="I808" i="5"/>
  <c r="J808" i="5"/>
  <c r="K808" i="5"/>
  <c r="O808" i="5"/>
  <c r="P808" i="5"/>
  <c r="R808" i="5" s="1"/>
  <c r="H809" i="5"/>
  <c r="I809" i="5"/>
  <c r="J809" i="5"/>
  <c r="K809" i="5"/>
  <c r="O809" i="5"/>
  <c r="P809" i="5"/>
  <c r="R809" i="5" s="1"/>
  <c r="H810" i="5"/>
  <c r="I810" i="5"/>
  <c r="J810" i="5"/>
  <c r="K810" i="5"/>
  <c r="O810" i="5"/>
  <c r="P810" i="5"/>
  <c r="H811" i="5"/>
  <c r="I811" i="5"/>
  <c r="J811" i="5"/>
  <c r="K811" i="5"/>
  <c r="O811" i="5"/>
  <c r="P811" i="5"/>
  <c r="R811" i="5" s="1"/>
  <c r="H812" i="5"/>
  <c r="I812" i="5"/>
  <c r="J812" i="5"/>
  <c r="K812" i="5"/>
  <c r="O812" i="5"/>
  <c r="P812" i="5"/>
  <c r="H813" i="5"/>
  <c r="I813" i="5"/>
  <c r="J813" i="5"/>
  <c r="K813" i="5"/>
  <c r="O813" i="5"/>
  <c r="P813" i="5"/>
  <c r="R813" i="5" s="1"/>
  <c r="H814" i="5"/>
  <c r="I814" i="5"/>
  <c r="J814" i="5"/>
  <c r="K814" i="5"/>
  <c r="O814" i="5"/>
  <c r="P814" i="5"/>
  <c r="R814" i="5" s="1"/>
  <c r="H815" i="5"/>
  <c r="I815" i="5"/>
  <c r="J815" i="5"/>
  <c r="K815" i="5"/>
  <c r="O815" i="5"/>
  <c r="P815" i="5"/>
  <c r="R815" i="5" s="1"/>
  <c r="H816" i="5"/>
  <c r="I816" i="5"/>
  <c r="J816" i="5"/>
  <c r="K816" i="5"/>
  <c r="O816" i="5"/>
  <c r="P816" i="5"/>
  <c r="H817" i="5"/>
  <c r="I817" i="5"/>
  <c r="J817" i="5"/>
  <c r="K817" i="5"/>
  <c r="O817" i="5"/>
  <c r="P817" i="5"/>
  <c r="R817" i="5" s="1"/>
  <c r="H818" i="5"/>
  <c r="I818" i="5"/>
  <c r="J818" i="5"/>
  <c r="K818" i="5"/>
  <c r="O818" i="5"/>
  <c r="P818" i="5"/>
  <c r="R818" i="5" s="1"/>
  <c r="H819" i="5"/>
  <c r="I819" i="5"/>
  <c r="J819" i="5"/>
  <c r="K819" i="5"/>
  <c r="O819" i="5"/>
  <c r="P819" i="5"/>
  <c r="R819" i="5" s="1"/>
  <c r="H820" i="5"/>
  <c r="I820" i="5"/>
  <c r="J820" i="5"/>
  <c r="K820" i="5"/>
  <c r="O820" i="5"/>
  <c r="P820" i="5"/>
  <c r="R820" i="5" s="1"/>
  <c r="H821" i="5"/>
  <c r="I821" i="5"/>
  <c r="J821" i="5"/>
  <c r="K821" i="5"/>
  <c r="O821" i="5"/>
  <c r="P821" i="5"/>
  <c r="R821" i="5" s="1"/>
  <c r="H822" i="5"/>
  <c r="I822" i="5"/>
  <c r="J822" i="5"/>
  <c r="K822" i="5"/>
  <c r="O822" i="5"/>
  <c r="P822" i="5"/>
  <c r="R822" i="5" s="1"/>
  <c r="H823" i="5"/>
  <c r="I823" i="5"/>
  <c r="J823" i="5"/>
  <c r="K823" i="5"/>
  <c r="O823" i="5"/>
  <c r="P823" i="5"/>
  <c r="R823" i="5" s="1"/>
  <c r="H824" i="5"/>
  <c r="I824" i="5"/>
  <c r="J824" i="5"/>
  <c r="K824" i="5"/>
  <c r="O824" i="5"/>
  <c r="P824" i="5"/>
  <c r="H825" i="5"/>
  <c r="I825" i="5"/>
  <c r="K825" i="5"/>
  <c r="O825" i="5"/>
  <c r="P825" i="5"/>
  <c r="R825" i="5" s="1"/>
  <c r="H826" i="5"/>
  <c r="I826" i="5"/>
  <c r="J826" i="5"/>
  <c r="K826" i="5"/>
  <c r="O826" i="5"/>
  <c r="P826" i="5"/>
  <c r="R826" i="5" s="1"/>
  <c r="H827" i="5"/>
  <c r="I827" i="5"/>
  <c r="J827" i="5"/>
  <c r="K827" i="5"/>
  <c r="O827" i="5"/>
  <c r="P827" i="5"/>
  <c r="R827" i="5" s="1"/>
  <c r="H828" i="5"/>
  <c r="I828" i="5"/>
  <c r="J828" i="5"/>
  <c r="K828" i="5"/>
  <c r="O828" i="5"/>
  <c r="P828" i="5"/>
  <c r="R828" i="5" s="1"/>
  <c r="H829" i="5"/>
  <c r="I829" i="5"/>
  <c r="J829" i="5"/>
  <c r="K829" i="5"/>
  <c r="O829" i="5"/>
  <c r="P829" i="5"/>
  <c r="R829" i="5" s="1"/>
  <c r="H830" i="5"/>
  <c r="I830" i="5"/>
  <c r="J830" i="5"/>
  <c r="K830" i="5"/>
  <c r="O830" i="5"/>
  <c r="P830" i="5"/>
  <c r="R830" i="5" s="1"/>
  <c r="H831" i="5"/>
  <c r="I831" i="5"/>
  <c r="J831" i="5"/>
  <c r="K831" i="5"/>
  <c r="O831" i="5"/>
  <c r="P831" i="5"/>
  <c r="R831" i="5" s="1"/>
  <c r="H832" i="5"/>
  <c r="I832" i="5"/>
  <c r="J832" i="5"/>
  <c r="K832" i="5"/>
  <c r="O832" i="5"/>
  <c r="P832" i="5"/>
  <c r="R832" i="5" s="1"/>
  <c r="H833" i="5"/>
  <c r="I833" i="5"/>
  <c r="J833" i="5"/>
  <c r="K833" i="5"/>
  <c r="O833" i="5"/>
  <c r="P833" i="5"/>
  <c r="R833" i="5" s="1"/>
  <c r="H834" i="5"/>
  <c r="I834" i="5"/>
  <c r="J834" i="5"/>
  <c r="K834" i="5"/>
  <c r="O834" i="5"/>
  <c r="P834" i="5"/>
  <c r="R834" i="5" s="1"/>
  <c r="H835" i="5"/>
  <c r="I835" i="5"/>
  <c r="J835" i="5"/>
  <c r="K835" i="5"/>
  <c r="O835" i="5"/>
  <c r="P835" i="5"/>
  <c r="R835" i="5" s="1"/>
  <c r="H836" i="5"/>
  <c r="I836" i="5"/>
  <c r="J836" i="5"/>
  <c r="K836" i="5"/>
  <c r="O836" i="5"/>
  <c r="P836" i="5"/>
  <c r="H837" i="5"/>
  <c r="I837" i="5"/>
  <c r="J837" i="5"/>
  <c r="K837" i="5"/>
  <c r="O837" i="5"/>
  <c r="P837" i="5"/>
  <c r="R837" i="5" s="1"/>
  <c r="H838" i="5"/>
  <c r="I838" i="5"/>
  <c r="J838" i="5"/>
  <c r="K838" i="5"/>
  <c r="O838" i="5"/>
  <c r="P838" i="5"/>
  <c r="R838" i="5" s="1"/>
  <c r="H839" i="5"/>
  <c r="I839" i="5"/>
  <c r="J839" i="5"/>
  <c r="K839" i="5"/>
  <c r="O839" i="5"/>
  <c r="P839" i="5"/>
  <c r="R839" i="5" s="1"/>
  <c r="H840" i="5"/>
  <c r="I840" i="5"/>
  <c r="J840" i="5"/>
  <c r="K840" i="5"/>
  <c r="O840" i="5"/>
  <c r="P840" i="5"/>
  <c r="R840" i="5" s="1"/>
  <c r="H841" i="5"/>
  <c r="I841" i="5"/>
  <c r="J841" i="5"/>
  <c r="K841" i="5"/>
  <c r="O841" i="5"/>
  <c r="P841" i="5"/>
  <c r="R841" i="5" s="1"/>
  <c r="H842" i="5"/>
  <c r="I842" i="5"/>
  <c r="J842" i="5"/>
  <c r="K842" i="5"/>
  <c r="O842" i="5"/>
  <c r="P842" i="5"/>
  <c r="R842" i="5" s="1"/>
  <c r="H843" i="5"/>
  <c r="I843" i="5"/>
  <c r="J843" i="5"/>
  <c r="K843" i="5"/>
  <c r="O843" i="5"/>
  <c r="P843" i="5"/>
  <c r="R843" i="5" s="1"/>
  <c r="H844" i="5"/>
  <c r="I844" i="5"/>
  <c r="J844" i="5"/>
  <c r="K844" i="5"/>
  <c r="O844" i="5"/>
  <c r="P844" i="5"/>
  <c r="R844" i="5" s="1"/>
  <c r="H845" i="5"/>
  <c r="I845" i="5"/>
  <c r="J845" i="5"/>
  <c r="K845" i="5"/>
  <c r="O845" i="5"/>
  <c r="P845" i="5"/>
  <c r="R845" i="5" s="1"/>
  <c r="H846" i="5"/>
  <c r="I846" i="5"/>
  <c r="J846" i="5"/>
  <c r="K846" i="5"/>
  <c r="O846" i="5"/>
  <c r="P846" i="5"/>
  <c r="H847" i="5"/>
  <c r="I847" i="5"/>
  <c r="J847" i="5"/>
  <c r="K847" i="5"/>
  <c r="O847" i="5"/>
  <c r="P847" i="5"/>
  <c r="R847" i="5" s="1"/>
  <c r="H848" i="5"/>
  <c r="I848" i="5"/>
  <c r="J848" i="5"/>
  <c r="K848" i="5"/>
  <c r="O848" i="5"/>
  <c r="P848" i="5"/>
  <c r="H849" i="5"/>
  <c r="I849" i="5"/>
  <c r="J849" i="5"/>
  <c r="K849" i="5"/>
  <c r="O849" i="5"/>
  <c r="P849" i="5"/>
  <c r="R849" i="5" s="1"/>
  <c r="H850" i="5"/>
  <c r="I850" i="5"/>
  <c r="J850" i="5"/>
  <c r="K850" i="5"/>
  <c r="O850" i="5"/>
  <c r="P850" i="5"/>
  <c r="H851" i="5"/>
  <c r="I851" i="5"/>
  <c r="J851" i="5"/>
  <c r="K851" i="5"/>
  <c r="O851" i="5"/>
  <c r="P851" i="5"/>
  <c r="R851" i="5" s="1"/>
  <c r="H852" i="5"/>
  <c r="I852" i="5"/>
  <c r="J852" i="5"/>
  <c r="K852" i="5"/>
  <c r="O852" i="5"/>
  <c r="P852" i="5"/>
  <c r="H853" i="5"/>
  <c r="I853" i="5"/>
  <c r="J853" i="5"/>
  <c r="K853" i="5"/>
  <c r="O853" i="5"/>
  <c r="P853" i="5"/>
  <c r="R853" i="5" s="1"/>
  <c r="H854" i="5"/>
  <c r="I854" i="5"/>
  <c r="J854" i="5"/>
  <c r="K854" i="5"/>
  <c r="O854" i="5"/>
  <c r="P854" i="5"/>
  <c r="R854" i="5" s="1"/>
  <c r="H855" i="5"/>
  <c r="I855" i="5"/>
  <c r="J855" i="5"/>
  <c r="K855" i="5"/>
  <c r="O855" i="5"/>
  <c r="P855" i="5"/>
  <c r="R855" i="5" s="1"/>
  <c r="H856" i="5"/>
  <c r="I856" i="5"/>
  <c r="J856" i="5"/>
  <c r="K856" i="5"/>
  <c r="O856" i="5"/>
  <c r="P856" i="5"/>
  <c r="R856" i="5" s="1"/>
  <c r="H857" i="5"/>
  <c r="I857" i="5"/>
  <c r="J857" i="5"/>
  <c r="K857" i="5"/>
  <c r="O857" i="5"/>
  <c r="P857" i="5"/>
  <c r="H858" i="5"/>
  <c r="I858" i="5"/>
  <c r="J858" i="5"/>
  <c r="K858" i="5"/>
  <c r="O858" i="5"/>
  <c r="P858" i="5"/>
  <c r="R858" i="5" s="1"/>
  <c r="H859" i="5"/>
  <c r="I859" i="5"/>
  <c r="J859" i="5"/>
  <c r="K859" i="5"/>
  <c r="O859" i="5"/>
  <c r="P859" i="5"/>
  <c r="R859" i="5" s="1"/>
  <c r="H860" i="5"/>
  <c r="I860" i="5"/>
  <c r="J860" i="5"/>
  <c r="K860" i="5"/>
  <c r="O860" i="5"/>
  <c r="P860" i="5"/>
  <c r="R860" i="5" s="1"/>
  <c r="H861" i="5"/>
  <c r="I861" i="5"/>
  <c r="J861" i="5"/>
  <c r="K861" i="5"/>
  <c r="O861" i="5"/>
  <c r="P861" i="5"/>
  <c r="R861" i="5" s="1"/>
  <c r="H862" i="5"/>
  <c r="I862" i="5"/>
  <c r="J862" i="5"/>
  <c r="K862" i="5"/>
  <c r="O862" i="5"/>
  <c r="P862" i="5"/>
  <c r="R862" i="5" s="1"/>
  <c r="H863" i="5"/>
  <c r="I863" i="5"/>
  <c r="J863" i="5"/>
  <c r="K863" i="5"/>
  <c r="O863" i="5"/>
  <c r="P863" i="5"/>
  <c r="R863" i="5" s="1"/>
  <c r="H864" i="5"/>
  <c r="I864" i="5"/>
  <c r="J864" i="5"/>
  <c r="K864" i="5"/>
  <c r="O864" i="5"/>
  <c r="P864" i="5"/>
  <c r="R864" i="5" s="1"/>
  <c r="H865" i="5"/>
  <c r="I865" i="5"/>
  <c r="J865" i="5"/>
  <c r="K865" i="5"/>
  <c r="O865" i="5"/>
  <c r="P865" i="5"/>
  <c r="R865" i="5" s="1"/>
  <c r="H866" i="5"/>
  <c r="I866" i="5"/>
  <c r="J866" i="5"/>
  <c r="K866" i="5"/>
  <c r="O866" i="5"/>
  <c r="P866" i="5"/>
  <c r="R866" i="5" s="1"/>
  <c r="H867" i="5"/>
  <c r="I867" i="5"/>
  <c r="J867" i="5"/>
  <c r="K867" i="5"/>
  <c r="O867" i="5"/>
  <c r="P867" i="5"/>
  <c r="R867" i="5" s="1"/>
  <c r="H868" i="5"/>
  <c r="I868" i="5"/>
  <c r="J868" i="5"/>
  <c r="K868" i="5"/>
  <c r="O868" i="5"/>
  <c r="P868" i="5"/>
  <c r="R868" i="5" s="1"/>
  <c r="H869" i="5"/>
  <c r="I869" i="5"/>
  <c r="J869" i="5"/>
  <c r="K869" i="5"/>
  <c r="O869" i="5"/>
  <c r="P869" i="5"/>
  <c r="R869" i="5" s="1"/>
  <c r="H870" i="5"/>
  <c r="I870" i="5"/>
  <c r="J870" i="5"/>
  <c r="K870" i="5"/>
  <c r="O870" i="5"/>
  <c r="P870" i="5"/>
  <c r="R870" i="5" s="1"/>
  <c r="H871" i="5"/>
  <c r="I871" i="5"/>
  <c r="J871" i="5"/>
  <c r="K871" i="5"/>
  <c r="O871" i="5"/>
  <c r="P871" i="5"/>
  <c r="R871" i="5" s="1"/>
  <c r="H872" i="5"/>
  <c r="I872" i="5"/>
  <c r="J872" i="5"/>
  <c r="K872" i="5"/>
  <c r="O872" i="5"/>
  <c r="P872" i="5"/>
  <c r="R872" i="5" s="1"/>
  <c r="H873" i="5"/>
  <c r="I873" i="5"/>
  <c r="J873" i="5"/>
  <c r="K873" i="5"/>
  <c r="O873" i="5"/>
  <c r="P873" i="5"/>
  <c r="R873" i="5" s="1"/>
  <c r="H874" i="5"/>
  <c r="I874" i="5"/>
  <c r="J874" i="5"/>
  <c r="K874" i="5"/>
  <c r="O874" i="5"/>
  <c r="P874" i="5"/>
  <c r="R874" i="5" s="1"/>
  <c r="H875" i="5"/>
  <c r="I875" i="5"/>
  <c r="J875" i="5"/>
  <c r="K875" i="5"/>
  <c r="O875" i="5"/>
  <c r="P875" i="5"/>
  <c r="R875" i="5" s="1"/>
  <c r="H876" i="5"/>
  <c r="I876" i="5"/>
  <c r="J876" i="5"/>
  <c r="K876" i="5"/>
  <c r="O876" i="5"/>
  <c r="P876" i="5"/>
  <c r="R876" i="5" s="1"/>
  <c r="H877" i="5"/>
  <c r="I877" i="5"/>
  <c r="J877" i="5"/>
  <c r="K877" i="5"/>
  <c r="O877" i="5"/>
  <c r="P877" i="5"/>
  <c r="R877" i="5" s="1"/>
  <c r="H878" i="5"/>
  <c r="I878" i="5"/>
  <c r="J878" i="5"/>
  <c r="K878" i="5"/>
  <c r="O878" i="5"/>
  <c r="P878" i="5"/>
  <c r="R878" i="5" s="1"/>
  <c r="H879" i="5"/>
  <c r="I879" i="5"/>
  <c r="J879" i="5"/>
  <c r="K879" i="5"/>
  <c r="O879" i="5"/>
  <c r="P879" i="5"/>
  <c r="R879" i="5" s="1"/>
  <c r="H880" i="5"/>
  <c r="I880" i="5"/>
  <c r="J880" i="5"/>
  <c r="K880" i="5"/>
  <c r="O880" i="5"/>
  <c r="P880" i="5"/>
  <c r="H881" i="5"/>
  <c r="I881" i="5"/>
  <c r="J881" i="5"/>
  <c r="K881" i="5"/>
  <c r="O881" i="5"/>
  <c r="P881" i="5"/>
  <c r="R881" i="5" s="1"/>
  <c r="H882" i="5"/>
  <c r="I882" i="5"/>
  <c r="J882" i="5"/>
  <c r="K882" i="5"/>
  <c r="O882" i="5"/>
  <c r="P882" i="5"/>
  <c r="R882" i="5" s="1"/>
  <c r="H883" i="5"/>
  <c r="I883" i="5"/>
  <c r="J883" i="5"/>
  <c r="K883" i="5"/>
  <c r="O883" i="5"/>
  <c r="P883" i="5"/>
  <c r="R883" i="5" s="1"/>
  <c r="H884" i="5"/>
  <c r="I884" i="5"/>
  <c r="J884" i="5"/>
  <c r="K884" i="5"/>
  <c r="O884" i="5"/>
  <c r="P884" i="5"/>
  <c r="R884" i="5" s="1"/>
  <c r="H885" i="5"/>
  <c r="I885" i="5"/>
  <c r="J885" i="5"/>
  <c r="K885" i="5"/>
  <c r="O885" i="5"/>
  <c r="P885" i="5"/>
  <c r="R885" i="5" s="1"/>
  <c r="H886" i="5"/>
  <c r="I886" i="5"/>
  <c r="J886" i="5"/>
  <c r="K886" i="5"/>
  <c r="O886" i="5"/>
  <c r="P886" i="5"/>
  <c r="R886" i="5" s="1"/>
  <c r="H887" i="5"/>
  <c r="I887" i="5"/>
  <c r="J887" i="5"/>
  <c r="K887" i="5"/>
  <c r="O887" i="5"/>
  <c r="P887" i="5"/>
  <c r="R887" i="5" s="1"/>
  <c r="H888" i="5"/>
  <c r="I888" i="5"/>
  <c r="J888" i="5"/>
  <c r="K888" i="5"/>
  <c r="O888" i="5"/>
  <c r="P888" i="5"/>
  <c r="R888" i="5" s="1"/>
  <c r="H889" i="5"/>
  <c r="I889" i="5"/>
  <c r="J889" i="5"/>
  <c r="K889" i="5"/>
  <c r="O889" i="5"/>
  <c r="P889" i="5"/>
  <c r="R889" i="5" s="1"/>
  <c r="H890" i="5"/>
  <c r="I890" i="5"/>
  <c r="J890" i="5"/>
  <c r="K890" i="5"/>
  <c r="O890" i="5"/>
  <c r="P890" i="5"/>
  <c r="R890" i="5" s="1"/>
  <c r="H891" i="5"/>
  <c r="I891" i="5"/>
  <c r="J891" i="5"/>
  <c r="K891" i="5"/>
  <c r="O891" i="5"/>
  <c r="P891" i="5"/>
  <c r="R891" i="5" s="1"/>
  <c r="H892" i="5"/>
  <c r="I892" i="5"/>
  <c r="J892" i="5"/>
  <c r="K892" i="5"/>
  <c r="O892" i="5"/>
  <c r="P892" i="5"/>
  <c r="R892" i="5" s="1"/>
  <c r="H893" i="5"/>
  <c r="I893" i="5"/>
  <c r="J893" i="5"/>
  <c r="K893" i="5"/>
  <c r="O893" i="5"/>
  <c r="P893" i="5"/>
  <c r="R893" i="5" s="1"/>
  <c r="H894" i="5"/>
  <c r="I894" i="5"/>
  <c r="J894" i="5"/>
  <c r="K894" i="5"/>
  <c r="O894" i="5"/>
  <c r="P894" i="5"/>
  <c r="R894" i="5" s="1"/>
  <c r="H895" i="5"/>
  <c r="I895" i="5"/>
  <c r="J895" i="5"/>
  <c r="K895" i="5"/>
  <c r="O895" i="5"/>
  <c r="P895" i="5"/>
  <c r="R895" i="5" s="1"/>
  <c r="H896" i="5"/>
  <c r="I896" i="5"/>
  <c r="J896" i="5"/>
  <c r="K896" i="5"/>
  <c r="O896" i="5"/>
  <c r="P896" i="5"/>
  <c r="R896" i="5" s="1"/>
  <c r="H897" i="5"/>
  <c r="I897" i="5"/>
  <c r="J897" i="5"/>
  <c r="K897" i="5"/>
  <c r="O897" i="5"/>
  <c r="P897" i="5"/>
  <c r="R897" i="5" s="1"/>
  <c r="H898" i="5"/>
  <c r="I898" i="5"/>
  <c r="J898" i="5"/>
  <c r="K898" i="5"/>
  <c r="O898" i="5"/>
  <c r="P898" i="5"/>
  <c r="H899" i="5"/>
  <c r="I899" i="5"/>
  <c r="J899" i="5"/>
  <c r="K899" i="5"/>
  <c r="O899" i="5"/>
  <c r="P899" i="5"/>
  <c r="R899" i="5" s="1"/>
  <c r="H900" i="5"/>
  <c r="I900" i="5"/>
  <c r="J900" i="5"/>
  <c r="K900" i="5"/>
  <c r="O900" i="5"/>
  <c r="P900" i="5"/>
  <c r="R900" i="5" s="1"/>
  <c r="H901" i="5"/>
  <c r="I901" i="5"/>
  <c r="J901" i="5"/>
  <c r="K901" i="5"/>
  <c r="O901" i="5"/>
  <c r="P901" i="5"/>
  <c r="R901" i="5" s="1"/>
  <c r="H902" i="5"/>
  <c r="I902" i="5"/>
  <c r="J902" i="5"/>
  <c r="K902" i="5"/>
  <c r="O902" i="5"/>
  <c r="P902" i="5"/>
  <c r="R902" i="5" s="1"/>
  <c r="H903" i="5"/>
  <c r="I903" i="5"/>
  <c r="J903" i="5"/>
  <c r="K903" i="5"/>
  <c r="O903" i="5"/>
  <c r="P903" i="5"/>
  <c r="R903" i="5" s="1"/>
  <c r="H904" i="5"/>
  <c r="I904" i="5"/>
  <c r="J904" i="5"/>
  <c r="K904" i="5"/>
  <c r="O904" i="5"/>
  <c r="P904" i="5"/>
  <c r="R904" i="5" s="1"/>
  <c r="H905" i="5"/>
  <c r="I905" i="5"/>
  <c r="J905" i="5"/>
  <c r="K905" i="5"/>
  <c r="O905" i="5"/>
  <c r="P905" i="5"/>
  <c r="R905" i="5" s="1"/>
  <c r="H906" i="5"/>
  <c r="I906" i="5"/>
  <c r="J906" i="5"/>
  <c r="K906" i="5"/>
  <c r="O906" i="5"/>
  <c r="P906" i="5"/>
  <c r="R906" i="5" s="1"/>
  <c r="H907" i="5"/>
  <c r="I907" i="5"/>
  <c r="J907" i="5"/>
  <c r="K907" i="5"/>
  <c r="O907" i="5"/>
  <c r="P907" i="5"/>
  <c r="R907" i="5" s="1"/>
  <c r="H908" i="5"/>
  <c r="I908" i="5"/>
  <c r="J908" i="5"/>
  <c r="K908" i="5"/>
  <c r="O908" i="5"/>
  <c r="P908" i="5"/>
  <c r="R908" i="5" s="1"/>
  <c r="H909" i="5"/>
  <c r="I909" i="5"/>
  <c r="J909" i="5"/>
  <c r="K909" i="5"/>
  <c r="O909" i="5"/>
  <c r="P909" i="5"/>
  <c r="R909" i="5" s="1"/>
  <c r="H910" i="5"/>
  <c r="I910" i="5"/>
  <c r="J910" i="5"/>
  <c r="K910" i="5"/>
  <c r="O910" i="5"/>
  <c r="P910" i="5"/>
  <c r="R910" i="5" s="1"/>
  <c r="H911" i="5"/>
  <c r="I911" i="5"/>
  <c r="J911" i="5"/>
  <c r="K911" i="5"/>
  <c r="O911" i="5"/>
  <c r="P911" i="5"/>
  <c r="R911" i="5" s="1"/>
  <c r="H912" i="5"/>
  <c r="I912" i="5"/>
  <c r="J912" i="5"/>
  <c r="K912" i="5"/>
  <c r="O912" i="5"/>
  <c r="P912" i="5"/>
  <c r="R912" i="5" s="1"/>
  <c r="H913" i="5"/>
  <c r="I913" i="5"/>
  <c r="J913" i="5"/>
  <c r="K913" i="5"/>
  <c r="O913" i="5"/>
  <c r="P913" i="5"/>
  <c r="R913" i="5" s="1"/>
  <c r="H914" i="5"/>
  <c r="I914" i="5"/>
  <c r="J914" i="5"/>
  <c r="K914" i="5"/>
  <c r="O914" i="5"/>
  <c r="P914" i="5"/>
  <c r="R914" i="5" s="1"/>
  <c r="H915" i="5"/>
  <c r="I915" i="5"/>
  <c r="J915" i="5"/>
  <c r="K915" i="5"/>
  <c r="O915" i="5"/>
  <c r="P915" i="5"/>
  <c r="R915" i="5" s="1"/>
  <c r="H916" i="5"/>
  <c r="I916" i="5"/>
  <c r="J916" i="5"/>
  <c r="K916" i="5"/>
  <c r="O916" i="5"/>
  <c r="P916" i="5"/>
  <c r="H917" i="5"/>
  <c r="I917" i="5"/>
  <c r="J917" i="5"/>
  <c r="K917" i="5"/>
  <c r="O917" i="5"/>
  <c r="P917" i="5"/>
  <c r="R917" i="5" s="1"/>
  <c r="H918" i="5"/>
  <c r="I918" i="5"/>
  <c r="J918" i="5"/>
  <c r="K918" i="5"/>
  <c r="O918" i="5"/>
  <c r="P918" i="5"/>
  <c r="R918" i="5" s="1"/>
  <c r="H919" i="5"/>
  <c r="I919" i="5"/>
  <c r="J919" i="5"/>
  <c r="K919" i="5"/>
  <c r="O919" i="5"/>
  <c r="P919" i="5"/>
  <c r="R919" i="5" s="1"/>
  <c r="H920" i="5"/>
  <c r="I920" i="5"/>
  <c r="J920" i="5"/>
  <c r="K920" i="5"/>
  <c r="O920" i="5"/>
  <c r="P920" i="5"/>
  <c r="R920" i="5" s="1"/>
  <c r="H921" i="5"/>
  <c r="I921" i="5"/>
  <c r="J921" i="5"/>
  <c r="K921" i="5"/>
  <c r="O921" i="5"/>
  <c r="P921" i="5"/>
  <c r="R921" i="5" s="1"/>
  <c r="H922" i="5"/>
  <c r="I922" i="5"/>
  <c r="J922" i="5"/>
  <c r="K922" i="5"/>
  <c r="O922" i="5"/>
  <c r="P922" i="5"/>
  <c r="R922" i="5" s="1"/>
  <c r="H923" i="5"/>
  <c r="I923" i="5"/>
  <c r="J923" i="5"/>
  <c r="K923" i="5"/>
  <c r="O923" i="5"/>
  <c r="P923" i="5"/>
  <c r="R923" i="5" s="1"/>
  <c r="H924" i="5"/>
  <c r="I924" i="5"/>
  <c r="J924" i="5"/>
  <c r="K924" i="5"/>
  <c r="O924" i="5"/>
  <c r="P924" i="5"/>
  <c r="R924" i="5" s="1"/>
  <c r="H925" i="5"/>
  <c r="I925" i="5"/>
  <c r="J925" i="5"/>
  <c r="K925" i="5"/>
  <c r="O925" i="5"/>
  <c r="P925" i="5"/>
  <c r="R925" i="5" s="1"/>
  <c r="H926" i="5"/>
  <c r="I926" i="5"/>
  <c r="J926" i="5"/>
  <c r="K926" i="5"/>
  <c r="O926" i="5"/>
  <c r="P926" i="5"/>
  <c r="R926" i="5" s="1"/>
  <c r="H927" i="5"/>
  <c r="I927" i="5"/>
  <c r="J927" i="5"/>
  <c r="K927" i="5"/>
  <c r="O927" i="5"/>
  <c r="P927" i="5"/>
  <c r="R927" i="5" s="1"/>
  <c r="H928" i="5"/>
  <c r="I928" i="5"/>
  <c r="J928" i="5"/>
  <c r="K928" i="5"/>
  <c r="O928" i="5"/>
  <c r="P928" i="5"/>
  <c r="H929" i="5"/>
  <c r="I929" i="5"/>
  <c r="J929" i="5"/>
  <c r="K929" i="5"/>
  <c r="O929" i="5"/>
  <c r="P929" i="5"/>
  <c r="R929" i="5" s="1"/>
  <c r="H930" i="5"/>
  <c r="I930" i="5"/>
  <c r="J930" i="5"/>
  <c r="K930" i="5"/>
  <c r="O930" i="5"/>
  <c r="P930" i="5"/>
  <c r="R930" i="5" s="1"/>
  <c r="H931" i="5"/>
  <c r="I931" i="5"/>
  <c r="J931" i="5"/>
  <c r="K931" i="5"/>
  <c r="O931" i="5"/>
  <c r="P931" i="5"/>
  <c r="R931" i="5" s="1"/>
  <c r="H932" i="5"/>
  <c r="I932" i="5"/>
  <c r="J932" i="5"/>
  <c r="K932" i="5"/>
  <c r="O932" i="5"/>
  <c r="P932" i="5"/>
  <c r="R932" i="5" s="1"/>
  <c r="H933" i="5"/>
  <c r="I933" i="5"/>
  <c r="J933" i="5"/>
  <c r="K933" i="5"/>
  <c r="O933" i="5"/>
  <c r="P933" i="5"/>
  <c r="R933" i="5" s="1"/>
  <c r="H934" i="5"/>
  <c r="I934" i="5"/>
  <c r="J934" i="5"/>
  <c r="K934" i="5"/>
  <c r="O934" i="5"/>
  <c r="P934" i="5"/>
  <c r="R934" i="5" s="1"/>
  <c r="H935" i="5"/>
  <c r="I935" i="5"/>
  <c r="J935" i="5"/>
  <c r="K935" i="5"/>
  <c r="O935" i="5"/>
  <c r="P935" i="5"/>
  <c r="R935" i="5" s="1"/>
  <c r="H936" i="5"/>
  <c r="I936" i="5"/>
  <c r="J936" i="5"/>
  <c r="K936" i="5"/>
  <c r="O936" i="5"/>
  <c r="P936" i="5"/>
  <c r="H937" i="5"/>
  <c r="I937" i="5"/>
  <c r="J937" i="5"/>
  <c r="K937" i="5"/>
  <c r="O937" i="5"/>
  <c r="P937" i="5"/>
  <c r="R937" i="5" s="1"/>
  <c r="H938" i="5"/>
  <c r="I938" i="5"/>
  <c r="J938" i="5"/>
  <c r="K938" i="5"/>
  <c r="O938" i="5"/>
  <c r="P938" i="5"/>
  <c r="R938" i="5" s="1"/>
  <c r="H939" i="5"/>
  <c r="I939" i="5"/>
  <c r="J939" i="5"/>
  <c r="K939" i="5"/>
  <c r="O939" i="5"/>
  <c r="P939" i="5"/>
  <c r="R939" i="5" s="1"/>
  <c r="H940" i="5"/>
  <c r="I940" i="5"/>
  <c r="J940" i="5"/>
  <c r="K940" i="5"/>
  <c r="O940" i="5"/>
  <c r="P940" i="5"/>
  <c r="R940" i="5" s="1"/>
  <c r="H941" i="5"/>
  <c r="I941" i="5"/>
  <c r="J941" i="5"/>
  <c r="K941" i="5"/>
  <c r="O941" i="5"/>
  <c r="P941" i="5"/>
  <c r="R941" i="5" s="1"/>
  <c r="H942" i="5"/>
  <c r="I942" i="5"/>
  <c r="J942" i="5"/>
  <c r="K942" i="5"/>
  <c r="O942" i="5"/>
  <c r="P942" i="5"/>
  <c r="R942" i="5" s="1"/>
  <c r="H943" i="5"/>
  <c r="I943" i="5"/>
  <c r="J943" i="5"/>
  <c r="K943" i="5"/>
  <c r="O943" i="5"/>
  <c r="P943" i="5"/>
  <c r="R943" i="5" s="1"/>
  <c r="H944" i="5"/>
  <c r="I944" i="5"/>
  <c r="J944" i="5"/>
  <c r="K944" i="5"/>
  <c r="O944" i="5"/>
  <c r="P944" i="5"/>
  <c r="R944" i="5" s="1"/>
  <c r="H945" i="5"/>
  <c r="I945" i="5"/>
  <c r="J945" i="5"/>
  <c r="K945" i="5"/>
  <c r="O945" i="5"/>
  <c r="P945" i="5"/>
  <c r="R945" i="5" s="1"/>
  <c r="H946" i="5"/>
  <c r="I946" i="5"/>
  <c r="J946" i="5"/>
  <c r="K946" i="5"/>
  <c r="O946" i="5"/>
  <c r="P946" i="5"/>
  <c r="R946" i="5" s="1"/>
  <c r="H947" i="5"/>
  <c r="I947" i="5"/>
  <c r="J947" i="5"/>
  <c r="K947" i="5"/>
  <c r="O947" i="5"/>
  <c r="P947" i="5"/>
  <c r="R947" i="5" s="1"/>
  <c r="H948" i="5"/>
  <c r="I948" i="5"/>
  <c r="J948" i="5"/>
  <c r="K948" i="5"/>
  <c r="O948" i="5"/>
  <c r="P948" i="5"/>
  <c r="H949" i="5"/>
  <c r="I949" i="5"/>
  <c r="J949" i="5"/>
  <c r="K949" i="5"/>
  <c r="O949" i="5"/>
  <c r="P949" i="5"/>
  <c r="R949" i="5" s="1"/>
  <c r="H950" i="5"/>
  <c r="I950" i="5"/>
  <c r="J950" i="5"/>
  <c r="K950" i="5"/>
  <c r="O950" i="5"/>
  <c r="P950" i="5"/>
  <c r="R950" i="5" s="1"/>
  <c r="H951" i="5"/>
  <c r="I951" i="5"/>
  <c r="J951" i="5"/>
  <c r="K951" i="5"/>
  <c r="O951" i="5"/>
  <c r="P951" i="5"/>
  <c r="R951" i="5" s="1"/>
  <c r="H952" i="5"/>
  <c r="I952" i="5"/>
  <c r="J952" i="5"/>
  <c r="K952" i="5"/>
  <c r="O952" i="5"/>
  <c r="P952" i="5"/>
  <c r="R952" i="5" s="1"/>
  <c r="H953" i="5"/>
  <c r="I953" i="5"/>
  <c r="J953" i="5"/>
  <c r="K953" i="5"/>
  <c r="O953" i="5"/>
  <c r="P953" i="5"/>
  <c r="H954" i="5"/>
  <c r="I954" i="5"/>
  <c r="J954" i="5"/>
  <c r="K954" i="5"/>
  <c r="O954" i="5"/>
  <c r="P954" i="5"/>
  <c r="R954" i="5" s="1"/>
  <c r="H955" i="5"/>
  <c r="I955" i="5"/>
  <c r="J955" i="5"/>
  <c r="K955" i="5"/>
  <c r="O955" i="5"/>
  <c r="P955" i="5"/>
  <c r="R955" i="5" s="1"/>
  <c r="H956" i="5"/>
  <c r="I956" i="5"/>
  <c r="J956" i="5"/>
  <c r="K956" i="5"/>
  <c r="O956" i="5"/>
  <c r="P956" i="5"/>
  <c r="R956" i="5" s="1"/>
  <c r="H957" i="5"/>
  <c r="I957" i="5"/>
  <c r="J957" i="5"/>
  <c r="K957" i="5"/>
  <c r="O957" i="5"/>
  <c r="P957" i="5"/>
  <c r="H958" i="5"/>
  <c r="I958" i="5"/>
  <c r="J958" i="5"/>
  <c r="K958" i="5"/>
  <c r="O958" i="5"/>
  <c r="P958" i="5"/>
  <c r="R958" i="5" s="1"/>
  <c r="H959" i="5"/>
  <c r="I959" i="5"/>
  <c r="J959" i="5"/>
  <c r="K959" i="5"/>
  <c r="O959" i="5"/>
  <c r="P959" i="5"/>
  <c r="R959" i="5" s="1"/>
  <c r="H960" i="5"/>
  <c r="I960" i="5"/>
  <c r="J960" i="5"/>
  <c r="K960" i="5"/>
  <c r="O960" i="5"/>
  <c r="P960" i="5"/>
  <c r="R960" i="5" s="1"/>
  <c r="H961" i="5"/>
  <c r="I961" i="5"/>
  <c r="J961" i="5"/>
  <c r="K961" i="5"/>
  <c r="O961" i="5"/>
  <c r="P961" i="5"/>
  <c r="R961" i="5" s="1"/>
  <c r="H962" i="5"/>
  <c r="I962" i="5"/>
  <c r="J962" i="5"/>
  <c r="K962" i="5"/>
  <c r="O962" i="5"/>
  <c r="P962" i="5"/>
  <c r="R962" i="5" s="1"/>
  <c r="H963" i="5"/>
  <c r="I963" i="5"/>
  <c r="J963" i="5"/>
  <c r="K963" i="5"/>
  <c r="O963" i="5"/>
  <c r="P963" i="5"/>
  <c r="R963" i="5" s="1"/>
  <c r="H964" i="5"/>
  <c r="I964" i="5"/>
  <c r="J964" i="5"/>
  <c r="K964" i="5"/>
  <c r="O964" i="5"/>
  <c r="P964" i="5"/>
  <c r="R964" i="5" s="1"/>
  <c r="H965" i="5"/>
  <c r="I965" i="5"/>
  <c r="J965" i="5"/>
  <c r="K965" i="5"/>
  <c r="O965" i="5"/>
  <c r="P965" i="5"/>
  <c r="R965" i="5" s="1"/>
  <c r="H966" i="5"/>
  <c r="I966" i="5"/>
  <c r="J966" i="5"/>
  <c r="K966" i="5"/>
  <c r="O966" i="5"/>
  <c r="P966" i="5"/>
  <c r="R966" i="5" s="1"/>
  <c r="H967" i="5"/>
  <c r="I967" i="5"/>
  <c r="J967" i="5"/>
  <c r="K967" i="5"/>
  <c r="O967" i="5"/>
  <c r="P967" i="5"/>
  <c r="R967" i="5" s="1"/>
  <c r="H968" i="5"/>
  <c r="I968" i="5"/>
  <c r="J968" i="5"/>
  <c r="K968" i="5"/>
  <c r="O968" i="5"/>
  <c r="P968" i="5"/>
  <c r="R968" i="5" s="1"/>
  <c r="H969" i="5"/>
  <c r="I969" i="5"/>
  <c r="J969" i="5"/>
  <c r="K969" i="5"/>
  <c r="O969" i="5"/>
  <c r="Q969" i="5" s="1"/>
  <c r="P969" i="5"/>
  <c r="H970" i="5"/>
  <c r="I970" i="5"/>
  <c r="J970" i="5"/>
  <c r="K970" i="5"/>
  <c r="O970" i="5"/>
  <c r="P970" i="5"/>
  <c r="R970" i="5" s="1"/>
  <c r="H971" i="5"/>
  <c r="I971" i="5"/>
  <c r="J971" i="5"/>
  <c r="K971" i="5"/>
  <c r="O971" i="5"/>
  <c r="P971" i="5"/>
  <c r="R971" i="5" s="1"/>
  <c r="H972" i="5"/>
  <c r="I972" i="5"/>
  <c r="J972" i="5"/>
  <c r="K972" i="5"/>
  <c r="O972" i="5"/>
  <c r="P972" i="5"/>
  <c r="R972" i="5" s="1"/>
  <c r="H973" i="5"/>
  <c r="I973" i="5"/>
  <c r="J973" i="5"/>
  <c r="K973" i="5"/>
  <c r="O973" i="5"/>
  <c r="P973" i="5"/>
  <c r="R973" i="5" s="1"/>
  <c r="H974" i="5"/>
  <c r="I974" i="5"/>
  <c r="J974" i="5"/>
  <c r="K974" i="5"/>
  <c r="O974" i="5"/>
  <c r="P974" i="5"/>
  <c r="R974" i="5" s="1"/>
  <c r="H975" i="5"/>
  <c r="I975" i="5"/>
  <c r="J975" i="5"/>
  <c r="K975" i="5"/>
  <c r="O975" i="5"/>
  <c r="P975" i="5"/>
  <c r="R975" i="5" s="1"/>
  <c r="H976" i="5"/>
  <c r="I976" i="5"/>
  <c r="J976" i="5"/>
  <c r="K976" i="5"/>
  <c r="O976" i="5"/>
  <c r="P976" i="5"/>
  <c r="R976" i="5" s="1"/>
  <c r="H977" i="5"/>
  <c r="I977" i="5"/>
  <c r="J977" i="5"/>
  <c r="K977" i="5"/>
  <c r="O977" i="5"/>
  <c r="P977" i="5"/>
  <c r="R977" i="5" s="1"/>
  <c r="H978" i="5"/>
  <c r="I978" i="5"/>
  <c r="J978" i="5"/>
  <c r="K978" i="5"/>
  <c r="O978" i="5"/>
  <c r="P978" i="5"/>
  <c r="R978" i="5" s="1"/>
  <c r="H979" i="5"/>
  <c r="I979" i="5"/>
  <c r="J979" i="5"/>
  <c r="K979" i="5"/>
  <c r="O979" i="5"/>
  <c r="P979" i="5"/>
  <c r="R979" i="5" s="1"/>
  <c r="H980" i="5"/>
  <c r="I980" i="5"/>
  <c r="J980" i="5"/>
  <c r="K980" i="5"/>
  <c r="O980" i="5"/>
  <c r="P980" i="5"/>
  <c r="R980" i="5" s="1"/>
  <c r="H981" i="5"/>
  <c r="I981" i="5"/>
  <c r="J981" i="5"/>
  <c r="K981" i="5"/>
  <c r="O981" i="5"/>
  <c r="P981" i="5"/>
  <c r="R981" i="5" s="1"/>
  <c r="H982" i="5"/>
  <c r="I982" i="5"/>
  <c r="J982" i="5"/>
  <c r="K982" i="5"/>
  <c r="O982" i="5"/>
  <c r="P982" i="5"/>
  <c r="R982" i="5" s="1"/>
  <c r="H983" i="5"/>
  <c r="I983" i="5"/>
  <c r="J983" i="5"/>
  <c r="K983" i="5"/>
  <c r="O983" i="5"/>
  <c r="P983" i="5"/>
  <c r="R983" i="5" s="1"/>
  <c r="H984" i="5"/>
  <c r="I984" i="5"/>
  <c r="J984" i="5"/>
  <c r="K984" i="5"/>
  <c r="O984" i="5"/>
  <c r="P984" i="5"/>
  <c r="H985" i="5"/>
  <c r="I985" i="5"/>
  <c r="J985" i="5"/>
  <c r="K985" i="5"/>
  <c r="O985" i="5"/>
  <c r="P985" i="5"/>
  <c r="R985" i="5" s="1"/>
  <c r="H986" i="5"/>
  <c r="I986" i="5"/>
  <c r="J986" i="5"/>
  <c r="K986" i="5"/>
  <c r="O986" i="5"/>
  <c r="P986" i="5"/>
  <c r="R986" i="5" s="1"/>
  <c r="H987" i="5"/>
  <c r="I987" i="5"/>
  <c r="J987" i="5"/>
  <c r="K987" i="5"/>
  <c r="O987" i="5"/>
  <c r="P987" i="5"/>
  <c r="R987" i="5" s="1"/>
  <c r="H988" i="5"/>
  <c r="I988" i="5"/>
  <c r="J988" i="5"/>
  <c r="K988" i="5"/>
  <c r="O988" i="5"/>
  <c r="P988" i="5"/>
  <c r="R988" i="5" s="1"/>
  <c r="H989" i="5"/>
  <c r="I989" i="5"/>
  <c r="J989" i="5"/>
  <c r="K989" i="5"/>
  <c r="O989" i="5"/>
  <c r="P989" i="5"/>
  <c r="R989" i="5" s="1"/>
  <c r="H990" i="5"/>
  <c r="I990" i="5"/>
  <c r="J990" i="5"/>
  <c r="K990" i="5"/>
  <c r="O990" i="5"/>
  <c r="P990" i="5"/>
  <c r="R990" i="5" s="1"/>
  <c r="H991" i="5"/>
  <c r="I991" i="5"/>
  <c r="J991" i="5"/>
  <c r="K991" i="5"/>
  <c r="O991" i="5"/>
  <c r="P991" i="5"/>
  <c r="R991" i="5" s="1"/>
  <c r="H992" i="5"/>
  <c r="I992" i="5"/>
  <c r="J992" i="5"/>
  <c r="K992" i="5"/>
  <c r="O992" i="5"/>
  <c r="P992" i="5"/>
  <c r="R992" i="5" s="1"/>
  <c r="H993" i="5"/>
  <c r="I993" i="5"/>
  <c r="J993" i="5"/>
  <c r="K993" i="5"/>
  <c r="O993" i="5"/>
  <c r="P993" i="5"/>
  <c r="R993" i="5" s="1"/>
  <c r="H994" i="5"/>
  <c r="I994" i="5"/>
  <c r="J994" i="5"/>
  <c r="K994" i="5"/>
  <c r="O994" i="5"/>
  <c r="P994" i="5"/>
  <c r="R994" i="5" s="1"/>
  <c r="H995" i="5"/>
  <c r="I995" i="5"/>
  <c r="J995" i="5"/>
  <c r="K995" i="5"/>
  <c r="O995" i="5"/>
  <c r="P995" i="5"/>
  <c r="R995" i="5" s="1"/>
  <c r="H996" i="5"/>
  <c r="I996" i="5"/>
  <c r="J996" i="5"/>
  <c r="K996" i="5"/>
  <c r="O996" i="5"/>
  <c r="P996" i="5"/>
  <c r="H997" i="5"/>
  <c r="I997" i="5"/>
  <c r="J997" i="5"/>
  <c r="K997" i="5"/>
  <c r="O997" i="5"/>
  <c r="P997" i="5"/>
  <c r="R997" i="5" s="1"/>
  <c r="H998" i="5"/>
  <c r="I998" i="5"/>
  <c r="J998" i="5"/>
  <c r="K998" i="5"/>
  <c r="O998" i="5"/>
  <c r="P998" i="5"/>
  <c r="R998" i="5" s="1"/>
  <c r="H999" i="5"/>
  <c r="I999" i="5"/>
  <c r="J999" i="5"/>
  <c r="K999" i="5"/>
  <c r="O999" i="5"/>
  <c r="P999" i="5"/>
  <c r="R999" i="5" s="1"/>
  <c r="H1000" i="5"/>
  <c r="I1000" i="5"/>
  <c r="J1000" i="5"/>
  <c r="K1000" i="5"/>
  <c r="O1000" i="5"/>
  <c r="P1000" i="5"/>
  <c r="R1000" i="5" s="1"/>
  <c r="H1001" i="5"/>
  <c r="I1001" i="5"/>
  <c r="J1001" i="5"/>
  <c r="K1001" i="5"/>
  <c r="O1001" i="5"/>
  <c r="P1001" i="5"/>
  <c r="R1001" i="5" s="1"/>
  <c r="H1002" i="5"/>
  <c r="I1002" i="5"/>
  <c r="J1002" i="5"/>
  <c r="K1002" i="5"/>
  <c r="O1002" i="5"/>
  <c r="P1002" i="5"/>
  <c r="H1003" i="5"/>
  <c r="I1003" i="5"/>
  <c r="J1003" i="5"/>
  <c r="K1003" i="5"/>
  <c r="O1003" i="5"/>
  <c r="P1003" i="5"/>
  <c r="R1003" i="5" s="1"/>
  <c r="H1004" i="5"/>
  <c r="I1004" i="5"/>
  <c r="J1004" i="5"/>
  <c r="K1004" i="5"/>
  <c r="O1004" i="5"/>
  <c r="P1004" i="5"/>
  <c r="R1004" i="5" s="1"/>
  <c r="H1005" i="5"/>
  <c r="I1005" i="5"/>
  <c r="J1005" i="5"/>
  <c r="K1005" i="5"/>
  <c r="O1005" i="5"/>
  <c r="P1005" i="5"/>
  <c r="R1005" i="5" s="1"/>
  <c r="H1006" i="5"/>
  <c r="I1006" i="5"/>
  <c r="J1006" i="5"/>
  <c r="K1006" i="5"/>
  <c r="O1006" i="5"/>
  <c r="P1006" i="5"/>
  <c r="R1006" i="5" s="1"/>
  <c r="H1007" i="5"/>
  <c r="I1007" i="5"/>
  <c r="J1007" i="5"/>
  <c r="K1007" i="5"/>
  <c r="O1007" i="5"/>
  <c r="P1007" i="5"/>
  <c r="R1007" i="5" s="1"/>
  <c r="H1008" i="5"/>
  <c r="I1008" i="5"/>
  <c r="J1008" i="5"/>
  <c r="K1008" i="5"/>
  <c r="O1008" i="5"/>
  <c r="P1008" i="5"/>
  <c r="H1009" i="5"/>
  <c r="I1009" i="5"/>
  <c r="J1009" i="5"/>
  <c r="K1009" i="5"/>
  <c r="O1009" i="5"/>
  <c r="P1009" i="5"/>
  <c r="R1009" i="5" s="1"/>
  <c r="H1010" i="5"/>
  <c r="I1010" i="5"/>
  <c r="J1010" i="5"/>
  <c r="K1010" i="5"/>
  <c r="O1010" i="5"/>
  <c r="P1010" i="5"/>
  <c r="R1010" i="5" s="1"/>
  <c r="H1011" i="5"/>
  <c r="I1011" i="5"/>
  <c r="J1011" i="5"/>
  <c r="K1011" i="5"/>
  <c r="O1011" i="5"/>
  <c r="P1011" i="5"/>
  <c r="R1011" i="5" s="1"/>
  <c r="H1012" i="5"/>
  <c r="I1012" i="5"/>
  <c r="J1012" i="5"/>
  <c r="K1012" i="5"/>
  <c r="O1012" i="5"/>
  <c r="P1012" i="5"/>
  <c r="R1012" i="5" s="1"/>
  <c r="H1013" i="5"/>
  <c r="I1013" i="5"/>
  <c r="J1013" i="5"/>
  <c r="K1013" i="5"/>
  <c r="O1013" i="5"/>
  <c r="P1013" i="5"/>
  <c r="R1013" i="5" s="1"/>
  <c r="H1014" i="5"/>
  <c r="I1014" i="5"/>
  <c r="J1014" i="5"/>
  <c r="K1014" i="5"/>
  <c r="O1014" i="5"/>
  <c r="P1014" i="5"/>
  <c r="H1015" i="5"/>
  <c r="I1015" i="5"/>
  <c r="J1015" i="5"/>
  <c r="K1015" i="5"/>
  <c r="O1015" i="5"/>
  <c r="P1015" i="5"/>
  <c r="R1015" i="5" s="1"/>
  <c r="H1016" i="5"/>
  <c r="I1016" i="5"/>
  <c r="J1016" i="5"/>
  <c r="K1016" i="5"/>
  <c r="O1016" i="5"/>
  <c r="P1016" i="5"/>
  <c r="R1016" i="5" s="1"/>
  <c r="H1017" i="5"/>
  <c r="I1017" i="5"/>
  <c r="J1017" i="5"/>
  <c r="K1017" i="5"/>
  <c r="O1017" i="5"/>
  <c r="P1017" i="5"/>
  <c r="R1017" i="5" s="1"/>
  <c r="H1018" i="5"/>
  <c r="I1018" i="5"/>
  <c r="J1018" i="5"/>
  <c r="K1018" i="5"/>
  <c r="O1018" i="5"/>
  <c r="P1018" i="5"/>
  <c r="R1018" i="5" s="1"/>
  <c r="H1019" i="5"/>
  <c r="I1019" i="5"/>
  <c r="J1019" i="5"/>
  <c r="K1019" i="5"/>
  <c r="O1019" i="5"/>
  <c r="P1019" i="5"/>
  <c r="R1019" i="5" s="1"/>
  <c r="H1020" i="5"/>
  <c r="I1020" i="5"/>
  <c r="J1020" i="5"/>
  <c r="K1020" i="5"/>
  <c r="O1020" i="5"/>
  <c r="P1020" i="5"/>
  <c r="H1021" i="5"/>
  <c r="I1021" i="5"/>
  <c r="J1021" i="5"/>
  <c r="K1021" i="5"/>
  <c r="O1021" i="5"/>
  <c r="P1021" i="5"/>
  <c r="R1021" i="5" s="1"/>
  <c r="H1022" i="5"/>
  <c r="I1022" i="5"/>
  <c r="J1022" i="5"/>
  <c r="K1022" i="5"/>
  <c r="O1022" i="5"/>
  <c r="P1022" i="5"/>
  <c r="R1022" i="5" s="1"/>
  <c r="H1023" i="5"/>
  <c r="I1023" i="5"/>
  <c r="J1023" i="5"/>
  <c r="K1023" i="5"/>
  <c r="O1023" i="5"/>
  <c r="P1023" i="5"/>
  <c r="R1023" i="5" s="1"/>
  <c r="H1024" i="5"/>
  <c r="I1024" i="5"/>
  <c r="J1024" i="5"/>
  <c r="K1024" i="5"/>
  <c r="O1024" i="5"/>
  <c r="P1024" i="5"/>
  <c r="R1024" i="5" s="1"/>
  <c r="H1025" i="5"/>
  <c r="I1025" i="5"/>
  <c r="J1025" i="5"/>
  <c r="K1025" i="5"/>
  <c r="O1025" i="5"/>
  <c r="P1025" i="5"/>
  <c r="R1025" i="5" s="1"/>
  <c r="H1026" i="5"/>
  <c r="I1026" i="5"/>
  <c r="J1026" i="5"/>
  <c r="K1026" i="5"/>
  <c r="O1026" i="5"/>
  <c r="P1026" i="5"/>
  <c r="H1027" i="5"/>
  <c r="I1027" i="5"/>
  <c r="J1027" i="5"/>
  <c r="K1027" i="5"/>
  <c r="O1027" i="5"/>
  <c r="P1027" i="5"/>
  <c r="R1027" i="5" s="1"/>
  <c r="H1028" i="5"/>
  <c r="I1028" i="5"/>
  <c r="J1028" i="5"/>
  <c r="K1028" i="5"/>
  <c r="O1028" i="5"/>
  <c r="P1028" i="5"/>
  <c r="R1028" i="5" s="1"/>
  <c r="H1029" i="5"/>
  <c r="I1029" i="5"/>
  <c r="J1029" i="5"/>
  <c r="K1029" i="5"/>
  <c r="O1029" i="5"/>
  <c r="P1029" i="5"/>
  <c r="R1029" i="5" s="1"/>
  <c r="H1030" i="5"/>
  <c r="I1030" i="5"/>
  <c r="J1030" i="5"/>
  <c r="K1030" i="5"/>
  <c r="O1030" i="5"/>
  <c r="P1030" i="5"/>
  <c r="R1030" i="5" s="1"/>
  <c r="H1031" i="5"/>
  <c r="I1031" i="5"/>
  <c r="J1031" i="5"/>
  <c r="K1031" i="5"/>
  <c r="O1031" i="5"/>
  <c r="P1031" i="5"/>
  <c r="R1031" i="5" s="1"/>
  <c r="H1032" i="5"/>
  <c r="I1032" i="5"/>
  <c r="J1032" i="5"/>
  <c r="K1032" i="5"/>
  <c r="O1032" i="5"/>
  <c r="P1032" i="5"/>
  <c r="R1032" i="5" s="1"/>
  <c r="H1033" i="5"/>
  <c r="I1033" i="5"/>
  <c r="J1033" i="5"/>
  <c r="K1033" i="5"/>
  <c r="O1033" i="5"/>
  <c r="P1033" i="5"/>
  <c r="H1034" i="5"/>
  <c r="I1034" i="5"/>
  <c r="J1034" i="5"/>
  <c r="K1034" i="5"/>
  <c r="O1034" i="5"/>
  <c r="P1034" i="5"/>
  <c r="R1034" i="5" s="1"/>
  <c r="H1035" i="5"/>
  <c r="I1035" i="5"/>
  <c r="J1035" i="5"/>
  <c r="K1035" i="5"/>
  <c r="O1035" i="5"/>
  <c r="P1035" i="5"/>
  <c r="R1035" i="5" s="1"/>
  <c r="H1036" i="5"/>
  <c r="I1036" i="5"/>
  <c r="J1036" i="5"/>
  <c r="K1036" i="5"/>
  <c r="O1036" i="5"/>
  <c r="P1036" i="5"/>
  <c r="R1036" i="5" s="1"/>
  <c r="H1037" i="5"/>
  <c r="I1037" i="5"/>
  <c r="J1037" i="5"/>
  <c r="K1037" i="5"/>
  <c r="O1037" i="5"/>
  <c r="P1037" i="5"/>
  <c r="R1037" i="5" s="1"/>
  <c r="H1038" i="5"/>
  <c r="I1038" i="5"/>
  <c r="J1038" i="5"/>
  <c r="K1038" i="5"/>
  <c r="O1038" i="5"/>
  <c r="P1038" i="5"/>
  <c r="H1039" i="5"/>
  <c r="I1039" i="5"/>
  <c r="J1039" i="5"/>
  <c r="K1039" i="5"/>
  <c r="O1039" i="5"/>
  <c r="P1039" i="5"/>
  <c r="R1039" i="5" s="1"/>
  <c r="H1040" i="5"/>
  <c r="I1040" i="5"/>
  <c r="J1040" i="5"/>
  <c r="K1040" i="5"/>
  <c r="O1040" i="5"/>
  <c r="P1040" i="5"/>
  <c r="R1040" i="5" s="1"/>
  <c r="H1041" i="5"/>
  <c r="I1041" i="5"/>
  <c r="J1041" i="5"/>
  <c r="K1041" i="5"/>
  <c r="O1041" i="5"/>
  <c r="P1041" i="5"/>
  <c r="R1041" i="5" s="1"/>
  <c r="H1042" i="5"/>
  <c r="I1042" i="5"/>
  <c r="J1042" i="5"/>
  <c r="K1042" i="5"/>
  <c r="O1042" i="5"/>
  <c r="P1042" i="5"/>
  <c r="R1042" i="5" s="1"/>
  <c r="H1043" i="5"/>
  <c r="I1043" i="5"/>
  <c r="J1043" i="5"/>
  <c r="K1043" i="5"/>
  <c r="O1043" i="5"/>
  <c r="P1043" i="5"/>
  <c r="R1043" i="5" s="1"/>
  <c r="H1044" i="5"/>
  <c r="I1044" i="5"/>
  <c r="J1044" i="5"/>
  <c r="K1044" i="5"/>
  <c r="O1044" i="5"/>
  <c r="P1044" i="5"/>
  <c r="R1044" i="5" s="1"/>
  <c r="H1045" i="5"/>
  <c r="I1045" i="5"/>
  <c r="J1045" i="5"/>
  <c r="K1045" i="5"/>
  <c r="O1045" i="5"/>
  <c r="P1045" i="5"/>
  <c r="R1045" i="5" s="1"/>
  <c r="H1046" i="5"/>
  <c r="I1046" i="5"/>
  <c r="J1046" i="5"/>
  <c r="K1046" i="5"/>
  <c r="O1046" i="5"/>
  <c r="P1046" i="5"/>
  <c r="R1046" i="5" s="1"/>
  <c r="H1047" i="5"/>
  <c r="I1047" i="5"/>
  <c r="J1047" i="5"/>
  <c r="K1047" i="5"/>
  <c r="O1047" i="5"/>
  <c r="P1047" i="5"/>
  <c r="R1047" i="5" s="1"/>
  <c r="H1048" i="5"/>
  <c r="I1048" i="5"/>
  <c r="J1048" i="5"/>
  <c r="K1048" i="5"/>
  <c r="O1048" i="5"/>
  <c r="P1048" i="5"/>
  <c r="H1049" i="5"/>
  <c r="I1049" i="5"/>
  <c r="J1049" i="5"/>
  <c r="K1049" i="5"/>
  <c r="O1049" i="5"/>
  <c r="P1049" i="5"/>
  <c r="R1049" i="5" s="1"/>
  <c r="H1050" i="5"/>
  <c r="I1050" i="5"/>
  <c r="J1050" i="5"/>
  <c r="K1050" i="5"/>
  <c r="O1050" i="5"/>
  <c r="P1050" i="5"/>
  <c r="H1051" i="5"/>
  <c r="I1051" i="5"/>
  <c r="J1051" i="5"/>
  <c r="K1051" i="5"/>
  <c r="O1051" i="5"/>
  <c r="P1051" i="5"/>
  <c r="R1051" i="5" s="1"/>
  <c r="H1052" i="5"/>
  <c r="I1052" i="5"/>
  <c r="J1052" i="5"/>
  <c r="K1052" i="5"/>
  <c r="O1052" i="5"/>
  <c r="P1052" i="5"/>
  <c r="R1052" i="5" s="1"/>
  <c r="H1053" i="5"/>
  <c r="I1053" i="5"/>
  <c r="J1053" i="5"/>
  <c r="K1053" i="5"/>
  <c r="O1053" i="5"/>
  <c r="P1053" i="5"/>
  <c r="R1053" i="5" s="1"/>
  <c r="H1054" i="5"/>
  <c r="I1054" i="5"/>
  <c r="J1054" i="5"/>
  <c r="K1054" i="5"/>
  <c r="O1054" i="5"/>
  <c r="P1054" i="5"/>
  <c r="R1054" i="5" s="1"/>
  <c r="H1055" i="5"/>
  <c r="I1055" i="5"/>
  <c r="J1055" i="5"/>
  <c r="K1055" i="5"/>
  <c r="O1055" i="5"/>
  <c r="P1055" i="5"/>
  <c r="R1055" i="5" s="1"/>
  <c r="H1056" i="5"/>
  <c r="I1056" i="5"/>
  <c r="J1056" i="5"/>
  <c r="K1056" i="5"/>
  <c r="O1056" i="5"/>
  <c r="P1056" i="5"/>
  <c r="R1056" i="5" s="1"/>
  <c r="H1057" i="5"/>
  <c r="I1057" i="5"/>
  <c r="J1057" i="5"/>
  <c r="K1057" i="5"/>
  <c r="O1057" i="5"/>
  <c r="P1057" i="5"/>
  <c r="R1057" i="5" s="1"/>
  <c r="H1058" i="5"/>
  <c r="I1058" i="5"/>
  <c r="J1058" i="5"/>
  <c r="K1058" i="5"/>
  <c r="O1058" i="5"/>
  <c r="P1058" i="5"/>
  <c r="R1058" i="5" s="1"/>
  <c r="H1059" i="5"/>
  <c r="I1059" i="5"/>
  <c r="J1059" i="5"/>
  <c r="K1059" i="5"/>
  <c r="O1059" i="5"/>
  <c r="P1059" i="5"/>
  <c r="R1059" i="5" s="1"/>
  <c r="H1060" i="5"/>
  <c r="I1060" i="5"/>
  <c r="J1060" i="5"/>
  <c r="K1060" i="5"/>
  <c r="O1060" i="5"/>
  <c r="P1060" i="5"/>
  <c r="R1060" i="5" s="1"/>
  <c r="H1061" i="5"/>
  <c r="I1061" i="5"/>
  <c r="J1061" i="5"/>
  <c r="K1061" i="5"/>
  <c r="O1061" i="5"/>
  <c r="P1061" i="5"/>
  <c r="R1061" i="5" s="1"/>
  <c r="H1062" i="5"/>
  <c r="I1062" i="5"/>
  <c r="J1062" i="5"/>
  <c r="K1062" i="5"/>
  <c r="O1062" i="5"/>
  <c r="P1062" i="5"/>
  <c r="H1063" i="5"/>
  <c r="I1063" i="5"/>
  <c r="J1063" i="5"/>
  <c r="K1063" i="5"/>
  <c r="O1063" i="5"/>
  <c r="P1063" i="5"/>
  <c r="R1063" i="5" s="1"/>
  <c r="H1064" i="5"/>
  <c r="I1064" i="5"/>
  <c r="J1064" i="5"/>
  <c r="K1064" i="5"/>
  <c r="O1064" i="5"/>
  <c r="P1064" i="5"/>
  <c r="R1064" i="5" s="1"/>
  <c r="H1065" i="5"/>
  <c r="I1065" i="5"/>
  <c r="J1065" i="5"/>
  <c r="K1065" i="5"/>
  <c r="O1065" i="5"/>
  <c r="P1065" i="5"/>
  <c r="R1065" i="5" s="1"/>
  <c r="H1066" i="5"/>
  <c r="I1066" i="5"/>
  <c r="J1066" i="5"/>
  <c r="K1066" i="5"/>
  <c r="O1066" i="5"/>
  <c r="P1066" i="5"/>
  <c r="R1066" i="5" s="1"/>
  <c r="H1067" i="5"/>
  <c r="I1067" i="5"/>
  <c r="J1067" i="5"/>
  <c r="K1067" i="5"/>
  <c r="O1067" i="5"/>
  <c r="P1067" i="5"/>
  <c r="R1067" i="5" s="1"/>
  <c r="H1068" i="5"/>
  <c r="I1068" i="5"/>
  <c r="J1068" i="5"/>
  <c r="K1068" i="5"/>
  <c r="O1068" i="5"/>
  <c r="P1068" i="5"/>
  <c r="H1069" i="5"/>
  <c r="I1069" i="5"/>
  <c r="J1069" i="5"/>
  <c r="K1069" i="5"/>
  <c r="O1069" i="5"/>
  <c r="P1069" i="5"/>
  <c r="R1069" i="5" s="1"/>
  <c r="H1070" i="5"/>
  <c r="I1070" i="5"/>
  <c r="J1070" i="5"/>
  <c r="K1070" i="5"/>
  <c r="O1070" i="5"/>
  <c r="P1070" i="5"/>
  <c r="R1070" i="5" s="1"/>
  <c r="H1071" i="5"/>
  <c r="I1071" i="5"/>
  <c r="J1071" i="5"/>
  <c r="K1071" i="5"/>
  <c r="O1071" i="5"/>
  <c r="P1071" i="5"/>
  <c r="R1071" i="5" s="1"/>
  <c r="H1072" i="5"/>
  <c r="I1072" i="5"/>
  <c r="J1072" i="5"/>
  <c r="K1072" i="5"/>
  <c r="O1072" i="5"/>
  <c r="P1072" i="5"/>
  <c r="R1072" i="5" s="1"/>
  <c r="H1073" i="5"/>
  <c r="I1073" i="5"/>
  <c r="J1073" i="5"/>
  <c r="K1073" i="5"/>
  <c r="O1073" i="5"/>
  <c r="P1073" i="5"/>
  <c r="R1073" i="5" s="1"/>
  <c r="H1074" i="5"/>
  <c r="I1074" i="5"/>
  <c r="J1074" i="5"/>
  <c r="K1074" i="5"/>
  <c r="O1074" i="5"/>
  <c r="P1074" i="5"/>
  <c r="H1075" i="5"/>
  <c r="I1075" i="5"/>
  <c r="J1075" i="5"/>
  <c r="K1075" i="5"/>
  <c r="O1075" i="5"/>
  <c r="P1075" i="5"/>
  <c r="R1075" i="5" s="1"/>
  <c r="H1076" i="5"/>
  <c r="I1076" i="5"/>
  <c r="J1076" i="5"/>
  <c r="K1076" i="5"/>
  <c r="O1076" i="5"/>
  <c r="P1076" i="5"/>
  <c r="R1076" i="5" s="1"/>
  <c r="H1077" i="5"/>
  <c r="I1077" i="5"/>
  <c r="J1077" i="5"/>
  <c r="K1077" i="5"/>
  <c r="O1077" i="5"/>
  <c r="P1077" i="5"/>
  <c r="R1077" i="5" s="1"/>
  <c r="H1078" i="5"/>
  <c r="I1078" i="5"/>
  <c r="J1078" i="5"/>
  <c r="K1078" i="5"/>
  <c r="O1078" i="5"/>
  <c r="P1078" i="5"/>
  <c r="R1078" i="5" s="1"/>
  <c r="H1079" i="5"/>
  <c r="I1079" i="5"/>
  <c r="J1079" i="5"/>
  <c r="K1079" i="5"/>
  <c r="O1079" i="5"/>
  <c r="P1079" i="5"/>
  <c r="R1079" i="5" s="1"/>
  <c r="H1080" i="5"/>
  <c r="I1080" i="5"/>
  <c r="J1080" i="5"/>
  <c r="K1080" i="5"/>
  <c r="O1080" i="5"/>
  <c r="P1080" i="5"/>
  <c r="H1081" i="5"/>
  <c r="I1081" i="5"/>
  <c r="J1081" i="5"/>
  <c r="K1081" i="5"/>
  <c r="O1081" i="5"/>
  <c r="P1081" i="5"/>
  <c r="R1081" i="5" s="1"/>
  <c r="H1082" i="5"/>
  <c r="I1082" i="5"/>
  <c r="J1082" i="5"/>
  <c r="K1082" i="5"/>
  <c r="O1082" i="5"/>
  <c r="P1082" i="5"/>
  <c r="R1082" i="5" s="1"/>
  <c r="H1083" i="5"/>
  <c r="I1083" i="5"/>
  <c r="J1083" i="5"/>
  <c r="K1083" i="5"/>
  <c r="O1083" i="5"/>
  <c r="P1083" i="5"/>
  <c r="R1083" i="5" s="1"/>
  <c r="H1084" i="5"/>
  <c r="I1084" i="5"/>
  <c r="J1084" i="5"/>
  <c r="K1084" i="5"/>
  <c r="O1084" i="5"/>
  <c r="P1084" i="5"/>
  <c r="R1084" i="5" s="1"/>
  <c r="H1085" i="5"/>
  <c r="I1085" i="5"/>
  <c r="J1085" i="5"/>
  <c r="K1085" i="5"/>
  <c r="O1085" i="5"/>
  <c r="P1085" i="5"/>
  <c r="R1085" i="5" s="1"/>
  <c r="H1086" i="5"/>
  <c r="I1086" i="5"/>
  <c r="J1086" i="5"/>
  <c r="K1086" i="5"/>
  <c r="O1086" i="5"/>
  <c r="P1086" i="5"/>
  <c r="H1087" i="5"/>
  <c r="I1087" i="5"/>
  <c r="J1087" i="5"/>
  <c r="K1087" i="5"/>
  <c r="O1087" i="5"/>
  <c r="P1087" i="5"/>
  <c r="R1087" i="5" s="1"/>
  <c r="H1088" i="5"/>
  <c r="I1088" i="5"/>
  <c r="J1088" i="5"/>
  <c r="K1088" i="5"/>
  <c r="O1088" i="5"/>
  <c r="P1088" i="5"/>
  <c r="R1088" i="5" s="1"/>
  <c r="H1089" i="5"/>
  <c r="I1089" i="5"/>
  <c r="J1089" i="5"/>
  <c r="K1089" i="5"/>
  <c r="O1089" i="5"/>
  <c r="P1089" i="5"/>
  <c r="R1089" i="5" s="1"/>
  <c r="H1090" i="5"/>
  <c r="I1090" i="5"/>
  <c r="J1090" i="5"/>
  <c r="K1090" i="5"/>
  <c r="O1090" i="5"/>
  <c r="P1090" i="5"/>
  <c r="R1090" i="5" s="1"/>
  <c r="H1091" i="5"/>
  <c r="I1091" i="5"/>
  <c r="J1091" i="5"/>
  <c r="K1091" i="5"/>
  <c r="O1091" i="5"/>
  <c r="P1091" i="5"/>
  <c r="R1091" i="5" s="1"/>
  <c r="H1092" i="5"/>
  <c r="I1092" i="5"/>
  <c r="J1092" i="5"/>
  <c r="K1092" i="5"/>
  <c r="O1092" i="5"/>
  <c r="P1092" i="5"/>
  <c r="R1092" i="5" s="1"/>
  <c r="H1093" i="5"/>
  <c r="I1093" i="5"/>
  <c r="J1093" i="5"/>
  <c r="K1093" i="5"/>
  <c r="O1093" i="5"/>
  <c r="P1093" i="5"/>
  <c r="R1093" i="5" s="1"/>
  <c r="H1094" i="5"/>
  <c r="I1094" i="5"/>
  <c r="J1094" i="5"/>
  <c r="K1094" i="5"/>
  <c r="O1094" i="5"/>
  <c r="P1094" i="5"/>
  <c r="R1094" i="5" s="1"/>
  <c r="H1095" i="5"/>
  <c r="I1095" i="5"/>
  <c r="J1095" i="5"/>
  <c r="K1095" i="5"/>
  <c r="O1095" i="5"/>
  <c r="P1095" i="5"/>
  <c r="R1095" i="5" s="1"/>
  <c r="H1096" i="5"/>
  <c r="I1096" i="5"/>
  <c r="J1096" i="5"/>
  <c r="K1096" i="5"/>
  <c r="O1096" i="5"/>
  <c r="P1096" i="5"/>
  <c r="R1096" i="5" s="1"/>
  <c r="H1097" i="5"/>
  <c r="I1097" i="5"/>
  <c r="J1097" i="5"/>
  <c r="K1097" i="5"/>
  <c r="O1097" i="5"/>
  <c r="P1097" i="5"/>
  <c r="R1097" i="5" s="1"/>
  <c r="H1098" i="5"/>
  <c r="I1098" i="5"/>
  <c r="J1098" i="5"/>
  <c r="K1098" i="5"/>
  <c r="O1098" i="5"/>
  <c r="P1098" i="5"/>
  <c r="R1098" i="5" s="1"/>
  <c r="H1099" i="5"/>
  <c r="I1099" i="5"/>
  <c r="J1099" i="5"/>
  <c r="K1099" i="5"/>
  <c r="O1099" i="5"/>
  <c r="P1099" i="5"/>
  <c r="R1099" i="5" s="1"/>
  <c r="H1100" i="5"/>
  <c r="I1100" i="5"/>
  <c r="J1100" i="5"/>
  <c r="K1100" i="5"/>
  <c r="O1100" i="5"/>
  <c r="P1100" i="5"/>
  <c r="R1100" i="5" s="1"/>
  <c r="H1101" i="5"/>
  <c r="I1101" i="5"/>
  <c r="J1101" i="5"/>
  <c r="K1101" i="5"/>
  <c r="O1101" i="5"/>
  <c r="P1101" i="5"/>
  <c r="R1101" i="5" s="1"/>
  <c r="H1102" i="5"/>
  <c r="I1102" i="5"/>
  <c r="J1102" i="5"/>
  <c r="K1102" i="5"/>
  <c r="O1102" i="5"/>
  <c r="P1102" i="5"/>
  <c r="H1103" i="5"/>
  <c r="I1103" i="5"/>
  <c r="J1103" i="5"/>
  <c r="K1103" i="5"/>
  <c r="O1103" i="5"/>
  <c r="P1103" i="5"/>
  <c r="R1103" i="5" s="1"/>
  <c r="H1104" i="5"/>
  <c r="I1104" i="5"/>
  <c r="J1104" i="5"/>
  <c r="K1104" i="5"/>
  <c r="O1104" i="5"/>
  <c r="P1104" i="5"/>
  <c r="H1105" i="5"/>
  <c r="I1105" i="5"/>
  <c r="J1105" i="5"/>
  <c r="K1105" i="5"/>
  <c r="O1105" i="5"/>
  <c r="P1105" i="5"/>
  <c r="R1105" i="5" s="1"/>
  <c r="H1106" i="5"/>
  <c r="I1106" i="5"/>
  <c r="J1106" i="5"/>
  <c r="K1106" i="5"/>
  <c r="O1106" i="5"/>
  <c r="P1106" i="5"/>
  <c r="R1106" i="5" s="1"/>
  <c r="H1107" i="5"/>
  <c r="I1107" i="5"/>
  <c r="J1107" i="5"/>
  <c r="K1107" i="5"/>
  <c r="O1107" i="5"/>
  <c r="P1107" i="5"/>
  <c r="R1107" i="5" s="1"/>
  <c r="H1108" i="5"/>
  <c r="I1108" i="5"/>
  <c r="J1108" i="5"/>
  <c r="K1108" i="5"/>
  <c r="O1108" i="5"/>
  <c r="P1108" i="5"/>
  <c r="R1108" i="5" s="1"/>
  <c r="H1109" i="5"/>
  <c r="I1109" i="5"/>
  <c r="J1109" i="5"/>
  <c r="K1109" i="5"/>
  <c r="O1109" i="5"/>
  <c r="P1109" i="5"/>
  <c r="R1109" i="5" s="1"/>
  <c r="H1110" i="5"/>
  <c r="I1110" i="5"/>
  <c r="J1110" i="5"/>
  <c r="K1110" i="5"/>
  <c r="O1110" i="5"/>
  <c r="P1110" i="5"/>
  <c r="R1110" i="5" s="1"/>
  <c r="H1111" i="5"/>
  <c r="I1111" i="5"/>
  <c r="J1111" i="5"/>
  <c r="K1111" i="5"/>
  <c r="O1111" i="5"/>
  <c r="P1111" i="5"/>
  <c r="R1111" i="5" s="1"/>
  <c r="H1112" i="5"/>
  <c r="I1112" i="5"/>
  <c r="J1112" i="5"/>
  <c r="K1112" i="5"/>
  <c r="O1112" i="5"/>
  <c r="P1112" i="5"/>
  <c r="R1112" i="5" s="1"/>
  <c r="H1113" i="5"/>
  <c r="I1113" i="5"/>
  <c r="J1113" i="5"/>
  <c r="K1113" i="5"/>
  <c r="O1113" i="5"/>
  <c r="P1113" i="5"/>
  <c r="R1113" i="5" s="1"/>
  <c r="H1114" i="5"/>
  <c r="I1114" i="5"/>
  <c r="J1114" i="5"/>
  <c r="K1114" i="5"/>
  <c r="O1114" i="5"/>
  <c r="P1114" i="5"/>
  <c r="R1114" i="5" s="1"/>
  <c r="H1115" i="5"/>
  <c r="I1115" i="5"/>
  <c r="J1115" i="5"/>
  <c r="K1115" i="5"/>
  <c r="O1115" i="5"/>
  <c r="P1115" i="5"/>
  <c r="R1115" i="5" s="1"/>
  <c r="H1116" i="5"/>
  <c r="I1116" i="5"/>
  <c r="J1116" i="5"/>
  <c r="K1116" i="5"/>
  <c r="O1116" i="5"/>
  <c r="P1116" i="5"/>
  <c r="H1117" i="5"/>
  <c r="I1117" i="5"/>
  <c r="J1117" i="5"/>
  <c r="K1117" i="5"/>
  <c r="O1117" i="5"/>
  <c r="P1117" i="5"/>
  <c r="R1117" i="5" s="1"/>
  <c r="H1118" i="5"/>
  <c r="I1118" i="5"/>
  <c r="J1118" i="5"/>
  <c r="K1118" i="5"/>
  <c r="O1118" i="5"/>
  <c r="P1118" i="5"/>
  <c r="R1118" i="5" s="1"/>
  <c r="H1119" i="5"/>
  <c r="I1119" i="5"/>
  <c r="J1119" i="5"/>
  <c r="K1119" i="5"/>
  <c r="O1119" i="5"/>
  <c r="P1119" i="5"/>
  <c r="R1119" i="5" s="1"/>
  <c r="H1120" i="5"/>
  <c r="I1120" i="5"/>
  <c r="J1120" i="5"/>
  <c r="K1120" i="5"/>
  <c r="O1120" i="5"/>
  <c r="P1120" i="5"/>
  <c r="H1121" i="5"/>
  <c r="I1121" i="5"/>
  <c r="J1121" i="5"/>
  <c r="K1121" i="5"/>
  <c r="O1121" i="5"/>
  <c r="P1121" i="5"/>
  <c r="R1121" i="5" s="1"/>
  <c r="H1122" i="5"/>
  <c r="I1122" i="5"/>
  <c r="J1122" i="5"/>
  <c r="K1122" i="5"/>
  <c r="O1122" i="5"/>
  <c r="P1122" i="5"/>
  <c r="R1122" i="5" s="1"/>
  <c r="H1123" i="5"/>
  <c r="I1123" i="5"/>
  <c r="J1123" i="5"/>
  <c r="K1123" i="5"/>
  <c r="O1123" i="5"/>
  <c r="P1123" i="5"/>
  <c r="R1123" i="5" s="1"/>
  <c r="H1124" i="5"/>
  <c r="I1124" i="5"/>
  <c r="J1124" i="5"/>
  <c r="K1124" i="5"/>
  <c r="O1124" i="5"/>
  <c r="P1124" i="5"/>
  <c r="R1124" i="5" s="1"/>
  <c r="H1125" i="5"/>
  <c r="I1125" i="5"/>
  <c r="J1125" i="5"/>
  <c r="K1125" i="5"/>
  <c r="O1125" i="5"/>
  <c r="P1125" i="5"/>
  <c r="R1125" i="5" s="1"/>
  <c r="H1126" i="5"/>
  <c r="I1126" i="5"/>
  <c r="J1126" i="5"/>
  <c r="K1126" i="5"/>
  <c r="O1126" i="5"/>
  <c r="P1126" i="5"/>
  <c r="R1126" i="5" s="1"/>
  <c r="H1127" i="5"/>
  <c r="I1127" i="5"/>
  <c r="J1127" i="5"/>
  <c r="K1127" i="5"/>
  <c r="O1127" i="5"/>
  <c r="P1127" i="5"/>
  <c r="R1127" i="5" s="1"/>
  <c r="H1128" i="5"/>
  <c r="I1128" i="5"/>
  <c r="J1128" i="5"/>
  <c r="K1128" i="5"/>
  <c r="O1128" i="5"/>
  <c r="P1128" i="5"/>
  <c r="H1129" i="5"/>
  <c r="I1129" i="5"/>
  <c r="J1129" i="5"/>
  <c r="K1129" i="5"/>
  <c r="O1129" i="5"/>
  <c r="P1129" i="5"/>
  <c r="R1129" i="5" s="1"/>
  <c r="H1130" i="5"/>
  <c r="I1130" i="5"/>
  <c r="J1130" i="5"/>
  <c r="K1130" i="5"/>
  <c r="O1130" i="5"/>
  <c r="P1130" i="5"/>
  <c r="R1130" i="5" s="1"/>
  <c r="H1131" i="5"/>
  <c r="I1131" i="5"/>
  <c r="J1131" i="5"/>
  <c r="K1131" i="5"/>
  <c r="O1131" i="5"/>
  <c r="P1131" i="5"/>
  <c r="R1131" i="5" s="1"/>
  <c r="H1132" i="5"/>
  <c r="I1132" i="5"/>
  <c r="J1132" i="5"/>
  <c r="K1132" i="5"/>
  <c r="O1132" i="5"/>
  <c r="P1132" i="5"/>
  <c r="R1132" i="5" s="1"/>
  <c r="H1133" i="5"/>
  <c r="I1133" i="5"/>
  <c r="J1133" i="5"/>
  <c r="K1133" i="5"/>
  <c r="O1133" i="5"/>
  <c r="P1133" i="5"/>
  <c r="R1133" i="5" s="1"/>
  <c r="H1134" i="5"/>
  <c r="I1134" i="5"/>
  <c r="J1134" i="5"/>
  <c r="K1134" i="5"/>
  <c r="O1134" i="5"/>
  <c r="P1134" i="5"/>
  <c r="R1134" i="5" s="1"/>
  <c r="H1135" i="5"/>
  <c r="I1135" i="5"/>
  <c r="J1135" i="5"/>
  <c r="K1135" i="5"/>
  <c r="O1135" i="5"/>
  <c r="P1135" i="5"/>
  <c r="R1135" i="5" s="1"/>
  <c r="H1136" i="5"/>
  <c r="I1136" i="5"/>
  <c r="J1136" i="5"/>
  <c r="K1136" i="5"/>
  <c r="O1136" i="5"/>
  <c r="P1136" i="5"/>
  <c r="R1136" i="5" s="1"/>
  <c r="H1137" i="5"/>
  <c r="I1137" i="5"/>
  <c r="J1137" i="5"/>
  <c r="K1137" i="5"/>
  <c r="O1137" i="5"/>
  <c r="P1137" i="5"/>
  <c r="R1137" i="5" s="1"/>
  <c r="H1138" i="5"/>
  <c r="I1138" i="5"/>
  <c r="J1138" i="5"/>
  <c r="K1138" i="5"/>
  <c r="O1138" i="5"/>
  <c r="P1138" i="5"/>
  <c r="H1139" i="5"/>
  <c r="I1139" i="5"/>
  <c r="J1139" i="5"/>
  <c r="K1139" i="5"/>
  <c r="O1139" i="5"/>
  <c r="P1139" i="5"/>
  <c r="R1139" i="5" s="1"/>
  <c r="H1140" i="5"/>
  <c r="I1140" i="5"/>
  <c r="J1140" i="5"/>
  <c r="K1140" i="5"/>
  <c r="O1140" i="5"/>
  <c r="P1140" i="5"/>
  <c r="H1141" i="5"/>
  <c r="I1141" i="5"/>
  <c r="J1141" i="5"/>
  <c r="K1141" i="5"/>
  <c r="O1141" i="5"/>
  <c r="P1141" i="5"/>
  <c r="R1141" i="5" s="1"/>
  <c r="H1142" i="5"/>
  <c r="I1142" i="5"/>
  <c r="J1142" i="5"/>
  <c r="K1142" i="5"/>
  <c r="O1142" i="5"/>
  <c r="P1142" i="5"/>
  <c r="R1142" i="5" s="1"/>
  <c r="H1143" i="5"/>
  <c r="I1143" i="5"/>
  <c r="J1143" i="5"/>
  <c r="K1143" i="5"/>
  <c r="O1143" i="5"/>
  <c r="P1143" i="5"/>
  <c r="R1143" i="5" s="1"/>
  <c r="H1144" i="5"/>
  <c r="I1144" i="5"/>
  <c r="J1144" i="5"/>
  <c r="K1144" i="5"/>
  <c r="O1144" i="5"/>
  <c r="P1144" i="5"/>
  <c r="H1145" i="5"/>
  <c r="I1145" i="5"/>
  <c r="J1145" i="5"/>
  <c r="K1145" i="5"/>
  <c r="O1145" i="5"/>
  <c r="P1145" i="5"/>
  <c r="R1145" i="5" s="1"/>
  <c r="H1146" i="5"/>
  <c r="I1146" i="5"/>
  <c r="J1146" i="5"/>
  <c r="K1146" i="5"/>
  <c r="O1146" i="5"/>
  <c r="P1146" i="5"/>
  <c r="R1146" i="5" s="1"/>
  <c r="H1147" i="5"/>
  <c r="I1147" i="5"/>
  <c r="J1147" i="5"/>
  <c r="K1147" i="5"/>
  <c r="O1147" i="5"/>
  <c r="P1147" i="5"/>
  <c r="R1147" i="5" s="1"/>
  <c r="H1148" i="5"/>
  <c r="I1148" i="5"/>
  <c r="J1148" i="5"/>
  <c r="K1148" i="5"/>
  <c r="O1148" i="5"/>
  <c r="P1148" i="5"/>
  <c r="R1148" i="5" s="1"/>
  <c r="H1149" i="5"/>
  <c r="I1149" i="5"/>
  <c r="J1149" i="5"/>
  <c r="K1149" i="5"/>
  <c r="O1149" i="5"/>
  <c r="P1149" i="5"/>
  <c r="R1149" i="5" s="1"/>
  <c r="H1150" i="5"/>
  <c r="I1150" i="5"/>
  <c r="J1150" i="5"/>
  <c r="K1150" i="5"/>
  <c r="O1150" i="5"/>
  <c r="P1150" i="5"/>
  <c r="R1150" i="5" s="1"/>
  <c r="H1151" i="5"/>
  <c r="I1151" i="5"/>
  <c r="J1151" i="5"/>
  <c r="K1151" i="5"/>
  <c r="O1151" i="5"/>
  <c r="P1151" i="5"/>
  <c r="R1151" i="5" s="1"/>
  <c r="H1152" i="5"/>
  <c r="I1152" i="5"/>
  <c r="J1152" i="5"/>
  <c r="K1152" i="5"/>
  <c r="O1152" i="5"/>
  <c r="P1152" i="5"/>
  <c r="H1153" i="5"/>
  <c r="I1153" i="5"/>
  <c r="J1153" i="5"/>
  <c r="K1153" i="5"/>
  <c r="O1153" i="5"/>
  <c r="P1153" i="5"/>
  <c r="R1153" i="5" s="1"/>
  <c r="H1154" i="5"/>
  <c r="I1154" i="5"/>
  <c r="J1154" i="5"/>
  <c r="K1154" i="5"/>
  <c r="O1154" i="5"/>
  <c r="P1154" i="5"/>
  <c r="R1154" i="5" s="1"/>
  <c r="H1155" i="5"/>
  <c r="I1155" i="5"/>
  <c r="J1155" i="5"/>
  <c r="K1155" i="5"/>
  <c r="O1155" i="5"/>
  <c r="P1155" i="5"/>
  <c r="R1155" i="5" s="1"/>
  <c r="H1156" i="5"/>
  <c r="I1156" i="5"/>
  <c r="J1156" i="5"/>
  <c r="K1156" i="5"/>
  <c r="O1156" i="5"/>
  <c r="P1156" i="5"/>
  <c r="R1156" i="5" s="1"/>
  <c r="H1157" i="5"/>
  <c r="I1157" i="5"/>
  <c r="J1157" i="5"/>
  <c r="K1157" i="5"/>
  <c r="O1157" i="5"/>
  <c r="P1157" i="5"/>
  <c r="R1157" i="5" s="1"/>
  <c r="H1158" i="5"/>
  <c r="I1158" i="5"/>
  <c r="J1158" i="5"/>
  <c r="K1158" i="5"/>
  <c r="O1158" i="5"/>
  <c r="P1158" i="5"/>
  <c r="R1158" i="5" s="1"/>
  <c r="H1159" i="5"/>
  <c r="I1159" i="5"/>
  <c r="J1159" i="5"/>
  <c r="K1159" i="5"/>
  <c r="O1159" i="5"/>
  <c r="P1159" i="5"/>
  <c r="R1159" i="5" s="1"/>
  <c r="H1160" i="5"/>
  <c r="I1160" i="5"/>
  <c r="J1160" i="5"/>
  <c r="K1160" i="5"/>
  <c r="O1160" i="5"/>
  <c r="P1160" i="5"/>
  <c r="R1160" i="5" s="1"/>
  <c r="H1161" i="5"/>
  <c r="I1161" i="5"/>
  <c r="J1161" i="5"/>
  <c r="K1161" i="5"/>
  <c r="O1161" i="5"/>
  <c r="P1161" i="5"/>
  <c r="H1162" i="5"/>
  <c r="I1162" i="5"/>
  <c r="J1162" i="5"/>
  <c r="K1162" i="5"/>
  <c r="O1162" i="5"/>
  <c r="P1162" i="5"/>
  <c r="R1162" i="5" s="1"/>
  <c r="H1163" i="5"/>
  <c r="I1163" i="5"/>
  <c r="J1163" i="5"/>
  <c r="K1163" i="5"/>
  <c r="O1163" i="5"/>
  <c r="P1163" i="5"/>
  <c r="R1163" i="5" s="1"/>
  <c r="H1164" i="5"/>
  <c r="I1164" i="5"/>
  <c r="J1164" i="5"/>
  <c r="K1164" i="5"/>
  <c r="O1164" i="5"/>
  <c r="P1164" i="5"/>
  <c r="H1165" i="5"/>
  <c r="I1165" i="5"/>
  <c r="J1165" i="5"/>
  <c r="K1165" i="5"/>
  <c r="O1165" i="5"/>
  <c r="P1165" i="5"/>
  <c r="R1165" i="5" s="1"/>
  <c r="H1166" i="5"/>
  <c r="I1166" i="5"/>
  <c r="J1166" i="5"/>
  <c r="K1166" i="5"/>
  <c r="O1166" i="5"/>
  <c r="P1166" i="5"/>
  <c r="R1166" i="5" s="1"/>
  <c r="H1167" i="5"/>
  <c r="I1167" i="5"/>
  <c r="J1167" i="5"/>
  <c r="K1167" i="5"/>
  <c r="O1167" i="5"/>
  <c r="P1167" i="5"/>
  <c r="R1167" i="5" s="1"/>
  <c r="H1168" i="5"/>
  <c r="I1168" i="5"/>
  <c r="J1168" i="5"/>
  <c r="K1168" i="5"/>
  <c r="O1168" i="5"/>
  <c r="P1168" i="5"/>
  <c r="R1168" i="5" s="1"/>
  <c r="H1169" i="5"/>
  <c r="I1169" i="5"/>
  <c r="J1169" i="5"/>
  <c r="K1169" i="5"/>
  <c r="O1169" i="5"/>
  <c r="P1169" i="5"/>
  <c r="R1169" i="5" s="1"/>
  <c r="H1170" i="5"/>
  <c r="I1170" i="5"/>
  <c r="J1170" i="5"/>
  <c r="K1170" i="5"/>
  <c r="O1170" i="5"/>
  <c r="P1170" i="5"/>
  <c r="R1170" i="5" s="1"/>
  <c r="H1171" i="5"/>
  <c r="I1171" i="5"/>
  <c r="J1171" i="5"/>
  <c r="K1171" i="5"/>
  <c r="O1171" i="5"/>
  <c r="P1171" i="5"/>
  <c r="R1171" i="5" s="1"/>
  <c r="H1172" i="5"/>
  <c r="I1172" i="5"/>
  <c r="J1172" i="5"/>
  <c r="K1172" i="5"/>
  <c r="O1172" i="5"/>
  <c r="P1172" i="5"/>
  <c r="R1172" i="5" s="1"/>
  <c r="H1173" i="5"/>
  <c r="I1173" i="5"/>
  <c r="J1173" i="5"/>
  <c r="K1173" i="5"/>
  <c r="O1173" i="5"/>
  <c r="P1173" i="5"/>
  <c r="H1174" i="5"/>
  <c r="I1174" i="5"/>
  <c r="J1174" i="5"/>
  <c r="K1174" i="5"/>
  <c r="O1174" i="5"/>
  <c r="P1174" i="5"/>
  <c r="H1175" i="5"/>
  <c r="I1175" i="5"/>
  <c r="J1175" i="5"/>
  <c r="K1175" i="5"/>
  <c r="O1175" i="5"/>
  <c r="P1175" i="5"/>
  <c r="R1175" i="5" s="1"/>
  <c r="H1176" i="5"/>
  <c r="I1176" i="5"/>
  <c r="J1176" i="5"/>
  <c r="K1176" i="5"/>
  <c r="O1176" i="5"/>
  <c r="P1176" i="5"/>
  <c r="R1176" i="5" s="1"/>
  <c r="H1177" i="5"/>
  <c r="I1177" i="5"/>
  <c r="J1177" i="5"/>
  <c r="K1177" i="5"/>
  <c r="O1177" i="5"/>
  <c r="P1177" i="5"/>
  <c r="R1177" i="5" s="1"/>
  <c r="H1178" i="5"/>
  <c r="I1178" i="5"/>
  <c r="J1178" i="5"/>
  <c r="K1178" i="5"/>
  <c r="O1178" i="5"/>
  <c r="P1178" i="5"/>
  <c r="R1178" i="5" s="1"/>
  <c r="H1179" i="5"/>
  <c r="I1179" i="5"/>
  <c r="J1179" i="5"/>
  <c r="K1179" i="5"/>
  <c r="O1179" i="5"/>
  <c r="P1179" i="5"/>
  <c r="R1179" i="5" s="1"/>
  <c r="H1180" i="5"/>
  <c r="I1180" i="5"/>
  <c r="J1180" i="5"/>
  <c r="K1180" i="5"/>
  <c r="O1180" i="5"/>
  <c r="P1180" i="5"/>
  <c r="H1181" i="5"/>
  <c r="I1181" i="5"/>
  <c r="J1181" i="5"/>
  <c r="K1181" i="5"/>
  <c r="O1181" i="5"/>
  <c r="P1181" i="5"/>
  <c r="R1181" i="5" s="1"/>
  <c r="H1182" i="5"/>
  <c r="I1182" i="5"/>
  <c r="J1182" i="5"/>
  <c r="K1182" i="5"/>
  <c r="O1182" i="5"/>
  <c r="P1182" i="5"/>
  <c r="R1182" i="5" s="1"/>
  <c r="H1183" i="5"/>
  <c r="I1183" i="5"/>
  <c r="J1183" i="5"/>
  <c r="K1183" i="5"/>
  <c r="O1183" i="5"/>
  <c r="P1183" i="5"/>
  <c r="H1184" i="5"/>
  <c r="I1184" i="5"/>
  <c r="J1184" i="5"/>
  <c r="K1184" i="5"/>
  <c r="O1184" i="5"/>
  <c r="P1184" i="5"/>
  <c r="R1184" i="5" s="1"/>
  <c r="H1185" i="5"/>
  <c r="I1185" i="5"/>
  <c r="J1185" i="5"/>
  <c r="K1185" i="5"/>
  <c r="O1185" i="5"/>
  <c r="P1185" i="5"/>
  <c r="R1185" i="5" s="1"/>
  <c r="H1186" i="5"/>
  <c r="I1186" i="5"/>
  <c r="J1186" i="5"/>
  <c r="K1186" i="5"/>
  <c r="O1186" i="5"/>
  <c r="P1186" i="5"/>
  <c r="H1187" i="5"/>
  <c r="I1187" i="5"/>
  <c r="J1187" i="5"/>
  <c r="K1187" i="5"/>
  <c r="O1187" i="5"/>
  <c r="P1187" i="5"/>
  <c r="R1187" i="5" s="1"/>
  <c r="H1188" i="5"/>
  <c r="I1188" i="5"/>
  <c r="J1188" i="5"/>
  <c r="K1188" i="5"/>
  <c r="O1188" i="5"/>
  <c r="P1188" i="5"/>
  <c r="R1188" i="5" s="1"/>
  <c r="H1189" i="5"/>
  <c r="I1189" i="5"/>
  <c r="J1189" i="5"/>
  <c r="K1189" i="5"/>
  <c r="O1189" i="5"/>
  <c r="P1189" i="5"/>
  <c r="R1189" i="5" s="1"/>
  <c r="H1190" i="5"/>
  <c r="I1190" i="5"/>
  <c r="J1190" i="5"/>
  <c r="K1190" i="5"/>
  <c r="O1190" i="5"/>
  <c r="P1190" i="5"/>
  <c r="R1190" i="5" s="1"/>
  <c r="H1191" i="5"/>
  <c r="I1191" i="5"/>
  <c r="J1191" i="5"/>
  <c r="K1191" i="5"/>
  <c r="O1191" i="5"/>
  <c r="P1191" i="5"/>
  <c r="R1191" i="5" s="1"/>
  <c r="H1192" i="5"/>
  <c r="I1192" i="5"/>
  <c r="J1192" i="5"/>
  <c r="K1192" i="5"/>
  <c r="O1192" i="5"/>
  <c r="P1192" i="5"/>
  <c r="R1192" i="5" s="1"/>
  <c r="H1193" i="5"/>
  <c r="I1193" i="5"/>
  <c r="J1193" i="5"/>
  <c r="K1193" i="5"/>
  <c r="O1193" i="5"/>
  <c r="P1193" i="5"/>
  <c r="R1193" i="5" s="1"/>
  <c r="H1194" i="5"/>
  <c r="I1194" i="5"/>
  <c r="J1194" i="5"/>
  <c r="K1194" i="5"/>
  <c r="O1194" i="5"/>
  <c r="P1194" i="5"/>
  <c r="R1194" i="5" s="1"/>
  <c r="H1195" i="5"/>
  <c r="I1195" i="5"/>
  <c r="J1195" i="5"/>
  <c r="K1195" i="5"/>
  <c r="O1195" i="5"/>
  <c r="P1195" i="5"/>
  <c r="R1195" i="5" s="1"/>
  <c r="H1196" i="5"/>
  <c r="I1196" i="5"/>
  <c r="J1196" i="5"/>
  <c r="K1196" i="5"/>
  <c r="O1196" i="5"/>
  <c r="P1196" i="5"/>
  <c r="R1196" i="5" s="1"/>
  <c r="H1197" i="5"/>
  <c r="I1197" i="5"/>
  <c r="J1197" i="5"/>
  <c r="K1197" i="5"/>
  <c r="O1197" i="5"/>
  <c r="P1197" i="5"/>
  <c r="R1197" i="5" s="1"/>
  <c r="H1198" i="5"/>
  <c r="I1198" i="5"/>
  <c r="J1198" i="5"/>
  <c r="K1198" i="5"/>
  <c r="O1198" i="5"/>
  <c r="P1198" i="5"/>
  <c r="R1198" i="5" s="1"/>
  <c r="H1199" i="5"/>
  <c r="I1199" i="5"/>
  <c r="J1199" i="5"/>
  <c r="K1199" i="5"/>
  <c r="O1199" i="5"/>
  <c r="P1199" i="5"/>
  <c r="R1199" i="5" s="1"/>
  <c r="H1200" i="5"/>
  <c r="I1200" i="5"/>
  <c r="J1200" i="5"/>
  <c r="K1200" i="5"/>
  <c r="O1200" i="5"/>
  <c r="P1200" i="5"/>
  <c r="R1200" i="5" s="1"/>
  <c r="H1201" i="5"/>
  <c r="I1201" i="5"/>
  <c r="J1201" i="5"/>
  <c r="K1201" i="5"/>
  <c r="O1201" i="5"/>
  <c r="P1201" i="5"/>
  <c r="R1201" i="5" s="1"/>
  <c r="H1202" i="5"/>
  <c r="I1202" i="5"/>
  <c r="J1202" i="5"/>
  <c r="K1202" i="5"/>
  <c r="O1202" i="5"/>
  <c r="P1202" i="5"/>
  <c r="R1202" i="5" s="1"/>
  <c r="H1203" i="5"/>
  <c r="I1203" i="5"/>
  <c r="J1203" i="5"/>
  <c r="K1203" i="5"/>
  <c r="O1203" i="5"/>
  <c r="P1203" i="5"/>
  <c r="R1203" i="5" s="1"/>
  <c r="H1204" i="5"/>
  <c r="I1204" i="5"/>
  <c r="J1204" i="5"/>
  <c r="K1204" i="5"/>
  <c r="O1204" i="5"/>
  <c r="P1204" i="5"/>
  <c r="R1204" i="5" s="1"/>
  <c r="H1205" i="5"/>
  <c r="I1205" i="5"/>
  <c r="J1205" i="5"/>
  <c r="K1205" i="5"/>
  <c r="O1205" i="5"/>
  <c r="P1205" i="5"/>
  <c r="R1205" i="5" s="1"/>
  <c r="H1206" i="5"/>
  <c r="I1206" i="5"/>
  <c r="J1206" i="5"/>
  <c r="K1206" i="5"/>
  <c r="O1206" i="5"/>
  <c r="P1206" i="5"/>
  <c r="H1207" i="5"/>
  <c r="I1207" i="5"/>
  <c r="J1207" i="5"/>
  <c r="K1207" i="5"/>
  <c r="O1207" i="5"/>
  <c r="P1207" i="5"/>
  <c r="R1207" i="5" s="1"/>
  <c r="H1208" i="5"/>
  <c r="I1208" i="5"/>
  <c r="J1208" i="5"/>
  <c r="K1208" i="5"/>
  <c r="O1208" i="5"/>
  <c r="P1208" i="5"/>
  <c r="H1209" i="5"/>
  <c r="I1209" i="5"/>
  <c r="J1209" i="5"/>
  <c r="K1209" i="5"/>
  <c r="O1209" i="5"/>
  <c r="P1209" i="5"/>
  <c r="R1209" i="5" s="1"/>
  <c r="H1210" i="5"/>
  <c r="I1210" i="5"/>
  <c r="J1210" i="5"/>
  <c r="K1210" i="5"/>
  <c r="O1210" i="5"/>
  <c r="P1210" i="5"/>
  <c r="R1210" i="5" s="1"/>
  <c r="H1211" i="5"/>
  <c r="I1211" i="5"/>
  <c r="J1211" i="5"/>
  <c r="K1211" i="5"/>
  <c r="O1211" i="5"/>
  <c r="P1211" i="5"/>
  <c r="H1212" i="5"/>
  <c r="I1212" i="5"/>
  <c r="J1212" i="5"/>
  <c r="K1212" i="5"/>
  <c r="O1212" i="5"/>
  <c r="P1212" i="5"/>
  <c r="R1212" i="5" s="1"/>
  <c r="H1213" i="5"/>
  <c r="I1213" i="5"/>
  <c r="J1213" i="5"/>
  <c r="K1213" i="5"/>
  <c r="O1213" i="5"/>
  <c r="P1213" i="5"/>
  <c r="R1213" i="5" s="1"/>
  <c r="H1214" i="5"/>
  <c r="I1214" i="5"/>
  <c r="J1214" i="5"/>
  <c r="K1214" i="5"/>
  <c r="O1214" i="5"/>
  <c r="P1214" i="5"/>
  <c r="R1214" i="5" s="1"/>
  <c r="H1215" i="5"/>
  <c r="I1215" i="5"/>
  <c r="J1215" i="5"/>
  <c r="K1215" i="5"/>
  <c r="O1215" i="5"/>
  <c r="P1215" i="5"/>
  <c r="R1215" i="5" s="1"/>
  <c r="H1216" i="5"/>
  <c r="I1216" i="5"/>
  <c r="J1216" i="5"/>
  <c r="K1216" i="5"/>
  <c r="O1216" i="5"/>
  <c r="P1216" i="5"/>
  <c r="R1216" i="5" s="1"/>
  <c r="H1217" i="5"/>
  <c r="I1217" i="5"/>
  <c r="J1217" i="5"/>
  <c r="K1217" i="5"/>
  <c r="O1217" i="5"/>
  <c r="P1217" i="5"/>
  <c r="H1218" i="5"/>
  <c r="I1218" i="5"/>
  <c r="J1218" i="5"/>
  <c r="K1218" i="5"/>
  <c r="O1218" i="5"/>
  <c r="P1218" i="5"/>
  <c r="H1219" i="5"/>
  <c r="I1219" i="5"/>
  <c r="J1219" i="5"/>
  <c r="K1219" i="5"/>
  <c r="O1219" i="5"/>
  <c r="P1219" i="5"/>
  <c r="R1219" i="5" s="1"/>
  <c r="H1220" i="5"/>
  <c r="I1220" i="5"/>
  <c r="J1220" i="5"/>
  <c r="K1220" i="5"/>
  <c r="O1220" i="5"/>
  <c r="P1220" i="5"/>
  <c r="H1221" i="5"/>
  <c r="I1221" i="5"/>
  <c r="J1221" i="5"/>
  <c r="K1221" i="5"/>
  <c r="O1221" i="5"/>
  <c r="P1221" i="5"/>
  <c r="R1221" i="5" s="1"/>
  <c r="H1222" i="5"/>
  <c r="I1222" i="5"/>
  <c r="J1222" i="5"/>
  <c r="K1222" i="5"/>
  <c r="O1222" i="5"/>
  <c r="P1222" i="5"/>
  <c r="R1222" i="5" s="1"/>
  <c r="H1223" i="5"/>
  <c r="I1223" i="5"/>
  <c r="J1223" i="5"/>
  <c r="K1223" i="5"/>
  <c r="O1223" i="5"/>
  <c r="P1223" i="5"/>
  <c r="R1223" i="5" s="1"/>
  <c r="H1224" i="5"/>
  <c r="I1224" i="5"/>
  <c r="J1224" i="5"/>
  <c r="K1224" i="5"/>
  <c r="O1224" i="5"/>
  <c r="P1224" i="5"/>
  <c r="R1224" i="5" s="1"/>
  <c r="H1225" i="5"/>
  <c r="I1225" i="5"/>
  <c r="J1225" i="5"/>
  <c r="K1225" i="5"/>
  <c r="O1225" i="5"/>
  <c r="P1225" i="5"/>
  <c r="R1225" i="5" s="1"/>
  <c r="H1226" i="5"/>
  <c r="I1226" i="5"/>
  <c r="J1226" i="5"/>
  <c r="K1226" i="5"/>
  <c r="O1226" i="5"/>
  <c r="P1226" i="5"/>
  <c r="R1226" i="5" s="1"/>
  <c r="H1227" i="5"/>
  <c r="I1227" i="5"/>
  <c r="J1227" i="5"/>
  <c r="K1227" i="5"/>
  <c r="O1227" i="5"/>
  <c r="P1227" i="5"/>
  <c r="R1227" i="5" s="1"/>
  <c r="H1228" i="5"/>
  <c r="I1228" i="5"/>
  <c r="J1228" i="5"/>
  <c r="K1228" i="5"/>
  <c r="O1228" i="5"/>
  <c r="P1228" i="5"/>
  <c r="R1228" i="5" s="1"/>
  <c r="H1229" i="5"/>
  <c r="I1229" i="5"/>
  <c r="J1229" i="5"/>
  <c r="K1229" i="5"/>
  <c r="O1229" i="5"/>
  <c r="P1229" i="5"/>
  <c r="H1230" i="5"/>
  <c r="I1230" i="5"/>
  <c r="J1230" i="5"/>
  <c r="K1230" i="5"/>
  <c r="O1230" i="5"/>
  <c r="P1230" i="5"/>
  <c r="H1231" i="5"/>
  <c r="I1231" i="5"/>
  <c r="J1231" i="5"/>
  <c r="K1231" i="5"/>
  <c r="O1231" i="5"/>
  <c r="P1231" i="5"/>
  <c r="R1231" i="5" s="1"/>
  <c r="H1232" i="5"/>
  <c r="I1232" i="5"/>
  <c r="J1232" i="5"/>
  <c r="K1232" i="5"/>
  <c r="O1232" i="5"/>
  <c r="P1232" i="5"/>
  <c r="H1233" i="5"/>
  <c r="I1233" i="5"/>
  <c r="J1233" i="5"/>
  <c r="K1233" i="5"/>
  <c r="O1233" i="5"/>
  <c r="P1233" i="5"/>
  <c r="R1233" i="5" s="1"/>
  <c r="H1234" i="5"/>
  <c r="I1234" i="5"/>
  <c r="J1234" i="5"/>
  <c r="K1234" i="5"/>
  <c r="O1234" i="5"/>
  <c r="P1234" i="5"/>
  <c r="R1234" i="5" s="1"/>
  <c r="H1235" i="5"/>
  <c r="I1235" i="5"/>
  <c r="J1235" i="5"/>
  <c r="K1235" i="5"/>
  <c r="O1235" i="5"/>
  <c r="P1235" i="5"/>
  <c r="R1235" i="5" s="1"/>
  <c r="H1236" i="5"/>
  <c r="I1236" i="5"/>
  <c r="J1236" i="5"/>
  <c r="K1236" i="5"/>
  <c r="O1236" i="5"/>
  <c r="P1236" i="5"/>
  <c r="R1236" i="5" s="1"/>
  <c r="H1237" i="5"/>
  <c r="I1237" i="5"/>
  <c r="J1237" i="5"/>
  <c r="K1237" i="5"/>
  <c r="O1237" i="5"/>
  <c r="P1237" i="5"/>
  <c r="R1237" i="5" s="1"/>
  <c r="H1238" i="5"/>
  <c r="I1238" i="5"/>
  <c r="J1238" i="5"/>
  <c r="K1238" i="5"/>
  <c r="O1238" i="5"/>
  <c r="P1238" i="5"/>
  <c r="R1238" i="5" s="1"/>
  <c r="H1239" i="5"/>
  <c r="I1239" i="5"/>
  <c r="J1239" i="5"/>
  <c r="K1239" i="5"/>
  <c r="O1239" i="5"/>
  <c r="P1239" i="5"/>
  <c r="R1239" i="5" s="1"/>
  <c r="H1240" i="5"/>
  <c r="I1240" i="5"/>
  <c r="J1240" i="5"/>
  <c r="K1240" i="5"/>
  <c r="O1240" i="5"/>
  <c r="P1240" i="5"/>
  <c r="R1240" i="5" s="1"/>
  <c r="H1241" i="5"/>
  <c r="I1241" i="5"/>
  <c r="J1241" i="5"/>
  <c r="K1241" i="5"/>
  <c r="O1241" i="5"/>
  <c r="P1241" i="5"/>
  <c r="R1241" i="5" s="1"/>
  <c r="H1242" i="5"/>
  <c r="I1242" i="5"/>
  <c r="J1242" i="5"/>
  <c r="K1242" i="5"/>
  <c r="O1242" i="5"/>
  <c r="P1242" i="5"/>
  <c r="H1243" i="5"/>
  <c r="I1243" i="5"/>
  <c r="J1243" i="5"/>
  <c r="K1243" i="5"/>
  <c r="O1243" i="5"/>
  <c r="P1243" i="5"/>
  <c r="R1243" i="5" s="1"/>
  <c r="H1244" i="5"/>
  <c r="I1244" i="5"/>
  <c r="J1244" i="5"/>
  <c r="K1244" i="5"/>
  <c r="O1244" i="5"/>
  <c r="P1244" i="5"/>
  <c r="H1245" i="5"/>
  <c r="I1245" i="5"/>
  <c r="J1245" i="5"/>
  <c r="K1245" i="5"/>
  <c r="O1245" i="5"/>
  <c r="P1245" i="5"/>
  <c r="H1246" i="5"/>
  <c r="I1246" i="5"/>
  <c r="J1246" i="5"/>
  <c r="K1246" i="5"/>
  <c r="O1246" i="5"/>
  <c r="P1246" i="5"/>
  <c r="R1246" i="5" s="1"/>
  <c r="H1247" i="5"/>
  <c r="I1247" i="5"/>
  <c r="J1247" i="5"/>
  <c r="K1247" i="5"/>
  <c r="O1247" i="5"/>
  <c r="P1247" i="5"/>
  <c r="R1247" i="5" s="1"/>
  <c r="H1248" i="5"/>
  <c r="I1248" i="5"/>
  <c r="J1248" i="5"/>
  <c r="K1248" i="5"/>
  <c r="O1248" i="5"/>
  <c r="P1248" i="5"/>
  <c r="H1249" i="5"/>
  <c r="I1249" i="5"/>
  <c r="J1249" i="5"/>
  <c r="K1249" i="5"/>
  <c r="O1249" i="5"/>
  <c r="P1249" i="5"/>
  <c r="R1249" i="5" s="1"/>
  <c r="H1250" i="5"/>
  <c r="I1250" i="5"/>
  <c r="J1250" i="5"/>
  <c r="K1250" i="5"/>
  <c r="O1250" i="5"/>
  <c r="P1250" i="5"/>
  <c r="R1250" i="5" s="1"/>
  <c r="H1251" i="5"/>
  <c r="I1251" i="5"/>
  <c r="J1251" i="5"/>
  <c r="K1251" i="5"/>
  <c r="O1251" i="5"/>
  <c r="P1251" i="5"/>
  <c r="R1251" i="5" s="1"/>
  <c r="H1252" i="5"/>
  <c r="I1252" i="5"/>
  <c r="J1252" i="5"/>
  <c r="K1252" i="5"/>
  <c r="O1252" i="5"/>
  <c r="P1252" i="5"/>
  <c r="R1252" i="5" s="1"/>
  <c r="H1253" i="5"/>
  <c r="I1253" i="5"/>
  <c r="J1253" i="5"/>
  <c r="K1253" i="5"/>
  <c r="O1253" i="5"/>
  <c r="P1253" i="5"/>
  <c r="R1253" i="5" s="1"/>
  <c r="H1254" i="5"/>
  <c r="I1254" i="5"/>
  <c r="J1254" i="5"/>
  <c r="K1254" i="5"/>
  <c r="O1254" i="5"/>
  <c r="P1254" i="5"/>
  <c r="H1255" i="5"/>
  <c r="I1255" i="5"/>
  <c r="J1255" i="5"/>
  <c r="K1255" i="5"/>
  <c r="O1255" i="5"/>
  <c r="P1255" i="5"/>
  <c r="R1255" i="5" s="1"/>
  <c r="H1256" i="5"/>
  <c r="I1256" i="5"/>
  <c r="J1256" i="5"/>
  <c r="K1256" i="5"/>
  <c r="O1256" i="5"/>
  <c r="P1256" i="5"/>
  <c r="H1257" i="5"/>
  <c r="I1257" i="5"/>
  <c r="J1257" i="5"/>
  <c r="K1257" i="5"/>
  <c r="O1257" i="5"/>
  <c r="P1257" i="5"/>
  <c r="R1257" i="5" s="1"/>
  <c r="H1258" i="5"/>
  <c r="I1258" i="5"/>
  <c r="J1258" i="5"/>
  <c r="K1258" i="5"/>
  <c r="O1258" i="5"/>
  <c r="P1258" i="5"/>
  <c r="H1259" i="5"/>
  <c r="I1259" i="5"/>
  <c r="J1259" i="5"/>
  <c r="K1259" i="5"/>
  <c r="O1259" i="5"/>
  <c r="P1259" i="5"/>
  <c r="R1259" i="5" s="1"/>
  <c r="H1260" i="5"/>
  <c r="I1260" i="5"/>
  <c r="J1260" i="5"/>
  <c r="K1260" i="5"/>
  <c r="O1260" i="5"/>
  <c r="P1260" i="5"/>
  <c r="R1260" i="5" s="1"/>
  <c r="H1261" i="5"/>
  <c r="I1261" i="5"/>
  <c r="J1261" i="5"/>
  <c r="K1261" i="5"/>
  <c r="O1261" i="5"/>
  <c r="P1261" i="5"/>
  <c r="R1261" i="5" s="1"/>
  <c r="H1262" i="5"/>
  <c r="I1262" i="5"/>
  <c r="J1262" i="5"/>
  <c r="K1262" i="5"/>
  <c r="O1262" i="5"/>
  <c r="P1262" i="5"/>
  <c r="R1262" i="5" s="1"/>
  <c r="H1263" i="5"/>
  <c r="I1263" i="5"/>
  <c r="J1263" i="5"/>
  <c r="K1263" i="5"/>
  <c r="O1263" i="5"/>
  <c r="P1263" i="5"/>
  <c r="R1263" i="5" s="1"/>
  <c r="H1264" i="5"/>
  <c r="I1264" i="5"/>
  <c r="J1264" i="5"/>
  <c r="K1264" i="5"/>
  <c r="O1264" i="5"/>
  <c r="P1264" i="5"/>
  <c r="R1264" i="5" s="1"/>
  <c r="H1265" i="5"/>
  <c r="I1265" i="5"/>
  <c r="J1265" i="5"/>
  <c r="K1265" i="5"/>
  <c r="O1265" i="5"/>
  <c r="P1265" i="5"/>
  <c r="R1265" i="5" s="1"/>
  <c r="H1266" i="5"/>
  <c r="I1266" i="5"/>
  <c r="J1266" i="5"/>
  <c r="K1266" i="5"/>
  <c r="O1266" i="5"/>
  <c r="P1266" i="5"/>
  <c r="H1267" i="5"/>
  <c r="I1267" i="5"/>
  <c r="J1267" i="5"/>
  <c r="K1267" i="5"/>
  <c r="O1267" i="5"/>
  <c r="P1267" i="5"/>
  <c r="R1267" i="5" s="1"/>
  <c r="H1268" i="5"/>
  <c r="I1268" i="5"/>
  <c r="J1268" i="5"/>
  <c r="K1268" i="5"/>
  <c r="O1268" i="5"/>
  <c r="P1268" i="5"/>
  <c r="H1269" i="5"/>
  <c r="I1269" i="5"/>
  <c r="J1269" i="5"/>
  <c r="K1269" i="5"/>
  <c r="O1269" i="5"/>
  <c r="P1269" i="5"/>
  <c r="R1269" i="5" s="1"/>
  <c r="H1270" i="5"/>
  <c r="I1270" i="5"/>
  <c r="J1270" i="5"/>
  <c r="K1270" i="5"/>
  <c r="O1270" i="5"/>
  <c r="P1270" i="5"/>
  <c r="R1270" i="5" s="1"/>
  <c r="H1271" i="5"/>
  <c r="I1271" i="5"/>
  <c r="J1271" i="5"/>
  <c r="K1271" i="5"/>
  <c r="O1271" i="5"/>
  <c r="P1271" i="5"/>
  <c r="R1271" i="5" s="1"/>
  <c r="H1272" i="5"/>
  <c r="I1272" i="5"/>
  <c r="J1272" i="5"/>
  <c r="K1272" i="5"/>
  <c r="O1272" i="5"/>
  <c r="P1272" i="5"/>
  <c r="R1272" i="5" s="1"/>
  <c r="H1273" i="5"/>
  <c r="I1273" i="5"/>
  <c r="J1273" i="5"/>
  <c r="K1273" i="5"/>
  <c r="O1273" i="5"/>
  <c r="P1273" i="5"/>
  <c r="R1273" i="5" s="1"/>
  <c r="H1274" i="5"/>
  <c r="I1274" i="5"/>
  <c r="J1274" i="5"/>
  <c r="K1274" i="5"/>
  <c r="O1274" i="5"/>
  <c r="P1274" i="5"/>
  <c r="R1274" i="5" s="1"/>
  <c r="H1275" i="5"/>
  <c r="I1275" i="5"/>
  <c r="J1275" i="5"/>
  <c r="K1275" i="5"/>
  <c r="O1275" i="5"/>
  <c r="P1275" i="5"/>
  <c r="H1276" i="5"/>
  <c r="I1276" i="5"/>
  <c r="J1276" i="5"/>
  <c r="K1276" i="5"/>
  <c r="O1276" i="5"/>
  <c r="P1276" i="5"/>
  <c r="R1276" i="5" s="1"/>
  <c r="H1277" i="5"/>
  <c r="I1277" i="5"/>
  <c r="J1277" i="5"/>
  <c r="K1277" i="5"/>
  <c r="O1277" i="5"/>
  <c r="P1277" i="5"/>
  <c r="H1278" i="5"/>
  <c r="I1278" i="5"/>
  <c r="J1278" i="5"/>
  <c r="K1278" i="5"/>
  <c r="O1278" i="5"/>
  <c r="P1278" i="5"/>
  <c r="H1279" i="5"/>
  <c r="I1279" i="5"/>
  <c r="J1279" i="5"/>
  <c r="K1279" i="5"/>
  <c r="O1279" i="5"/>
  <c r="P1279" i="5"/>
  <c r="R1279" i="5" s="1"/>
  <c r="H1280" i="5"/>
  <c r="I1280" i="5"/>
  <c r="J1280" i="5"/>
  <c r="K1280" i="5"/>
  <c r="O1280" i="5"/>
  <c r="P1280" i="5"/>
  <c r="R1280" i="5" s="1"/>
  <c r="H1281" i="5"/>
  <c r="I1281" i="5"/>
  <c r="J1281" i="5"/>
  <c r="K1281" i="5"/>
  <c r="O1281" i="5"/>
  <c r="P1281" i="5"/>
  <c r="R1281" i="5" s="1"/>
  <c r="H1282" i="5"/>
  <c r="I1282" i="5"/>
  <c r="J1282" i="5"/>
  <c r="K1282" i="5"/>
  <c r="O1282" i="5"/>
  <c r="P1282" i="5"/>
  <c r="R1282" i="5" s="1"/>
  <c r="H1283" i="5"/>
  <c r="I1283" i="5"/>
  <c r="J1283" i="5"/>
  <c r="K1283" i="5"/>
  <c r="O1283" i="5"/>
  <c r="P1283" i="5"/>
  <c r="R1283" i="5" s="1"/>
  <c r="H1284" i="5"/>
  <c r="I1284" i="5"/>
  <c r="J1284" i="5"/>
  <c r="K1284" i="5"/>
  <c r="O1284" i="5"/>
  <c r="P1284" i="5"/>
  <c r="H1285" i="5"/>
  <c r="I1285" i="5"/>
  <c r="J1285" i="5"/>
  <c r="K1285" i="5"/>
  <c r="O1285" i="5"/>
  <c r="P1285" i="5"/>
  <c r="R1285" i="5" s="1"/>
  <c r="H1286" i="5"/>
  <c r="I1286" i="5"/>
  <c r="J1286" i="5"/>
  <c r="K1286" i="5"/>
  <c r="O1286" i="5"/>
  <c r="P1286" i="5"/>
  <c r="R1286" i="5" s="1"/>
  <c r="H1287" i="5"/>
  <c r="I1287" i="5"/>
  <c r="J1287" i="5"/>
  <c r="K1287" i="5"/>
  <c r="O1287" i="5"/>
  <c r="P1287" i="5"/>
  <c r="H1288" i="5"/>
  <c r="I1288" i="5"/>
  <c r="J1288" i="5"/>
  <c r="K1288" i="5"/>
  <c r="O1288" i="5"/>
  <c r="P1288" i="5"/>
  <c r="R1288" i="5" s="1"/>
  <c r="H1289" i="5"/>
  <c r="I1289" i="5"/>
  <c r="J1289" i="5"/>
  <c r="K1289" i="5"/>
  <c r="O1289" i="5"/>
  <c r="P1289" i="5"/>
  <c r="R1289" i="5" s="1"/>
  <c r="H1290" i="5"/>
  <c r="I1290" i="5"/>
  <c r="J1290" i="5"/>
  <c r="K1290" i="5"/>
  <c r="O1290" i="5"/>
  <c r="P1290" i="5"/>
  <c r="R1290" i="5" s="1"/>
  <c r="H1291" i="5"/>
  <c r="I1291" i="5"/>
  <c r="J1291" i="5"/>
  <c r="K1291" i="5"/>
  <c r="O1291" i="5"/>
  <c r="P1291" i="5"/>
  <c r="R1291" i="5" s="1"/>
  <c r="H1292" i="5"/>
  <c r="I1292" i="5"/>
  <c r="J1292" i="5"/>
  <c r="K1292" i="5"/>
  <c r="O1292" i="5"/>
  <c r="P1292" i="5"/>
  <c r="R1292" i="5" s="1"/>
  <c r="H1293" i="5"/>
  <c r="I1293" i="5"/>
  <c r="J1293" i="5"/>
  <c r="K1293" i="5"/>
  <c r="O1293" i="5"/>
  <c r="P1293" i="5"/>
  <c r="R1293" i="5" s="1"/>
  <c r="H1294" i="5"/>
  <c r="I1294" i="5"/>
  <c r="J1294" i="5"/>
  <c r="K1294" i="5"/>
  <c r="O1294" i="5"/>
  <c r="P1294" i="5"/>
  <c r="R1294" i="5" s="1"/>
  <c r="H1295" i="5"/>
  <c r="I1295" i="5"/>
  <c r="J1295" i="5"/>
  <c r="K1295" i="5"/>
  <c r="O1295" i="5"/>
  <c r="P1295" i="5"/>
  <c r="R1295" i="5" s="1"/>
  <c r="H1296" i="5"/>
  <c r="I1296" i="5"/>
  <c r="J1296" i="5"/>
  <c r="K1296" i="5"/>
  <c r="O1296" i="5"/>
  <c r="P1296" i="5"/>
  <c r="R1296" i="5" s="1"/>
  <c r="H1297" i="5"/>
  <c r="I1297" i="5"/>
  <c r="J1297" i="5"/>
  <c r="K1297" i="5"/>
  <c r="O1297" i="5"/>
  <c r="P1297" i="5"/>
  <c r="R1297" i="5" s="1"/>
  <c r="H1298" i="5"/>
  <c r="I1298" i="5"/>
  <c r="J1298" i="5"/>
  <c r="K1298" i="5"/>
  <c r="O1298" i="5"/>
  <c r="P1298" i="5"/>
  <c r="R1298" i="5" s="1"/>
  <c r="H1299" i="5"/>
  <c r="I1299" i="5"/>
  <c r="J1299" i="5"/>
  <c r="K1299" i="5"/>
  <c r="O1299" i="5"/>
  <c r="P1299" i="5"/>
  <c r="R1299" i="5" s="1"/>
  <c r="H1300" i="5"/>
  <c r="I1300" i="5"/>
  <c r="J1300" i="5"/>
  <c r="K1300" i="5"/>
  <c r="O1300" i="5"/>
  <c r="P1300" i="5"/>
  <c r="R1300" i="5" s="1"/>
  <c r="H1301" i="5"/>
  <c r="I1301" i="5"/>
  <c r="J1301" i="5"/>
  <c r="K1301" i="5"/>
  <c r="O1301" i="5"/>
  <c r="P1301" i="5"/>
  <c r="R1301" i="5" s="1"/>
  <c r="H1302" i="5"/>
  <c r="I1302" i="5"/>
  <c r="J1302" i="5"/>
  <c r="K1302" i="5"/>
  <c r="O1302" i="5"/>
  <c r="P1302" i="5"/>
  <c r="R1302" i="5" s="1"/>
  <c r="H1303" i="5"/>
  <c r="I1303" i="5"/>
  <c r="J1303" i="5"/>
  <c r="K1303" i="5"/>
  <c r="O1303" i="5"/>
  <c r="P1303" i="5"/>
  <c r="R1303" i="5" s="1"/>
  <c r="H1304" i="5"/>
  <c r="I1304" i="5"/>
  <c r="J1304" i="5"/>
  <c r="K1304" i="5"/>
  <c r="O1304" i="5"/>
  <c r="P1304" i="5"/>
  <c r="H1305" i="5"/>
  <c r="I1305" i="5"/>
  <c r="J1305" i="5"/>
  <c r="K1305" i="5"/>
  <c r="O1305" i="5"/>
  <c r="P1305" i="5"/>
  <c r="R1305" i="5" s="1"/>
  <c r="H1306" i="5"/>
  <c r="I1306" i="5"/>
  <c r="J1306" i="5"/>
  <c r="K1306" i="5"/>
  <c r="O1306" i="5"/>
  <c r="P1306" i="5"/>
  <c r="R1306" i="5" s="1"/>
  <c r="H1307" i="5"/>
  <c r="I1307" i="5"/>
  <c r="J1307" i="5"/>
  <c r="K1307" i="5"/>
  <c r="O1307" i="5"/>
  <c r="P1307" i="5"/>
  <c r="R1307" i="5" s="1"/>
  <c r="H1308" i="5"/>
  <c r="I1308" i="5"/>
  <c r="J1308" i="5"/>
  <c r="K1308" i="5"/>
  <c r="O1308" i="5"/>
  <c r="P1308" i="5"/>
  <c r="R1308" i="5" s="1"/>
  <c r="H1309" i="5"/>
  <c r="I1309" i="5"/>
  <c r="J1309" i="5"/>
  <c r="K1309" i="5"/>
  <c r="O1309" i="5"/>
  <c r="P1309" i="5"/>
  <c r="R1309" i="5" s="1"/>
  <c r="H1310" i="5"/>
  <c r="I1310" i="5"/>
  <c r="J1310" i="5"/>
  <c r="K1310" i="5"/>
  <c r="O1310" i="5"/>
  <c r="P1310" i="5"/>
  <c r="R1310" i="5" s="1"/>
  <c r="H1311" i="5"/>
  <c r="I1311" i="5"/>
  <c r="J1311" i="5"/>
  <c r="K1311" i="5"/>
  <c r="O1311" i="5"/>
  <c r="P1311" i="5"/>
  <c r="R1311" i="5" s="1"/>
  <c r="H1312" i="5"/>
  <c r="I1312" i="5"/>
  <c r="J1312" i="5"/>
  <c r="K1312" i="5"/>
  <c r="O1312" i="5"/>
  <c r="P1312" i="5"/>
  <c r="R1312" i="5" s="1"/>
  <c r="H1313" i="5"/>
  <c r="I1313" i="5"/>
  <c r="J1313" i="5"/>
  <c r="K1313" i="5"/>
  <c r="O1313" i="5"/>
  <c r="P1313" i="5"/>
  <c r="R1313" i="5" s="1"/>
  <c r="H1314" i="5"/>
  <c r="I1314" i="5"/>
  <c r="J1314" i="5"/>
  <c r="K1314" i="5"/>
  <c r="O1314" i="5"/>
  <c r="P1314" i="5"/>
  <c r="R1314" i="5" s="1"/>
  <c r="H1315" i="5"/>
  <c r="I1315" i="5"/>
  <c r="J1315" i="5"/>
  <c r="K1315" i="5"/>
  <c r="O1315" i="5"/>
  <c r="P1315" i="5"/>
  <c r="R1315" i="5" s="1"/>
  <c r="H1316" i="5"/>
  <c r="I1316" i="5"/>
  <c r="J1316" i="5"/>
  <c r="K1316" i="5"/>
  <c r="O1316" i="5"/>
  <c r="P1316" i="5"/>
  <c r="H1317" i="5"/>
  <c r="I1317" i="5"/>
  <c r="J1317" i="5"/>
  <c r="K1317" i="5"/>
  <c r="O1317" i="5"/>
  <c r="P1317" i="5"/>
  <c r="R1317" i="5" s="1"/>
  <c r="H1318" i="5"/>
  <c r="I1318" i="5"/>
  <c r="J1318" i="5"/>
  <c r="K1318" i="5"/>
  <c r="O1318" i="5"/>
  <c r="P1318" i="5"/>
  <c r="R1318" i="5" s="1"/>
  <c r="H1319" i="5"/>
  <c r="I1319" i="5"/>
  <c r="J1319" i="5"/>
  <c r="K1319" i="5"/>
  <c r="O1319" i="5"/>
  <c r="P1319" i="5"/>
  <c r="R1319" i="5" s="1"/>
  <c r="H1320" i="5"/>
  <c r="I1320" i="5"/>
  <c r="J1320" i="5"/>
  <c r="K1320" i="5"/>
  <c r="O1320" i="5"/>
  <c r="P1320" i="5"/>
  <c r="R1320" i="5" s="1"/>
  <c r="H1321" i="5"/>
  <c r="I1321" i="5"/>
  <c r="J1321" i="5"/>
  <c r="K1321" i="5"/>
  <c r="O1321" i="5"/>
  <c r="P1321" i="5"/>
  <c r="R1321" i="5" s="1"/>
  <c r="H1322" i="5"/>
  <c r="I1322" i="5"/>
  <c r="J1322" i="5"/>
  <c r="K1322" i="5"/>
  <c r="O1322" i="5"/>
  <c r="P1322" i="5"/>
  <c r="R1322" i="5" s="1"/>
  <c r="H1323" i="5"/>
  <c r="I1323" i="5"/>
  <c r="J1323" i="5"/>
  <c r="K1323" i="5"/>
  <c r="O1323" i="5"/>
  <c r="P1323" i="5"/>
  <c r="R1323" i="5" s="1"/>
  <c r="H1324" i="5"/>
  <c r="I1324" i="5"/>
  <c r="J1324" i="5"/>
  <c r="K1324" i="5"/>
  <c r="O1324" i="5"/>
  <c r="P1324" i="5"/>
  <c r="R1324" i="5" s="1"/>
  <c r="H1325" i="5"/>
  <c r="I1325" i="5"/>
  <c r="J1325" i="5"/>
  <c r="K1325" i="5"/>
  <c r="O1325" i="5"/>
  <c r="P1325" i="5"/>
  <c r="R1325" i="5" s="1"/>
  <c r="H1326" i="5"/>
  <c r="I1326" i="5"/>
  <c r="J1326" i="5"/>
  <c r="K1326" i="5"/>
  <c r="O1326" i="5"/>
  <c r="P1326" i="5"/>
  <c r="R1326" i="5" s="1"/>
  <c r="H1327" i="5"/>
  <c r="I1327" i="5"/>
  <c r="J1327" i="5"/>
  <c r="K1327" i="5"/>
  <c r="O1327" i="5"/>
  <c r="P1327" i="5"/>
  <c r="R1327" i="5" s="1"/>
  <c r="H1328" i="5"/>
  <c r="I1328" i="5"/>
  <c r="J1328" i="5"/>
  <c r="K1328" i="5"/>
  <c r="O1328" i="5"/>
  <c r="P1328" i="5"/>
  <c r="H1329" i="5"/>
  <c r="I1329" i="5"/>
  <c r="J1329" i="5"/>
  <c r="K1329" i="5"/>
  <c r="O1329" i="5"/>
  <c r="P1329" i="5"/>
  <c r="R1329" i="5" s="1"/>
  <c r="H1330" i="5"/>
  <c r="I1330" i="5"/>
  <c r="J1330" i="5"/>
  <c r="K1330" i="5"/>
  <c r="O1330" i="5"/>
  <c r="P1330" i="5"/>
  <c r="R1330" i="5"/>
  <c r="H1331" i="5"/>
  <c r="I1331" i="5"/>
  <c r="J1331" i="5"/>
  <c r="K1331" i="5"/>
  <c r="O1331" i="5"/>
  <c r="P1331" i="5"/>
  <c r="R1331" i="5" s="1"/>
  <c r="H1332" i="5"/>
  <c r="I1332" i="5"/>
  <c r="J1332" i="5"/>
  <c r="K1332" i="5"/>
  <c r="O1332" i="5"/>
  <c r="P1332" i="5"/>
  <c r="R1332" i="5" s="1"/>
  <c r="H1333" i="5"/>
  <c r="I1333" i="5"/>
  <c r="J1333" i="5"/>
  <c r="K1333" i="5"/>
  <c r="O1333" i="5"/>
  <c r="P1333" i="5"/>
  <c r="R1333" i="5" s="1"/>
  <c r="H1334" i="5"/>
  <c r="I1334" i="5"/>
  <c r="J1334" i="5"/>
  <c r="K1334" i="5"/>
  <c r="O1334" i="5"/>
  <c r="P1334" i="5"/>
  <c r="H1335" i="5"/>
  <c r="I1335" i="5"/>
  <c r="J1335" i="5"/>
  <c r="K1335" i="5"/>
  <c r="O1335" i="5"/>
  <c r="P1335" i="5"/>
  <c r="R1335" i="5" s="1"/>
  <c r="H1336" i="5"/>
  <c r="I1336" i="5"/>
  <c r="J1336" i="5"/>
  <c r="K1336" i="5"/>
  <c r="O1336" i="5"/>
  <c r="P1336" i="5"/>
  <c r="R1336" i="5" s="1"/>
  <c r="H1337" i="5"/>
  <c r="I1337" i="5"/>
  <c r="J1337" i="5"/>
  <c r="K1337" i="5"/>
  <c r="O1337" i="5"/>
  <c r="P1337" i="5"/>
  <c r="R1337" i="5" s="1"/>
  <c r="H1338" i="5"/>
  <c r="I1338" i="5"/>
  <c r="J1338" i="5"/>
  <c r="K1338" i="5"/>
  <c r="O1338" i="5"/>
  <c r="P1338" i="5"/>
  <c r="H1339" i="5"/>
  <c r="I1339" i="5"/>
  <c r="J1339" i="5"/>
  <c r="K1339" i="5"/>
  <c r="O1339" i="5"/>
  <c r="P1339" i="5"/>
  <c r="R1339" i="5" s="1"/>
  <c r="H1340" i="5"/>
  <c r="I1340" i="5"/>
  <c r="J1340" i="5"/>
  <c r="K1340" i="5"/>
  <c r="O1340" i="5"/>
  <c r="P1340" i="5"/>
  <c r="R1340" i="5" s="1"/>
  <c r="H1341" i="5"/>
  <c r="I1341" i="5"/>
  <c r="J1341" i="5"/>
  <c r="K1341" i="5"/>
  <c r="O1341" i="5"/>
  <c r="P1341" i="5"/>
  <c r="R1341" i="5" s="1"/>
  <c r="H1342" i="5"/>
  <c r="I1342" i="5"/>
  <c r="J1342" i="5"/>
  <c r="K1342" i="5"/>
  <c r="O1342" i="5"/>
  <c r="P1342" i="5"/>
  <c r="R1342" i="5" s="1"/>
  <c r="H1343" i="5"/>
  <c r="I1343" i="5"/>
  <c r="J1343" i="5"/>
  <c r="K1343" i="5"/>
  <c r="O1343" i="5"/>
  <c r="P1343" i="5"/>
  <c r="R1343" i="5" s="1"/>
  <c r="H1344" i="5"/>
  <c r="I1344" i="5"/>
  <c r="J1344" i="5"/>
  <c r="K1344" i="5"/>
  <c r="O1344" i="5"/>
  <c r="P1344" i="5"/>
  <c r="R1344" i="5" s="1"/>
  <c r="H1345" i="5"/>
  <c r="I1345" i="5"/>
  <c r="J1345" i="5"/>
  <c r="K1345" i="5"/>
  <c r="O1345" i="5"/>
  <c r="P1345" i="5"/>
  <c r="R1345" i="5" s="1"/>
  <c r="H1346" i="5"/>
  <c r="I1346" i="5"/>
  <c r="J1346" i="5"/>
  <c r="K1346" i="5"/>
  <c r="O1346" i="5"/>
  <c r="P1346" i="5"/>
  <c r="H1347" i="5"/>
  <c r="I1347" i="5"/>
  <c r="J1347" i="5"/>
  <c r="K1347" i="5"/>
  <c r="O1347" i="5"/>
  <c r="P1347" i="5"/>
  <c r="R1347" i="5" s="1"/>
  <c r="H1348" i="5"/>
  <c r="I1348" i="5"/>
  <c r="J1348" i="5"/>
  <c r="K1348" i="5"/>
  <c r="O1348" i="5"/>
  <c r="P1348" i="5"/>
  <c r="R1348" i="5" s="1"/>
  <c r="H1349" i="5"/>
  <c r="I1349" i="5"/>
  <c r="J1349" i="5"/>
  <c r="K1349" i="5"/>
  <c r="O1349" i="5"/>
  <c r="P1349" i="5"/>
  <c r="R1349" i="5" s="1"/>
  <c r="H1350" i="5"/>
  <c r="I1350" i="5"/>
  <c r="J1350" i="5"/>
  <c r="K1350" i="5"/>
  <c r="O1350" i="5"/>
  <c r="P1350" i="5"/>
  <c r="H1351" i="5"/>
  <c r="I1351" i="5"/>
  <c r="J1351" i="5"/>
  <c r="K1351" i="5"/>
  <c r="O1351" i="5"/>
  <c r="P1351" i="5"/>
  <c r="R1351" i="5" s="1"/>
  <c r="H1352" i="5"/>
  <c r="I1352" i="5"/>
  <c r="J1352" i="5"/>
  <c r="K1352" i="5"/>
  <c r="O1352" i="5"/>
  <c r="P1352" i="5"/>
  <c r="R1352" i="5" s="1"/>
  <c r="H1353" i="5"/>
  <c r="I1353" i="5"/>
  <c r="J1353" i="5"/>
  <c r="K1353" i="5"/>
  <c r="O1353" i="5"/>
  <c r="P1353" i="5"/>
  <c r="R1353" i="5" s="1"/>
  <c r="H1354" i="5"/>
  <c r="I1354" i="5"/>
  <c r="J1354" i="5"/>
  <c r="K1354" i="5"/>
  <c r="O1354" i="5"/>
  <c r="P1354" i="5"/>
  <c r="R1354" i="5" s="1"/>
  <c r="H1355" i="5"/>
  <c r="I1355" i="5"/>
  <c r="J1355" i="5"/>
  <c r="K1355" i="5"/>
  <c r="O1355" i="5"/>
  <c r="P1355" i="5"/>
  <c r="R1355" i="5" s="1"/>
  <c r="H1356" i="5"/>
  <c r="I1356" i="5"/>
  <c r="J1356" i="5"/>
  <c r="K1356" i="5"/>
  <c r="O1356" i="5"/>
  <c r="P1356" i="5"/>
  <c r="R1356" i="5" s="1"/>
  <c r="H1357" i="5"/>
  <c r="I1357" i="5"/>
  <c r="J1357" i="5"/>
  <c r="K1357" i="5"/>
  <c r="O1357" i="5"/>
  <c r="P1357" i="5"/>
  <c r="R1357" i="5" s="1"/>
  <c r="H1358" i="5"/>
  <c r="I1358" i="5"/>
  <c r="J1358" i="5"/>
  <c r="K1358" i="5"/>
  <c r="O1358" i="5"/>
  <c r="P1358" i="5"/>
  <c r="H1359" i="5"/>
  <c r="I1359" i="5"/>
  <c r="J1359" i="5"/>
  <c r="K1359" i="5"/>
  <c r="O1359" i="5"/>
  <c r="P1359" i="5"/>
  <c r="H1360" i="5"/>
  <c r="I1360" i="5"/>
  <c r="J1360" i="5"/>
  <c r="K1360" i="5"/>
  <c r="O1360" i="5"/>
  <c r="P1360" i="5"/>
  <c r="R1360" i="5" s="1"/>
  <c r="H1361" i="5"/>
  <c r="I1361" i="5"/>
  <c r="J1361" i="5"/>
  <c r="K1361" i="5"/>
  <c r="O1361" i="5"/>
  <c r="P1361" i="5"/>
  <c r="R1361" i="5" s="1"/>
  <c r="H1362" i="5"/>
  <c r="I1362" i="5"/>
  <c r="J1362" i="5"/>
  <c r="K1362" i="5"/>
  <c r="O1362" i="5"/>
  <c r="P1362" i="5"/>
  <c r="R1362" i="5" s="1"/>
  <c r="H1363" i="5"/>
  <c r="I1363" i="5"/>
  <c r="J1363" i="5"/>
  <c r="K1363" i="5"/>
  <c r="O1363" i="5"/>
  <c r="P1363" i="5"/>
  <c r="R1363" i="5" s="1"/>
  <c r="H1364" i="5"/>
  <c r="I1364" i="5"/>
  <c r="J1364" i="5"/>
  <c r="K1364" i="5"/>
  <c r="O1364" i="5"/>
  <c r="P1364" i="5"/>
  <c r="H1365" i="5"/>
  <c r="I1365" i="5"/>
  <c r="J1365" i="5"/>
  <c r="K1365" i="5"/>
  <c r="O1365" i="5"/>
  <c r="P1365" i="5"/>
  <c r="R1365" i="5" s="1"/>
  <c r="H1366" i="5"/>
  <c r="I1366" i="5"/>
  <c r="J1366" i="5"/>
  <c r="K1366" i="5"/>
  <c r="O1366" i="5"/>
  <c r="P1366" i="5"/>
  <c r="R1366" i="5" s="1"/>
  <c r="H1367" i="5"/>
  <c r="I1367" i="5"/>
  <c r="J1367" i="5"/>
  <c r="K1367" i="5"/>
  <c r="O1367" i="5"/>
  <c r="P1367" i="5"/>
  <c r="R1367" i="5" s="1"/>
  <c r="H1368" i="5"/>
  <c r="I1368" i="5"/>
  <c r="J1368" i="5"/>
  <c r="K1368" i="5"/>
  <c r="O1368" i="5"/>
  <c r="P1368" i="5"/>
  <c r="R1368" i="5" s="1"/>
  <c r="H1369" i="5"/>
  <c r="I1369" i="5"/>
  <c r="J1369" i="5"/>
  <c r="K1369" i="5"/>
  <c r="O1369" i="5"/>
  <c r="P1369" i="5"/>
  <c r="R1369" i="5" s="1"/>
  <c r="H1370" i="5"/>
  <c r="I1370" i="5"/>
  <c r="J1370" i="5"/>
  <c r="K1370" i="5"/>
  <c r="O1370" i="5"/>
  <c r="P1370" i="5"/>
  <c r="H1371" i="5"/>
  <c r="I1371" i="5"/>
  <c r="J1371" i="5"/>
  <c r="K1371" i="5"/>
  <c r="O1371" i="5"/>
  <c r="P1371" i="5"/>
  <c r="R1371" i="5" s="1"/>
  <c r="H1372" i="5"/>
  <c r="I1372" i="5"/>
  <c r="J1372" i="5"/>
  <c r="K1372" i="5"/>
  <c r="O1372" i="5"/>
  <c r="P1372" i="5"/>
  <c r="R1372" i="5" s="1"/>
  <c r="H1373" i="5"/>
  <c r="I1373" i="5"/>
  <c r="J1373" i="5"/>
  <c r="K1373" i="5"/>
  <c r="O1373" i="5"/>
  <c r="P1373" i="5"/>
  <c r="R1373" i="5" s="1"/>
  <c r="H1374" i="5"/>
  <c r="I1374" i="5"/>
  <c r="J1374" i="5"/>
  <c r="K1374" i="5"/>
  <c r="O1374" i="5"/>
  <c r="P1374" i="5"/>
  <c r="R1374" i="5" s="1"/>
  <c r="H1375" i="5"/>
  <c r="I1375" i="5"/>
  <c r="J1375" i="5"/>
  <c r="K1375" i="5"/>
  <c r="O1375" i="5"/>
  <c r="P1375" i="5"/>
  <c r="H1376" i="5"/>
  <c r="I1376" i="5"/>
  <c r="J1376" i="5"/>
  <c r="K1376" i="5"/>
  <c r="O1376" i="5"/>
  <c r="P1376" i="5"/>
  <c r="H1377" i="5"/>
  <c r="I1377" i="5"/>
  <c r="J1377" i="5"/>
  <c r="K1377" i="5"/>
  <c r="O1377" i="5"/>
  <c r="P1377" i="5"/>
  <c r="R1377" i="5" s="1"/>
  <c r="H1378" i="5"/>
  <c r="I1378" i="5"/>
  <c r="J1378" i="5"/>
  <c r="K1378" i="5"/>
  <c r="O1378" i="5"/>
  <c r="P1378" i="5"/>
  <c r="R1378" i="5" s="1"/>
  <c r="H1379" i="5"/>
  <c r="I1379" i="5"/>
  <c r="J1379" i="5"/>
  <c r="K1379" i="5"/>
  <c r="O1379" i="5"/>
  <c r="P1379" i="5"/>
  <c r="R1379" i="5" s="1"/>
  <c r="H1380" i="5"/>
  <c r="I1380" i="5"/>
  <c r="J1380" i="5"/>
  <c r="K1380" i="5"/>
  <c r="O1380" i="5"/>
  <c r="P1380" i="5"/>
  <c r="R1380" i="5" s="1"/>
  <c r="H1381" i="5"/>
  <c r="I1381" i="5"/>
  <c r="J1381" i="5"/>
  <c r="K1381" i="5"/>
  <c r="O1381" i="5"/>
  <c r="P1381" i="5"/>
  <c r="R1381" i="5" s="1"/>
  <c r="H1382" i="5"/>
  <c r="I1382" i="5"/>
  <c r="J1382" i="5"/>
  <c r="K1382" i="5"/>
  <c r="O1382" i="5"/>
  <c r="P1382" i="5"/>
  <c r="R1382" i="5" s="1"/>
  <c r="H1383" i="5"/>
  <c r="I1383" i="5"/>
  <c r="J1383" i="5"/>
  <c r="K1383" i="5"/>
  <c r="O1383" i="5"/>
  <c r="P1383" i="5"/>
  <c r="R1383" i="5" s="1"/>
  <c r="H1384" i="5"/>
  <c r="I1384" i="5"/>
  <c r="J1384" i="5"/>
  <c r="K1384" i="5"/>
  <c r="O1384" i="5"/>
  <c r="P1384" i="5"/>
  <c r="R1384" i="5" s="1"/>
  <c r="H1385" i="5"/>
  <c r="I1385" i="5"/>
  <c r="J1385" i="5"/>
  <c r="K1385" i="5"/>
  <c r="O1385" i="5"/>
  <c r="P1385" i="5"/>
  <c r="R1385" i="5" s="1"/>
  <c r="H1386" i="5"/>
  <c r="I1386" i="5"/>
  <c r="J1386" i="5"/>
  <c r="K1386" i="5"/>
  <c r="O1386" i="5"/>
  <c r="P1386" i="5"/>
  <c r="R1386" i="5" s="1"/>
  <c r="H1387" i="5"/>
  <c r="I1387" i="5"/>
  <c r="J1387" i="5"/>
  <c r="K1387" i="5"/>
  <c r="O1387" i="5"/>
  <c r="P1387" i="5"/>
  <c r="R1387" i="5" s="1"/>
  <c r="H1388" i="5"/>
  <c r="I1388" i="5"/>
  <c r="J1388" i="5"/>
  <c r="K1388" i="5"/>
  <c r="O1388" i="5"/>
  <c r="P1388" i="5"/>
  <c r="R1388" i="5" s="1"/>
  <c r="H1389" i="5"/>
  <c r="I1389" i="5"/>
  <c r="J1389" i="5"/>
  <c r="K1389" i="5"/>
  <c r="O1389" i="5"/>
  <c r="P1389" i="5"/>
  <c r="R1389" i="5" s="1"/>
  <c r="H1390" i="5"/>
  <c r="I1390" i="5"/>
  <c r="J1390" i="5"/>
  <c r="K1390" i="5"/>
  <c r="O1390" i="5"/>
  <c r="P1390" i="5"/>
  <c r="R1390" i="5" s="1"/>
  <c r="H1391" i="5"/>
  <c r="I1391" i="5"/>
  <c r="J1391" i="5"/>
  <c r="K1391" i="5"/>
  <c r="O1391" i="5"/>
  <c r="P1391" i="5"/>
  <c r="R1391" i="5" s="1"/>
  <c r="H1392" i="5"/>
  <c r="I1392" i="5"/>
  <c r="J1392" i="5"/>
  <c r="K1392" i="5"/>
  <c r="O1392" i="5"/>
  <c r="P1392" i="5"/>
  <c r="R1392" i="5" s="1"/>
  <c r="H1393" i="5"/>
  <c r="I1393" i="5"/>
  <c r="J1393" i="5"/>
  <c r="K1393" i="5"/>
  <c r="O1393" i="5"/>
  <c r="P1393" i="5"/>
  <c r="R1393" i="5" s="1"/>
  <c r="H1394" i="5"/>
  <c r="I1394" i="5"/>
  <c r="J1394" i="5"/>
  <c r="K1394" i="5"/>
  <c r="O1394" i="5"/>
  <c r="P1394" i="5"/>
  <c r="R1394" i="5" s="1"/>
  <c r="H1395" i="5"/>
  <c r="I1395" i="5"/>
  <c r="J1395" i="5"/>
  <c r="K1395" i="5"/>
  <c r="O1395" i="5"/>
  <c r="P1395" i="5"/>
  <c r="R1395" i="5" s="1"/>
  <c r="H1396" i="5"/>
  <c r="I1396" i="5"/>
  <c r="J1396" i="5"/>
  <c r="K1396" i="5"/>
  <c r="O1396" i="5"/>
  <c r="P1396" i="5"/>
  <c r="H1397" i="5"/>
  <c r="I1397" i="5"/>
  <c r="J1397" i="5"/>
  <c r="K1397" i="5"/>
  <c r="O1397" i="5"/>
  <c r="P1397" i="5"/>
  <c r="R1397" i="5" s="1"/>
  <c r="H1398" i="5"/>
  <c r="I1398" i="5"/>
  <c r="J1398" i="5"/>
  <c r="K1398" i="5"/>
  <c r="O1398" i="5"/>
  <c r="P1398" i="5"/>
  <c r="R1398" i="5" s="1"/>
  <c r="H1399" i="5"/>
  <c r="I1399" i="5"/>
  <c r="J1399" i="5"/>
  <c r="K1399" i="5"/>
  <c r="O1399" i="5"/>
  <c r="P1399" i="5"/>
  <c r="R1399" i="5" s="1"/>
  <c r="H1400" i="5"/>
  <c r="I1400" i="5"/>
  <c r="J1400" i="5"/>
  <c r="K1400" i="5"/>
  <c r="O1400" i="5"/>
  <c r="P1400" i="5"/>
  <c r="R1400" i="5" s="1"/>
  <c r="H1401" i="5"/>
  <c r="I1401" i="5"/>
  <c r="J1401" i="5"/>
  <c r="K1401" i="5"/>
  <c r="O1401" i="5"/>
  <c r="P1401" i="5"/>
  <c r="R1401" i="5" s="1"/>
  <c r="H1402" i="5"/>
  <c r="I1402" i="5"/>
  <c r="J1402" i="5"/>
  <c r="K1402" i="5"/>
  <c r="O1402" i="5"/>
  <c r="P1402" i="5"/>
  <c r="R1402" i="5" s="1"/>
  <c r="H1403" i="5"/>
  <c r="I1403" i="5"/>
  <c r="J1403" i="5"/>
  <c r="K1403" i="5"/>
  <c r="O1403" i="5"/>
  <c r="P1403" i="5"/>
  <c r="R1403" i="5" s="1"/>
  <c r="H1404" i="5"/>
  <c r="I1404" i="5"/>
  <c r="J1404" i="5"/>
  <c r="K1404" i="5"/>
  <c r="O1404" i="5"/>
  <c r="P1404" i="5"/>
  <c r="R1404" i="5" s="1"/>
  <c r="H1405" i="5"/>
  <c r="I1405" i="5"/>
  <c r="J1405" i="5"/>
  <c r="K1405" i="5"/>
  <c r="O1405" i="5"/>
  <c r="P1405" i="5"/>
  <c r="R1405" i="5" s="1"/>
  <c r="H1406" i="5"/>
  <c r="I1406" i="5"/>
  <c r="J1406" i="5"/>
  <c r="K1406" i="5"/>
  <c r="O1406" i="5"/>
  <c r="P1406" i="5"/>
  <c r="R1406" i="5" s="1"/>
  <c r="H1407" i="5"/>
  <c r="I1407" i="5"/>
  <c r="J1407" i="5"/>
  <c r="K1407" i="5"/>
  <c r="O1407" i="5"/>
  <c r="P1407" i="5"/>
  <c r="R1407" i="5" s="1"/>
  <c r="H1408" i="5"/>
  <c r="I1408" i="5"/>
  <c r="J1408" i="5"/>
  <c r="K1408" i="5"/>
  <c r="O1408" i="5"/>
  <c r="P1408" i="5"/>
  <c r="H1409" i="5"/>
  <c r="I1409" i="5"/>
  <c r="J1409" i="5"/>
  <c r="K1409" i="5"/>
  <c r="O1409" i="5"/>
  <c r="P1409" i="5"/>
  <c r="R1409" i="5" s="1"/>
  <c r="H1410" i="5"/>
  <c r="I1410" i="5"/>
  <c r="J1410" i="5"/>
  <c r="K1410" i="5"/>
  <c r="O1410" i="5"/>
  <c r="P1410" i="5"/>
  <c r="H1411" i="5"/>
  <c r="I1411" i="5"/>
  <c r="J1411" i="5"/>
  <c r="K1411" i="5"/>
  <c r="O1411" i="5"/>
  <c r="P1411" i="5"/>
  <c r="R1411" i="5" s="1"/>
  <c r="H1412" i="5"/>
  <c r="I1412" i="5"/>
  <c r="J1412" i="5"/>
  <c r="K1412" i="5"/>
  <c r="O1412" i="5"/>
  <c r="P1412" i="5"/>
  <c r="R1412" i="5" s="1"/>
  <c r="H1413" i="5"/>
  <c r="I1413" i="5"/>
  <c r="J1413" i="5"/>
  <c r="K1413" i="5"/>
  <c r="O1413" i="5"/>
  <c r="P1413" i="5"/>
  <c r="R1413" i="5" s="1"/>
  <c r="H1414" i="5"/>
  <c r="I1414" i="5"/>
  <c r="J1414" i="5"/>
  <c r="K1414" i="5"/>
  <c r="O1414" i="5"/>
  <c r="P1414" i="5"/>
  <c r="R1414" i="5" s="1"/>
  <c r="H1415" i="5"/>
  <c r="I1415" i="5"/>
  <c r="J1415" i="5"/>
  <c r="K1415" i="5"/>
  <c r="O1415" i="5"/>
  <c r="P1415" i="5"/>
  <c r="R1415" i="5" s="1"/>
  <c r="H1416" i="5"/>
  <c r="I1416" i="5"/>
  <c r="J1416" i="5"/>
  <c r="K1416" i="5"/>
  <c r="O1416" i="5"/>
  <c r="P1416" i="5"/>
  <c r="R1416" i="5" s="1"/>
  <c r="H1417" i="5"/>
  <c r="I1417" i="5"/>
  <c r="J1417" i="5"/>
  <c r="K1417" i="5"/>
  <c r="O1417" i="5"/>
  <c r="P1417" i="5"/>
  <c r="R1417" i="5" s="1"/>
  <c r="H1418" i="5"/>
  <c r="I1418" i="5"/>
  <c r="J1418" i="5"/>
  <c r="K1418" i="5"/>
  <c r="O1418" i="5"/>
  <c r="P1418" i="5"/>
  <c r="R1418" i="5" s="1"/>
  <c r="H1419" i="5"/>
  <c r="I1419" i="5"/>
  <c r="J1419" i="5"/>
  <c r="K1419" i="5"/>
  <c r="O1419" i="5"/>
  <c r="P1419" i="5"/>
  <c r="R1419" i="5" s="1"/>
  <c r="H1420" i="5"/>
  <c r="I1420" i="5"/>
  <c r="J1420" i="5"/>
  <c r="K1420" i="5"/>
  <c r="O1420" i="5"/>
  <c r="P1420" i="5"/>
  <c r="H1421" i="5"/>
  <c r="I1421" i="5"/>
  <c r="J1421" i="5"/>
  <c r="K1421" i="5"/>
  <c r="O1421" i="5"/>
  <c r="P1421" i="5"/>
  <c r="R1421" i="5" s="1"/>
  <c r="H1422" i="5"/>
  <c r="I1422" i="5"/>
  <c r="J1422" i="5"/>
  <c r="K1422" i="5"/>
  <c r="O1422" i="5"/>
  <c r="P1422" i="5"/>
  <c r="H1423" i="5"/>
  <c r="I1423" i="5"/>
  <c r="J1423" i="5"/>
  <c r="K1423" i="5"/>
  <c r="O1423" i="5"/>
  <c r="P1423" i="5"/>
  <c r="R1423" i="5" s="1"/>
  <c r="H1424" i="5"/>
  <c r="I1424" i="5"/>
  <c r="J1424" i="5"/>
  <c r="K1424" i="5"/>
  <c r="O1424" i="5"/>
  <c r="P1424" i="5"/>
  <c r="R1424" i="5" s="1"/>
  <c r="H1425" i="5"/>
  <c r="I1425" i="5"/>
  <c r="J1425" i="5"/>
  <c r="K1425" i="5"/>
  <c r="O1425" i="5"/>
  <c r="P1425" i="5"/>
  <c r="R1425" i="5" s="1"/>
  <c r="H1426" i="5"/>
  <c r="I1426" i="5"/>
  <c r="J1426" i="5"/>
  <c r="K1426" i="5"/>
  <c r="O1426" i="5"/>
  <c r="P1426" i="5"/>
  <c r="R1426" i="5" s="1"/>
  <c r="H1427" i="5"/>
  <c r="I1427" i="5"/>
  <c r="J1427" i="5"/>
  <c r="K1427" i="5"/>
  <c r="O1427" i="5"/>
  <c r="P1427" i="5"/>
  <c r="R1427" i="5" s="1"/>
  <c r="H1428" i="5"/>
  <c r="I1428" i="5"/>
  <c r="J1428" i="5"/>
  <c r="K1428" i="5"/>
  <c r="O1428" i="5"/>
  <c r="P1428" i="5"/>
  <c r="R1428" i="5" s="1"/>
  <c r="H1429" i="5"/>
  <c r="I1429" i="5"/>
  <c r="J1429" i="5"/>
  <c r="K1429" i="5"/>
  <c r="O1429" i="5"/>
  <c r="P1429" i="5"/>
  <c r="R1429" i="5" s="1"/>
  <c r="H1430" i="5"/>
  <c r="I1430" i="5"/>
  <c r="J1430" i="5"/>
  <c r="K1430" i="5"/>
  <c r="O1430" i="5"/>
  <c r="P1430" i="5"/>
  <c r="R1430" i="5" s="1"/>
  <c r="H1431" i="5"/>
  <c r="I1431" i="5"/>
  <c r="J1431" i="5"/>
  <c r="K1431" i="5"/>
  <c r="O1431" i="5"/>
  <c r="P1431" i="5"/>
  <c r="R1431" i="5" s="1"/>
  <c r="H1432" i="5"/>
  <c r="I1432" i="5"/>
  <c r="J1432" i="5"/>
  <c r="K1432" i="5"/>
  <c r="O1432" i="5"/>
  <c r="P1432" i="5"/>
  <c r="H1433" i="5"/>
  <c r="I1433" i="5"/>
  <c r="J1433" i="5"/>
  <c r="K1433" i="5"/>
  <c r="O1433" i="5"/>
  <c r="P1433" i="5"/>
  <c r="R1433" i="5" s="1"/>
  <c r="H1434" i="5"/>
  <c r="I1434" i="5"/>
  <c r="J1434" i="5"/>
  <c r="K1434" i="5"/>
  <c r="O1434" i="5"/>
  <c r="P1434" i="5"/>
  <c r="R1434" i="5" s="1"/>
  <c r="H1435" i="5"/>
  <c r="I1435" i="5"/>
  <c r="J1435" i="5"/>
  <c r="K1435" i="5"/>
  <c r="O1435" i="5"/>
  <c r="P1435" i="5"/>
  <c r="R1435" i="5" s="1"/>
  <c r="H1436" i="5"/>
  <c r="I1436" i="5"/>
  <c r="J1436" i="5"/>
  <c r="K1436" i="5"/>
  <c r="O1436" i="5"/>
  <c r="P1436" i="5"/>
  <c r="R1436" i="5" s="1"/>
  <c r="H1437" i="5"/>
  <c r="I1437" i="5"/>
  <c r="J1437" i="5"/>
  <c r="K1437" i="5"/>
  <c r="O1437" i="5"/>
  <c r="P1437" i="5"/>
  <c r="R1437" i="5" s="1"/>
  <c r="H1438" i="5"/>
  <c r="I1438" i="5"/>
  <c r="J1438" i="5"/>
  <c r="K1438" i="5"/>
  <c r="O1438" i="5"/>
  <c r="P1438" i="5"/>
  <c r="R1438" i="5" s="1"/>
  <c r="H1439" i="5"/>
  <c r="I1439" i="5"/>
  <c r="J1439" i="5"/>
  <c r="K1439" i="5"/>
  <c r="O1439" i="5"/>
  <c r="P1439" i="5"/>
  <c r="H1440" i="5"/>
  <c r="I1440" i="5"/>
  <c r="J1440" i="5"/>
  <c r="K1440" i="5"/>
  <c r="O1440" i="5"/>
  <c r="P1440" i="5"/>
  <c r="R1440" i="5" s="1"/>
  <c r="H1441" i="5"/>
  <c r="I1441" i="5"/>
  <c r="J1441" i="5"/>
  <c r="K1441" i="5"/>
  <c r="O1441" i="5"/>
  <c r="P1441" i="5"/>
  <c r="H1442" i="5"/>
  <c r="I1442" i="5"/>
  <c r="J1442" i="5"/>
  <c r="K1442" i="5"/>
  <c r="O1442" i="5"/>
  <c r="P1442" i="5"/>
  <c r="H1443" i="5"/>
  <c r="I1443" i="5"/>
  <c r="J1443" i="5"/>
  <c r="K1443" i="5"/>
  <c r="O1443" i="5"/>
  <c r="P1443" i="5"/>
  <c r="R1443" i="5" s="1"/>
  <c r="H1444" i="5"/>
  <c r="I1444" i="5"/>
  <c r="J1444" i="5"/>
  <c r="K1444" i="5"/>
  <c r="O1444" i="5"/>
  <c r="P1444" i="5"/>
  <c r="H1445" i="5"/>
  <c r="I1445" i="5"/>
  <c r="J1445" i="5"/>
  <c r="K1445" i="5"/>
  <c r="O1445" i="5"/>
  <c r="P1445" i="5"/>
  <c r="H1446" i="5"/>
  <c r="I1446" i="5"/>
  <c r="J1446" i="5"/>
  <c r="K1446" i="5"/>
  <c r="O1446" i="5"/>
  <c r="P1446" i="5"/>
  <c r="R1446" i="5" s="1"/>
  <c r="H1447" i="5"/>
  <c r="I1447" i="5"/>
  <c r="J1447" i="5"/>
  <c r="K1447" i="5"/>
  <c r="O1447" i="5"/>
  <c r="P1447" i="5"/>
  <c r="R1447" i="5" s="1"/>
  <c r="H1448" i="5"/>
  <c r="I1448" i="5"/>
  <c r="J1448" i="5"/>
  <c r="K1448" i="5"/>
  <c r="O1448" i="5"/>
  <c r="P1448" i="5"/>
  <c r="R1448" i="5" s="1"/>
  <c r="H1449" i="5"/>
  <c r="I1449" i="5"/>
  <c r="J1449" i="5"/>
  <c r="K1449" i="5"/>
  <c r="O1449" i="5"/>
  <c r="P1449" i="5"/>
  <c r="R1449" i="5" s="1"/>
  <c r="H1450" i="5"/>
  <c r="I1450" i="5"/>
  <c r="J1450" i="5"/>
  <c r="K1450" i="5"/>
  <c r="O1450" i="5"/>
  <c r="P1450" i="5"/>
  <c r="R1450" i="5" s="1"/>
  <c r="H1451" i="5"/>
  <c r="I1451" i="5"/>
  <c r="J1451" i="5"/>
  <c r="K1451" i="5"/>
  <c r="O1451" i="5"/>
  <c r="P1451" i="5"/>
  <c r="R1451" i="5" s="1"/>
  <c r="H1452" i="5"/>
  <c r="I1452" i="5"/>
  <c r="J1452" i="5"/>
  <c r="K1452" i="5"/>
  <c r="O1452" i="5"/>
  <c r="P1452" i="5"/>
  <c r="R1452" i="5" s="1"/>
  <c r="H1453" i="5"/>
  <c r="I1453" i="5"/>
  <c r="J1453" i="5"/>
  <c r="K1453" i="5"/>
  <c r="O1453" i="5"/>
  <c r="P1453" i="5"/>
  <c r="R1453" i="5" s="1"/>
  <c r="H1454" i="5"/>
  <c r="I1454" i="5"/>
  <c r="J1454" i="5"/>
  <c r="K1454" i="5"/>
  <c r="O1454" i="5"/>
  <c r="P1454" i="5"/>
  <c r="R1454" i="5" s="1"/>
  <c r="H1455" i="5"/>
  <c r="I1455" i="5"/>
  <c r="J1455" i="5"/>
  <c r="K1455" i="5"/>
  <c r="O1455" i="5"/>
  <c r="P1455" i="5"/>
  <c r="R1455" i="5" s="1"/>
  <c r="H1456" i="5"/>
  <c r="I1456" i="5"/>
  <c r="J1456" i="5"/>
  <c r="K1456" i="5"/>
  <c r="O1456" i="5"/>
  <c r="P1456" i="5"/>
  <c r="H1457" i="5"/>
  <c r="I1457" i="5"/>
  <c r="J1457" i="5"/>
  <c r="K1457" i="5"/>
  <c r="O1457" i="5"/>
  <c r="P1457" i="5"/>
  <c r="R1457" i="5" s="1"/>
  <c r="H1458" i="5"/>
  <c r="I1458" i="5"/>
  <c r="J1458" i="5"/>
  <c r="K1458" i="5"/>
  <c r="O1458" i="5"/>
  <c r="P1458" i="5"/>
  <c r="H1459" i="5"/>
  <c r="I1459" i="5"/>
  <c r="J1459" i="5"/>
  <c r="K1459" i="5"/>
  <c r="O1459" i="5"/>
  <c r="P1459" i="5"/>
  <c r="R1459" i="5" s="1"/>
  <c r="H1460" i="5"/>
  <c r="I1460" i="5"/>
  <c r="J1460" i="5"/>
  <c r="K1460" i="5"/>
  <c r="O1460" i="5"/>
  <c r="P1460" i="5"/>
  <c r="R1460" i="5" s="1"/>
  <c r="H1461" i="5"/>
  <c r="I1461" i="5"/>
  <c r="J1461" i="5"/>
  <c r="K1461" i="5"/>
  <c r="O1461" i="5"/>
  <c r="P1461" i="5"/>
  <c r="R1461" i="5" s="1"/>
  <c r="H1462" i="5"/>
  <c r="I1462" i="5"/>
  <c r="J1462" i="5"/>
  <c r="K1462" i="5"/>
  <c r="O1462" i="5"/>
  <c r="P1462" i="5"/>
  <c r="R1462" i="5" s="1"/>
  <c r="H1463" i="5"/>
  <c r="I1463" i="5"/>
  <c r="J1463" i="5"/>
  <c r="K1463" i="5"/>
  <c r="O1463" i="5"/>
  <c r="P1463" i="5"/>
  <c r="R1463" i="5" s="1"/>
  <c r="H1464" i="5"/>
  <c r="I1464" i="5"/>
  <c r="J1464" i="5"/>
  <c r="K1464" i="5"/>
  <c r="O1464" i="5"/>
  <c r="P1464" i="5"/>
  <c r="R1464" i="5" s="1"/>
  <c r="H1465" i="5"/>
  <c r="I1465" i="5"/>
  <c r="J1465" i="5"/>
  <c r="K1465" i="5"/>
  <c r="O1465" i="5"/>
  <c r="P1465" i="5"/>
  <c r="R1465" i="5" s="1"/>
  <c r="H1466" i="5"/>
  <c r="I1466" i="5"/>
  <c r="J1466" i="5"/>
  <c r="K1466" i="5"/>
  <c r="O1466" i="5"/>
  <c r="P1466" i="5"/>
  <c r="R1466" i="5" s="1"/>
  <c r="H1467" i="5"/>
  <c r="I1467" i="5"/>
  <c r="J1467" i="5"/>
  <c r="K1467" i="5"/>
  <c r="O1467" i="5"/>
  <c r="P1467" i="5"/>
  <c r="R1467" i="5" s="1"/>
  <c r="H1468" i="5"/>
  <c r="I1468" i="5"/>
  <c r="J1468" i="5"/>
  <c r="K1468" i="5"/>
  <c r="O1468" i="5"/>
  <c r="P1468" i="5"/>
  <c r="H1469" i="5"/>
  <c r="I1469" i="5"/>
  <c r="J1469" i="5"/>
  <c r="K1469" i="5"/>
  <c r="O1469" i="5"/>
  <c r="P1469" i="5"/>
  <c r="R1469" i="5" s="1"/>
  <c r="H1470" i="5"/>
  <c r="I1470" i="5"/>
  <c r="J1470" i="5"/>
  <c r="K1470" i="5"/>
  <c r="O1470" i="5"/>
  <c r="P1470" i="5"/>
  <c r="R1470" i="5" s="1"/>
  <c r="H1471" i="5"/>
  <c r="I1471" i="5"/>
  <c r="J1471" i="5"/>
  <c r="K1471" i="5"/>
  <c r="O1471" i="5"/>
  <c r="P1471" i="5"/>
  <c r="H1472" i="5"/>
  <c r="I1472" i="5"/>
  <c r="J1472" i="5"/>
  <c r="K1472" i="5"/>
  <c r="O1472" i="5"/>
  <c r="P1472" i="5"/>
  <c r="R1472" i="5" s="1"/>
  <c r="H1473" i="5"/>
  <c r="I1473" i="5"/>
  <c r="J1473" i="5"/>
  <c r="K1473" i="5"/>
  <c r="O1473" i="5"/>
  <c r="P1473" i="5"/>
  <c r="R1473" i="5" s="1"/>
  <c r="H1474" i="5"/>
  <c r="I1474" i="5"/>
  <c r="J1474" i="5"/>
  <c r="K1474" i="5"/>
  <c r="O1474" i="5"/>
  <c r="P1474" i="5"/>
  <c r="R1474" i="5" s="1"/>
  <c r="H1475" i="5"/>
  <c r="I1475" i="5"/>
  <c r="J1475" i="5"/>
  <c r="K1475" i="5"/>
  <c r="O1475" i="5"/>
  <c r="P1475" i="5"/>
  <c r="R1475" i="5" s="1"/>
  <c r="H1476" i="5"/>
  <c r="I1476" i="5"/>
  <c r="J1476" i="5"/>
  <c r="K1476" i="5"/>
  <c r="O1476" i="5"/>
  <c r="P1476" i="5"/>
  <c r="R1476" i="5" s="1"/>
  <c r="H1477" i="5"/>
  <c r="I1477" i="5"/>
  <c r="J1477" i="5"/>
  <c r="K1477" i="5"/>
  <c r="O1477" i="5"/>
  <c r="P1477" i="5"/>
  <c r="R1477" i="5" s="1"/>
  <c r="H1478" i="5"/>
  <c r="I1478" i="5"/>
  <c r="J1478" i="5"/>
  <c r="K1478" i="5"/>
  <c r="O1478" i="5"/>
  <c r="P1478" i="5"/>
  <c r="R1478" i="5" s="1"/>
  <c r="H1479" i="5"/>
  <c r="I1479" i="5"/>
  <c r="J1479" i="5"/>
  <c r="K1479" i="5"/>
  <c r="O1479" i="5"/>
  <c r="P1479" i="5"/>
  <c r="R1479" i="5" s="1"/>
  <c r="H1480" i="5"/>
  <c r="I1480" i="5"/>
  <c r="J1480" i="5"/>
  <c r="K1480" i="5"/>
  <c r="O1480" i="5"/>
  <c r="P1480" i="5"/>
  <c r="R1480" i="5" s="1"/>
  <c r="H1481" i="5"/>
  <c r="I1481" i="5"/>
  <c r="J1481" i="5"/>
  <c r="K1481" i="5"/>
  <c r="O1481" i="5"/>
  <c r="P1481" i="5"/>
  <c r="R1481" i="5" s="1"/>
  <c r="H1482" i="5"/>
  <c r="I1482" i="5"/>
  <c r="J1482" i="5"/>
  <c r="K1482" i="5"/>
  <c r="O1482" i="5"/>
  <c r="P1482" i="5"/>
  <c r="R1482" i="5" s="1"/>
  <c r="H1483" i="5"/>
  <c r="I1483" i="5"/>
  <c r="J1483" i="5"/>
  <c r="K1483" i="5"/>
  <c r="O1483" i="5"/>
  <c r="P1483" i="5"/>
  <c r="R1483" i="5" s="1"/>
  <c r="H1484" i="5"/>
  <c r="I1484" i="5"/>
  <c r="J1484" i="5"/>
  <c r="K1484" i="5"/>
  <c r="O1484" i="5"/>
  <c r="P1484" i="5"/>
  <c r="R1484" i="5" s="1"/>
  <c r="H1485" i="5"/>
  <c r="I1485" i="5"/>
  <c r="J1485" i="5"/>
  <c r="K1485" i="5"/>
  <c r="O1485" i="5"/>
  <c r="P1485" i="5"/>
  <c r="R1485" i="5" s="1"/>
  <c r="H1486" i="5"/>
  <c r="I1486" i="5"/>
  <c r="J1486" i="5"/>
  <c r="K1486" i="5"/>
  <c r="O1486" i="5"/>
  <c r="P1486" i="5"/>
  <c r="R1486" i="5" s="1"/>
  <c r="H1487" i="5"/>
  <c r="I1487" i="5"/>
  <c r="J1487" i="5"/>
  <c r="K1487" i="5"/>
  <c r="O1487" i="5"/>
  <c r="P1487" i="5"/>
  <c r="R1487" i="5" s="1"/>
  <c r="H1488" i="5"/>
  <c r="I1488" i="5"/>
  <c r="J1488" i="5"/>
  <c r="K1488" i="5"/>
  <c r="O1488" i="5"/>
  <c r="P1488" i="5"/>
  <c r="R1488" i="5" s="1"/>
  <c r="H1489" i="5"/>
  <c r="I1489" i="5"/>
  <c r="J1489" i="5"/>
  <c r="K1489" i="5"/>
  <c r="O1489" i="5"/>
  <c r="P1489" i="5"/>
  <c r="R1489" i="5" s="1"/>
  <c r="H1490" i="5"/>
  <c r="I1490" i="5"/>
  <c r="J1490" i="5"/>
  <c r="K1490" i="5"/>
  <c r="O1490" i="5"/>
  <c r="P1490" i="5"/>
  <c r="R1490" i="5" s="1"/>
  <c r="H1491" i="5"/>
  <c r="I1491" i="5"/>
  <c r="J1491" i="5"/>
  <c r="K1491" i="5"/>
  <c r="O1491" i="5"/>
  <c r="P1491" i="5"/>
  <c r="R1491" i="5" s="1"/>
  <c r="H1492" i="5"/>
  <c r="I1492" i="5"/>
  <c r="J1492" i="5"/>
  <c r="K1492" i="5"/>
  <c r="O1492" i="5"/>
  <c r="P1492" i="5"/>
  <c r="R1492" i="5" s="1"/>
  <c r="H1493" i="5"/>
  <c r="I1493" i="5"/>
  <c r="J1493" i="5"/>
  <c r="K1493" i="5"/>
  <c r="O1493" i="5"/>
  <c r="P1493" i="5"/>
  <c r="R1493" i="5" s="1"/>
  <c r="H1494" i="5"/>
  <c r="I1494" i="5"/>
  <c r="J1494" i="5"/>
  <c r="K1494" i="5"/>
  <c r="O1494" i="5"/>
  <c r="P1494" i="5"/>
  <c r="R1494" i="5" s="1"/>
  <c r="H1495" i="5"/>
  <c r="I1495" i="5"/>
  <c r="J1495" i="5"/>
  <c r="K1495" i="5"/>
  <c r="O1495" i="5"/>
  <c r="P1495" i="5"/>
  <c r="R1495" i="5" s="1"/>
  <c r="H1496" i="5"/>
  <c r="I1496" i="5"/>
  <c r="J1496" i="5"/>
  <c r="K1496" i="5"/>
  <c r="O1496" i="5"/>
  <c r="P1496" i="5"/>
  <c r="R1496" i="5" s="1"/>
  <c r="H1497" i="5"/>
  <c r="I1497" i="5"/>
  <c r="J1497" i="5"/>
  <c r="K1497" i="5"/>
  <c r="O1497" i="5"/>
  <c r="P1497" i="5"/>
  <c r="R1497" i="5" s="1"/>
  <c r="H1498" i="5"/>
  <c r="I1498" i="5"/>
  <c r="J1498" i="5"/>
  <c r="K1498" i="5"/>
  <c r="O1498" i="5"/>
  <c r="P1498" i="5"/>
  <c r="R1498" i="5" s="1"/>
  <c r="H1499" i="5"/>
  <c r="I1499" i="5"/>
  <c r="J1499" i="5"/>
  <c r="K1499" i="5"/>
  <c r="O1499" i="5"/>
  <c r="P1499" i="5"/>
  <c r="R1499" i="5" s="1"/>
  <c r="H1500" i="5"/>
  <c r="I1500" i="5"/>
  <c r="J1500" i="5"/>
  <c r="K1500" i="5"/>
  <c r="O1500" i="5"/>
  <c r="P1500" i="5"/>
  <c r="R1500" i="5" s="1"/>
  <c r="H1501" i="5"/>
  <c r="I1501" i="5"/>
  <c r="J1501" i="5"/>
  <c r="K1501" i="5"/>
  <c r="O1501" i="5"/>
  <c r="P1501" i="5"/>
  <c r="R1501" i="5" s="1"/>
  <c r="H1502" i="5"/>
  <c r="I1502" i="5"/>
  <c r="J1502" i="5"/>
  <c r="K1502" i="5"/>
  <c r="O1502" i="5"/>
  <c r="P1502" i="5"/>
  <c r="R1502" i="5" s="1"/>
  <c r="H1503" i="5"/>
  <c r="I1503" i="5"/>
  <c r="J1503" i="5"/>
  <c r="K1503" i="5"/>
  <c r="O1503" i="5"/>
  <c r="P1503" i="5"/>
  <c r="R1503" i="5" s="1"/>
  <c r="H1504" i="5"/>
  <c r="I1504" i="5"/>
  <c r="J1504" i="5"/>
  <c r="K1504" i="5"/>
  <c r="O1504" i="5"/>
  <c r="P1504" i="5"/>
  <c r="R1504" i="5" s="1"/>
  <c r="H1505" i="5"/>
  <c r="I1505" i="5"/>
  <c r="J1505" i="5"/>
  <c r="K1505" i="5"/>
  <c r="O1505" i="5"/>
  <c r="P1505" i="5"/>
  <c r="R1505" i="5" s="1"/>
  <c r="H1506" i="5"/>
  <c r="I1506" i="5"/>
  <c r="J1506" i="5"/>
  <c r="K1506" i="5"/>
  <c r="O1506" i="5"/>
  <c r="P1506" i="5"/>
  <c r="R1506" i="5" s="1"/>
  <c r="H1507" i="5"/>
  <c r="I1507" i="5"/>
  <c r="J1507" i="5"/>
  <c r="K1507" i="5"/>
  <c r="O1507" i="5"/>
  <c r="P1507" i="5"/>
  <c r="R1507" i="5" s="1"/>
  <c r="H1508" i="5"/>
  <c r="I1508" i="5"/>
  <c r="J1508" i="5"/>
  <c r="K1508" i="5"/>
  <c r="O1508" i="5"/>
  <c r="P1508" i="5"/>
  <c r="R1508" i="5" s="1"/>
  <c r="H1509" i="5"/>
  <c r="I1509" i="5"/>
  <c r="J1509" i="5"/>
  <c r="K1509" i="5"/>
  <c r="O1509" i="5"/>
  <c r="P1509" i="5"/>
  <c r="R1509" i="5" s="1"/>
  <c r="H1510" i="5"/>
  <c r="I1510" i="5"/>
  <c r="J1510" i="5"/>
  <c r="K1510" i="5"/>
  <c r="O1510" i="5"/>
  <c r="P1510" i="5"/>
  <c r="R1510" i="5" s="1"/>
  <c r="H1511" i="5"/>
  <c r="I1511" i="5"/>
  <c r="J1511" i="5"/>
  <c r="K1511" i="5"/>
  <c r="O1511" i="5"/>
  <c r="P1511" i="5"/>
  <c r="R1511" i="5" s="1"/>
  <c r="H1512" i="5"/>
  <c r="I1512" i="5"/>
  <c r="J1512" i="5"/>
  <c r="K1512" i="5"/>
  <c r="O1512" i="5"/>
  <c r="P1512" i="5"/>
  <c r="R1512" i="5" s="1"/>
  <c r="H1513" i="5"/>
  <c r="I1513" i="5"/>
  <c r="J1513" i="5"/>
  <c r="K1513" i="5"/>
  <c r="O1513" i="5"/>
  <c r="P1513" i="5"/>
  <c r="R1513" i="5" s="1"/>
  <c r="H1514" i="5"/>
  <c r="I1514" i="5"/>
  <c r="J1514" i="5"/>
  <c r="K1514" i="5"/>
  <c r="O1514" i="5"/>
  <c r="P1514" i="5"/>
  <c r="R1514" i="5" s="1"/>
  <c r="H1515" i="5"/>
  <c r="I1515" i="5"/>
  <c r="J1515" i="5"/>
  <c r="K1515" i="5"/>
  <c r="O1515" i="5"/>
  <c r="P1515" i="5"/>
  <c r="R1515" i="5" s="1"/>
  <c r="H1516" i="5"/>
  <c r="I1516" i="5"/>
  <c r="J1516" i="5"/>
  <c r="K1516" i="5"/>
  <c r="O1516" i="5"/>
  <c r="P1516" i="5"/>
  <c r="R1516" i="5" s="1"/>
  <c r="H1517" i="5"/>
  <c r="I1517" i="5"/>
  <c r="J1517" i="5"/>
  <c r="K1517" i="5"/>
  <c r="O1517" i="5"/>
  <c r="P1517" i="5"/>
  <c r="R1517" i="5" s="1"/>
  <c r="H1518" i="5"/>
  <c r="I1518" i="5"/>
  <c r="J1518" i="5"/>
  <c r="K1518" i="5"/>
  <c r="O1518" i="5"/>
  <c r="P1518" i="5"/>
  <c r="R1518" i="5" s="1"/>
  <c r="H1519" i="5"/>
  <c r="I1519" i="5"/>
  <c r="J1519" i="5"/>
  <c r="K1519" i="5"/>
  <c r="O1519" i="5"/>
  <c r="P1519" i="5"/>
  <c r="R1519" i="5" s="1"/>
  <c r="H1520" i="5"/>
  <c r="I1520" i="5"/>
  <c r="J1520" i="5"/>
  <c r="K1520" i="5"/>
  <c r="O1520" i="5"/>
  <c r="P1520" i="5"/>
  <c r="R1520" i="5" s="1"/>
  <c r="H1521" i="5"/>
  <c r="I1521" i="5"/>
  <c r="J1521" i="5"/>
  <c r="K1521" i="5"/>
  <c r="O1521" i="5"/>
  <c r="P1521" i="5"/>
  <c r="R1521" i="5" s="1"/>
  <c r="H1522" i="5"/>
  <c r="I1522" i="5"/>
  <c r="J1522" i="5"/>
  <c r="K1522" i="5"/>
  <c r="O1522" i="5"/>
  <c r="P1522" i="5"/>
  <c r="R1522" i="5" s="1"/>
  <c r="H1523" i="5"/>
  <c r="I1523" i="5"/>
  <c r="J1523" i="5"/>
  <c r="K1523" i="5"/>
  <c r="O1523" i="5"/>
  <c r="P1523" i="5"/>
  <c r="R1523" i="5" s="1"/>
  <c r="H1524" i="5"/>
  <c r="I1524" i="5"/>
  <c r="J1524" i="5"/>
  <c r="K1524" i="5"/>
  <c r="O1524" i="5"/>
  <c r="P1524" i="5"/>
  <c r="H1525" i="5"/>
  <c r="I1525" i="5"/>
  <c r="J1525" i="5"/>
  <c r="K1525" i="5"/>
  <c r="O1525" i="5"/>
  <c r="P1525" i="5"/>
  <c r="R1525" i="5" s="1"/>
  <c r="H1526" i="5"/>
  <c r="I1526" i="5"/>
  <c r="J1526" i="5"/>
  <c r="K1526" i="5"/>
  <c r="O1526" i="5"/>
  <c r="P1526" i="5"/>
  <c r="R1526" i="5" s="1"/>
  <c r="H1527" i="5"/>
  <c r="I1527" i="5"/>
  <c r="J1527" i="5"/>
  <c r="K1527" i="5"/>
  <c r="O1527" i="5"/>
  <c r="P1527" i="5"/>
  <c r="R1527" i="5" s="1"/>
  <c r="H1528" i="5"/>
  <c r="I1528" i="5"/>
  <c r="J1528" i="5"/>
  <c r="K1528" i="5"/>
  <c r="O1528" i="5"/>
  <c r="P1528" i="5"/>
  <c r="R1528" i="5" s="1"/>
  <c r="H1529" i="5"/>
  <c r="I1529" i="5"/>
  <c r="J1529" i="5"/>
  <c r="K1529" i="5"/>
  <c r="O1529" i="5"/>
  <c r="P1529" i="5"/>
  <c r="R1529" i="5" s="1"/>
  <c r="H1530" i="5"/>
  <c r="I1530" i="5"/>
  <c r="J1530" i="5"/>
  <c r="K1530" i="5"/>
  <c r="O1530" i="5"/>
  <c r="P1530" i="5"/>
  <c r="R1530" i="5" s="1"/>
  <c r="H1531" i="5"/>
  <c r="I1531" i="5"/>
  <c r="J1531" i="5"/>
  <c r="K1531" i="5"/>
  <c r="O1531" i="5"/>
  <c r="P1531" i="5"/>
  <c r="R1531" i="5" s="1"/>
  <c r="H1532" i="5"/>
  <c r="I1532" i="5"/>
  <c r="J1532" i="5"/>
  <c r="K1532" i="5"/>
  <c r="O1532" i="5"/>
  <c r="P1532" i="5"/>
  <c r="R1532" i="5" s="1"/>
  <c r="H1533" i="5"/>
  <c r="I1533" i="5"/>
  <c r="J1533" i="5"/>
  <c r="K1533" i="5"/>
  <c r="O1533" i="5"/>
  <c r="P1533" i="5"/>
  <c r="R1533" i="5" s="1"/>
  <c r="H1534" i="5"/>
  <c r="I1534" i="5"/>
  <c r="J1534" i="5"/>
  <c r="K1534" i="5"/>
  <c r="O1534" i="5"/>
  <c r="P1534" i="5"/>
  <c r="R1534" i="5" s="1"/>
  <c r="H1535" i="5"/>
  <c r="I1535" i="5"/>
  <c r="J1535" i="5"/>
  <c r="K1535" i="5"/>
  <c r="O1535" i="5"/>
  <c r="P1535" i="5"/>
  <c r="R1535" i="5" s="1"/>
  <c r="H1536" i="5"/>
  <c r="I1536" i="5"/>
  <c r="J1536" i="5"/>
  <c r="K1536" i="5"/>
  <c r="O1536" i="5"/>
  <c r="P1536" i="5"/>
  <c r="R1536" i="5" s="1"/>
  <c r="H1537" i="5"/>
  <c r="I1537" i="5"/>
  <c r="J1537" i="5"/>
  <c r="K1537" i="5"/>
  <c r="O1537" i="5"/>
  <c r="P1537" i="5"/>
  <c r="R1537" i="5" s="1"/>
  <c r="H1538" i="5"/>
  <c r="I1538" i="5"/>
  <c r="J1538" i="5"/>
  <c r="K1538" i="5"/>
  <c r="O1538" i="5"/>
  <c r="P1538" i="5"/>
  <c r="R1538" i="5" s="1"/>
  <c r="H1539" i="5"/>
  <c r="I1539" i="5"/>
  <c r="J1539" i="5"/>
  <c r="K1539" i="5"/>
  <c r="O1539" i="5"/>
  <c r="P1539" i="5"/>
  <c r="R1539" i="5" s="1"/>
  <c r="H1540" i="5"/>
  <c r="I1540" i="5"/>
  <c r="J1540" i="5"/>
  <c r="K1540" i="5"/>
  <c r="O1540" i="5"/>
  <c r="P1540" i="5"/>
  <c r="R1540" i="5" s="1"/>
  <c r="H1541" i="5"/>
  <c r="I1541" i="5"/>
  <c r="J1541" i="5"/>
  <c r="K1541" i="5"/>
  <c r="O1541" i="5"/>
  <c r="P1541" i="5"/>
  <c r="R1541" i="5" s="1"/>
  <c r="H1542" i="5"/>
  <c r="I1542" i="5"/>
  <c r="J1542" i="5"/>
  <c r="K1542" i="5"/>
  <c r="O1542" i="5"/>
  <c r="P1542" i="5"/>
  <c r="R1542" i="5" s="1"/>
  <c r="H1543" i="5"/>
  <c r="I1543" i="5"/>
  <c r="J1543" i="5"/>
  <c r="K1543" i="5"/>
  <c r="O1543" i="5"/>
  <c r="P1543" i="5"/>
  <c r="R1543" i="5" s="1"/>
  <c r="H1544" i="5"/>
  <c r="I1544" i="5"/>
  <c r="J1544" i="5"/>
  <c r="K1544" i="5"/>
  <c r="O1544" i="5"/>
  <c r="P1544" i="5"/>
  <c r="R1544" i="5" s="1"/>
  <c r="H1545" i="5"/>
  <c r="I1545" i="5"/>
  <c r="J1545" i="5"/>
  <c r="K1545" i="5"/>
  <c r="O1545" i="5"/>
  <c r="P1545" i="5"/>
  <c r="R1545" i="5" s="1"/>
  <c r="H1546" i="5"/>
  <c r="I1546" i="5"/>
  <c r="J1546" i="5"/>
  <c r="K1546" i="5"/>
  <c r="O1546" i="5"/>
  <c r="P1546" i="5"/>
  <c r="R1546" i="5" s="1"/>
  <c r="H1547" i="5"/>
  <c r="I1547" i="5"/>
  <c r="J1547" i="5"/>
  <c r="K1547" i="5"/>
  <c r="O1547" i="5"/>
  <c r="P1547" i="5"/>
  <c r="R1547" i="5" s="1"/>
  <c r="H1548" i="5"/>
  <c r="I1548" i="5"/>
  <c r="J1548" i="5"/>
  <c r="K1548" i="5"/>
  <c r="O1548" i="5"/>
  <c r="P1548" i="5"/>
  <c r="R1548" i="5" s="1"/>
  <c r="H1549" i="5"/>
  <c r="I1549" i="5"/>
  <c r="J1549" i="5"/>
  <c r="K1549" i="5"/>
  <c r="O1549" i="5"/>
  <c r="P1549" i="5"/>
  <c r="R1549" i="5" s="1"/>
  <c r="H1550" i="5"/>
  <c r="I1550" i="5"/>
  <c r="J1550" i="5"/>
  <c r="K1550" i="5"/>
  <c r="O1550" i="5"/>
  <c r="P1550" i="5"/>
  <c r="R1550" i="5" s="1"/>
  <c r="H1551" i="5"/>
  <c r="I1551" i="5"/>
  <c r="J1551" i="5"/>
  <c r="K1551" i="5"/>
  <c r="O1551" i="5"/>
  <c r="P1551" i="5"/>
  <c r="R1551" i="5" s="1"/>
  <c r="H1552" i="5"/>
  <c r="I1552" i="5"/>
  <c r="J1552" i="5"/>
  <c r="K1552" i="5"/>
  <c r="O1552" i="5"/>
  <c r="P1552" i="5"/>
  <c r="R1552" i="5" s="1"/>
  <c r="H1553" i="5"/>
  <c r="I1553" i="5"/>
  <c r="J1553" i="5"/>
  <c r="K1553" i="5"/>
  <c r="O1553" i="5"/>
  <c r="P1553" i="5"/>
  <c r="R1553" i="5" s="1"/>
  <c r="H1554" i="5"/>
  <c r="I1554" i="5"/>
  <c r="J1554" i="5"/>
  <c r="K1554" i="5"/>
  <c r="O1554" i="5"/>
  <c r="P1554" i="5"/>
  <c r="R1554" i="5" s="1"/>
  <c r="H1555" i="5"/>
  <c r="I1555" i="5"/>
  <c r="J1555" i="5"/>
  <c r="K1555" i="5"/>
  <c r="O1555" i="5"/>
  <c r="P1555" i="5"/>
  <c r="R1555" i="5" s="1"/>
  <c r="H1556" i="5"/>
  <c r="I1556" i="5"/>
  <c r="J1556" i="5"/>
  <c r="K1556" i="5"/>
  <c r="O1556" i="5"/>
  <c r="P1556" i="5"/>
  <c r="R1556" i="5" s="1"/>
  <c r="H1557" i="5"/>
  <c r="I1557" i="5"/>
  <c r="J1557" i="5"/>
  <c r="K1557" i="5"/>
  <c r="O1557" i="5"/>
  <c r="P1557" i="5"/>
  <c r="R1557" i="5" s="1"/>
  <c r="H1558" i="5"/>
  <c r="I1558" i="5"/>
  <c r="J1558" i="5"/>
  <c r="K1558" i="5"/>
  <c r="O1558" i="5"/>
  <c r="P1558" i="5"/>
  <c r="R1558" i="5" s="1"/>
  <c r="H1559" i="5"/>
  <c r="I1559" i="5"/>
  <c r="J1559" i="5"/>
  <c r="K1559" i="5"/>
  <c r="O1559" i="5"/>
  <c r="P1559" i="5"/>
  <c r="R1559" i="5" s="1"/>
  <c r="H1560" i="5"/>
  <c r="I1560" i="5"/>
  <c r="J1560" i="5"/>
  <c r="K1560" i="5"/>
  <c r="O1560" i="5"/>
  <c r="P1560" i="5"/>
  <c r="R1560" i="5" s="1"/>
  <c r="H1561" i="5"/>
  <c r="I1561" i="5"/>
  <c r="J1561" i="5"/>
  <c r="K1561" i="5"/>
  <c r="O1561" i="5"/>
  <c r="P1561" i="5"/>
  <c r="R1561" i="5" s="1"/>
  <c r="H1562" i="5"/>
  <c r="I1562" i="5"/>
  <c r="J1562" i="5"/>
  <c r="K1562" i="5"/>
  <c r="O1562" i="5"/>
  <c r="P1562" i="5"/>
  <c r="R1562" i="5" s="1"/>
  <c r="H1563" i="5"/>
  <c r="I1563" i="5"/>
  <c r="J1563" i="5"/>
  <c r="K1563" i="5"/>
  <c r="O1563" i="5"/>
  <c r="P1563" i="5"/>
  <c r="H1564" i="5"/>
  <c r="I1564" i="5"/>
  <c r="J1564" i="5"/>
  <c r="K1564" i="5"/>
  <c r="O1564" i="5"/>
  <c r="P1564" i="5"/>
  <c r="R1564" i="5" s="1"/>
  <c r="H1565" i="5"/>
  <c r="I1565" i="5"/>
  <c r="J1565" i="5"/>
  <c r="K1565" i="5"/>
  <c r="O1565" i="5"/>
  <c r="P1565" i="5"/>
  <c r="R1565" i="5" s="1"/>
  <c r="H1566" i="5"/>
  <c r="I1566" i="5"/>
  <c r="J1566" i="5"/>
  <c r="K1566" i="5"/>
  <c r="O1566" i="5"/>
  <c r="P1566" i="5"/>
  <c r="R1566" i="5" s="1"/>
  <c r="H1567" i="5"/>
  <c r="I1567" i="5"/>
  <c r="J1567" i="5"/>
  <c r="K1567" i="5"/>
  <c r="O1567" i="5"/>
  <c r="P1567" i="5"/>
  <c r="R1567" i="5" s="1"/>
  <c r="H1568" i="5"/>
  <c r="I1568" i="5"/>
  <c r="J1568" i="5"/>
  <c r="K1568" i="5"/>
  <c r="O1568" i="5"/>
  <c r="P1568" i="5"/>
  <c r="R1568" i="5" s="1"/>
  <c r="H1569" i="5"/>
  <c r="I1569" i="5"/>
  <c r="J1569" i="5"/>
  <c r="K1569" i="5"/>
  <c r="O1569" i="5"/>
  <c r="P1569" i="5"/>
  <c r="R1569" i="5" s="1"/>
  <c r="H1570" i="5"/>
  <c r="I1570" i="5"/>
  <c r="J1570" i="5"/>
  <c r="K1570" i="5"/>
  <c r="O1570" i="5"/>
  <c r="P1570" i="5"/>
  <c r="R1570" i="5" s="1"/>
  <c r="H1571" i="5"/>
  <c r="I1571" i="5"/>
  <c r="J1571" i="5"/>
  <c r="K1571" i="5"/>
  <c r="O1571" i="5"/>
  <c r="P1571" i="5"/>
  <c r="R1571" i="5" s="1"/>
  <c r="H1572" i="5"/>
  <c r="I1572" i="5"/>
  <c r="J1572" i="5"/>
  <c r="K1572" i="5"/>
  <c r="O1572" i="5"/>
  <c r="P1572" i="5"/>
  <c r="R1572" i="5" s="1"/>
  <c r="H1573" i="5"/>
  <c r="I1573" i="5"/>
  <c r="J1573" i="5"/>
  <c r="K1573" i="5"/>
  <c r="O1573" i="5"/>
  <c r="P1573" i="5"/>
  <c r="R1573" i="5" s="1"/>
  <c r="H1574" i="5"/>
  <c r="I1574" i="5"/>
  <c r="J1574" i="5"/>
  <c r="K1574" i="5"/>
  <c r="O1574" i="5"/>
  <c r="P1574" i="5"/>
  <c r="R1574" i="5" s="1"/>
  <c r="H1575" i="5"/>
  <c r="I1575" i="5"/>
  <c r="J1575" i="5"/>
  <c r="K1575" i="5"/>
  <c r="O1575" i="5"/>
  <c r="P1575" i="5"/>
  <c r="H1576" i="5"/>
  <c r="I1576" i="5"/>
  <c r="J1576" i="5"/>
  <c r="K1576" i="5"/>
  <c r="O1576" i="5"/>
  <c r="P1576" i="5"/>
  <c r="R1576" i="5" s="1"/>
  <c r="H1577" i="5"/>
  <c r="I1577" i="5"/>
  <c r="J1577" i="5"/>
  <c r="K1577" i="5"/>
  <c r="O1577" i="5"/>
  <c r="P1577" i="5"/>
  <c r="R1577" i="5" s="1"/>
  <c r="H1578" i="5"/>
  <c r="I1578" i="5"/>
  <c r="J1578" i="5"/>
  <c r="K1578" i="5"/>
  <c r="O1578" i="5"/>
  <c r="P1578" i="5"/>
  <c r="R1578" i="5" s="1"/>
  <c r="H1579" i="5"/>
  <c r="I1579" i="5"/>
  <c r="J1579" i="5"/>
  <c r="K1579" i="5"/>
  <c r="O1579" i="5"/>
  <c r="P1579" i="5"/>
  <c r="R1579" i="5" s="1"/>
  <c r="H1580" i="5"/>
  <c r="I1580" i="5"/>
  <c r="J1580" i="5"/>
  <c r="K1580" i="5"/>
  <c r="O1580" i="5"/>
  <c r="P1580" i="5"/>
  <c r="R1580" i="5" s="1"/>
  <c r="H1581" i="5"/>
  <c r="I1581" i="5"/>
  <c r="J1581" i="5"/>
  <c r="K1581" i="5"/>
  <c r="O1581" i="5"/>
  <c r="P1581" i="5"/>
  <c r="R1581" i="5" s="1"/>
  <c r="H1582" i="5"/>
  <c r="I1582" i="5"/>
  <c r="J1582" i="5"/>
  <c r="K1582" i="5"/>
  <c r="O1582" i="5"/>
  <c r="P1582" i="5"/>
  <c r="R1582" i="5" s="1"/>
  <c r="H1583" i="5"/>
  <c r="I1583" i="5"/>
  <c r="J1583" i="5"/>
  <c r="K1583" i="5"/>
  <c r="O1583" i="5"/>
  <c r="P1583" i="5"/>
  <c r="R1583" i="5" s="1"/>
  <c r="H1584" i="5"/>
  <c r="I1584" i="5"/>
  <c r="J1584" i="5"/>
  <c r="K1584" i="5"/>
  <c r="O1584" i="5"/>
  <c r="P1584" i="5"/>
  <c r="R1584" i="5" s="1"/>
  <c r="H1585" i="5"/>
  <c r="I1585" i="5"/>
  <c r="J1585" i="5"/>
  <c r="K1585" i="5"/>
  <c r="O1585" i="5"/>
  <c r="P1585" i="5"/>
  <c r="R1585" i="5" s="1"/>
  <c r="H1586" i="5"/>
  <c r="I1586" i="5"/>
  <c r="J1586" i="5"/>
  <c r="K1586" i="5"/>
  <c r="O1586" i="5"/>
  <c r="P1586" i="5"/>
  <c r="R1586" i="5" s="1"/>
  <c r="H1587" i="5"/>
  <c r="I1587" i="5"/>
  <c r="J1587" i="5"/>
  <c r="K1587" i="5"/>
  <c r="O1587" i="5"/>
  <c r="P1587" i="5"/>
  <c r="H1588" i="5"/>
  <c r="I1588" i="5"/>
  <c r="J1588" i="5"/>
  <c r="K1588" i="5"/>
  <c r="O1588" i="5"/>
  <c r="P1588" i="5"/>
  <c r="R1588" i="5" s="1"/>
  <c r="H1589" i="5"/>
  <c r="I1589" i="5"/>
  <c r="J1589" i="5"/>
  <c r="K1589" i="5"/>
  <c r="O1589" i="5"/>
  <c r="P1589" i="5"/>
  <c r="H1590" i="5"/>
  <c r="I1590" i="5"/>
  <c r="J1590" i="5"/>
  <c r="K1590" i="5"/>
  <c r="O1590" i="5"/>
  <c r="P1590" i="5"/>
  <c r="R1590" i="5" s="1"/>
  <c r="H1591" i="5"/>
  <c r="I1591" i="5"/>
  <c r="J1591" i="5"/>
  <c r="K1591" i="5"/>
  <c r="O1591" i="5"/>
  <c r="P1591" i="5"/>
  <c r="R1591" i="5" s="1"/>
  <c r="H1592" i="5"/>
  <c r="I1592" i="5"/>
  <c r="J1592" i="5"/>
  <c r="K1592" i="5"/>
  <c r="O1592" i="5"/>
  <c r="P1592" i="5"/>
  <c r="R1592" i="5" s="1"/>
  <c r="H1593" i="5"/>
  <c r="I1593" i="5"/>
  <c r="J1593" i="5"/>
  <c r="K1593" i="5"/>
  <c r="O1593" i="5"/>
  <c r="P1593" i="5"/>
  <c r="R1593" i="5" s="1"/>
  <c r="H1594" i="5"/>
  <c r="I1594" i="5"/>
  <c r="J1594" i="5"/>
  <c r="K1594" i="5"/>
  <c r="O1594" i="5"/>
  <c r="P1594" i="5"/>
  <c r="R1594" i="5" s="1"/>
  <c r="H1595" i="5"/>
  <c r="I1595" i="5"/>
  <c r="J1595" i="5"/>
  <c r="K1595" i="5"/>
  <c r="O1595" i="5"/>
  <c r="P1595" i="5"/>
  <c r="H1596" i="5"/>
  <c r="I1596" i="5"/>
  <c r="J1596" i="5"/>
  <c r="K1596" i="5"/>
  <c r="O1596" i="5"/>
  <c r="P1596" i="5"/>
  <c r="R1596" i="5" s="1"/>
  <c r="H1597" i="5"/>
  <c r="I1597" i="5"/>
  <c r="J1597" i="5"/>
  <c r="K1597" i="5"/>
  <c r="O1597" i="5"/>
  <c r="P1597" i="5"/>
  <c r="R1597" i="5" s="1"/>
  <c r="H1598" i="5"/>
  <c r="I1598" i="5"/>
  <c r="J1598" i="5"/>
  <c r="K1598" i="5"/>
  <c r="O1598" i="5"/>
  <c r="P1598" i="5"/>
  <c r="R1598" i="5" s="1"/>
  <c r="H1599" i="5"/>
  <c r="I1599" i="5"/>
  <c r="J1599" i="5"/>
  <c r="K1599" i="5"/>
  <c r="O1599" i="5"/>
  <c r="P1599" i="5"/>
  <c r="R1599" i="5" s="1"/>
  <c r="H1600" i="5"/>
  <c r="I1600" i="5"/>
  <c r="J1600" i="5"/>
  <c r="K1600" i="5"/>
  <c r="O1600" i="5"/>
  <c r="P1600" i="5"/>
  <c r="R1600" i="5" s="1"/>
  <c r="H1601" i="5"/>
  <c r="I1601" i="5"/>
  <c r="J1601" i="5"/>
  <c r="K1601" i="5"/>
  <c r="O1601" i="5"/>
  <c r="P1601" i="5"/>
  <c r="R1601" i="5" s="1"/>
  <c r="H1602" i="5"/>
  <c r="I1602" i="5"/>
  <c r="J1602" i="5"/>
  <c r="K1602" i="5"/>
  <c r="O1602" i="5"/>
  <c r="P1602" i="5"/>
  <c r="H1603" i="5"/>
  <c r="I1603" i="5"/>
  <c r="J1603" i="5"/>
  <c r="K1603" i="5"/>
  <c r="O1603" i="5"/>
  <c r="P1603" i="5"/>
  <c r="R1603" i="5" s="1"/>
  <c r="H1604" i="5"/>
  <c r="I1604" i="5"/>
  <c r="J1604" i="5"/>
  <c r="K1604" i="5"/>
  <c r="O1604" i="5"/>
  <c r="P1604" i="5"/>
  <c r="H1605" i="5"/>
  <c r="I1605" i="5"/>
  <c r="J1605" i="5"/>
  <c r="K1605" i="5"/>
  <c r="O1605" i="5"/>
  <c r="P1605" i="5"/>
  <c r="H1606" i="5"/>
  <c r="I1606" i="5"/>
  <c r="J1606" i="5"/>
  <c r="K1606" i="5"/>
  <c r="O1606" i="5"/>
  <c r="P1606" i="5"/>
  <c r="R1606" i="5" s="1"/>
  <c r="H1607" i="5"/>
  <c r="I1607" i="5"/>
  <c r="J1607" i="5"/>
  <c r="K1607" i="5"/>
  <c r="O1607" i="5"/>
  <c r="P1607" i="5"/>
  <c r="R1607" i="5" s="1"/>
  <c r="H1608" i="5"/>
  <c r="I1608" i="5"/>
  <c r="J1608" i="5"/>
  <c r="K1608" i="5"/>
  <c r="O1608" i="5"/>
  <c r="P1608" i="5"/>
  <c r="R1608" i="5" s="1"/>
  <c r="H1609" i="5"/>
  <c r="I1609" i="5"/>
  <c r="J1609" i="5"/>
  <c r="K1609" i="5"/>
  <c r="O1609" i="5"/>
  <c r="P1609" i="5"/>
  <c r="R1609" i="5" s="1"/>
  <c r="H1610" i="5"/>
  <c r="I1610" i="5"/>
  <c r="J1610" i="5"/>
  <c r="K1610" i="5"/>
  <c r="O1610" i="5"/>
  <c r="P1610" i="5"/>
  <c r="R1610" i="5" s="1"/>
  <c r="H1611" i="5"/>
  <c r="I1611" i="5"/>
  <c r="J1611" i="5"/>
  <c r="K1611" i="5"/>
  <c r="O1611" i="5"/>
  <c r="P1611" i="5"/>
  <c r="R1611" i="5" s="1"/>
  <c r="H1612" i="5"/>
  <c r="I1612" i="5"/>
  <c r="J1612" i="5"/>
  <c r="K1612" i="5"/>
  <c r="O1612" i="5"/>
  <c r="P1612" i="5"/>
  <c r="R1612" i="5" s="1"/>
  <c r="H1613" i="5"/>
  <c r="I1613" i="5"/>
  <c r="J1613" i="5"/>
  <c r="K1613" i="5"/>
  <c r="O1613" i="5"/>
  <c r="P1613" i="5"/>
  <c r="R1613" i="5" s="1"/>
  <c r="H1614" i="5"/>
  <c r="I1614" i="5"/>
  <c r="J1614" i="5"/>
  <c r="K1614" i="5"/>
  <c r="O1614" i="5"/>
  <c r="P1614" i="5"/>
  <c r="H1615" i="5"/>
  <c r="I1615" i="5"/>
  <c r="J1615" i="5"/>
  <c r="K1615" i="5"/>
  <c r="O1615" i="5"/>
  <c r="P1615" i="5"/>
  <c r="R1615" i="5" s="1"/>
  <c r="H1616" i="5"/>
  <c r="I1616" i="5"/>
  <c r="J1616" i="5"/>
  <c r="K1616" i="5"/>
  <c r="O1616" i="5"/>
  <c r="P1616" i="5"/>
  <c r="H1617" i="5"/>
  <c r="I1617" i="5"/>
  <c r="J1617" i="5"/>
  <c r="K1617" i="5"/>
  <c r="O1617" i="5"/>
  <c r="P1617" i="5"/>
  <c r="H1618" i="5"/>
  <c r="I1618" i="5"/>
  <c r="J1618" i="5"/>
  <c r="K1618" i="5"/>
  <c r="O1618" i="5"/>
  <c r="P1618" i="5"/>
  <c r="R1618" i="5" s="1"/>
  <c r="H1619" i="5"/>
  <c r="I1619" i="5"/>
  <c r="J1619" i="5"/>
  <c r="K1619" i="5"/>
  <c r="O1619" i="5"/>
  <c r="P1619" i="5"/>
  <c r="R1619" i="5" s="1"/>
  <c r="H1620" i="5"/>
  <c r="I1620" i="5"/>
  <c r="J1620" i="5"/>
  <c r="K1620" i="5"/>
  <c r="O1620" i="5"/>
  <c r="P1620" i="5"/>
  <c r="R1620" i="5" s="1"/>
  <c r="H1621" i="5"/>
  <c r="I1621" i="5"/>
  <c r="J1621" i="5"/>
  <c r="K1621" i="5"/>
  <c r="O1621" i="5"/>
  <c r="P1621" i="5"/>
  <c r="R1621" i="5" s="1"/>
  <c r="H1622" i="5"/>
  <c r="I1622" i="5"/>
  <c r="J1622" i="5"/>
  <c r="K1622" i="5"/>
  <c r="O1622" i="5"/>
  <c r="P1622" i="5"/>
  <c r="R1622" i="5" s="1"/>
  <c r="H1623" i="5"/>
  <c r="I1623" i="5"/>
  <c r="J1623" i="5"/>
  <c r="K1623" i="5"/>
  <c r="O1623" i="5"/>
  <c r="P1623" i="5"/>
  <c r="R1623" i="5" s="1"/>
  <c r="H1624" i="5"/>
  <c r="I1624" i="5"/>
  <c r="J1624" i="5"/>
  <c r="K1624" i="5"/>
  <c r="O1624" i="5"/>
  <c r="P1624" i="5"/>
  <c r="R1624" i="5" s="1"/>
  <c r="H1625" i="5"/>
  <c r="I1625" i="5"/>
  <c r="J1625" i="5"/>
  <c r="K1625" i="5"/>
  <c r="O1625" i="5"/>
  <c r="P1625" i="5"/>
  <c r="R1625" i="5" s="1"/>
  <c r="H1626" i="5"/>
  <c r="I1626" i="5"/>
  <c r="J1626" i="5"/>
  <c r="K1626" i="5"/>
  <c r="O1626" i="5"/>
  <c r="P1626" i="5"/>
  <c r="H1627" i="5"/>
  <c r="I1627" i="5"/>
  <c r="J1627" i="5"/>
  <c r="K1627" i="5"/>
  <c r="O1627" i="5"/>
  <c r="P1627" i="5"/>
  <c r="R1627" i="5" s="1"/>
  <c r="H1628" i="5"/>
  <c r="I1628" i="5"/>
  <c r="J1628" i="5"/>
  <c r="K1628" i="5"/>
  <c r="O1628" i="5"/>
  <c r="P1628" i="5"/>
  <c r="H1629" i="5"/>
  <c r="I1629" i="5"/>
  <c r="J1629" i="5"/>
  <c r="K1629" i="5"/>
  <c r="O1629" i="5"/>
  <c r="P1629" i="5"/>
  <c r="H1630" i="5"/>
  <c r="I1630" i="5"/>
  <c r="J1630" i="5"/>
  <c r="K1630" i="5"/>
  <c r="O1630" i="5"/>
  <c r="P1630" i="5"/>
  <c r="R1630" i="5" s="1"/>
  <c r="H1631" i="5"/>
  <c r="I1631" i="5"/>
  <c r="J1631" i="5"/>
  <c r="K1631" i="5"/>
  <c r="O1631" i="5"/>
  <c r="P1631" i="5"/>
  <c r="R1631" i="5" s="1"/>
  <c r="H1632" i="5"/>
  <c r="I1632" i="5"/>
  <c r="J1632" i="5"/>
  <c r="K1632" i="5"/>
  <c r="O1632" i="5"/>
  <c r="P1632" i="5"/>
  <c r="R1632" i="5" s="1"/>
  <c r="H1633" i="5"/>
  <c r="I1633" i="5"/>
  <c r="J1633" i="5"/>
  <c r="K1633" i="5"/>
  <c r="O1633" i="5"/>
  <c r="P1633" i="5"/>
  <c r="R1633" i="5" s="1"/>
  <c r="H1634" i="5"/>
  <c r="I1634" i="5"/>
  <c r="J1634" i="5"/>
  <c r="K1634" i="5"/>
  <c r="O1634" i="5"/>
  <c r="P1634" i="5"/>
  <c r="R1634" i="5" s="1"/>
  <c r="H1635" i="5"/>
  <c r="I1635" i="5"/>
  <c r="J1635" i="5"/>
  <c r="K1635" i="5"/>
  <c r="O1635" i="5"/>
  <c r="P1635" i="5"/>
  <c r="R1635" i="5" s="1"/>
  <c r="H1636" i="5"/>
  <c r="I1636" i="5"/>
  <c r="J1636" i="5"/>
  <c r="K1636" i="5"/>
  <c r="O1636" i="5"/>
  <c r="P1636" i="5"/>
  <c r="R1636" i="5" s="1"/>
  <c r="H1637" i="5"/>
  <c r="I1637" i="5"/>
  <c r="J1637" i="5"/>
  <c r="K1637" i="5"/>
  <c r="O1637" i="5"/>
  <c r="P1637" i="5"/>
  <c r="R1637" i="5" s="1"/>
  <c r="H1638" i="5"/>
  <c r="I1638" i="5"/>
  <c r="J1638" i="5"/>
  <c r="K1638" i="5"/>
  <c r="O1638" i="5"/>
  <c r="P1638" i="5"/>
  <c r="H1639" i="5"/>
  <c r="I1639" i="5"/>
  <c r="J1639" i="5"/>
  <c r="K1639" i="5"/>
  <c r="O1639" i="5"/>
  <c r="P1639" i="5"/>
  <c r="R1639" i="5" s="1"/>
  <c r="H1640" i="5"/>
  <c r="I1640" i="5"/>
  <c r="J1640" i="5"/>
  <c r="K1640" i="5"/>
  <c r="O1640" i="5"/>
  <c r="P1640" i="5"/>
  <c r="H1641" i="5"/>
  <c r="I1641" i="5"/>
  <c r="J1641" i="5"/>
  <c r="K1641" i="5"/>
  <c r="O1641" i="5"/>
  <c r="P1641" i="5"/>
  <c r="H1642" i="5"/>
  <c r="I1642" i="5"/>
  <c r="J1642" i="5"/>
  <c r="K1642" i="5"/>
  <c r="O1642" i="5"/>
  <c r="P1642" i="5"/>
  <c r="R1642" i="5" s="1"/>
  <c r="H1643" i="5"/>
  <c r="I1643" i="5"/>
  <c r="J1643" i="5"/>
  <c r="K1643" i="5"/>
  <c r="O1643" i="5"/>
  <c r="P1643" i="5"/>
  <c r="R1643" i="5" s="1"/>
  <c r="H1644" i="5"/>
  <c r="I1644" i="5"/>
  <c r="J1644" i="5"/>
  <c r="K1644" i="5"/>
  <c r="O1644" i="5"/>
  <c r="P1644" i="5"/>
  <c r="R1644" i="5" s="1"/>
  <c r="H1645" i="5"/>
  <c r="I1645" i="5"/>
  <c r="J1645" i="5"/>
  <c r="K1645" i="5"/>
  <c r="O1645" i="5"/>
  <c r="P1645" i="5"/>
  <c r="R1645" i="5" s="1"/>
  <c r="H1646" i="5"/>
  <c r="I1646" i="5"/>
  <c r="J1646" i="5"/>
  <c r="K1646" i="5"/>
  <c r="O1646" i="5"/>
  <c r="P1646" i="5"/>
  <c r="R1646" i="5" s="1"/>
  <c r="H1647" i="5"/>
  <c r="I1647" i="5"/>
  <c r="J1647" i="5"/>
  <c r="K1647" i="5"/>
  <c r="O1647" i="5"/>
  <c r="P1647" i="5"/>
  <c r="R1647" i="5" s="1"/>
  <c r="H1648" i="5"/>
  <c r="I1648" i="5"/>
  <c r="J1648" i="5"/>
  <c r="K1648" i="5"/>
  <c r="O1648" i="5"/>
  <c r="P1648" i="5"/>
  <c r="R1648" i="5" s="1"/>
  <c r="H1649" i="5"/>
  <c r="I1649" i="5"/>
  <c r="J1649" i="5"/>
  <c r="K1649" i="5"/>
  <c r="O1649" i="5"/>
  <c r="P1649" i="5"/>
  <c r="R1649" i="5" s="1"/>
  <c r="H1650" i="5"/>
  <c r="I1650" i="5"/>
  <c r="J1650" i="5"/>
  <c r="K1650" i="5"/>
  <c r="O1650" i="5"/>
  <c r="P1650" i="5"/>
  <c r="H1651" i="5"/>
  <c r="I1651" i="5"/>
  <c r="J1651" i="5"/>
  <c r="K1651" i="5"/>
  <c r="O1651" i="5"/>
  <c r="P1651" i="5"/>
  <c r="R1651" i="5" s="1"/>
  <c r="H1652" i="5"/>
  <c r="I1652" i="5"/>
  <c r="J1652" i="5"/>
  <c r="K1652" i="5"/>
  <c r="O1652" i="5"/>
  <c r="P1652" i="5"/>
  <c r="H1653" i="5"/>
  <c r="I1653" i="5"/>
  <c r="J1653" i="5"/>
  <c r="K1653" i="5"/>
  <c r="O1653" i="5"/>
  <c r="P1653" i="5"/>
  <c r="H1654" i="5"/>
  <c r="I1654" i="5"/>
  <c r="J1654" i="5"/>
  <c r="K1654" i="5"/>
  <c r="O1654" i="5"/>
  <c r="P1654" i="5"/>
  <c r="R1654" i="5" s="1"/>
  <c r="H1655" i="5"/>
  <c r="I1655" i="5"/>
  <c r="J1655" i="5"/>
  <c r="K1655" i="5"/>
  <c r="O1655" i="5"/>
  <c r="P1655" i="5"/>
  <c r="R1655" i="5" s="1"/>
  <c r="H1656" i="5"/>
  <c r="I1656" i="5"/>
  <c r="J1656" i="5"/>
  <c r="K1656" i="5"/>
  <c r="O1656" i="5"/>
  <c r="P1656" i="5"/>
  <c r="R1656" i="5" s="1"/>
  <c r="H1657" i="5"/>
  <c r="I1657" i="5"/>
  <c r="J1657" i="5"/>
  <c r="K1657" i="5"/>
  <c r="O1657" i="5"/>
  <c r="P1657" i="5"/>
  <c r="R1657" i="5" s="1"/>
  <c r="H1658" i="5"/>
  <c r="I1658" i="5"/>
  <c r="J1658" i="5"/>
  <c r="K1658" i="5"/>
  <c r="O1658" i="5"/>
  <c r="P1658" i="5"/>
  <c r="R1658" i="5" s="1"/>
  <c r="H1659" i="5"/>
  <c r="I1659" i="5"/>
  <c r="J1659" i="5"/>
  <c r="K1659" i="5"/>
  <c r="O1659" i="5"/>
  <c r="P1659" i="5"/>
  <c r="R1659" i="5" s="1"/>
  <c r="H1660" i="5"/>
  <c r="I1660" i="5"/>
  <c r="J1660" i="5"/>
  <c r="K1660" i="5"/>
  <c r="O1660" i="5"/>
  <c r="P1660" i="5"/>
  <c r="R1660" i="5" s="1"/>
  <c r="H1661" i="5"/>
  <c r="I1661" i="5"/>
  <c r="J1661" i="5"/>
  <c r="K1661" i="5"/>
  <c r="O1661" i="5"/>
  <c r="P1661" i="5"/>
  <c r="R1661" i="5" s="1"/>
  <c r="H1662" i="5"/>
  <c r="I1662" i="5"/>
  <c r="J1662" i="5"/>
  <c r="K1662" i="5"/>
  <c r="O1662" i="5"/>
  <c r="P1662" i="5"/>
  <c r="R1662" i="5" s="1"/>
  <c r="H1663" i="5"/>
  <c r="I1663" i="5"/>
  <c r="J1663" i="5"/>
  <c r="K1663" i="5"/>
  <c r="O1663" i="5"/>
  <c r="P1663" i="5"/>
  <c r="R1663" i="5" s="1"/>
  <c r="H1664" i="5"/>
  <c r="I1664" i="5"/>
  <c r="J1664" i="5"/>
  <c r="K1664" i="5"/>
  <c r="O1664" i="5"/>
  <c r="P1664" i="5"/>
  <c r="H1665" i="5"/>
  <c r="I1665" i="5"/>
  <c r="J1665" i="5"/>
  <c r="K1665" i="5"/>
  <c r="O1665" i="5"/>
  <c r="P1665" i="5"/>
  <c r="R1665" i="5" s="1"/>
  <c r="H1666" i="5"/>
  <c r="I1666" i="5"/>
  <c r="J1666" i="5"/>
  <c r="K1666" i="5"/>
  <c r="O1666" i="5"/>
  <c r="P1666" i="5"/>
  <c r="R1666" i="5" s="1"/>
  <c r="H1667" i="5"/>
  <c r="I1667" i="5"/>
  <c r="J1667" i="5"/>
  <c r="K1667" i="5"/>
  <c r="O1667" i="5"/>
  <c r="P1667" i="5"/>
  <c r="R1667" i="5" s="1"/>
  <c r="H1668" i="5"/>
  <c r="I1668" i="5"/>
  <c r="J1668" i="5"/>
  <c r="K1668" i="5"/>
  <c r="O1668" i="5"/>
  <c r="P1668" i="5"/>
  <c r="R1668" i="5" s="1"/>
  <c r="H1669" i="5"/>
  <c r="I1669" i="5"/>
  <c r="J1669" i="5"/>
  <c r="K1669" i="5"/>
  <c r="O1669" i="5"/>
  <c r="P1669" i="5"/>
  <c r="R1669" i="5" s="1"/>
  <c r="H1670" i="5"/>
  <c r="I1670" i="5"/>
  <c r="J1670" i="5"/>
  <c r="K1670" i="5"/>
  <c r="O1670" i="5"/>
  <c r="P1670" i="5"/>
  <c r="R1670" i="5" s="1"/>
  <c r="H1671" i="5"/>
  <c r="I1671" i="5"/>
  <c r="J1671" i="5"/>
  <c r="K1671" i="5"/>
  <c r="O1671" i="5"/>
  <c r="P1671" i="5"/>
  <c r="R1671" i="5" s="1"/>
  <c r="H1672" i="5"/>
  <c r="I1672" i="5"/>
  <c r="J1672" i="5"/>
  <c r="K1672" i="5"/>
  <c r="O1672" i="5"/>
  <c r="P1672" i="5"/>
  <c r="R1672" i="5" s="1"/>
  <c r="H1673" i="5"/>
  <c r="I1673" i="5"/>
  <c r="J1673" i="5"/>
  <c r="K1673" i="5"/>
  <c r="O1673" i="5"/>
  <c r="P1673" i="5"/>
  <c r="R1673" i="5" s="1"/>
  <c r="H1674" i="5"/>
  <c r="I1674" i="5"/>
  <c r="J1674" i="5"/>
  <c r="K1674" i="5"/>
  <c r="O1674" i="5"/>
  <c r="P1674" i="5"/>
  <c r="R1674" i="5" s="1"/>
  <c r="H1675" i="5"/>
  <c r="I1675" i="5"/>
  <c r="J1675" i="5"/>
  <c r="K1675" i="5"/>
  <c r="O1675" i="5"/>
  <c r="P1675" i="5"/>
  <c r="R1675" i="5" s="1"/>
  <c r="H1676" i="5"/>
  <c r="I1676" i="5"/>
  <c r="J1676" i="5"/>
  <c r="K1676" i="5"/>
  <c r="O1676" i="5"/>
  <c r="P1676" i="5"/>
  <c r="H1677" i="5"/>
  <c r="I1677" i="5"/>
  <c r="J1677" i="5"/>
  <c r="K1677" i="5"/>
  <c r="O1677" i="5"/>
  <c r="P1677" i="5"/>
  <c r="R1677" i="5" s="1"/>
  <c r="H1678" i="5"/>
  <c r="I1678" i="5"/>
  <c r="J1678" i="5"/>
  <c r="K1678" i="5"/>
  <c r="O1678" i="5"/>
  <c r="P1678" i="5"/>
  <c r="R1678" i="5" s="1"/>
  <c r="H1679" i="5"/>
  <c r="I1679" i="5"/>
  <c r="J1679" i="5"/>
  <c r="K1679" i="5"/>
  <c r="O1679" i="5"/>
  <c r="P1679" i="5"/>
  <c r="R1679" i="5" s="1"/>
  <c r="H1680" i="5"/>
  <c r="I1680" i="5"/>
  <c r="J1680" i="5"/>
  <c r="K1680" i="5"/>
  <c r="O1680" i="5"/>
  <c r="P1680" i="5"/>
  <c r="R1680" i="5" s="1"/>
  <c r="H1681" i="5"/>
  <c r="I1681" i="5"/>
  <c r="J1681" i="5"/>
  <c r="K1681" i="5"/>
  <c r="O1681" i="5"/>
  <c r="P1681" i="5"/>
  <c r="R1681" i="5" s="1"/>
  <c r="H1682" i="5"/>
  <c r="I1682" i="5"/>
  <c r="J1682" i="5"/>
  <c r="K1682" i="5"/>
  <c r="O1682" i="5"/>
  <c r="P1682" i="5"/>
  <c r="R1682" i="5" s="1"/>
  <c r="H1683" i="5"/>
  <c r="I1683" i="5"/>
  <c r="J1683" i="5"/>
  <c r="K1683" i="5"/>
  <c r="O1683" i="5"/>
  <c r="P1683" i="5"/>
  <c r="R1683" i="5" s="1"/>
  <c r="H1684" i="5"/>
  <c r="I1684" i="5"/>
  <c r="J1684" i="5"/>
  <c r="K1684" i="5"/>
  <c r="O1684" i="5"/>
  <c r="P1684" i="5"/>
  <c r="R1684" i="5" s="1"/>
  <c r="H1685" i="5"/>
  <c r="I1685" i="5"/>
  <c r="J1685" i="5"/>
  <c r="K1685" i="5"/>
  <c r="O1685" i="5"/>
  <c r="P1685" i="5"/>
  <c r="R1685" i="5" s="1"/>
  <c r="H1686" i="5"/>
  <c r="I1686" i="5"/>
  <c r="J1686" i="5"/>
  <c r="K1686" i="5"/>
  <c r="O1686" i="5"/>
  <c r="P1686" i="5"/>
  <c r="R1686" i="5" s="1"/>
  <c r="H1687" i="5"/>
  <c r="I1687" i="5"/>
  <c r="J1687" i="5"/>
  <c r="K1687" i="5"/>
  <c r="O1687" i="5"/>
  <c r="P1687" i="5"/>
  <c r="R1687" i="5" s="1"/>
  <c r="H1688" i="5"/>
  <c r="I1688" i="5"/>
  <c r="J1688" i="5"/>
  <c r="K1688" i="5"/>
  <c r="O1688" i="5"/>
  <c r="P1688" i="5"/>
  <c r="H1689" i="5"/>
  <c r="I1689" i="5"/>
  <c r="J1689" i="5"/>
  <c r="K1689" i="5"/>
  <c r="O1689" i="5"/>
  <c r="P1689" i="5"/>
  <c r="R1689" i="5" s="1"/>
  <c r="H1690" i="5"/>
  <c r="I1690" i="5"/>
  <c r="J1690" i="5"/>
  <c r="K1690" i="5"/>
  <c r="O1690" i="5"/>
  <c r="P1690" i="5"/>
  <c r="R1690" i="5" s="1"/>
  <c r="H1691" i="5"/>
  <c r="I1691" i="5"/>
  <c r="J1691" i="5"/>
  <c r="K1691" i="5"/>
  <c r="O1691" i="5"/>
  <c r="P1691" i="5"/>
  <c r="R1691" i="5" s="1"/>
  <c r="H1692" i="5"/>
  <c r="I1692" i="5"/>
  <c r="J1692" i="5"/>
  <c r="K1692" i="5"/>
  <c r="O1692" i="5"/>
  <c r="P1692" i="5"/>
  <c r="R1692" i="5" s="1"/>
  <c r="H1693" i="5"/>
  <c r="I1693" i="5"/>
  <c r="J1693" i="5"/>
  <c r="K1693" i="5"/>
  <c r="O1693" i="5"/>
  <c r="P1693" i="5"/>
  <c r="R1693" i="5" s="1"/>
  <c r="H1694" i="5"/>
  <c r="I1694" i="5"/>
  <c r="J1694" i="5"/>
  <c r="K1694" i="5"/>
  <c r="O1694" i="5"/>
  <c r="P1694" i="5"/>
  <c r="R1694" i="5" s="1"/>
  <c r="H1695" i="5"/>
  <c r="I1695" i="5"/>
  <c r="J1695" i="5"/>
  <c r="K1695" i="5"/>
  <c r="O1695" i="5"/>
  <c r="P1695" i="5"/>
  <c r="R1695" i="5" s="1"/>
  <c r="H1696" i="5"/>
  <c r="I1696" i="5"/>
  <c r="J1696" i="5"/>
  <c r="K1696" i="5"/>
  <c r="O1696" i="5"/>
  <c r="P1696" i="5"/>
  <c r="R1696" i="5" s="1"/>
  <c r="H1697" i="5"/>
  <c r="I1697" i="5"/>
  <c r="J1697" i="5"/>
  <c r="K1697" i="5"/>
  <c r="O1697" i="5"/>
  <c r="P1697" i="5"/>
  <c r="R1697" i="5" s="1"/>
  <c r="H1698" i="5"/>
  <c r="I1698" i="5"/>
  <c r="J1698" i="5"/>
  <c r="K1698" i="5"/>
  <c r="O1698" i="5"/>
  <c r="P1698" i="5"/>
  <c r="R1698" i="5" s="1"/>
  <c r="H1699" i="5"/>
  <c r="I1699" i="5"/>
  <c r="J1699" i="5"/>
  <c r="K1699" i="5"/>
  <c r="O1699" i="5"/>
  <c r="P1699" i="5"/>
  <c r="R1699" i="5" s="1"/>
  <c r="H1700" i="5"/>
  <c r="I1700" i="5"/>
  <c r="J1700" i="5"/>
  <c r="K1700" i="5"/>
  <c r="O1700" i="5"/>
  <c r="P1700" i="5"/>
  <c r="H1701" i="5"/>
  <c r="I1701" i="5"/>
  <c r="J1701" i="5"/>
  <c r="K1701" i="5"/>
  <c r="O1701" i="5"/>
  <c r="P1701" i="5"/>
  <c r="R1701" i="5" s="1"/>
  <c r="H1702" i="5"/>
  <c r="I1702" i="5"/>
  <c r="J1702" i="5"/>
  <c r="K1702" i="5"/>
  <c r="O1702" i="5"/>
  <c r="P1702" i="5"/>
  <c r="R1702" i="5" s="1"/>
  <c r="H1703" i="5"/>
  <c r="I1703" i="5"/>
  <c r="J1703" i="5"/>
  <c r="K1703" i="5"/>
  <c r="O1703" i="5"/>
  <c r="P1703" i="5"/>
  <c r="R1703" i="5" s="1"/>
  <c r="H1704" i="5"/>
  <c r="I1704" i="5"/>
  <c r="J1704" i="5"/>
  <c r="K1704" i="5"/>
  <c r="O1704" i="5"/>
  <c r="P1704" i="5"/>
  <c r="R1704" i="5" s="1"/>
  <c r="H1705" i="5"/>
  <c r="I1705" i="5"/>
  <c r="J1705" i="5"/>
  <c r="K1705" i="5"/>
  <c r="O1705" i="5"/>
  <c r="P1705" i="5"/>
  <c r="R1705" i="5" s="1"/>
  <c r="H1706" i="5"/>
  <c r="I1706" i="5"/>
  <c r="J1706" i="5"/>
  <c r="K1706" i="5"/>
  <c r="O1706" i="5"/>
  <c r="P1706" i="5"/>
  <c r="R1706" i="5" s="1"/>
  <c r="H1707" i="5"/>
  <c r="I1707" i="5"/>
  <c r="J1707" i="5"/>
  <c r="K1707" i="5"/>
  <c r="O1707" i="5"/>
  <c r="P1707" i="5"/>
  <c r="R1707" i="5" s="1"/>
  <c r="H1708" i="5"/>
  <c r="I1708" i="5"/>
  <c r="J1708" i="5"/>
  <c r="K1708" i="5"/>
  <c r="O1708" i="5"/>
  <c r="P1708" i="5"/>
  <c r="R1708" i="5" s="1"/>
  <c r="H1709" i="5"/>
  <c r="I1709" i="5"/>
  <c r="J1709" i="5"/>
  <c r="K1709" i="5"/>
  <c r="O1709" i="5"/>
  <c r="P1709" i="5"/>
  <c r="H1710" i="5"/>
  <c r="I1710" i="5"/>
  <c r="J1710" i="5"/>
  <c r="K1710" i="5"/>
  <c r="O1710" i="5"/>
  <c r="P1710" i="5"/>
  <c r="R1710" i="5" s="1"/>
  <c r="H1711" i="5"/>
  <c r="I1711" i="5"/>
  <c r="J1711" i="5"/>
  <c r="K1711" i="5"/>
  <c r="O1711" i="5"/>
  <c r="P1711" i="5"/>
  <c r="R1711" i="5" s="1"/>
  <c r="H1712" i="5"/>
  <c r="I1712" i="5"/>
  <c r="J1712" i="5"/>
  <c r="K1712" i="5"/>
  <c r="O1712" i="5"/>
  <c r="P1712" i="5"/>
  <c r="H1713" i="5"/>
  <c r="I1713" i="5"/>
  <c r="J1713" i="5"/>
  <c r="K1713" i="5"/>
  <c r="O1713" i="5"/>
  <c r="P1713" i="5"/>
  <c r="R1713" i="5" s="1"/>
  <c r="H1714" i="5"/>
  <c r="I1714" i="5"/>
  <c r="J1714" i="5"/>
  <c r="K1714" i="5"/>
  <c r="O1714" i="5"/>
  <c r="P1714" i="5"/>
  <c r="R1714" i="5" s="1"/>
  <c r="H1715" i="5"/>
  <c r="I1715" i="5"/>
  <c r="J1715" i="5"/>
  <c r="K1715" i="5"/>
  <c r="O1715" i="5"/>
  <c r="P1715" i="5"/>
  <c r="R1715" i="5" s="1"/>
  <c r="H1716" i="5"/>
  <c r="I1716" i="5"/>
  <c r="J1716" i="5"/>
  <c r="K1716" i="5"/>
  <c r="O1716" i="5"/>
  <c r="P1716" i="5"/>
  <c r="R1716" i="5" s="1"/>
  <c r="H1717" i="5"/>
  <c r="I1717" i="5"/>
  <c r="J1717" i="5"/>
  <c r="K1717" i="5"/>
  <c r="O1717" i="5"/>
  <c r="P1717" i="5"/>
  <c r="R1717" i="5" s="1"/>
  <c r="H1718" i="5"/>
  <c r="I1718" i="5"/>
  <c r="J1718" i="5"/>
  <c r="K1718" i="5"/>
  <c r="O1718" i="5"/>
  <c r="P1718" i="5"/>
  <c r="R1718" i="5" s="1"/>
  <c r="H1719" i="5"/>
  <c r="I1719" i="5"/>
  <c r="J1719" i="5"/>
  <c r="K1719" i="5"/>
  <c r="O1719" i="5"/>
  <c r="P1719" i="5"/>
  <c r="R1719" i="5" s="1"/>
  <c r="H1720" i="5"/>
  <c r="I1720" i="5"/>
  <c r="J1720" i="5"/>
  <c r="K1720" i="5"/>
  <c r="O1720" i="5"/>
  <c r="P1720" i="5"/>
  <c r="R1720" i="5" s="1"/>
  <c r="H1721" i="5"/>
  <c r="I1721" i="5"/>
  <c r="J1721" i="5"/>
  <c r="K1721" i="5"/>
  <c r="O1721" i="5"/>
  <c r="P1721" i="5"/>
  <c r="H1722" i="5"/>
  <c r="I1722" i="5"/>
  <c r="J1722" i="5"/>
  <c r="K1722" i="5"/>
  <c r="O1722" i="5"/>
  <c r="P1722" i="5"/>
  <c r="R1722" i="5" s="1"/>
  <c r="H1723" i="5"/>
  <c r="I1723" i="5"/>
  <c r="J1723" i="5"/>
  <c r="K1723" i="5"/>
  <c r="O1723" i="5"/>
  <c r="P1723" i="5"/>
  <c r="R1723" i="5" s="1"/>
  <c r="H1724" i="5"/>
  <c r="I1724" i="5"/>
  <c r="J1724" i="5"/>
  <c r="K1724" i="5"/>
  <c r="O1724" i="5"/>
  <c r="P1724" i="5"/>
  <c r="H1725" i="5"/>
  <c r="I1725" i="5"/>
  <c r="J1725" i="5"/>
  <c r="K1725" i="5"/>
  <c r="O1725" i="5"/>
  <c r="P1725" i="5"/>
  <c r="R1725" i="5" s="1"/>
  <c r="H1726" i="5"/>
  <c r="I1726" i="5"/>
  <c r="J1726" i="5"/>
  <c r="K1726" i="5"/>
  <c r="O1726" i="5"/>
  <c r="P1726" i="5"/>
  <c r="R1726" i="5" s="1"/>
  <c r="H1727" i="5"/>
  <c r="I1727" i="5"/>
  <c r="J1727" i="5"/>
  <c r="K1727" i="5"/>
  <c r="O1727" i="5"/>
  <c r="P1727" i="5"/>
  <c r="R1727" i="5" s="1"/>
  <c r="H1728" i="5"/>
  <c r="I1728" i="5"/>
  <c r="J1728" i="5"/>
  <c r="K1728" i="5"/>
  <c r="O1728" i="5"/>
  <c r="P1728" i="5"/>
  <c r="R1728" i="5" s="1"/>
  <c r="H1729" i="5"/>
  <c r="I1729" i="5"/>
  <c r="J1729" i="5"/>
  <c r="K1729" i="5"/>
  <c r="O1729" i="5"/>
  <c r="P1729" i="5"/>
  <c r="R1729" i="5" s="1"/>
  <c r="H1730" i="5"/>
  <c r="I1730" i="5"/>
  <c r="J1730" i="5"/>
  <c r="K1730" i="5"/>
  <c r="O1730" i="5"/>
  <c r="P1730" i="5"/>
  <c r="R1730" i="5" s="1"/>
  <c r="H1731" i="5"/>
  <c r="I1731" i="5"/>
  <c r="J1731" i="5"/>
  <c r="K1731" i="5"/>
  <c r="O1731" i="5"/>
  <c r="P1731" i="5"/>
  <c r="R1731" i="5" s="1"/>
  <c r="H1732" i="5"/>
  <c r="I1732" i="5"/>
  <c r="J1732" i="5"/>
  <c r="K1732" i="5"/>
  <c r="O1732" i="5"/>
  <c r="P1732" i="5"/>
  <c r="R1732" i="5" s="1"/>
  <c r="H1733" i="5"/>
  <c r="I1733" i="5"/>
  <c r="J1733" i="5"/>
  <c r="K1733" i="5"/>
  <c r="O1733" i="5"/>
  <c r="P1733" i="5"/>
  <c r="H1734" i="5"/>
  <c r="I1734" i="5"/>
  <c r="J1734" i="5"/>
  <c r="K1734" i="5"/>
  <c r="O1734" i="5"/>
  <c r="P1734" i="5"/>
  <c r="R1734" i="5" s="1"/>
  <c r="H1735" i="5"/>
  <c r="I1735" i="5"/>
  <c r="J1735" i="5"/>
  <c r="K1735" i="5"/>
  <c r="O1735" i="5"/>
  <c r="P1735" i="5"/>
  <c r="R1735" i="5" s="1"/>
  <c r="H1736" i="5"/>
  <c r="I1736" i="5"/>
  <c r="J1736" i="5"/>
  <c r="K1736" i="5"/>
  <c r="O1736" i="5"/>
  <c r="P1736" i="5"/>
  <c r="H1737" i="5"/>
  <c r="I1737" i="5"/>
  <c r="J1737" i="5"/>
  <c r="K1737" i="5"/>
  <c r="O1737" i="5"/>
  <c r="P1737" i="5"/>
  <c r="R1737" i="5" s="1"/>
  <c r="H1738" i="5"/>
  <c r="I1738" i="5"/>
  <c r="J1738" i="5"/>
  <c r="K1738" i="5"/>
  <c r="O1738" i="5"/>
  <c r="P1738" i="5"/>
  <c r="R1738" i="5" s="1"/>
  <c r="H1739" i="5"/>
  <c r="I1739" i="5"/>
  <c r="J1739" i="5"/>
  <c r="K1739" i="5"/>
  <c r="O1739" i="5"/>
  <c r="P1739" i="5"/>
  <c r="R1739" i="5" s="1"/>
  <c r="H1740" i="5"/>
  <c r="I1740" i="5"/>
  <c r="J1740" i="5"/>
  <c r="K1740" i="5"/>
  <c r="O1740" i="5"/>
  <c r="P1740" i="5"/>
  <c r="R1740" i="5" s="1"/>
  <c r="H1741" i="5"/>
  <c r="I1741" i="5"/>
  <c r="J1741" i="5"/>
  <c r="K1741" i="5"/>
  <c r="O1741" i="5"/>
  <c r="P1741" i="5"/>
  <c r="R1741" i="5" s="1"/>
  <c r="H1742" i="5"/>
  <c r="I1742" i="5"/>
  <c r="J1742" i="5"/>
  <c r="K1742" i="5"/>
  <c r="O1742" i="5"/>
  <c r="P1742" i="5"/>
  <c r="R1742" i="5" s="1"/>
  <c r="H1743" i="5"/>
  <c r="I1743" i="5"/>
  <c r="J1743" i="5"/>
  <c r="K1743" i="5"/>
  <c r="O1743" i="5"/>
  <c r="P1743" i="5"/>
  <c r="R1743" i="5" s="1"/>
  <c r="H1744" i="5"/>
  <c r="I1744" i="5"/>
  <c r="J1744" i="5"/>
  <c r="K1744" i="5"/>
  <c r="O1744" i="5"/>
  <c r="P1744" i="5"/>
  <c r="R1744" i="5" s="1"/>
  <c r="H1745" i="5"/>
  <c r="I1745" i="5"/>
  <c r="J1745" i="5"/>
  <c r="K1745" i="5"/>
  <c r="O1745" i="5"/>
  <c r="P1745" i="5"/>
  <c r="R1745" i="5" s="1"/>
  <c r="H1746" i="5"/>
  <c r="I1746" i="5"/>
  <c r="J1746" i="5"/>
  <c r="K1746" i="5"/>
  <c r="O1746" i="5"/>
  <c r="P1746" i="5"/>
  <c r="R1746" i="5" s="1"/>
  <c r="H1747" i="5"/>
  <c r="I1747" i="5"/>
  <c r="J1747" i="5"/>
  <c r="K1747" i="5"/>
  <c r="O1747" i="5"/>
  <c r="P1747" i="5"/>
  <c r="R1747" i="5" s="1"/>
  <c r="H1748" i="5"/>
  <c r="I1748" i="5"/>
  <c r="J1748" i="5"/>
  <c r="K1748" i="5"/>
  <c r="O1748" i="5"/>
  <c r="P1748" i="5"/>
  <c r="R1748" i="5" s="1"/>
  <c r="H1749" i="5"/>
  <c r="I1749" i="5"/>
  <c r="J1749" i="5"/>
  <c r="K1749" i="5"/>
  <c r="O1749" i="5"/>
  <c r="P1749" i="5"/>
  <c r="R1749" i="5" s="1"/>
  <c r="H1750" i="5"/>
  <c r="I1750" i="5"/>
  <c r="J1750" i="5"/>
  <c r="K1750" i="5"/>
  <c r="O1750" i="5"/>
  <c r="P1750" i="5"/>
  <c r="R1750" i="5" s="1"/>
  <c r="H1751" i="5"/>
  <c r="I1751" i="5"/>
  <c r="J1751" i="5"/>
  <c r="K1751" i="5"/>
  <c r="O1751" i="5"/>
  <c r="P1751" i="5"/>
  <c r="R1751" i="5" s="1"/>
  <c r="H1752" i="5"/>
  <c r="I1752" i="5"/>
  <c r="J1752" i="5"/>
  <c r="K1752" i="5"/>
  <c r="O1752" i="5"/>
  <c r="P1752" i="5"/>
  <c r="R1752" i="5" s="1"/>
  <c r="H1753" i="5"/>
  <c r="I1753" i="5"/>
  <c r="J1753" i="5"/>
  <c r="K1753" i="5"/>
  <c r="O1753" i="5"/>
  <c r="P1753" i="5"/>
  <c r="R1753" i="5" s="1"/>
  <c r="H1754" i="5"/>
  <c r="I1754" i="5"/>
  <c r="J1754" i="5"/>
  <c r="K1754" i="5"/>
  <c r="O1754" i="5"/>
  <c r="P1754" i="5"/>
  <c r="H1755" i="5"/>
  <c r="I1755" i="5"/>
  <c r="J1755" i="5"/>
  <c r="K1755" i="5"/>
  <c r="O1755" i="5"/>
  <c r="P1755" i="5"/>
  <c r="R1755" i="5" s="1"/>
  <c r="H1756" i="5"/>
  <c r="I1756" i="5"/>
  <c r="J1756" i="5"/>
  <c r="K1756" i="5"/>
  <c r="O1756" i="5"/>
  <c r="P1756" i="5"/>
  <c r="R1756" i="5" s="1"/>
  <c r="H1757" i="5"/>
  <c r="I1757" i="5"/>
  <c r="J1757" i="5"/>
  <c r="K1757" i="5"/>
  <c r="O1757" i="5"/>
  <c r="P1757" i="5"/>
  <c r="H1758" i="5"/>
  <c r="I1758" i="5"/>
  <c r="J1758" i="5"/>
  <c r="K1758" i="5"/>
  <c r="O1758" i="5"/>
  <c r="P1758" i="5"/>
  <c r="R1758" i="5" s="1"/>
  <c r="H1759" i="5"/>
  <c r="I1759" i="5"/>
  <c r="J1759" i="5"/>
  <c r="K1759" i="5"/>
  <c r="O1759" i="5"/>
  <c r="P1759" i="5"/>
  <c r="R1759" i="5" s="1"/>
  <c r="H1760" i="5"/>
  <c r="I1760" i="5"/>
  <c r="J1760" i="5"/>
  <c r="K1760" i="5"/>
  <c r="O1760" i="5"/>
  <c r="P1760" i="5"/>
  <c r="R1760" i="5" s="1"/>
  <c r="H1761" i="5"/>
  <c r="I1761" i="5"/>
  <c r="J1761" i="5"/>
  <c r="K1761" i="5"/>
  <c r="O1761" i="5"/>
  <c r="P1761" i="5"/>
  <c r="R1761" i="5" s="1"/>
  <c r="H1762" i="5"/>
  <c r="I1762" i="5"/>
  <c r="J1762" i="5"/>
  <c r="K1762" i="5"/>
  <c r="O1762" i="5"/>
  <c r="P1762" i="5"/>
  <c r="R1762" i="5" s="1"/>
  <c r="H1763" i="5"/>
  <c r="I1763" i="5"/>
  <c r="J1763" i="5"/>
  <c r="K1763" i="5"/>
  <c r="O1763" i="5"/>
  <c r="P1763" i="5"/>
  <c r="R1763" i="5" s="1"/>
  <c r="H1764" i="5"/>
  <c r="I1764" i="5"/>
  <c r="J1764" i="5"/>
  <c r="K1764" i="5"/>
  <c r="O1764" i="5"/>
  <c r="P1764" i="5"/>
  <c r="R1764" i="5" s="1"/>
  <c r="H1765" i="5"/>
  <c r="I1765" i="5"/>
  <c r="J1765" i="5"/>
  <c r="K1765" i="5"/>
  <c r="O1765" i="5"/>
  <c r="P1765" i="5"/>
  <c r="R1765" i="5" s="1"/>
  <c r="H1766" i="5"/>
  <c r="I1766" i="5"/>
  <c r="J1766" i="5"/>
  <c r="K1766" i="5"/>
  <c r="O1766" i="5"/>
  <c r="P1766" i="5"/>
  <c r="R1766" i="5" s="1"/>
  <c r="H1767" i="5"/>
  <c r="I1767" i="5"/>
  <c r="J1767" i="5"/>
  <c r="K1767" i="5"/>
  <c r="O1767" i="5"/>
  <c r="P1767" i="5"/>
  <c r="R1767" i="5" s="1"/>
  <c r="H1768" i="5"/>
  <c r="I1768" i="5"/>
  <c r="J1768" i="5"/>
  <c r="K1768" i="5"/>
  <c r="O1768" i="5"/>
  <c r="P1768" i="5"/>
  <c r="R1768" i="5" s="1"/>
  <c r="H1769" i="5"/>
  <c r="I1769" i="5"/>
  <c r="J1769" i="5"/>
  <c r="K1769" i="5"/>
  <c r="O1769" i="5"/>
  <c r="P1769" i="5"/>
  <c r="R1769" i="5" s="1"/>
  <c r="H1770" i="5"/>
  <c r="I1770" i="5"/>
  <c r="J1770" i="5"/>
  <c r="K1770" i="5"/>
  <c r="O1770" i="5"/>
  <c r="P1770" i="5"/>
  <c r="R1770" i="5" s="1"/>
  <c r="H1771" i="5"/>
  <c r="I1771" i="5"/>
  <c r="J1771" i="5"/>
  <c r="K1771" i="5"/>
  <c r="O1771" i="5"/>
  <c r="P1771" i="5"/>
  <c r="R1771" i="5" s="1"/>
  <c r="H1772" i="5"/>
  <c r="I1772" i="5"/>
  <c r="J1772" i="5"/>
  <c r="K1772" i="5"/>
  <c r="O1772" i="5"/>
  <c r="P1772" i="5"/>
  <c r="R1772" i="5" s="1"/>
  <c r="H1773" i="5"/>
  <c r="I1773" i="5"/>
  <c r="J1773" i="5"/>
  <c r="K1773" i="5"/>
  <c r="O1773" i="5"/>
  <c r="P1773" i="5"/>
  <c r="R1773" i="5" s="1"/>
  <c r="H1774" i="5"/>
  <c r="I1774" i="5"/>
  <c r="J1774" i="5"/>
  <c r="K1774" i="5"/>
  <c r="O1774" i="5"/>
  <c r="P1774" i="5"/>
  <c r="R1774" i="5" s="1"/>
  <c r="H1775" i="5"/>
  <c r="I1775" i="5"/>
  <c r="J1775" i="5"/>
  <c r="K1775" i="5"/>
  <c r="O1775" i="5"/>
  <c r="P1775" i="5"/>
  <c r="R1775" i="5" s="1"/>
  <c r="H1776" i="5"/>
  <c r="I1776" i="5"/>
  <c r="J1776" i="5"/>
  <c r="K1776" i="5"/>
  <c r="O1776" i="5"/>
  <c r="P1776" i="5"/>
  <c r="R1776" i="5" s="1"/>
  <c r="H1777" i="5"/>
  <c r="I1777" i="5"/>
  <c r="J1777" i="5"/>
  <c r="K1777" i="5"/>
  <c r="O1777" i="5"/>
  <c r="P1777" i="5"/>
  <c r="R1777" i="5" s="1"/>
  <c r="H1778" i="5"/>
  <c r="I1778" i="5"/>
  <c r="J1778" i="5"/>
  <c r="K1778" i="5"/>
  <c r="O1778" i="5"/>
  <c r="P1778" i="5"/>
  <c r="R1778" i="5" s="1"/>
  <c r="H1779" i="5"/>
  <c r="I1779" i="5"/>
  <c r="J1779" i="5"/>
  <c r="K1779" i="5"/>
  <c r="O1779" i="5"/>
  <c r="P1779" i="5"/>
  <c r="R1779" i="5" s="1"/>
  <c r="H1780" i="5"/>
  <c r="I1780" i="5"/>
  <c r="J1780" i="5"/>
  <c r="K1780" i="5"/>
  <c r="O1780" i="5"/>
  <c r="P1780" i="5"/>
  <c r="R1780" i="5" s="1"/>
  <c r="H1781" i="5"/>
  <c r="I1781" i="5"/>
  <c r="J1781" i="5"/>
  <c r="K1781" i="5"/>
  <c r="O1781" i="5"/>
  <c r="P1781" i="5"/>
  <c r="R1781" i="5" s="1"/>
  <c r="H1782" i="5"/>
  <c r="I1782" i="5"/>
  <c r="J1782" i="5"/>
  <c r="K1782" i="5"/>
  <c r="O1782" i="5"/>
  <c r="P1782" i="5"/>
  <c r="R1782" i="5" s="1"/>
  <c r="H1783" i="5"/>
  <c r="I1783" i="5"/>
  <c r="J1783" i="5"/>
  <c r="K1783" i="5"/>
  <c r="O1783" i="5"/>
  <c r="P1783" i="5"/>
  <c r="R1783" i="5" s="1"/>
  <c r="H1784" i="5"/>
  <c r="I1784" i="5"/>
  <c r="J1784" i="5"/>
  <c r="K1784" i="5"/>
  <c r="O1784" i="5"/>
  <c r="P1784" i="5"/>
  <c r="R1784" i="5" s="1"/>
  <c r="H1785" i="5"/>
  <c r="I1785" i="5"/>
  <c r="J1785" i="5"/>
  <c r="K1785" i="5"/>
  <c r="O1785" i="5"/>
  <c r="P1785" i="5"/>
  <c r="R1785" i="5" s="1"/>
  <c r="H1786" i="5"/>
  <c r="I1786" i="5"/>
  <c r="J1786" i="5"/>
  <c r="K1786" i="5"/>
  <c r="O1786" i="5"/>
  <c r="P1786" i="5"/>
  <c r="R1786" i="5" s="1"/>
  <c r="H1787" i="5"/>
  <c r="I1787" i="5"/>
  <c r="J1787" i="5"/>
  <c r="K1787" i="5"/>
  <c r="O1787" i="5"/>
  <c r="P1787" i="5"/>
  <c r="R1787" i="5" s="1"/>
  <c r="H1788" i="5"/>
  <c r="I1788" i="5"/>
  <c r="J1788" i="5"/>
  <c r="K1788" i="5"/>
  <c r="O1788" i="5"/>
  <c r="P1788" i="5"/>
  <c r="R1788" i="5" s="1"/>
  <c r="H1789" i="5"/>
  <c r="I1789" i="5"/>
  <c r="J1789" i="5"/>
  <c r="K1789" i="5"/>
  <c r="O1789" i="5"/>
  <c r="P1789" i="5"/>
  <c r="R1789" i="5" s="1"/>
  <c r="H1790" i="5"/>
  <c r="I1790" i="5"/>
  <c r="J1790" i="5"/>
  <c r="K1790" i="5"/>
  <c r="O1790" i="5"/>
  <c r="P1790" i="5"/>
  <c r="R1790" i="5" s="1"/>
  <c r="H1791" i="5"/>
  <c r="I1791" i="5"/>
  <c r="J1791" i="5"/>
  <c r="K1791" i="5"/>
  <c r="O1791" i="5"/>
  <c r="P1791" i="5"/>
  <c r="R1791" i="5" s="1"/>
  <c r="H1792" i="5"/>
  <c r="I1792" i="5"/>
  <c r="J1792" i="5"/>
  <c r="K1792" i="5"/>
  <c r="O1792" i="5"/>
  <c r="P1792" i="5"/>
  <c r="R1792" i="5" s="1"/>
  <c r="H1793" i="5"/>
  <c r="I1793" i="5"/>
  <c r="J1793" i="5"/>
  <c r="K1793" i="5"/>
  <c r="O1793" i="5"/>
  <c r="P1793" i="5"/>
  <c r="R1793" i="5" s="1"/>
  <c r="H1794" i="5"/>
  <c r="I1794" i="5"/>
  <c r="J1794" i="5"/>
  <c r="K1794" i="5"/>
  <c r="O1794" i="5"/>
  <c r="P1794" i="5"/>
  <c r="R1794" i="5" s="1"/>
  <c r="H1795" i="5"/>
  <c r="I1795" i="5"/>
  <c r="J1795" i="5"/>
  <c r="K1795" i="5"/>
  <c r="O1795" i="5"/>
  <c r="P1795" i="5"/>
  <c r="R1795" i="5" s="1"/>
  <c r="H1796" i="5"/>
  <c r="I1796" i="5"/>
  <c r="J1796" i="5"/>
  <c r="K1796" i="5"/>
  <c r="O1796" i="5"/>
  <c r="P1796" i="5"/>
  <c r="R1796" i="5" s="1"/>
  <c r="H1797" i="5"/>
  <c r="I1797" i="5"/>
  <c r="J1797" i="5"/>
  <c r="K1797" i="5"/>
  <c r="O1797" i="5"/>
  <c r="P1797" i="5"/>
  <c r="R1797" i="5" s="1"/>
  <c r="H1798" i="5"/>
  <c r="I1798" i="5"/>
  <c r="J1798" i="5"/>
  <c r="K1798" i="5"/>
  <c r="O1798" i="5"/>
  <c r="P1798" i="5"/>
  <c r="R1798" i="5" s="1"/>
  <c r="H1799" i="5"/>
  <c r="I1799" i="5"/>
  <c r="J1799" i="5"/>
  <c r="K1799" i="5"/>
  <c r="O1799" i="5"/>
  <c r="P1799" i="5"/>
  <c r="R1799" i="5" s="1"/>
  <c r="H1800" i="5"/>
  <c r="I1800" i="5"/>
  <c r="J1800" i="5"/>
  <c r="K1800" i="5"/>
  <c r="O1800" i="5"/>
  <c r="P1800" i="5"/>
  <c r="R1800" i="5" s="1"/>
  <c r="H1801" i="5"/>
  <c r="I1801" i="5"/>
  <c r="J1801" i="5"/>
  <c r="K1801" i="5"/>
  <c r="O1801" i="5"/>
  <c r="P1801" i="5"/>
  <c r="R1801" i="5" s="1"/>
  <c r="H1802" i="5"/>
  <c r="I1802" i="5"/>
  <c r="J1802" i="5"/>
  <c r="K1802" i="5"/>
  <c r="O1802" i="5"/>
  <c r="P1802" i="5"/>
  <c r="R1802" i="5" s="1"/>
  <c r="H1803" i="5"/>
  <c r="I1803" i="5"/>
  <c r="J1803" i="5"/>
  <c r="K1803" i="5"/>
  <c r="O1803" i="5"/>
  <c r="P1803" i="5"/>
  <c r="R1803" i="5" s="1"/>
  <c r="H1804" i="5"/>
  <c r="I1804" i="5"/>
  <c r="J1804" i="5"/>
  <c r="K1804" i="5"/>
  <c r="O1804" i="5"/>
  <c r="P1804" i="5"/>
  <c r="R1804" i="5" s="1"/>
  <c r="H1805" i="5"/>
  <c r="I1805" i="5"/>
  <c r="J1805" i="5"/>
  <c r="K1805" i="5"/>
  <c r="O1805" i="5"/>
  <c r="P1805" i="5"/>
  <c r="R1805" i="5" s="1"/>
  <c r="H1806" i="5"/>
  <c r="I1806" i="5"/>
  <c r="J1806" i="5"/>
  <c r="K1806" i="5"/>
  <c r="O1806" i="5"/>
  <c r="P1806" i="5"/>
  <c r="R1806" i="5" s="1"/>
  <c r="H1807" i="5"/>
  <c r="I1807" i="5"/>
  <c r="J1807" i="5"/>
  <c r="K1807" i="5"/>
  <c r="O1807" i="5"/>
  <c r="P1807" i="5"/>
  <c r="R1807" i="5" s="1"/>
  <c r="H1808" i="5"/>
  <c r="I1808" i="5"/>
  <c r="J1808" i="5"/>
  <c r="K1808" i="5"/>
  <c r="O1808" i="5"/>
  <c r="P1808" i="5"/>
  <c r="R1808" i="5" s="1"/>
  <c r="H1809" i="5"/>
  <c r="I1809" i="5"/>
  <c r="J1809" i="5"/>
  <c r="K1809" i="5"/>
  <c r="O1809" i="5"/>
  <c r="P1809" i="5"/>
  <c r="R1809" i="5" s="1"/>
  <c r="H1810" i="5"/>
  <c r="I1810" i="5"/>
  <c r="J1810" i="5"/>
  <c r="K1810" i="5"/>
  <c r="O1810" i="5"/>
  <c r="P1810" i="5"/>
  <c r="R1810" i="5" s="1"/>
  <c r="H1811" i="5"/>
  <c r="I1811" i="5"/>
  <c r="J1811" i="5"/>
  <c r="K1811" i="5"/>
  <c r="O1811" i="5"/>
  <c r="P1811" i="5"/>
  <c r="R1811" i="5" s="1"/>
  <c r="H1812" i="5"/>
  <c r="I1812" i="5"/>
  <c r="J1812" i="5"/>
  <c r="K1812" i="5"/>
  <c r="O1812" i="5"/>
  <c r="P1812" i="5"/>
  <c r="R1812" i="5" s="1"/>
  <c r="H1813" i="5"/>
  <c r="I1813" i="5"/>
  <c r="J1813" i="5"/>
  <c r="K1813" i="5"/>
  <c r="O1813" i="5"/>
  <c r="P1813" i="5"/>
  <c r="R1813" i="5" s="1"/>
  <c r="H1814" i="5"/>
  <c r="I1814" i="5"/>
  <c r="J1814" i="5"/>
  <c r="K1814" i="5"/>
  <c r="O1814" i="5"/>
  <c r="P1814" i="5"/>
  <c r="R1814" i="5" s="1"/>
  <c r="H1815" i="5"/>
  <c r="I1815" i="5"/>
  <c r="J1815" i="5"/>
  <c r="K1815" i="5"/>
  <c r="O1815" i="5"/>
  <c r="P1815" i="5"/>
  <c r="R1815" i="5" s="1"/>
  <c r="H1816" i="5"/>
  <c r="I1816" i="5"/>
  <c r="J1816" i="5"/>
  <c r="K1816" i="5"/>
  <c r="O1816" i="5"/>
  <c r="P1816" i="5"/>
  <c r="R1816" i="5" s="1"/>
  <c r="H1817" i="5"/>
  <c r="I1817" i="5"/>
  <c r="J1817" i="5"/>
  <c r="K1817" i="5"/>
  <c r="O1817" i="5"/>
  <c r="P1817" i="5"/>
  <c r="R1817" i="5" s="1"/>
  <c r="H1818" i="5"/>
  <c r="I1818" i="5"/>
  <c r="J1818" i="5"/>
  <c r="K1818" i="5"/>
  <c r="O1818" i="5"/>
  <c r="P1818" i="5"/>
  <c r="R1818" i="5" s="1"/>
  <c r="H1819" i="5"/>
  <c r="I1819" i="5"/>
  <c r="J1819" i="5"/>
  <c r="K1819" i="5"/>
  <c r="O1819" i="5"/>
  <c r="P1819" i="5"/>
  <c r="R1819" i="5" s="1"/>
  <c r="H1820" i="5"/>
  <c r="I1820" i="5"/>
  <c r="J1820" i="5"/>
  <c r="K1820" i="5"/>
  <c r="O1820" i="5"/>
  <c r="P1820" i="5"/>
  <c r="R1820" i="5" s="1"/>
  <c r="H1821" i="5"/>
  <c r="I1821" i="5"/>
  <c r="J1821" i="5"/>
  <c r="K1821" i="5"/>
  <c r="O1821" i="5"/>
  <c r="P1821" i="5"/>
  <c r="R1821" i="5" s="1"/>
  <c r="H1822" i="5"/>
  <c r="I1822" i="5"/>
  <c r="J1822" i="5"/>
  <c r="K1822" i="5"/>
  <c r="O1822" i="5"/>
  <c r="P1822" i="5"/>
  <c r="R1822" i="5" s="1"/>
  <c r="H1823" i="5"/>
  <c r="I1823" i="5"/>
  <c r="J1823" i="5"/>
  <c r="K1823" i="5"/>
  <c r="O1823" i="5"/>
  <c r="P1823" i="5"/>
  <c r="R1823" i="5" s="1"/>
  <c r="H1824" i="5"/>
  <c r="I1824" i="5"/>
  <c r="J1824" i="5"/>
  <c r="K1824" i="5"/>
  <c r="O1824" i="5"/>
  <c r="P1824" i="5"/>
  <c r="R1824" i="5" s="1"/>
  <c r="H1825" i="5"/>
  <c r="I1825" i="5"/>
  <c r="J1825" i="5"/>
  <c r="K1825" i="5"/>
  <c r="O1825" i="5"/>
  <c r="P1825" i="5"/>
  <c r="R1825" i="5" s="1"/>
  <c r="H1826" i="5"/>
  <c r="I1826" i="5"/>
  <c r="J1826" i="5"/>
  <c r="K1826" i="5"/>
  <c r="O1826" i="5"/>
  <c r="P1826" i="5"/>
  <c r="R1826" i="5" s="1"/>
  <c r="H1827" i="5"/>
  <c r="I1827" i="5"/>
  <c r="J1827" i="5"/>
  <c r="K1827" i="5"/>
  <c r="O1827" i="5"/>
  <c r="P1827" i="5"/>
  <c r="R1827" i="5" s="1"/>
  <c r="H1828" i="5"/>
  <c r="I1828" i="5"/>
  <c r="J1828" i="5"/>
  <c r="K1828" i="5"/>
  <c r="O1828" i="5"/>
  <c r="P1828" i="5"/>
  <c r="R1828" i="5" s="1"/>
  <c r="H1829" i="5"/>
  <c r="I1829" i="5"/>
  <c r="J1829" i="5"/>
  <c r="K1829" i="5"/>
  <c r="O1829" i="5"/>
  <c r="P1829" i="5"/>
  <c r="R1829" i="5" s="1"/>
  <c r="H1830" i="5"/>
  <c r="I1830" i="5"/>
  <c r="J1830" i="5"/>
  <c r="K1830" i="5"/>
  <c r="O1830" i="5"/>
  <c r="Q1830" i="5" s="1"/>
  <c r="AG1830" i="5" s="1"/>
  <c r="P1830" i="5"/>
  <c r="R1830" i="5" s="1"/>
  <c r="H1831" i="5"/>
  <c r="I1831" i="5"/>
  <c r="J1831" i="5"/>
  <c r="K1831" i="5"/>
  <c r="O1831" i="5"/>
  <c r="P1831" i="5"/>
  <c r="R1831" i="5" s="1"/>
  <c r="H1832" i="5"/>
  <c r="I1832" i="5"/>
  <c r="J1832" i="5"/>
  <c r="K1832" i="5"/>
  <c r="O1832" i="5"/>
  <c r="P1832" i="5"/>
  <c r="R1832" i="5" s="1"/>
  <c r="H1833" i="5"/>
  <c r="I1833" i="5"/>
  <c r="J1833" i="5"/>
  <c r="K1833" i="5"/>
  <c r="O1833" i="5"/>
  <c r="P1833" i="5"/>
  <c r="R1833" i="5" s="1"/>
  <c r="H1834" i="5"/>
  <c r="I1834" i="5"/>
  <c r="J1834" i="5"/>
  <c r="K1834" i="5"/>
  <c r="O1834" i="5"/>
  <c r="P1834" i="5"/>
  <c r="R1834" i="5" s="1"/>
  <c r="H1835" i="5"/>
  <c r="I1835" i="5"/>
  <c r="J1835" i="5"/>
  <c r="K1835" i="5"/>
  <c r="O1835" i="5"/>
  <c r="P1835" i="5"/>
  <c r="R1835" i="5" s="1"/>
  <c r="H1836" i="5"/>
  <c r="I1836" i="5"/>
  <c r="J1836" i="5"/>
  <c r="K1836" i="5"/>
  <c r="O1836" i="5"/>
  <c r="P1836" i="5"/>
  <c r="R1836" i="5" s="1"/>
  <c r="H1837" i="5"/>
  <c r="I1837" i="5"/>
  <c r="J1837" i="5"/>
  <c r="K1837" i="5"/>
  <c r="O1837" i="5"/>
  <c r="P1837" i="5"/>
  <c r="R1837" i="5" s="1"/>
  <c r="H1838" i="5"/>
  <c r="I1838" i="5"/>
  <c r="J1838" i="5"/>
  <c r="K1838" i="5"/>
  <c r="O1838" i="5"/>
  <c r="P1838" i="5"/>
  <c r="R1838" i="5" s="1"/>
  <c r="H1839" i="5"/>
  <c r="I1839" i="5"/>
  <c r="J1839" i="5"/>
  <c r="K1839" i="5"/>
  <c r="O1839" i="5"/>
  <c r="P1839" i="5"/>
  <c r="R1839" i="5" s="1"/>
  <c r="H1840" i="5"/>
  <c r="I1840" i="5"/>
  <c r="J1840" i="5"/>
  <c r="K1840" i="5"/>
  <c r="O1840" i="5"/>
  <c r="P1840" i="5"/>
  <c r="R1840" i="5" s="1"/>
  <c r="H1841" i="5"/>
  <c r="I1841" i="5"/>
  <c r="J1841" i="5"/>
  <c r="K1841" i="5"/>
  <c r="O1841" i="5"/>
  <c r="P1841" i="5"/>
  <c r="R1841" i="5" s="1"/>
  <c r="H1842" i="5"/>
  <c r="I1842" i="5"/>
  <c r="J1842" i="5"/>
  <c r="K1842" i="5"/>
  <c r="O1842" i="5"/>
  <c r="P1842" i="5"/>
  <c r="R1842" i="5" s="1"/>
  <c r="H1843" i="5"/>
  <c r="I1843" i="5"/>
  <c r="J1843" i="5"/>
  <c r="K1843" i="5"/>
  <c r="O1843" i="5"/>
  <c r="P1843" i="5"/>
  <c r="R1843" i="5" s="1"/>
  <c r="H1844" i="5"/>
  <c r="I1844" i="5"/>
  <c r="J1844" i="5"/>
  <c r="K1844" i="5"/>
  <c r="O1844" i="5"/>
  <c r="P1844" i="5"/>
  <c r="R1844" i="5" s="1"/>
  <c r="H1845" i="5"/>
  <c r="I1845" i="5"/>
  <c r="J1845" i="5"/>
  <c r="K1845" i="5"/>
  <c r="O1845" i="5"/>
  <c r="P1845" i="5"/>
  <c r="R1845" i="5" s="1"/>
  <c r="H1846" i="5"/>
  <c r="I1846" i="5"/>
  <c r="J1846" i="5"/>
  <c r="K1846" i="5"/>
  <c r="O1846" i="5"/>
  <c r="P1846" i="5"/>
  <c r="R1846" i="5" s="1"/>
  <c r="H1847" i="5"/>
  <c r="I1847" i="5"/>
  <c r="J1847" i="5"/>
  <c r="K1847" i="5"/>
  <c r="O1847" i="5"/>
  <c r="P1847" i="5"/>
  <c r="R1847" i="5" s="1"/>
  <c r="H1848" i="5"/>
  <c r="I1848" i="5"/>
  <c r="J1848" i="5"/>
  <c r="K1848" i="5"/>
  <c r="O1848" i="5"/>
  <c r="P1848" i="5"/>
  <c r="R1848" i="5" s="1"/>
  <c r="H1849" i="5"/>
  <c r="I1849" i="5"/>
  <c r="J1849" i="5"/>
  <c r="K1849" i="5"/>
  <c r="O1849" i="5"/>
  <c r="P1849" i="5"/>
  <c r="R1849" i="5" s="1"/>
  <c r="H1850" i="5"/>
  <c r="I1850" i="5"/>
  <c r="J1850" i="5"/>
  <c r="K1850" i="5"/>
  <c r="O1850" i="5"/>
  <c r="P1850" i="5"/>
  <c r="R1850" i="5" s="1"/>
  <c r="H1851" i="5"/>
  <c r="I1851" i="5"/>
  <c r="J1851" i="5"/>
  <c r="K1851" i="5"/>
  <c r="O1851" i="5"/>
  <c r="P1851" i="5"/>
  <c r="R1851" i="5" s="1"/>
  <c r="H1852" i="5"/>
  <c r="I1852" i="5"/>
  <c r="J1852" i="5"/>
  <c r="K1852" i="5"/>
  <c r="O1852" i="5"/>
  <c r="P1852" i="5"/>
  <c r="R1852" i="5" s="1"/>
  <c r="H1853" i="5"/>
  <c r="I1853" i="5"/>
  <c r="J1853" i="5"/>
  <c r="K1853" i="5"/>
  <c r="O1853" i="5"/>
  <c r="P1853" i="5"/>
  <c r="R1853" i="5" s="1"/>
  <c r="H1854" i="5"/>
  <c r="I1854" i="5"/>
  <c r="J1854" i="5"/>
  <c r="K1854" i="5"/>
  <c r="O1854" i="5"/>
  <c r="P1854" i="5"/>
  <c r="R1854" i="5" s="1"/>
  <c r="H1855" i="5"/>
  <c r="I1855" i="5"/>
  <c r="J1855" i="5"/>
  <c r="K1855" i="5"/>
  <c r="O1855" i="5"/>
  <c r="P1855" i="5"/>
  <c r="R1855" i="5" s="1"/>
  <c r="H1856" i="5"/>
  <c r="I1856" i="5"/>
  <c r="J1856" i="5"/>
  <c r="K1856" i="5"/>
  <c r="O1856" i="5"/>
  <c r="P1856" i="5"/>
  <c r="R1856" i="5" s="1"/>
  <c r="H1857" i="5"/>
  <c r="I1857" i="5"/>
  <c r="J1857" i="5"/>
  <c r="K1857" i="5"/>
  <c r="O1857" i="5"/>
  <c r="P1857" i="5"/>
  <c r="R1857" i="5" s="1"/>
  <c r="H1858" i="5"/>
  <c r="I1858" i="5"/>
  <c r="J1858" i="5"/>
  <c r="K1858" i="5"/>
  <c r="O1858" i="5"/>
  <c r="P1858" i="5"/>
  <c r="R1858" i="5" s="1"/>
  <c r="H1859" i="5"/>
  <c r="I1859" i="5"/>
  <c r="J1859" i="5"/>
  <c r="K1859" i="5"/>
  <c r="O1859" i="5"/>
  <c r="P1859" i="5"/>
  <c r="R1859" i="5" s="1"/>
  <c r="H1860" i="5"/>
  <c r="I1860" i="5"/>
  <c r="J1860" i="5"/>
  <c r="K1860" i="5"/>
  <c r="O1860" i="5"/>
  <c r="P1860" i="5"/>
  <c r="R1860" i="5" s="1"/>
  <c r="H1861" i="5"/>
  <c r="I1861" i="5"/>
  <c r="J1861" i="5"/>
  <c r="K1861" i="5"/>
  <c r="O1861" i="5"/>
  <c r="P1861" i="5"/>
  <c r="R1861" i="5" s="1"/>
  <c r="H1862" i="5"/>
  <c r="I1862" i="5"/>
  <c r="J1862" i="5"/>
  <c r="K1862" i="5"/>
  <c r="O1862" i="5"/>
  <c r="P1862" i="5"/>
  <c r="R1862" i="5" s="1"/>
  <c r="H1863" i="5"/>
  <c r="I1863" i="5"/>
  <c r="J1863" i="5"/>
  <c r="K1863" i="5"/>
  <c r="O1863" i="5"/>
  <c r="P1863" i="5"/>
  <c r="R1863" i="5" s="1"/>
  <c r="H1864" i="5"/>
  <c r="I1864" i="5"/>
  <c r="J1864" i="5"/>
  <c r="K1864" i="5"/>
  <c r="O1864" i="5"/>
  <c r="P1864" i="5"/>
  <c r="R1864" i="5" s="1"/>
  <c r="H1865" i="5"/>
  <c r="I1865" i="5"/>
  <c r="J1865" i="5"/>
  <c r="K1865" i="5"/>
  <c r="O1865" i="5"/>
  <c r="P1865" i="5"/>
  <c r="R1865" i="5" s="1"/>
  <c r="H1866" i="5"/>
  <c r="I1866" i="5"/>
  <c r="J1866" i="5"/>
  <c r="K1866" i="5"/>
  <c r="O1866" i="5"/>
  <c r="P1866" i="5"/>
  <c r="R1866" i="5" s="1"/>
  <c r="H1867" i="5"/>
  <c r="I1867" i="5"/>
  <c r="J1867" i="5"/>
  <c r="K1867" i="5"/>
  <c r="O1867" i="5"/>
  <c r="P1867" i="5"/>
  <c r="R1867" i="5" s="1"/>
  <c r="H1868" i="5"/>
  <c r="I1868" i="5"/>
  <c r="J1868" i="5"/>
  <c r="K1868" i="5"/>
  <c r="O1868" i="5"/>
  <c r="P1868" i="5"/>
  <c r="R1868" i="5" s="1"/>
  <c r="H1869" i="5"/>
  <c r="I1869" i="5"/>
  <c r="J1869" i="5"/>
  <c r="K1869" i="5"/>
  <c r="O1869" i="5"/>
  <c r="P1869" i="5"/>
  <c r="R1869" i="5" s="1"/>
  <c r="H1870" i="5"/>
  <c r="I1870" i="5"/>
  <c r="J1870" i="5"/>
  <c r="K1870" i="5"/>
  <c r="O1870" i="5"/>
  <c r="P1870" i="5"/>
  <c r="R1870" i="5" s="1"/>
  <c r="H1871" i="5"/>
  <c r="I1871" i="5"/>
  <c r="J1871" i="5"/>
  <c r="K1871" i="5"/>
  <c r="O1871" i="5"/>
  <c r="P1871" i="5"/>
  <c r="R1871" i="5" s="1"/>
  <c r="H1872" i="5"/>
  <c r="I1872" i="5"/>
  <c r="J1872" i="5"/>
  <c r="K1872" i="5"/>
  <c r="O1872" i="5"/>
  <c r="P1872" i="5"/>
  <c r="R1872" i="5" s="1"/>
  <c r="H1873" i="5"/>
  <c r="I1873" i="5"/>
  <c r="J1873" i="5"/>
  <c r="K1873" i="5"/>
  <c r="O1873" i="5"/>
  <c r="P1873" i="5"/>
  <c r="R1873" i="5" s="1"/>
  <c r="H1874" i="5"/>
  <c r="I1874" i="5"/>
  <c r="J1874" i="5"/>
  <c r="K1874" i="5"/>
  <c r="O1874" i="5"/>
  <c r="P1874" i="5"/>
  <c r="R1874" i="5" s="1"/>
  <c r="K497" i="5" l="1"/>
  <c r="J497" i="5"/>
  <c r="K491" i="5"/>
  <c r="J491" i="5"/>
  <c r="K485" i="5"/>
  <c r="J485" i="5"/>
  <c r="K479" i="5"/>
  <c r="J479" i="5"/>
  <c r="K473" i="5"/>
  <c r="J473" i="5"/>
  <c r="K467" i="5"/>
  <c r="J467" i="5"/>
  <c r="K461" i="5"/>
  <c r="H461" i="5"/>
  <c r="J461" i="5"/>
  <c r="K455" i="5"/>
  <c r="H455" i="5"/>
  <c r="J455" i="5"/>
  <c r="K449" i="5"/>
  <c r="H449" i="5"/>
  <c r="J449" i="5"/>
  <c r="K443" i="5"/>
  <c r="H443" i="5"/>
  <c r="J443" i="5"/>
  <c r="K437" i="5"/>
  <c r="H437" i="5"/>
  <c r="J437" i="5"/>
  <c r="K431" i="5"/>
  <c r="H431" i="5"/>
  <c r="J431" i="5"/>
  <c r="K425" i="5"/>
  <c r="H425" i="5"/>
  <c r="I425" i="5"/>
  <c r="J425" i="5"/>
  <c r="K419" i="5"/>
  <c r="H419" i="5"/>
  <c r="I419" i="5"/>
  <c r="J419" i="5"/>
  <c r="K413" i="5"/>
  <c r="H413" i="5"/>
  <c r="I413" i="5"/>
  <c r="J413" i="5"/>
  <c r="K407" i="5"/>
  <c r="H407" i="5"/>
  <c r="I407" i="5"/>
  <c r="J407" i="5"/>
  <c r="K401" i="5"/>
  <c r="H401" i="5"/>
  <c r="I401" i="5"/>
  <c r="J401" i="5"/>
  <c r="K395" i="5"/>
  <c r="H395" i="5"/>
  <c r="I395" i="5"/>
  <c r="J395" i="5"/>
  <c r="K389" i="5"/>
  <c r="H389" i="5"/>
  <c r="I389" i="5"/>
  <c r="J389" i="5"/>
  <c r="K383" i="5"/>
  <c r="H383" i="5"/>
  <c r="I383" i="5"/>
  <c r="J383" i="5"/>
  <c r="K377" i="5"/>
  <c r="H377" i="5"/>
  <c r="I377" i="5"/>
  <c r="J377" i="5"/>
  <c r="K371" i="5"/>
  <c r="H371" i="5"/>
  <c r="I371" i="5"/>
  <c r="J371" i="5"/>
  <c r="K365" i="5"/>
  <c r="H365" i="5"/>
  <c r="I365" i="5"/>
  <c r="J365" i="5"/>
  <c r="K359" i="5"/>
  <c r="H359" i="5"/>
  <c r="I359" i="5"/>
  <c r="J359" i="5"/>
  <c r="K353" i="5"/>
  <c r="H353" i="5"/>
  <c r="I353" i="5"/>
  <c r="J353" i="5"/>
  <c r="K347" i="5"/>
  <c r="H347" i="5"/>
  <c r="I347" i="5"/>
  <c r="J347" i="5"/>
  <c r="K341" i="5"/>
  <c r="H341" i="5"/>
  <c r="I341" i="5"/>
  <c r="J341" i="5"/>
  <c r="K335" i="5"/>
  <c r="H335" i="5"/>
  <c r="I335" i="5"/>
  <c r="J335" i="5"/>
  <c r="K329" i="5"/>
  <c r="H329" i="5"/>
  <c r="I329" i="5"/>
  <c r="J329" i="5"/>
  <c r="K323" i="5"/>
  <c r="H323" i="5"/>
  <c r="I323" i="5"/>
  <c r="J323" i="5"/>
  <c r="K317" i="5"/>
  <c r="H317" i="5"/>
  <c r="I317" i="5"/>
  <c r="J317" i="5"/>
  <c r="K311" i="5"/>
  <c r="H311" i="5"/>
  <c r="I311" i="5"/>
  <c r="J311" i="5"/>
  <c r="K305" i="5"/>
  <c r="H305" i="5"/>
  <c r="I305" i="5"/>
  <c r="J305" i="5"/>
  <c r="K299" i="5"/>
  <c r="H299" i="5"/>
  <c r="I299" i="5"/>
  <c r="J299" i="5"/>
  <c r="K293" i="5"/>
  <c r="H293" i="5"/>
  <c r="I293" i="5"/>
  <c r="J293" i="5"/>
  <c r="K287" i="5"/>
  <c r="H287" i="5"/>
  <c r="I287" i="5"/>
  <c r="J287" i="5"/>
  <c r="K281" i="5"/>
  <c r="H281" i="5"/>
  <c r="I281" i="5"/>
  <c r="J281" i="5"/>
  <c r="K275" i="5"/>
  <c r="H275" i="5"/>
  <c r="I275" i="5"/>
  <c r="J275" i="5"/>
  <c r="K269" i="5"/>
  <c r="H269" i="5"/>
  <c r="I269" i="5"/>
  <c r="J269" i="5"/>
  <c r="K263" i="5"/>
  <c r="H263" i="5"/>
  <c r="I263" i="5"/>
  <c r="J263" i="5"/>
  <c r="K257" i="5"/>
  <c r="H257" i="5"/>
  <c r="I257" i="5"/>
  <c r="J257" i="5"/>
  <c r="K251" i="5"/>
  <c r="H251" i="5"/>
  <c r="I251" i="5"/>
  <c r="J251" i="5"/>
  <c r="K245" i="5"/>
  <c r="H245" i="5"/>
  <c r="I245" i="5"/>
  <c r="J245" i="5"/>
  <c r="K239" i="5"/>
  <c r="H239" i="5"/>
  <c r="I239" i="5"/>
  <c r="J239" i="5"/>
  <c r="K233" i="5"/>
  <c r="H233" i="5"/>
  <c r="I233" i="5"/>
  <c r="J233" i="5"/>
  <c r="K227" i="5"/>
  <c r="H227" i="5"/>
  <c r="I227" i="5"/>
  <c r="J227" i="5"/>
  <c r="K221" i="5"/>
  <c r="H221" i="5"/>
  <c r="I221" i="5"/>
  <c r="J221" i="5"/>
  <c r="K215" i="5"/>
  <c r="H215" i="5"/>
  <c r="I215" i="5"/>
  <c r="J215" i="5"/>
  <c r="K209" i="5"/>
  <c r="H209" i="5"/>
  <c r="I209" i="5"/>
  <c r="J209" i="5"/>
  <c r="K203" i="5"/>
  <c r="H203" i="5"/>
  <c r="I203" i="5"/>
  <c r="J203" i="5"/>
  <c r="K197" i="5"/>
  <c r="H197" i="5"/>
  <c r="I197" i="5"/>
  <c r="J197" i="5"/>
  <c r="K191" i="5"/>
  <c r="H191" i="5"/>
  <c r="I191" i="5"/>
  <c r="J191" i="5"/>
  <c r="K185" i="5"/>
  <c r="H185" i="5"/>
  <c r="I185" i="5"/>
  <c r="J185" i="5"/>
  <c r="K179" i="5"/>
  <c r="H179" i="5"/>
  <c r="I179" i="5"/>
  <c r="J179" i="5"/>
  <c r="K173" i="5"/>
  <c r="H173" i="5"/>
  <c r="I173" i="5"/>
  <c r="J173" i="5"/>
  <c r="K167" i="5"/>
  <c r="H167" i="5"/>
  <c r="I167" i="5"/>
  <c r="J167" i="5"/>
  <c r="K161" i="5"/>
  <c r="H161" i="5"/>
  <c r="I161" i="5"/>
  <c r="J161" i="5"/>
  <c r="K155" i="5"/>
  <c r="H155" i="5"/>
  <c r="I155" i="5"/>
  <c r="J155" i="5"/>
  <c r="K149" i="5"/>
  <c r="H149" i="5"/>
  <c r="I149" i="5"/>
  <c r="J149" i="5"/>
  <c r="K143" i="5"/>
  <c r="H143" i="5"/>
  <c r="I143" i="5"/>
  <c r="J143" i="5"/>
  <c r="K137" i="5"/>
  <c r="H137" i="5"/>
  <c r="I137" i="5"/>
  <c r="J137" i="5"/>
  <c r="K131" i="5"/>
  <c r="H131" i="5"/>
  <c r="I131" i="5"/>
  <c r="J131" i="5"/>
  <c r="K125" i="5"/>
  <c r="H125" i="5"/>
  <c r="I125" i="5"/>
  <c r="J125" i="5"/>
  <c r="K119" i="5"/>
  <c r="H119" i="5"/>
  <c r="I119" i="5"/>
  <c r="J119" i="5"/>
  <c r="K113" i="5"/>
  <c r="H113" i="5"/>
  <c r="I113" i="5"/>
  <c r="J113" i="5"/>
  <c r="K107" i="5"/>
  <c r="H107" i="5"/>
  <c r="I107" i="5"/>
  <c r="J107" i="5"/>
  <c r="K101" i="5"/>
  <c r="H101" i="5"/>
  <c r="I101" i="5"/>
  <c r="J101" i="5"/>
  <c r="K95" i="5"/>
  <c r="H95" i="5"/>
  <c r="I95" i="5"/>
  <c r="J95" i="5"/>
  <c r="K89" i="5"/>
  <c r="H89" i="5"/>
  <c r="I89" i="5"/>
  <c r="J89" i="5"/>
  <c r="K83" i="5"/>
  <c r="H83" i="5"/>
  <c r="I83" i="5"/>
  <c r="J83" i="5"/>
  <c r="K77" i="5"/>
  <c r="H77" i="5"/>
  <c r="I77" i="5"/>
  <c r="J77" i="5"/>
  <c r="K71" i="5"/>
  <c r="H71" i="5"/>
  <c r="I71" i="5"/>
  <c r="J71" i="5"/>
  <c r="K65" i="5"/>
  <c r="H65" i="5"/>
  <c r="I65" i="5"/>
  <c r="J65" i="5"/>
  <c r="K59" i="5"/>
  <c r="H59" i="5"/>
  <c r="I59" i="5"/>
  <c r="J59" i="5"/>
  <c r="K53" i="5"/>
  <c r="H53" i="5"/>
  <c r="I53" i="5"/>
  <c r="J53" i="5"/>
  <c r="K47" i="5"/>
  <c r="H47" i="5"/>
  <c r="I47" i="5"/>
  <c r="J47" i="5"/>
  <c r="K41" i="5"/>
  <c r="H41" i="5"/>
  <c r="I41" i="5"/>
  <c r="J41" i="5"/>
  <c r="K35" i="5"/>
  <c r="H35" i="5"/>
  <c r="I35" i="5"/>
  <c r="J35" i="5"/>
  <c r="K29" i="5"/>
  <c r="H29" i="5"/>
  <c r="I29" i="5"/>
  <c r="J29" i="5"/>
  <c r="K23" i="5"/>
  <c r="H23" i="5"/>
  <c r="I23" i="5"/>
  <c r="J23" i="5"/>
  <c r="H17" i="5"/>
  <c r="I17" i="5"/>
  <c r="J17" i="5"/>
  <c r="K17" i="5"/>
  <c r="H11" i="5"/>
  <c r="I11" i="5"/>
  <c r="J11" i="5"/>
  <c r="K11" i="5"/>
  <c r="S1468" i="5"/>
  <c r="AG109" i="5"/>
  <c r="Q1860" i="5"/>
  <c r="AG1860" i="5" s="1"/>
  <c r="Q1848" i="5"/>
  <c r="AG1848" i="5" s="1"/>
  <c r="Q1874" i="5"/>
  <c r="AG1874" i="5" s="1"/>
  <c r="Q1834" i="5"/>
  <c r="AG1834" i="5" s="1"/>
  <c r="Q1820" i="5"/>
  <c r="AG1820" i="5" s="1"/>
  <c r="Q1806" i="5"/>
  <c r="AG1806" i="5" s="1"/>
  <c r="Q1774" i="5"/>
  <c r="AG1774" i="5" s="1"/>
  <c r="Q1746" i="5"/>
  <c r="Q1736" i="5"/>
  <c r="Q1724" i="5"/>
  <c r="Q1712" i="5"/>
  <c r="Q1634" i="5"/>
  <c r="AG1634" i="5" s="1"/>
  <c r="Q1570" i="5"/>
  <c r="AG1570" i="5" s="1"/>
  <c r="Q1552" i="5"/>
  <c r="AG1552" i="5" s="1"/>
  <c r="Q1822" i="5"/>
  <c r="AG1822" i="5" s="1"/>
  <c r="Q1810" i="5"/>
  <c r="AG1810" i="5" s="1"/>
  <c r="Q1776" i="5"/>
  <c r="AG1776" i="5" s="1"/>
  <c r="Q1760" i="5"/>
  <c r="AG1760" i="5" s="1"/>
  <c r="Q1714" i="5"/>
  <c r="AG1714" i="5" s="1"/>
  <c r="Q1702" i="5"/>
  <c r="AG1702" i="5" s="1"/>
  <c r="Q1694" i="5"/>
  <c r="Q1668" i="5"/>
  <c r="AG1668" i="5" s="1"/>
  <c r="Q1656" i="5"/>
  <c r="AG1656" i="5" s="1"/>
  <c r="Q1642" i="5"/>
  <c r="AG1642" i="5" s="1"/>
  <c r="Q1630" i="5"/>
  <c r="AG1630" i="5" s="1"/>
  <c r="Q1618" i="5"/>
  <c r="AG1618" i="5" s="1"/>
  <c r="Q1606" i="5"/>
  <c r="AG1606" i="5" s="1"/>
  <c r="Q1596" i="5"/>
  <c r="AG1596" i="5" s="1"/>
  <c r="Q1584" i="5"/>
  <c r="AG1584" i="5" s="1"/>
  <c r="Q1554" i="5"/>
  <c r="AG1554" i="5" s="1"/>
  <c r="Q1532" i="5"/>
  <c r="AG1532" i="5" s="1"/>
  <c r="Q1520" i="5"/>
  <c r="AG1520" i="5" s="1"/>
  <c r="Q1510" i="5"/>
  <c r="AG1510" i="5" s="1"/>
  <c r="Q1502" i="5"/>
  <c r="AG1502" i="5" s="1"/>
  <c r="Q1492" i="5"/>
  <c r="AG1492" i="5" s="1"/>
  <c r="Q1474" i="5"/>
  <c r="AG1474" i="5" s="1"/>
  <c r="Q1472" i="5"/>
  <c r="AG1472" i="5" s="1"/>
  <c r="Q1468" i="5"/>
  <c r="Q1460" i="5"/>
  <c r="AG1460" i="5" s="1"/>
  <c r="Q1458" i="5"/>
  <c r="Q1454" i="5"/>
  <c r="AG1454" i="5" s="1"/>
  <c r="Q1450" i="5"/>
  <c r="Q1448" i="5"/>
  <c r="AG1448" i="5" s="1"/>
  <c r="Q1442" i="5"/>
  <c r="Q1438" i="5"/>
  <c r="Q1436" i="5"/>
  <c r="AG1436" i="5" s="1"/>
  <c r="Q1434" i="5"/>
  <c r="AG1434" i="5" s="1"/>
  <c r="Q1430" i="5"/>
  <c r="AG1430" i="5" s="1"/>
  <c r="Q1428" i="5"/>
  <c r="AG1428" i="5" s="1"/>
  <c r="Q1426" i="5"/>
  <c r="AG1426" i="5" s="1"/>
  <c r="Q1424" i="5"/>
  <c r="AG1424" i="5" s="1"/>
  <c r="Q1422" i="5"/>
  <c r="Q1420" i="5"/>
  <c r="Q1418" i="5"/>
  <c r="AG1418" i="5" s="1"/>
  <c r="Q1416" i="5"/>
  <c r="AG1416" i="5" s="1"/>
  <c r="Q1412" i="5"/>
  <c r="AG1412" i="5" s="1"/>
  <c r="Q1410" i="5"/>
  <c r="Q1406" i="5"/>
  <c r="AG1406" i="5" s="1"/>
  <c r="Q1404" i="5"/>
  <c r="AG1404" i="5" s="1"/>
  <c r="Q1400" i="5"/>
  <c r="AG1400" i="5" s="1"/>
  <c r="Q1394" i="5"/>
  <c r="AG1394" i="5" s="1"/>
  <c r="Q1392" i="5"/>
  <c r="AG1392" i="5" s="1"/>
  <c r="Q1390" i="5"/>
  <c r="AG1390" i="5" s="1"/>
  <c r="Q1384" i="5"/>
  <c r="AG1384" i="5" s="1"/>
  <c r="Q1382" i="5"/>
  <c r="AG1382" i="5" s="1"/>
  <c r="Q1380" i="5"/>
  <c r="AG1380" i="5" s="1"/>
  <c r="Q1376" i="5"/>
  <c r="Q1372" i="5"/>
  <c r="AG1372" i="5" s="1"/>
  <c r="Q1370" i="5"/>
  <c r="Q1364" i="5"/>
  <c r="Q1360" i="5"/>
  <c r="AG1360" i="5" s="1"/>
  <c r="Q1358" i="5"/>
  <c r="Q1356" i="5"/>
  <c r="AG1356" i="5" s="1"/>
  <c r="Q1352" i="5"/>
  <c r="AG1352" i="5" s="1"/>
  <c r="Q1346" i="5"/>
  <c r="Q1344" i="5"/>
  <c r="AG1344" i="5" s="1"/>
  <c r="Q1340" i="5"/>
  <c r="AG1340" i="5" s="1"/>
  <c r="Q1335" i="5"/>
  <c r="AG1335" i="5" s="1"/>
  <c r="Q1858" i="5"/>
  <c r="AG1858" i="5" s="1"/>
  <c r="Q1844" i="5"/>
  <c r="AG1844" i="5" s="1"/>
  <c r="Q1802" i="5"/>
  <c r="AG1802" i="5" s="1"/>
  <c r="Q1794" i="5"/>
  <c r="AG1794" i="5" s="1"/>
  <c r="Q1782" i="5"/>
  <c r="Q1770" i="5"/>
  <c r="AG1770" i="5" s="1"/>
  <c r="Q1764" i="5"/>
  <c r="Q1750" i="5"/>
  <c r="AG1750" i="5" s="1"/>
  <c r="Q1738" i="5"/>
  <c r="AG1738" i="5" s="1"/>
  <c r="Q1726" i="5"/>
  <c r="AG1726" i="5" s="1"/>
  <c r="Q1700" i="5"/>
  <c r="Q1690" i="5"/>
  <c r="AG1690" i="5" s="1"/>
  <c r="Q1682" i="5"/>
  <c r="AG1682" i="5" s="1"/>
  <c r="Q1672" i="5"/>
  <c r="AG1672" i="5" s="1"/>
  <c r="Q1660" i="5"/>
  <c r="AG1660" i="5" s="1"/>
  <c r="Q1648" i="5"/>
  <c r="AG1648" i="5" s="1"/>
  <c r="Q1636" i="5"/>
  <c r="AG1636" i="5" s="1"/>
  <c r="Q1622" i="5"/>
  <c r="Q1610" i="5"/>
  <c r="AG1610" i="5" s="1"/>
  <c r="Q1600" i="5"/>
  <c r="AG1600" i="5" s="1"/>
  <c r="Q1588" i="5"/>
  <c r="AG1588" i="5" s="1"/>
  <c r="Q1560" i="5"/>
  <c r="AG1560" i="5" s="1"/>
  <c r="Q1336" i="5"/>
  <c r="AG1336" i="5" s="1"/>
  <c r="Q1334" i="5"/>
  <c r="Q1332" i="5"/>
  <c r="AG1332" i="5" s="1"/>
  <c r="T1286" i="5"/>
  <c r="V1286" i="5" s="1"/>
  <c r="Q1870" i="5"/>
  <c r="AG1870" i="5" s="1"/>
  <c r="Q1854" i="5"/>
  <c r="AG1854" i="5" s="1"/>
  <c r="Q1838" i="5"/>
  <c r="AG1838" i="5" s="1"/>
  <c r="Q1818" i="5"/>
  <c r="AG1818" i="5" s="1"/>
  <c r="Q1796" i="5"/>
  <c r="AG1796" i="5" s="1"/>
  <c r="Q1786" i="5"/>
  <c r="AG1786" i="5" s="1"/>
  <c r="Q1778" i="5"/>
  <c r="AG1778" i="5" s="1"/>
  <c r="Q1766" i="5"/>
  <c r="AG1766" i="5" s="1"/>
  <c r="Q1754" i="5"/>
  <c r="Q1742" i="5"/>
  <c r="Q1728" i="5"/>
  <c r="AG1728" i="5" s="1"/>
  <c r="Q1716" i="5"/>
  <c r="AG1716" i="5" s="1"/>
  <c r="Q1670" i="5"/>
  <c r="AG1670" i="5" s="1"/>
  <c r="Q1658" i="5"/>
  <c r="AG1658" i="5" s="1"/>
  <c r="Q1644" i="5"/>
  <c r="AG1644" i="5" s="1"/>
  <c r="Q1632" i="5"/>
  <c r="AG1632" i="5" s="1"/>
  <c r="Q1620" i="5"/>
  <c r="AG1620" i="5" s="1"/>
  <c r="Q1608" i="5"/>
  <c r="AG1608" i="5" s="1"/>
  <c r="Q1576" i="5"/>
  <c r="AG1576" i="5" s="1"/>
  <c r="Q1568" i="5"/>
  <c r="AG1568" i="5" s="1"/>
  <c r="Q1556" i="5"/>
  <c r="AG1556" i="5" s="1"/>
  <c r="Q1546" i="5"/>
  <c r="AG1546" i="5" s="1"/>
  <c r="Q1534" i="5"/>
  <c r="AG1534" i="5" s="1"/>
  <c r="Q1526" i="5"/>
  <c r="AG1526" i="5" s="1"/>
  <c r="Q1514" i="5"/>
  <c r="AG1514" i="5" s="1"/>
  <c r="Q1506" i="5"/>
  <c r="AG1506" i="5" s="1"/>
  <c r="Q1498" i="5"/>
  <c r="AG1498" i="5" s="1"/>
  <c r="Q1484" i="5"/>
  <c r="AG1484" i="5" s="1"/>
  <c r="Q1328" i="5"/>
  <c r="Q1322" i="5"/>
  <c r="AG1322" i="5" s="1"/>
  <c r="Q1316" i="5"/>
  <c r="Q1312" i="5"/>
  <c r="AG1312" i="5" s="1"/>
  <c r="Q1310" i="5"/>
  <c r="AG1310" i="5" s="1"/>
  <c r="Q1308" i="5"/>
  <c r="AG1308" i="5" s="1"/>
  <c r="Q1304" i="5"/>
  <c r="Q1298" i="5"/>
  <c r="AG1298" i="5" s="1"/>
  <c r="Q1296" i="5"/>
  <c r="AG1296" i="5" s="1"/>
  <c r="Q1294" i="5"/>
  <c r="AG1294" i="5" s="1"/>
  <c r="Q1290" i="5"/>
  <c r="AG1290" i="5" s="1"/>
  <c r="Q1286" i="5"/>
  <c r="AG1286" i="5" s="1"/>
  <c r="Q1284" i="5"/>
  <c r="Q1280" i="5"/>
  <c r="AG1280" i="5" s="1"/>
  <c r="Q1278" i="5"/>
  <c r="Q1276" i="5"/>
  <c r="AG1276" i="5" s="1"/>
  <c r="Q1272" i="5"/>
  <c r="AG1272" i="5" s="1"/>
  <c r="Q1270" i="5"/>
  <c r="AG1270" i="5" s="1"/>
  <c r="Q1268" i="5"/>
  <c r="Q1266" i="5"/>
  <c r="Q1262" i="5"/>
  <c r="AG1262" i="5" s="1"/>
  <c r="Q1260" i="5"/>
  <c r="AG1260" i="5" s="1"/>
  <c r="Q1258" i="5"/>
  <c r="Q1256" i="5"/>
  <c r="Q1254" i="5"/>
  <c r="Q1250" i="5"/>
  <c r="AG1250" i="5" s="1"/>
  <c r="Q1248" i="5"/>
  <c r="Q1246" i="5"/>
  <c r="AG1246" i="5" s="1"/>
  <c r="Q1244" i="5"/>
  <c r="Q1242" i="5"/>
  <c r="Q1238" i="5"/>
  <c r="AG1238" i="5" s="1"/>
  <c r="Q1236" i="5"/>
  <c r="AG1236" i="5" s="1"/>
  <c r="Q1234" i="5"/>
  <c r="AG1234" i="5" s="1"/>
  <c r="Q1232" i="5"/>
  <c r="Q1226" i="5"/>
  <c r="AG1226" i="5" s="1"/>
  <c r="Q1224" i="5"/>
  <c r="AG1224" i="5" s="1"/>
  <c r="Q1222" i="5"/>
  <c r="AG1222" i="5" s="1"/>
  <c r="Q1220" i="5"/>
  <c r="Q1218" i="5"/>
  <c r="Q1214" i="5"/>
  <c r="AG1214" i="5" s="1"/>
  <c r="Q1212" i="5"/>
  <c r="AG1212" i="5" s="1"/>
  <c r="Q1210" i="5"/>
  <c r="AG1210" i="5" s="1"/>
  <c r="Q1208" i="5"/>
  <c r="Q1206" i="5"/>
  <c r="Q1204" i="5"/>
  <c r="AG1204" i="5" s="1"/>
  <c r="Q1202" i="5"/>
  <c r="AG1202" i="5" s="1"/>
  <c r="Q1200" i="5"/>
  <c r="AG1200" i="5" s="1"/>
  <c r="Q1198" i="5"/>
  <c r="AG1198" i="5" s="1"/>
  <c r="Q1194" i="5"/>
  <c r="AG1194" i="5" s="1"/>
  <c r="Q1192" i="5"/>
  <c r="AG1192" i="5" s="1"/>
  <c r="Q1188" i="5"/>
  <c r="AG1188" i="5" s="1"/>
  <c r="Q1186" i="5"/>
  <c r="Q1184" i="5"/>
  <c r="AG1184" i="5" s="1"/>
  <c r="Q1180" i="5"/>
  <c r="Q1178" i="5"/>
  <c r="AG1178" i="5" s="1"/>
  <c r="Q1176" i="5"/>
  <c r="AG1176" i="5" s="1"/>
  <c r="Q1174" i="5"/>
  <c r="Q1170" i="5"/>
  <c r="AG1170" i="5" s="1"/>
  <c r="Q1168" i="5"/>
  <c r="AG1168" i="5" s="1"/>
  <c r="Q1166" i="5"/>
  <c r="AG1166" i="5" s="1"/>
  <c r="Q1164" i="5"/>
  <c r="Q1158" i="5"/>
  <c r="AG1158" i="5" s="1"/>
  <c r="Q1156" i="5"/>
  <c r="AG1156" i="5" s="1"/>
  <c r="Q1154" i="5"/>
  <c r="AG1154" i="5" s="1"/>
  <c r="Q1152" i="5"/>
  <c r="S1150" i="5"/>
  <c r="Q1148" i="5"/>
  <c r="AG1148" i="5" s="1"/>
  <c r="Q1146" i="5"/>
  <c r="Q1144" i="5"/>
  <c r="Q1142" i="5"/>
  <c r="AG1142" i="5" s="1"/>
  <c r="Q1140" i="5"/>
  <c r="Q1136" i="5"/>
  <c r="AG1136" i="5" s="1"/>
  <c r="Q1134" i="5"/>
  <c r="AG1134" i="5" s="1"/>
  <c r="Q1132" i="5"/>
  <c r="AG1132" i="5" s="1"/>
  <c r="Q1130" i="5"/>
  <c r="AG1130" i="5" s="1"/>
  <c r="Q1128" i="5"/>
  <c r="Q1124" i="5"/>
  <c r="AG1124" i="5" s="1"/>
  <c r="Q1122" i="5"/>
  <c r="AG1122" i="5" s="1"/>
  <c r="Q1120" i="5"/>
  <c r="Q1118" i="5"/>
  <c r="AG1118" i="5" s="1"/>
  <c r="Q1116" i="5"/>
  <c r="Q1114" i="5"/>
  <c r="AG1114" i="5" s="1"/>
  <c r="Q1112" i="5"/>
  <c r="AG1112" i="5" s="1"/>
  <c r="Q1110" i="5"/>
  <c r="AG1110" i="5" s="1"/>
  <c r="Q1108" i="5"/>
  <c r="AG1108" i="5" s="1"/>
  <c r="Q1106" i="5"/>
  <c r="AG1106" i="5" s="1"/>
  <c r="Q1104" i="5"/>
  <c r="Q1102" i="5"/>
  <c r="Q1100" i="5"/>
  <c r="AG1100" i="5" s="1"/>
  <c r="Q1098" i="5"/>
  <c r="AG1098" i="5" s="1"/>
  <c r="Q1096" i="5"/>
  <c r="Q1094" i="5"/>
  <c r="AG1094" i="5" s="1"/>
  <c r="Q1090" i="5"/>
  <c r="Q1872" i="5"/>
  <c r="AG1872" i="5" s="1"/>
  <c r="Q1856" i="5"/>
  <c r="AG1856" i="5" s="1"/>
  <c r="Q1836" i="5"/>
  <c r="AG1836" i="5" s="1"/>
  <c r="Q1730" i="5"/>
  <c r="AG1730" i="5" s="1"/>
  <c r="Q1331" i="5"/>
  <c r="AG1331" i="5" s="1"/>
  <c r="Q1868" i="5"/>
  <c r="AG1868" i="5" s="1"/>
  <c r="Q1846" i="5"/>
  <c r="AG1846" i="5" s="1"/>
  <c r="Q1826" i="5"/>
  <c r="AG1826" i="5" s="1"/>
  <c r="Q1808" i="5"/>
  <c r="AG1808" i="5" s="1"/>
  <c r="Q1790" i="5"/>
  <c r="AG1790" i="5" s="1"/>
  <c r="S1752" i="5"/>
  <c r="Q1734" i="5"/>
  <c r="AG1734" i="5" s="1"/>
  <c r="Q1666" i="5"/>
  <c r="AG1666" i="5" s="1"/>
  <c r="Q1646" i="5"/>
  <c r="Q1626" i="5"/>
  <c r="Q1590" i="5"/>
  <c r="AG1590" i="5" s="1"/>
  <c r="Q1558" i="5"/>
  <c r="AG1558" i="5" s="1"/>
  <c r="Q1544" i="5"/>
  <c r="AG1544" i="5" s="1"/>
  <c r="Q1512" i="5"/>
  <c r="AG1512" i="5" s="1"/>
  <c r="Q1500" i="5"/>
  <c r="AG1500" i="5" s="1"/>
  <c r="Q1873" i="5"/>
  <c r="AG1873" i="5" s="1"/>
  <c r="Q1871" i="5"/>
  <c r="AG1871" i="5" s="1"/>
  <c r="Q1869" i="5"/>
  <c r="AG1869" i="5" s="1"/>
  <c r="S1867" i="5"/>
  <c r="Q1865" i="5"/>
  <c r="AG1865" i="5" s="1"/>
  <c r="Q1863" i="5"/>
  <c r="AG1863" i="5" s="1"/>
  <c r="Q1859" i="5"/>
  <c r="AG1859" i="5" s="1"/>
  <c r="Q1857" i="5"/>
  <c r="AG1857" i="5" s="1"/>
  <c r="Q1855" i="5"/>
  <c r="AG1855" i="5" s="1"/>
  <c r="Q1853" i="5"/>
  <c r="AG1853" i="5" s="1"/>
  <c r="Q1851" i="5"/>
  <c r="AG1851" i="5" s="1"/>
  <c r="Q1847" i="5"/>
  <c r="AG1847" i="5" s="1"/>
  <c r="Q1845" i="5"/>
  <c r="AG1845" i="5" s="1"/>
  <c r="Q1843" i="5"/>
  <c r="AG1843" i="5" s="1"/>
  <c r="Q1841" i="5"/>
  <c r="AG1841" i="5" s="1"/>
  <c r="Q1839" i="5"/>
  <c r="AG1839" i="5" s="1"/>
  <c r="Q1837" i="5"/>
  <c r="AG1837" i="5" s="1"/>
  <c r="Q1835" i="5"/>
  <c r="AG1835" i="5" s="1"/>
  <c r="Q1833" i="5"/>
  <c r="AG1833" i="5" s="1"/>
  <c r="Q1831" i="5"/>
  <c r="AG1831" i="5" s="1"/>
  <c r="Q1333" i="5"/>
  <c r="AG1333" i="5" s="1"/>
  <c r="Q1866" i="5"/>
  <c r="AG1866" i="5" s="1"/>
  <c r="Q1824" i="5"/>
  <c r="AG1824" i="5" s="1"/>
  <c r="Q1812" i="5"/>
  <c r="AG1812" i="5" s="1"/>
  <c r="Q1798" i="5"/>
  <c r="AG1798" i="5" s="1"/>
  <c r="S1762" i="5"/>
  <c r="Q1678" i="5"/>
  <c r="AG1678" i="5" s="1"/>
  <c r="Q1650" i="5"/>
  <c r="Q1638" i="5"/>
  <c r="Q1624" i="5"/>
  <c r="AG1624" i="5" s="1"/>
  <c r="Q1612" i="5"/>
  <c r="AG1612" i="5" s="1"/>
  <c r="Q1582" i="5"/>
  <c r="AG1582" i="5" s="1"/>
  <c r="Q1550" i="5"/>
  <c r="AG1550" i="5" s="1"/>
  <c r="Q1530" i="5"/>
  <c r="AG1530" i="5" s="1"/>
  <c r="Q1518" i="5"/>
  <c r="AG1518" i="5" s="1"/>
  <c r="Q1508" i="5"/>
  <c r="AG1508" i="5" s="1"/>
  <c r="Q1829" i="5"/>
  <c r="AG1829" i="5" s="1"/>
  <c r="Q1823" i="5"/>
  <c r="AG1823" i="5" s="1"/>
  <c r="Q1821" i="5"/>
  <c r="AG1821" i="5" s="1"/>
  <c r="Q1819" i="5"/>
  <c r="AG1819" i="5" s="1"/>
  <c r="Q1817" i="5"/>
  <c r="AG1817" i="5" s="1"/>
  <c r="Q1815" i="5"/>
  <c r="AG1815" i="5" s="1"/>
  <c r="Q1811" i="5"/>
  <c r="AG1811" i="5" s="1"/>
  <c r="Q1809" i="5"/>
  <c r="AG1809" i="5" s="1"/>
  <c r="Q1807" i="5"/>
  <c r="AG1807" i="5" s="1"/>
  <c r="Q1805" i="5"/>
  <c r="AG1805" i="5" s="1"/>
  <c r="Q1801" i="5"/>
  <c r="AG1801" i="5" s="1"/>
  <c r="Q1799" i="5"/>
  <c r="AG1799" i="5" s="1"/>
  <c r="Q1797" i="5"/>
  <c r="AG1797" i="5" s="1"/>
  <c r="Q1795" i="5"/>
  <c r="AG1795" i="5" s="1"/>
  <c r="Q1793" i="5"/>
  <c r="AG1793" i="5" s="1"/>
  <c r="Q1791" i="5"/>
  <c r="AG1791" i="5" s="1"/>
  <c r="Q1787" i="5"/>
  <c r="AG1787" i="5" s="1"/>
  <c r="Q1785" i="5"/>
  <c r="AG1785" i="5" s="1"/>
  <c r="Q1783" i="5"/>
  <c r="AG1783" i="5" s="1"/>
  <c r="Q1781" i="5"/>
  <c r="AG1781" i="5" s="1"/>
  <c r="Q1779" i="5"/>
  <c r="AG1779" i="5" s="1"/>
  <c r="Q1777" i="5"/>
  <c r="AG1777" i="5" s="1"/>
  <c r="Q1775" i="5"/>
  <c r="AG1775" i="5" s="1"/>
  <c r="Q1773" i="5"/>
  <c r="AG1773" i="5" s="1"/>
  <c r="Q1771" i="5"/>
  <c r="AG1771" i="5" s="1"/>
  <c r="Q1769" i="5"/>
  <c r="AG1769" i="5" s="1"/>
  <c r="Q1767" i="5"/>
  <c r="AG1767" i="5" s="1"/>
  <c r="Q1765" i="5"/>
  <c r="AG1765" i="5" s="1"/>
  <c r="Q1763" i="5"/>
  <c r="AG1763" i="5" s="1"/>
  <c r="Q1761" i="5"/>
  <c r="AG1761" i="5" s="1"/>
  <c r="Q1757" i="5"/>
  <c r="Q1755" i="5"/>
  <c r="AG1755" i="5" s="1"/>
  <c r="Q1751" i="5"/>
  <c r="AG1751" i="5" s="1"/>
  <c r="Q1749" i="5"/>
  <c r="AG1749" i="5" s="1"/>
  <c r="Q1743" i="5"/>
  <c r="AG1743" i="5" s="1"/>
  <c r="Q1741" i="5"/>
  <c r="AG1741" i="5" s="1"/>
  <c r="Q1739" i="5"/>
  <c r="AG1739" i="5" s="1"/>
  <c r="Q1737" i="5"/>
  <c r="AG1737" i="5" s="1"/>
  <c r="Q1731" i="5"/>
  <c r="Q1729" i="5"/>
  <c r="AG1729" i="5" s="1"/>
  <c r="Q1727" i="5"/>
  <c r="Q1725" i="5"/>
  <c r="AG1725" i="5" s="1"/>
  <c r="Q1719" i="5"/>
  <c r="AG1719" i="5" s="1"/>
  <c r="Q1717" i="5"/>
  <c r="AG1717" i="5" s="1"/>
  <c r="Q1715" i="5"/>
  <c r="AG1715" i="5" s="1"/>
  <c r="Q1713" i="5"/>
  <c r="AG1713" i="5" s="1"/>
  <c r="Q1705" i="5"/>
  <c r="AG1705" i="5" s="1"/>
  <c r="Q1703" i="5"/>
  <c r="AG1703" i="5" s="1"/>
  <c r="Q1701" i="5"/>
  <c r="AG1701" i="5" s="1"/>
  <c r="Q1695" i="5"/>
  <c r="AG1695" i="5" s="1"/>
  <c r="Q1693" i="5"/>
  <c r="AG1693" i="5" s="1"/>
  <c r="Q1691" i="5"/>
  <c r="AG1691" i="5" s="1"/>
  <c r="Q1689" i="5"/>
  <c r="AG1689" i="5" s="1"/>
  <c r="Q1685" i="5"/>
  <c r="AG1685" i="5" s="1"/>
  <c r="Q1683" i="5"/>
  <c r="Q1681" i="5"/>
  <c r="AG1681" i="5" s="1"/>
  <c r="Q1679" i="5"/>
  <c r="AG1679" i="5" s="1"/>
  <c r="Q1677" i="5"/>
  <c r="AG1677" i="5" s="1"/>
  <c r="Q1673" i="5"/>
  <c r="AG1673" i="5" s="1"/>
  <c r="Q1671" i="5"/>
  <c r="AG1671" i="5" s="1"/>
  <c r="Q1669" i="5"/>
  <c r="AG1669" i="5" s="1"/>
  <c r="Q1667" i="5"/>
  <c r="AG1667" i="5" s="1"/>
  <c r="Q1665" i="5"/>
  <c r="AG1665" i="5" s="1"/>
  <c r="Q1661" i="5"/>
  <c r="AG1661" i="5" s="1"/>
  <c r="Q1659" i="5"/>
  <c r="Q1657" i="5"/>
  <c r="AG1657" i="5" s="1"/>
  <c r="Q1655" i="5"/>
  <c r="AG1655" i="5" s="1"/>
  <c r="Q1653" i="5"/>
  <c r="Q1649" i="5"/>
  <c r="AG1649" i="5" s="1"/>
  <c r="Q1647" i="5"/>
  <c r="AG1647" i="5" s="1"/>
  <c r="Q1645" i="5"/>
  <c r="AG1645" i="5" s="1"/>
  <c r="Q1643" i="5"/>
  <c r="AG1643" i="5" s="1"/>
  <c r="Q1641" i="5"/>
  <c r="Q1637" i="5"/>
  <c r="AG1637" i="5" s="1"/>
  <c r="Q1635" i="5"/>
  <c r="AG1635" i="5" s="1"/>
  <c r="Q1633" i="5"/>
  <c r="AG1633" i="5" s="1"/>
  <c r="Q1631" i="5"/>
  <c r="AG1631" i="5" s="1"/>
  <c r="Q1629" i="5"/>
  <c r="Q1625" i="5"/>
  <c r="AG1625" i="5" s="1"/>
  <c r="Q1623" i="5"/>
  <c r="AG1623" i="5" s="1"/>
  <c r="Q1621" i="5"/>
  <c r="AG1621" i="5" s="1"/>
  <c r="Q1619" i="5"/>
  <c r="AG1619" i="5" s="1"/>
  <c r="Q1617" i="5"/>
  <c r="Q1613" i="5"/>
  <c r="AG1613" i="5" s="1"/>
  <c r="Q1611" i="5"/>
  <c r="AG1611" i="5" s="1"/>
  <c r="Q1609" i="5"/>
  <c r="AG1609" i="5" s="1"/>
  <c r="Q1607" i="5"/>
  <c r="AG1607" i="5" s="1"/>
  <c r="Q1605" i="5"/>
  <c r="Q1601" i="5"/>
  <c r="AG1601" i="5" s="1"/>
  <c r="Q1597" i="5"/>
  <c r="AG1597" i="5" s="1"/>
  <c r="Q1595" i="5"/>
  <c r="Q1593" i="5"/>
  <c r="AG1593" i="5" s="1"/>
  <c r="Q1589" i="5"/>
  <c r="Q1585" i="5"/>
  <c r="AG1585" i="5" s="1"/>
  <c r="Q1583" i="5"/>
  <c r="AG1583" i="5" s="1"/>
  <c r="Q1577" i="5"/>
  <c r="AG1577" i="5" s="1"/>
  <c r="Q1573" i="5"/>
  <c r="AG1573" i="5" s="1"/>
  <c r="Q1571" i="5"/>
  <c r="AG1571" i="5" s="1"/>
  <c r="Q1561" i="5"/>
  <c r="AG1561" i="5" s="1"/>
  <c r="Q1559" i="5"/>
  <c r="AG1559" i="5" s="1"/>
  <c r="Q1553" i="5"/>
  <c r="AG1553" i="5" s="1"/>
  <c r="Q1549" i="5"/>
  <c r="AG1549" i="5" s="1"/>
  <c r="Q1547" i="5"/>
  <c r="AG1547" i="5" s="1"/>
  <c r="Q1545" i="5"/>
  <c r="AG1545" i="5" s="1"/>
  <c r="Q1537" i="5"/>
  <c r="AG1537" i="5" s="1"/>
  <c r="Q1535" i="5"/>
  <c r="AG1535" i="5" s="1"/>
  <c r="Q1529" i="5"/>
  <c r="AG1529" i="5" s="1"/>
  <c r="Q1525" i="5"/>
  <c r="AG1525" i="5" s="1"/>
  <c r="Q1523" i="5"/>
  <c r="AG1523" i="5" s="1"/>
  <c r="Q1515" i="5"/>
  <c r="AG1515" i="5" s="1"/>
  <c r="Q1513" i="5"/>
  <c r="AG1513" i="5" s="1"/>
  <c r="Q1511" i="5"/>
  <c r="AG1511" i="5" s="1"/>
  <c r="Q1507" i="5"/>
  <c r="AG1507" i="5" s="1"/>
  <c r="Q1503" i="5"/>
  <c r="AG1503" i="5" s="1"/>
  <c r="Q1501" i="5"/>
  <c r="AG1501" i="5" s="1"/>
  <c r="Q1499" i="5"/>
  <c r="AG1499" i="5" s="1"/>
  <c r="Q1497" i="5"/>
  <c r="AG1497" i="5" s="1"/>
  <c r="Q1495" i="5"/>
  <c r="AG1495" i="5" s="1"/>
  <c r="Q1493" i="5"/>
  <c r="AG1493" i="5" s="1"/>
  <c r="Q1491" i="5"/>
  <c r="AG1491" i="5" s="1"/>
  <c r="Q1489" i="5"/>
  <c r="AG1489" i="5" s="1"/>
  <c r="Q1487" i="5"/>
  <c r="AG1487" i="5" s="1"/>
  <c r="Q1485" i="5"/>
  <c r="AG1485" i="5" s="1"/>
  <c r="Q1483" i="5"/>
  <c r="AG1483" i="5" s="1"/>
  <c r="Q1862" i="5"/>
  <c r="AG1862" i="5" s="1"/>
  <c r="Q1850" i="5"/>
  <c r="AG1850" i="5" s="1"/>
  <c r="Q1832" i="5"/>
  <c r="AG1832" i="5" s="1"/>
  <c r="Q1814" i="5"/>
  <c r="AG1814" i="5" s="1"/>
  <c r="Q1800" i="5"/>
  <c r="AG1800" i="5" s="1"/>
  <c r="Q1784" i="5"/>
  <c r="AG1784" i="5" s="1"/>
  <c r="Q1772" i="5"/>
  <c r="AG1772" i="5" s="1"/>
  <c r="Q1748" i="5"/>
  <c r="AG1748" i="5" s="1"/>
  <c r="Q1718" i="5"/>
  <c r="AG1718" i="5" s="1"/>
  <c r="Q1706" i="5"/>
  <c r="AG1706" i="5" s="1"/>
  <c r="Q1696" i="5"/>
  <c r="AG1696" i="5" s="1"/>
  <c r="Q1684" i="5"/>
  <c r="AG1684" i="5" s="1"/>
  <c r="Q1654" i="5"/>
  <c r="AG1654" i="5" s="1"/>
  <c r="S1640" i="5"/>
  <c r="S1628" i="5"/>
  <c r="Q1614" i="5"/>
  <c r="Q1602" i="5"/>
  <c r="Q1592" i="5"/>
  <c r="AG1592" i="5" s="1"/>
  <c r="Q1580" i="5"/>
  <c r="AG1580" i="5" s="1"/>
  <c r="Q1548" i="5"/>
  <c r="AG1548" i="5" s="1"/>
  <c r="Q1538" i="5"/>
  <c r="AG1538" i="5" s="1"/>
  <c r="Q1522" i="5"/>
  <c r="AG1522" i="5" s="1"/>
  <c r="Q1496" i="5"/>
  <c r="AG1496" i="5" s="1"/>
  <c r="S1481" i="5"/>
  <c r="Q1479" i="5"/>
  <c r="AG1479" i="5" s="1"/>
  <c r="Q1475" i="5"/>
  <c r="AG1475" i="5" s="1"/>
  <c r="Q1473" i="5"/>
  <c r="AG1473" i="5" s="1"/>
  <c r="Q1471" i="5"/>
  <c r="Q1469" i="5"/>
  <c r="AG1469" i="5" s="1"/>
  <c r="Q1467" i="5"/>
  <c r="AG1467" i="5" s="1"/>
  <c r="Q1463" i="5"/>
  <c r="AG1463" i="5" s="1"/>
  <c r="Q1461" i="5"/>
  <c r="AG1461" i="5" s="1"/>
  <c r="Q1457" i="5"/>
  <c r="AG1457" i="5" s="1"/>
  <c r="Q1449" i="5"/>
  <c r="AG1449" i="5" s="1"/>
  <c r="Q1447" i="5"/>
  <c r="AG1447" i="5" s="1"/>
  <c r="Q1445" i="5"/>
  <c r="Q1439" i="5"/>
  <c r="Q1437" i="5"/>
  <c r="AG1437" i="5" s="1"/>
  <c r="Q1435" i="5"/>
  <c r="AG1435" i="5" s="1"/>
  <c r="Q1433" i="5"/>
  <c r="AG1433" i="5" s="1"/>
  <c r="Q1425" i="5"/>
  <c r="AG1425" i="5" s="1"/>
  <c r="Q1423" i="5"/>
  <c r="AG1423" i="5" s="1"/>
  <c r="Q1421" i="5"/>
  <c r="AG1421" i="5" s="1"/>
  <c r="Q1417" i="5"/>
  <c r="AG1417" i="5" s="1"/>
  <c r="Q1415" i="5"/>
  <c r="AG1415" i="5" s="1"/>
  <c r="Q1413" i="5"/>
  <c r="AG1413" i="5" s="1"/>
  <c r="Q1411" i="5"/>
  <c r="AG1411" i="5" s="1"/>
  <c r="Q1409" i="5"/>
  <c r="AG1409" i="5" s="1"/>
  <c r="Q1405" i="5"/>
  <c r="AG1405" i="5" s="1"/>
  <c r="Q1401" i="5"/>
  <c r="AG1401" i="5" s="1"/>
  <c r="Q1399" i="5"/>
  <c r="AG1399" i="5" s="1"/>
  <c r="Q1397" i="5"/>
  <c r="AG1397" i="5" s="1"/>
  <c r="Q1393" i="5"/>
  <c r="AG1393" i="5" s="1"/>
  <c r="Q1389" i="5"/>
  <c r="AG1389" i="5" s="1"/>
  <c r="Q1387" i="5"/>
  <c r="AG1387" i="5" s="1"/>
  <c r="Q1385" i="5"/>
  <c r="AG1385" i="5" s="1"/>
  <c r="S1383" i="5"/>
  <c r="Q1379" i="5"/>
  <c r="AG1379" i="5" s="1"/>
  <c r="Q1377" i="5"/>
  <c r="AG1377" i="5" s="1"/>
  <c r="Q1375" i="5"/>
  <c r="Q1371" i="5"/>
  <c r="AG1371" i="5" s="1"/>
  <c r="Q1367" i="5"/>
  <c r="AG1367" i="5" s="1"/>
  <c r="Q1365" i="5"/>
  <c r="AG1365" i="5" s="1"/>
  <c r="Q1363" i="5"/>
  <c r="AG1363" i="5" s="1"/>
  <c r="Q1359" i="5"/>
  <c r="Q1355" i="5"/>
  <c r="AG1355" i="5" s="1"/>
  <c r="Q1353" i="5"/>
  <c r="AG1353" i="5" s="1"/>
  <c r="Q1351" i="5"/>
  <c r="AG1351" i="5" s="1"/>
  <c r="Q1347" i="5"/>
  <c r="AG1347" i="5" s="1"/>
  <c r="Q1343" i="5"/>
  <c r="AG1343" i="5" s="1"/>
  <c r="Q1339" i="5"/>
  <c r="AG1339" i="5" s="1"/>
  <c r="Q1323" i="5"/>
  <c r="AG1323" i="5" s="1"/>
  <c r="Q1321" i="5"/>
  <c r="AG1321" i="5" s="1"/>
  <c r="Q1319" i="5"/>
  <c r="AG1319" i="5" s="1"/>
  <c r="Q1313" i="5"/>
  <c r="AG1313" i="5" s="1"/>
  <c r="Q1311" i="5"/>
  <c r="AG1311" i="5" s="1"/>
  <c r="Q1309" i="5"/>
  <c r="AG1309" i="5" s="1"/>
  <c r="Q1307" i="5"/>
  <c r="AG1307" i="5" s="1"/>
  <c r="Q1305" i="5"/>
  <c r="AG1305" i="5" s="1"/>
  <c r="Q1301" i="5"/>
  <c r="AG1301" i="5" s="1"/>
  <c r="Q1299" i="5"/>
  <c r="AG1299" i="5" s="1"/>
  <c r="Q1297" i="5"/>
  <c r="AG1297" i="5" s="1"/>
  <c r="Q1295" i="5"/>
  <c r="AG1295" i="5" s="1"/>
  <c r="Q1293" i="5"/>
  <c r="AG1293" i="5" s="1"/>
  <c r="Q1291" i="5"/>
  <c r="AG1291" i="5" s="1"/>
  <c r="Q1289" i="5"/>
  <c r="AG1289" i="5" s="1"/>
  <c r="Q1287" i="5"/>
  <c r="Q1285" i="5"/>
  <c r="AG1285" i="5" s="1"/>
  <c r="Q1283" i="5"/>
  <c r="AG1283" i="5" s="1"/>
  <c r="Q1279" i="5"/>
  <c r="AG1279" i="5" s="1"/>
  <c r="Q1275" i="5"/>
  <c r="Q1271" i="5"/>
  <c r="AG1271" i="5" s="1"/>
  <c r="Q1269" i="5"/>
  <c r="S1265" i="5"/>
  <c r="Q1263" i="5"/>
  <c r="AG1263" i="5" s="1"/>
  <c r="Q1259" i="5"/>
  <c r="AG1259" i="5" s="1"/>
  <c r="Q1257" i="5"/>
  <c r="S1253" i="5"/>
  <c r="S1251" i="5"/>
  <c r="Q1247" i="5"/>
  <c r="Q1245" i="5"/>
  <c r="Q1239" i="5"/>
  <c r="AG1239" i="5" s="1"/>
  <c r="Q1237" i="5"/>
  <c r="AG1237" i="5" s="1"/>
  <c r="Q1235" i="5"/>
  <c r="AG1235" i="5" s="1"/>
  <c r="Q1233" i="5"/>
  <c r="Q1227" i="5"/>
  <c r="AG1227" i="5" s="1"/>
  <c r="Q1225" i="5"/>
  <c r="AG1225" i="5" s="1"/>
  <c r="Q1221" i="5"/>
  <c r="AG1221" i="5" s="1"/>
  <c r="Q1213" i="5"/>
  <c r="AG1213" i="5" s="1"/>
  <c r="Q1211" i="5"/>
  <c r="Q1209" i="5"/>
  <c r="AG1209" i="5" s="1"/>
  <c r="Q1201" i="5"/>
  <c r="AG1201" i="5" s="1"/>
  <c r="Q1199" i="5"/>
  <c r="AG1199" i="5" s="1"/>
  <c r="Q1197" i="5"/>
  <c r="AG1197" i="5" s="1"/>
  <c r="Q1195" i="5"/>
  <c r="AG1195" i="5" s="1"/>
  <c r="Q1191" i="5"/>
  <c r="AG1191" i="5" s="1"/>
  <c r="Q1189" i="5"/>
  <c r="AG1189" i="5" s="1"/>
  <c r="Q1187" i="5"/>
  <c r="AG1187" i="5" s="1"/>
  <c r="Q1185" i="5"/>
  <c r="AG1185" i="5" s="1"/>
  <c r="Q1183" i="5"/>
  <c r="Q1179" i="5"/>
  <c r="AG1179" i="5" s="1"/>
  <c r="Q1171" i="5"/>
  <c r="AG1171" i="5" s="1"/>
  <c r="Q1167" i="5"/>
  <c r="AG1167" i="5" s="1"/>
  <c r="Q1161" i="5"/>
  <c r="Q1155" i="5"/>
  <c r="AG1155" i="5" s="1"/>
  <c r="Q1149" i="5"/>
  <c r="AG1149" i="5" s="1"/>
  <c r="S1147" i="5"/>
  <c r="Q1143" i="5"/>
  <c r="AG1143" i="5" s="1"/>
  <c r="Q1141" i="5"/>
  <c r="Q1137" i="5"/>
  <c r="AG1137" i="5" s="1"/>
  <c r="Q1135" i="5"/>
  <c r="AG1135" i="5" s="1"/>
  <c r="Q1133" i="5"/>
  <c r="AG1133" i="5" s="1"/>
  <c r="Q1131" i="5"/>
  <c r="AG1131" i="5" s="1"/>
  <c r="Q1125" i="5"/>
  <c r="AG1125" i="5" s="1"/>
  <c r="Q1121" i="5"/>
  <c r="AG1121" i="5" s="1"/>
  <c r="Q1119" i="5"/>
  <c r="AG1119" i="5" s="1"/>
  <c r="S1113" i="5"/>
  <c r="Q1111" i="5"/>
  <c r="AG1111" i="5" s="1"/>
  <c r="Q1109" i="5"/>
  <c r="AG1109" i="5" s="1"/>
  <c r="Q1086" i="5"/>
  <c r="Q1084" i="5"/>
  <c r="AG1084" i="5" s="1"/>
  <c r="Q1082" i="5"/>
  <c r="AG1082" i="5" s="1"/>
  <c r="Q1080" i="5"/>
  <c r="Q1076" i="5"/>
  <c r="AG1076" i="5" s="1"/>
  <c r="Q1074" i="5"/>
  <c r="Q1072" i="5"/>
  <c r="AG1072" i="5" s="1"/>
  <c r="Q1070" i="5"/>
  <c r="AG1070" i="5" s="1"/>
  <c r="Q1068" i="5"/>
  <c r="Q1064" i="5"/>
  <c r="AG1064" i="5" s="1"/>
  <c r="Q1062" i="5"/>
  <c r="Q1060" i="5"/>
  <c r="AG1060" i="5" s="1"/>
  <c r="Q1058" i="5"/>
  <c r="AG1058" i="5" s="1"/>
  <c r="Q1056" i="5"/>
  <c r="AG1056" i="5" s="1"/>
  <c r="Q1052" i="5"/>
  <c r="AG1052" i="5" s="1"/>
  <c r="Q1050" i="5"/>
  <c r="Q1048" i="5"/>
  <c r="Q1046" i="5"/>
  <c r="AG1046" i="5" s="1"/>
  <c r="Q1044" i="5"/>
  <c r="AG1044" i="5" s="1"/>
  <c r="Q1040" i="5"/>
  <c r="AG1040" i="5" s="1"/>
  <c r="Q1038" i="5"/>
  <c r="Q1036" i="5"/>
  <c r="AG1036" i="5" s="1"/>
  <c r="Q1034" i="5"/>
  <c r="AG1034" i="5" s="1"/>
  <c r="Q1030" i="5"/>
  <c r="AG1030" i="5" s="1"/>
  <c r="Q1028" i="5"/>
  <c r="AG1028" i="5" s="1"/>
  <c r="Q1026" i="5"/>
  <c r="Q1024" i="5"/>
  <c r="AG1024" i="5" s="1"/>
  <c r="Q1022" i="5"/>
  <c r="AG1022" i="5" s="1"/>
  <c r="Q1020" i="5"/>
  <c r="S1018" i="5"/>
  <c r="Q1016" i="5"/>
  <c r="AG1016" i="5" s="1"/>
  <c r="Q1014" i="5"/>
  <c r="Q1010" i="5"/>
  <c r="AG1010" i="5" s="1"/>
  <c r="Q1008" i="5"/>
  <c r="Q1006" i="5"/>
  <c r="AG1006" i="5" s="1"/>
  <c r="Q1002" i="5"/>
  <c r="Q998" i="5"/>
  <c r="AG998" i="5" s="1"/>
  <c r="Q996" i="5"/>
  <c r="S992" i="5"/>
  <c r="Q990" i="5"/>
  <c r="Q988" i="5"/>
  <c r="AG988" i="5" s="1"/>
  <c r="Q986" i="5"/>
  <c r="AG986" i="5" s="1"/>
  <c r="Q984" i="5"/>
  <c r="Q982" i="5"/>
  <c r="AG982" i="5" s="1"/>
  <c r="Q978" i="5"/>
  <c r="AG978" i="5" s="1"/>
  <c r="Q976" i="5"/>
  <c r="AG976" i="5" s="1"/>
  <c r="Q974" i="5"/>
  <c r="AG974" i="5" s="1"/>
  <c r="Q972" i="5"/>
  <c r="AG972" i="5" s="1"/>
  <c r="Q970" i="5"/>
  <c r="AG970" i="5" s="1"/>
  <c r="Q824" i="5"/>
  <c r="Q818" i="5"/>
  <c r="AG818" i="5" s="1"/>
  <c r="Q816" i="5"/>
  <c r="Q814" i="5"/>
  <c r="AG814" i="5" s="1"/>
  <c r="Q812" i="5"/>
  <c r="Q808" i="5"/>
  <c r="AG808" i="5" s="1"/>
  <c r="Q806" i="5"/>
  <c r="AG806" i="5" s="1"/>
  <c r="Q804" i="5"/>
  <c r="AG804" i="5" s="1"/>
  <c r="S802" i="5"/>
  <c r="Q800" i="5"/>
  <c r="S798" i="5"/>
  <c r="Q794" i="5"/>
  <c r="AG794" i="5" s="1"/>
  <c r="Q792" i="5"/>
  <c r="AG792" i="5" s="1"/>
  <c r="Q790" i="5"/>
  <c r="AG790" i="5" s="1"/>
  <c r="Q788" i="5"/>
  <c r="Q784" i="5"/>
  <c r="AG784" i="5" s="1"/>
  <c r="Q782" i="5"/>
  <c r="Q778" i="5"/>
  <c r="AG778" i="5" s="1"/>
  <c r="Q776" i="5"/>
  <c r="Q774" i="5"/>
  <c r="AG774" i="5" s="1"/>
  <c r="Q768" i="5"/>
  <c r="AG768" i="5" s="1"/>
  <c r="Q764" i="5"/>
  <c r="AG764" i="5" s="1"/>
  <c r="Q762" i="5"/>
  <c r="AG762" i="5" s="1"/>
  <c r="Q752" i="5"/>
  <c r="AG752" i="5" s="1"/>
  <c r="Q750" i="5"/>
  <c r="AG750" i="5" s="1"/>
  <c r="Q744" i="5"/>
  <c r="AG744" i="5" s="1"/>
  <c r="Q740" i="5"/>
  <c r="AG740" i="5" s="1"/>
  <c r="Q738" i="5"/>
  <c r="AG738" i="5" s="1"/>
  <c r="Q726" i="5"/>
  <c r="AG726" i="5" s="1"/>
  <c r="Q722" i="5"/>
  <c r="AG722" i="5" s="1"/>
  <c r="Q716" i="5"/>
  <c r="AG716" i="5" s="1"/>
  <c r="Q714" i="5"/>
  <c r="Q710" i="5"/>
  <c r="Q708" i="5"/>
  <c r="AG708" i="5" s="1"/>
  <c r="Q702" i="5"/>
  <c r="Q698" i="5"/>
  <c r="Q694" i="5"/>
  <c r="Q692" i="5"/>
  <c r="AG692" i="5" s="1"/>
  <c r="Q690" i="5"/>
  <c r="AG690" i="5" s="1"/>
  <c r="S686" i="5"/>
  <c r="S684" i="5"/>
  <c r="Q682" i="5"/>
  <c r="Q680" i="5"/>
  <c r="AG680" i="5" s="1"/>
  <c r="Q678" i="5"/>
  <c r="AG678" i="5" s="1"/>
  <c r="Q674" i="5"/>
  <c r="AG674" i="5" s="1"/>
  <c r="Q672" i="5"/>
  <c r="AG672" i="5" s="1"/>
  <c r="Q670" i="5"/>
  <c r="AG670" i="5" s="1"/>
  <c r="Q668" i="5"/>
  <c r="AG668" i="5" s="1"/>
  <c r="Q662" i="5"/>
  <c r="AG662" i="5" s="1"/>
  <c r="Q658" i="5"/>
  <c r="AG658" i="5" s="1"/>
  <c r="Q652" i="5"/>
  <c r="AG652" i="5" s="1"/>
  <c r="Q646" i="5"/>
  <c r="AG646" i="5" s="1"/>
  <c r="Q638" i="5"/>
  <c r="Q634" i="5"/>
  <c r="AG634" i="5" s="1"/>
  <c r="Q632" i="5"/>
  <c r="AG632" i="5" s="1"/>
  <c r="Q628" i="5"/>
  <c r="Q622" i="5"/>
  <c r="Q618" i="5"/>
  <c r="AG618" i="5" s="1"/>
  <c r="Q616" i="5"/>
  <c r="Q614" i="5"/>
  <c r="Q608" i="5"/>
  <c r="Q604" i="5"/>
  <c r="AG604" i="5" s="1"/>
  <c r="Q596" i="5"/>
  <c r="Q592" i="5"/>
  <c r="Q586" i="5"/>
  <c r="Q584" i="5"/>
  <c r="AG584" i="5" s="1"/>
  <c r="Q582" i="5"/>
  <c r="AG582" i="5" s="1"/>
  <c r="S572" i="5"/>
  <c r="Q564" i="5"/>
  <c r="AG564" i="5" s="1"/>
  <c r="Q560" i="5"/>
  <c r="AG560" i="5" s="1"/>
  <c r="Q558" i="5"/>
  <c r="AG558" i="5" s="1"/>
  <c r="Q548" i="5"/>
  <c r="AG548" i="5" s="1"/>
  <c r="Q546" i="5"/>
  <c r="AG546" i="5" s="1"/>
  <c r="Q536" i="5"/>
  <c r="Q534" i="5"/>
  <c r="AG534" i="5" s="1"/>
  <c r="Q528" i="5"/>
  <c r="AG528" i="5" s="1"/>
  <c r="Q524" i="5"/>
  <c r="AG524" i="5" s="1"/>
  <c r="Q522" i="5"/>
  <c r="S518" i="5"/>
  <c r="Q516" i="5"/>
  <c r="AG516" i="5" s="1"/>
  <c r="Q512" i="5"/>
  <c r="AG512" i="5" s="1"/>
  <c r="Q504" i="5"/>
  <c r="AG504" i="5" s="1"/>
  <c r="Q498" i="5"/>
  <c r="AG498" i="5" s="1"/>
  <c r="Q496" i="5"/>
  <c r="AG496" i="5" s="1"/>
  <c r="Q494" i="5"/>
  <c r="Q492" i="5"/>
  <c r="AG492" i="5" s="1"/>
  <c r="Q490" i="5"/>
  <c r="AG490" i="5" s="1"/>
  <c r="Q488" i="5"/>
  <c r="AG488" i="5" s="1"/>
  <c r="Q486" i="5"/>
  <c r="AG486" i="5" s="1"/>
  <c r="Q484" i="5"/>
  <c r="AG484" i="5" s="1"/>
  <c r="Q480" i="5"/>
  <c r="AG480" i="5" s="1"/>
  <c r="Q478" i="5"/>
  <c r="AG478" i="5" s="1"/>
  <c r="Q472" i="5"/>
  <c r="AG472" i="5" s="1"/>
  <c r="Q470" i="5"/>
  <c r="AG470" i="5" s="1"/>
  <c r="Q458" i="5"/>
  <c r="AG458" i="5" s="1"/>
  <c r="Q454" i="5"/>
  <c r="AG454" i="5" s="1"/>
  <c r="Q450" i="5"/>
  <c r="AG450" i="5" s="1"/>
  <c r="Q448" i="5"/>
  <c r="AG448" i="5" s="1"/>
  <c r="Q446" i="5"/>
  <c r="AG446" i="5" s="1"/>
  <c r="Q442" i="5"/>
  <c r="AG442" i="5" s="1"/>
  <c r="Q436" i="5"/>
  <c r="AG436" i="5" s="1"/>
  <c r="Q434" i="5"/>
  <c r="AG434" i="5" s="1"/>
  <c r="Q424" i="5"/>
  <c r="AG424" i="5" s="1"/>
  <c r="Q422" i="5"/>
  <c r="AG422" i="5" s="1"/>
  <c r="Q420" i="5"/>
  <c r="AG420" i="5" s="1"/>
  <c r="Q418" i="5"/>
  <c r="Q416" i="5"/>
  <c r="AG416" i="5" s="1"/>
  <c r="Q414" i="5"/>
  <c r="AG414" i="5" s="1"/>
  <c r="Q966" i="5"/>
  <c r="AG966" i="5" s="1"/>
  <c r="Q962" i="5"/>
  <c r="AG962" i="5" s="1"/>
  <c r="Q944" i="5"/>
  <c r="AG944" i="5" s="1"/>
  <c r="Q942" i="5"/>
  <c r="AG942" i="5" s="1"/>
  <c r="Q938" i="5"/>
  <c r="AG938" i="5" s="1"/>
  <c r="Q934" i="5"/>
  <c r="AG934" i="5" s="1"/>
  <c r="Q932" i="5"/>
  <c r="AG932" i="5" s="1"/>
  <c r="Q930" i="5"/>
  <c r="AG930" i="5" s="1"/>
  <c r="Q928" i="5"/>
  <c r="S922" i="5"/>
  <c r="Q920" i="5"/>
  <c r="Q918" i="5"/>
  <c r="AG918" i="5" s="1"/>
  <c r="Q910" i="5"/>
  <c r="AG910" i="5" s="1"/>
  <c r="Q908" i="5"/>
  <c r="Q906" i="5"/>
  <c r="AG906" i="5" s="1"/>
  <c r="Q902" i="5"/>
  <c r="AG902" i="5" s="1"/>
  <c r="Q898" i="5"/>
  <c r="Q896" i="5"/>
  <c r="AG896" i="5" s="1"/>
  <c r="Q894" i="5"/>
  <c r="AG894" i="5" s="1"/>
  <c r="Q890" i="5"/>
  <c r="AG890" i="5" s="1"/>
  <c r="Q884" i="5"/>
  <c r="AG884" i="5" s="1"/>
  <c r="Q882" i="5"/>
  <c r="AG882" i="5" s="1"/>
  <c r="Q880" i="5"/>
  <c r="Q878" i="5"/>
  <c r="AG878" i="5" s="1"/>
  <c r="Q876" i="5"/>
  <c r="AG876" i="5" s="1"/>
  <c r="Q874" i="5"/>
  <c r="AG874" i="5" s="1"/>
  <c r="S870" i="5"/>
  <c r="Q868" i="5"/>
  <c r="AG868" i="5" s="1"/>
  <c r="Q862" i="5"/>
  <c r="AG862" i="5" s="1"/>
  <c r="S860" i="5"/>
  <c r="S858" i="5"/>
  <c r="Q854" i="5"/>
  <c r="AG854" i="5" s="1"/>
  <c r="Q852" i="5"/>
  <c r="Q850" i="5"/>
  <c r="Q848" i="5"/>
  <c r="Q844" i="5"/>
  <c r="AG844" i="5" s="1"/>
  <c r="Q842" i="5"/>
  <c r="AG842" i="5" s="1"/>
  <c r="Q840" i="5"/>
  <c r="AG840" i="5" s="1"/>
  <c r="Q838" i="5"/>
  <c r="AG838" i="5" s="1"/>
  <c r="Q836" i="5"/>
  <c r="Q830" i="5"/>
  <c r="AG830" i="5" s="1"/>
  <c r="S497" i="5"/>
  <c r="Q1107" i="5"/>
  <c r="Q1105" i="5"/>
  <c r="Q1099" i="5"/>
  <c r="Q1097" i="5"/>
  <c r="Q1095" i="5"/>
  <c r="AG1095" i="5" s="1"/>
  <c r="Q1093" i="5"/>
  <c r="AG1093" i="5" s="1"/>
  <c r="Q1087" i="5"/>
  <c r="AG1087" i="5" s="1"/>
  <c r="Q1083" i="5"/>
  <c r="AG1083" i="5" s="1"/>
  <c r="S1077" i="5"/>
  <c r="Q1071" i="5"/>
  <c r="AG1071" i="5" s="1"/>
  <c r="S1065" i="5"/>
  <c r="Q1063" i="5"/>
  <c r="Q1059" i="5"/>
  <c r="Q1047" i="5"/>
  <c r="AG1047" i="5" s="1"/>
  <c r="Q1027" i="5"/>
  <c r="AG1027" i="5" s="1"/>
  <c r="Q1023" i="5"/>
  <c r="AG1023" i="5" s="1"/>
  <c r="Q1015" i="5"/>
  <c r="AG1015" i="5" s="1"/>
  <c r="Q1009" i="5"/>
  <c r="AG1009" i="5" s="1"/>
  <c r="Q1005" i="5"/>
  <c r="AG1005" i="5" s="1"/>
  <c r="Q1003" i="5"/>
  <c r="AG1003" i="5" s="1"/>
  <c r="Q999" i="5"/>
  <c r="AG999" i="5" s="1"/>
  <c r="Q997" i="5"/>
  <c r="AG997" i="5" s="1"/>
  <c r="Q989" i="5"/>
  <c r="AG989" i="5" s="1"/>
  <c r="Q987" i="5"/>
  <c r="AG987" i="5" s="1"/>
  <c r="Q981" i="5"/>
  <c r="AG981" i="5" s="1"/>
  <c r="Q977" i="5"/>
  <c r="AG977" i="5" s="1"/>
  <c r="Q971" i="5"/>
  <c r="AG971" i="5" s="1"/>
  <c r="Q817" i="5"/>
  <c r="AG817" i="5" s="1"/>
  <c r="Q815" i="5"/>
  <c r="AG815" i="5" s="1"/>
  <c r="Q809" i="5"/>
  <c r="AG809" i="5" s="1"/>
  <c r="Q805" i="5"/>
  <c r="AG805" i="5" s="1"/>
  <c r="Q803" i="5"/>
  <c r="AG803" i="5" s="1"/>
  <c r="Q801" i="5"/>
  <c r="AG801" i="5" s="1"/>
  <c r="S795" i="5"/>
  <c r="Q793" i="5"/>
  <c r="Q789" i="5"/>
  <c r="AG789" i="5" s="1"/>
  <c r="Q781" i="5"/>
  <c r="AG781" i="5" s="1"/>
  <c r="Q779" i="5"/>
  <c r="AG779" i="5" s="1"/>
  <c r="Q773" i="5"/>
  <c r="Q769" i="5"/>
  <c r="AG769" i="5" s="1"/>
  <c r="Q767" i="5"/>
  <c r="Q765" i="5"/>
  <c r="AG765" i="5" s="1"/>
  <c r="Q763" i="5"/>
  <c r="AG763" i="5" s="1"/>
  <c r="Q761" i="5"/>
  <c r="Q759" i="5"/>
  <c r="AG759" i="5" s="1"/>
  <c r="Q757" i="5"/>
  <c r="AG757" i="5" s="1"/>
  <c r="Q755" i="5"/>
  <c r="Q751" i="5"/>
  <c r="AG751" i="5" s="1"/>
  <c r="Q749" i="5"/>
  <c r="Q745" i="5"/>
  <c r="AG745" i="5" s="1"/>
  <c r="Q743" i="5"/>
  <c r="Q741" i="5"/>
  <c r="AG741" i="5" s="1"/>
  <c r="Q739" i="5"/>
  <c r="AG739" i="5" s="1"/>
  <c r="Q737" i="5"/>
  <c r="AG737" i="5" s="1"/>
  <c r="Q733" i="5"/>
  <c r="AG733" i="5" s="1"/>
  <c r="Q731" i="5"/>
  <c r="S729" i="5"/>
  <c r="Q727" i="5"/>
  <c r="Q723" i="5"/>
  <c r="AG723" i="5" s="1"/>
  <c r="Q721" i="5"/>
  <c r="AG721" i="5" s="1"/>
  <c r="Q719" i="5"/>
  <c r="Q717" i="5"/>
  <c r="Q715" i="5"/>
  <c r="AG715" i="5" s="1"/>
  <c r="Q711" i="5"/>
  <c r="AG711" i="5" s="1"/>
  <c r="Q709" i="5"/>
  <c r="AG709" i="5" s="1"/>
  <c r="Q707" i="5"/>
  <c r="Q705" i="5"/>
  <c r="AG705" i="5" s="1"/>
  <c r="Q699" i="5"/>
  <c r="AG699" i="5" s="1"/>
  <c r="Q697" i="5"/>
  <c r="AG697" i="5" s="1"/>
  <c r="Q695" i="5"/>
  <c r="AG695" i="5" s="1"/>
  <c r="Q693" i="5"/>
  <c r="Q691" i="5"/>
  <c r="Q685" i="5"/>
  <c r="AG685" i="5" s="1"/>
  <c r="Q683" i="5"/>
  <c r="Q681" i="5"/>
  <c r="Q679" i="5"/>
  <c r="Q669" i="5"/>
  <c r="AG669" i="5" s="1"/>
  <c r="Q667" i="5"/>
  <c r="Q661" i="5"/>
  <c r="Q657" i="5"/>
  <c r="AG657" i="5" s="1"/>
  <c r="Q653" i="5"/>
  <c r="AG653" i="5" s="1"/>
  <c r="Q651" i="5"/>
  <c r="AG651" i="5" s="1"/>
  <c r="Q649" i="5"/>
  <c r="Q645" i="5"/>
  <c r="AG645" i="5" s="1"/>
  <c r="Q643" i="5"/>
  <c r="AG643" i="5" s="1"/>
  <c r="Q641" i="5"/>
  <c r="AG641" i="5" s="1"/>
  <c r="Q639" i="5"/>
  <c r="AG639" i="5" s="1"/>
  <c r="Q637" i="5"/>
  <c r="Q633" i="5"/>
  <c r="AG633" i="5" s="1"/>
  <c r="Q631" i="5"/>
  <c r="AG631" i="5" s="1"/>
  <c r="Q629" i="5"/>
  <c r="AG629" i="5" s="1"/>
  <c r="Q627" i="5"/>
  <c r="AG627" i="5" s="1"/>
  <c r="S621" i="5"/>
  <c r="Q619" i="5"/>
  <c r="AG619" i="5" s="1"/>
  <c r="Q617" i="5"/>
  <c r="AG617" i="5" s="1"/>
  <c r="Q615" i="5"/>
  <c r="AG615" i="5" s="1"/>
  <c r="Q613" i="5"/>
  <c r="AG613" i="5" s="1"/>
  <c r="Q611" i="5"/>
  <c r="AG611" i="5" s="1"/>
  <c r="Q609" i="5"/>
  <c r="AG609" i="5" s="1"/>
  <c r="Q605" i="5"/>
  <c r="AG605" i="5" s="1"/>
  <c r="Q603" i="5"/>
  <c r="AG603" i="5" s="1"/>
  <c r="Q599" i="5"/>
  <c r="AG599" i="5" s="1"/>
  <c r="Q597" i="5"/>
  <c r="AG597" i="5" s="1"/>
  <c r="S591" i="5"/>
  <c r="Q589" i="5"/>
  <c r="Q583" i="5"/>
  <c r="Q581" i="5"/>
  <c r="Q577" i="5"/>
  <c r="Q575" i="5"/>
  <c r="Q573" i="5"/>
  <c r="AG573" i="5" s="1"/>
  <c r="Q571" i="5"/>
  <c r="AG571" i="5" s="1"/>
  <c r="Q569" i="5"/>
  <c r="AG569" i="5" s="1"/>
  <c r="Q565" i="5"/>
  <c r="AG565" i="5" s="1"/>
  <c r="Q563" i="5"/>
  <c r="AG563" i="5" s="1"/>
  <c r="Q561" i="5"/>
  <c r="AG561" i="5" s="1"/>
  <c r="Q559" i="5"/>
  <c r="AG559" i="5" s="1"/>
  <c r="Q557" i="5"/>
  <c r="Q553" i="5"/>
  <c r="AG553" i="5" s="1"/>
  <c r="Q551" i="5"/>
  <c r="AG551" i="5" s="1"/>
  <c r="Q549" i="5"/>
  <c r="AG549" i="5" s="1"/>
  <c r="Q547" i="5"/>
  <c r="AG547" i="5" s="1"/>
  <c r="Q545" i="5"/>
  <c r="Q541" i="5"/>
  <c r="AG541" i="5" s="1"/>
  <c r="Q537" i="5"/>
  <c r="AG537" i="5" s="1"/>
  <c r="Q535" i="5"/>
  <c r="AG535" i="5" s="1"/>
  <c r="Q529" i="5"/>
  <c r="AG529" i="5" s="1"/>
  <c r="Q525" i="5"/>
  <c r="AG525" i="5" s="1"/>
  <c r="Q523" i="5"/>
  <c r="AG523" i="5" s="1"/>
  <c r="Q521" i="5"/>
  <c r="Q515" i="5"/>
  <c r="Q513" i="5"/>
  <c r="Q511" i="5"/>
  <c r="Q509" i="5"/>
  <c r="AG509" i="5" s="1"/>
  <c r="Q505" i="5"/>
  <c r="Q503" i="5"/>
  <c r="Q501" i="5"/>
  <c r="AG501" i="5" s="1"/>
  <c r="Q499" i="5"/>
  <c r="Q497" i="5"/>
  <c r="Q491" i="5"/>
  <c r="Q487" i="5"/>
  <c r="AG487" i="5" s="1"/>
  <c r="Q485" i="5"/>
  <c r="Q483" i="5"/>
  <c r="AG483" i="5" s="1"/>
  <c r="Q479" i="5"/>
  <c r="AG479" i="5" s="1"/>
  <c r="Q477" i="5"/>
  <c r="AG477" i="5" s="1"/>
  <c r="Q475" i="5"/>
  <c r="Q473" i="5"/>
  <c r="AG473" i="5" s="1"/>
  <c r="Q465" i="5"/>
  <c r="Q463" i="5"/>
  <c r="Q461" i="5"/>
  <c r="AG461" i="5" s="1"/>
  <c r="Q459" i="5"/>
  <c r="AG459" i="5" s="1"/>
  <c r="Q453" i="5"/>
  <c r="Q451" i="5"/>
  <c r="AG451" i="5" s="1"/>
  <c r="Q449" i="5"/>
  <c r="AG449" i="5" s="1"/>
  <c r="Q441" i="5"/>
  <c r="Q439" i="5"/>
  <c r="AG439" i="5" s="1"/>
  <c r="Q437" i="5"/>
  <c r="AG437" i="5" s="1"/>
  <c r="Q429" i="5"/>
  <c r="Q427" i="5"/>
  <c r="Q425" i="5"/>
  <c r="AG425" i="5" s="1"/>
  <c r="Q423" i="5"/>
  <c r="AG423" i="5" s="1"/>
  <c r="Q419" i="5"/>
  <c r="AG419" i="5" s="1"/>
  <c r="Q417" i="5"/>
  <c r="AG417" i="5" s="1"/>
  <c r="Q415" i="5"/>
  <c r="Q413" i="5"/>
  <c r="Q409" i="5"/>
  <c r="AG409" i="5" s="1"/>
  <c r="Q407" i="5"/>
  <c r="Q405" i="5"/>
  <c r="AG405" i="5" s="1"/>
  <c r="Q403" i="5"/>
  <c r="AG403" i="5" s="1"/>
  <c r="Q401" i="5"/>
  <c r="Q397" i="5"/>
  <c r="AG397" i="5" s="1"/>
  <c r="Q395" i="5"/>
  <c r="AG395" i="5" s="1"/>
  <c r="Q965" i="5"/>
  <c r="AG965" i="5" s="1"/>
  <c r="Q963" i="5"/>
  <c r="AG963" i="5" s="1"/>
  <c r="S961" i="5"/>
  <c r="Q959" i="5"/>
  <c r="AG959" i="5" s="1"/>
  <c r="Q957" i="5"/>
  <c r="Q955" i="5"/>
  <c r="AG955" i="5" s="1"/>
  <c r="Q953" i="5"/>
  <c r="Q951" i="5"/>
  <c r="AG951" i="5" s="1"/>
  <c r="Q947" i="5"/>
  <c r="AG947" i="5" s="1"/>
  <c r="Q945" i="5"/>
  <c r="AG945" i="5" s="1"/>
  <c r="Q943" i="5"/>
  <c r="AG943" i="5" s="1"/>
  <c r="Q941" i="5"/>
  <c r="Q939" i="5"/>
  <c r="AG939" i="5" s="1"/>
  <c r="Q935" i="5"/>
  <c r="AG935" i="5" s="1"/>
  <c r="Q931" i="5"/>
  <c r="Q929" i="5"/>
  <c r="AG929" i="5" s="1"/>
  <c r="Q927" i="5"/>
  <c r="AG927" i="5" s="1"/>
  <c r="Q923" i="5"/>
  <c r="AG923" i="5" s="1"/>
  <c r="S921" i="5"/>
  <c r="Q919" i="5"/>
  <c r="AG919" i="5" s="1"/>
  <c r="Q917" i="5"/>
  <c r="Q915" i="5"/>
  <c r="AG915" i="5" s="1"/>
  <c r="Q911" i="5"/>
  <c r="AG911" i="5" s="1"/>
  <c r="Q909" i="5"/>
  <c r="AG909" i="5" s="1"/>
  <c r="Q907" i="5"/>
  <c r="AG907" i="5" s="1"/>
  <c r="Q895" i="5"/>
  <c r="AG895" i="5" s="1"/>
  <c r="Q891" i="5"/>
  <c r="AG891" i="5" s="1"/>
  <c r="Q887" i="5"/>
  <c r="AG887" i="5" s="1"/>
  <c r="Q883" i="5"/>
  <c r="AG883" i="5" s="1"/>
  <c r="Q881" i="5"/>
  <c r="AG881" i="5" s="1"/>
  <c r="Q877" i="5"/>
  <c r="AG877" i="5" s="1"/>
  <c r="Q875" i="5"/>
  <c r="Q873" i="5"/>
  <c r="AG873" i="5" s="1"/>
  <c r="Q867" i="5"/>
  <c r="AG867" i="5" s="1"/>
  <c r="Q861" i="5"/>
  <c r="Q857" i="5"/>
  <c r="S855" i="5"/>
  <c r="Q851" i="5"/>
  <c r="AG851" i="5" s="1"/>
  <c r="Q845" i="5"/>
  <c r="AG845" i="5" s="1"/>
  <c r="Q841" i="5"/>
  <c r="AG841" i="5" s="1"/>
  <c r="Q839" i="5"/>
  <c r="AG839" i="5" s="1"/>
  <c r="Q833" i="5"/>
  <c r="AG833" i="5" s="1"/>
  <c r="Q831" i="5"/>
  <c r="AG831" i="5" s="1"/>
  <c r="Q829" i="5"/>
  <c r="AG829" i="5" s="1"/>
  <c r="Q827" i="5"/>
  <c r="AG827" i="5" s="1"/>
  <c r="Q825" i="5"/>
  <c r="AG825" i="5" s="1"/>
  <c r="Q406" i="5"/>
  <c r="AG406" i="5" s="1"/>
  <c r="Q404" i="5"/>
  <c r="AG404" i="5" s="1"/>
  <c r="Q402" i="5"/>
  <c r="AG402" i="5" s="1"/>
  <c r="Q398" i="5"/>
  <c r="AG398" i="5" s="1"/>
  <c r="Q396" i="5"/>
  <c r="AG396" i="5" s="1"/>
  <c r="Q394" i="5"/>
  <c r="AG394" i="5" s="1"/>
  <c r="Q392" i="5"/>
  <c r="AG392" i="5" s="1"/>
  <c r="Q390" i="5"/>
  <c r="AG390" i="5" s="1"/>
  <c r="Q386" i="5"/>
  <c r="AG386" i="5" s="1"/>
  <c r="S384" i="5"/>
  <c r="S382" i="5"/>
  <c r="Q380" i="5"/>
  <c r="AG380" i="5" s="1"/>
  <c r="Q378" i="5"/>
  <c r="AG378" i="5" s="1"/>
  <c r="Q374" i="5"/>
  <c r="AG374" i="5" s="1"/>
  <c r="Q368" i="5"/>
  <c r="AG368" i="5" s="1"/>
  <c r="Q366" i="5"/>
  <c r="Q364" i="5"/>
  <c r="Q356" i="5"/>
  <c r="AG356" i="5" s="1"/>
  <c r="Q354" i="5"/>
  <c r="AG354" i="5" s="1"/>
  <c r="Q352" i="5"/>
  <c r="AG352" i="5" s="1"/>
  <c r="Q348" i="5"/>
  <c r="Q346" i="5"/>
  <c r="AG346" i="5" s="1"/>
  <c r="Q344" i="5"/>
  <c r="AG344" i="5" s="1"/>
  <c r="Q342" i="5"/>
  <c r="Q340" i="5"/>
  <c r="Q338" i="5"/>
  <c r="AG338" i="5" s="1"/>
  <c r="Q336" i="5"/>
  <c r="Q334" i="5"/>
  <c r="AG334" i="5" s="1"/>
  <c r="Q332" i="5"/>
  <c r="AG332" i="5" s="1"/>
  <c r="Q330" i="5"/>
  <c r="S328" i="5"/>
  <c r="Q326" i="5"/>
  <c r="AG326" i="5" s="1"/>
  <c r="Q324" i="5"/>
  <c r="Q320" i="5"/>
  <c r="AG320" i="5" s="1"/>
  <c r="Q318" i="5"/>
  <c r="S316" i="5"/>
  <c r="Q314" i="5"/>
  <c r="AG314" i="5" s="1"/>
  <c r="Q312" i="5"/>
  <c r="AG312" i="5" s="1"/>
  <c r="Q310" i="5"/>
  <c r="Q308" i="5"/>
  <c r="Q306" i="5"/>
  <c r="AG306" i="5" s="1"/>
  <c r="Q302" i="5"/>
  <c r="AG302" i="5" s="1"/>
  <c r="Q298" i="5"/>
  <c r="AG298" i="5" s="1"/>
  <c r="Q296" i="5"/>
  <c r="AG296" i="5" s="1"/>
  <c r="Q294" i="5"/>
  <c r="AG294" i="5" s="1"/>
  <c r="Q290" i="5"/>
  <c r="AG290" i="5" s="1"/>
  <c r="Q286" i="5"/>
  <c r="AG286" i="5" s="1"/>
  <c r="Q284" i="5"/>
  <c r="AG284" i="5" s="1"/>
  <c r="Q280" i="5"/>
  <c r="AG280" i="5" s="1"/>
  <c r="Q276" i="5"/>
  <c r="Q274" i="5"/>
  <c r="AG274" i="5" s="1"/>
  <c r="Q268" i="5"/>
  <c r="AG268" i="5" s="1"/>
  <c r="Q266" i="5"/>
  <c r="AG266" i="5" s="1"/>
  <c r="S264" i="5"/>
  <c r="Q262" i="5"/>
  <c r="Q260" i="5"/>
  <c r="Q258" i="5"/>
  <c r="Q256" i="5"/>
  <c r="AG256" i="5" s="1"/>
  <c r="Q254" i="5"/>
  <c r="AG254" i="5" s="1"/>
  <c r="Q252" i="5"/>
  <c r="AG252" i="5" s="1"/>
  <c r="Q246" i="5"/>
  <c r="Q242" i="5"/>
  <c r="Q240" i="5"/>
  <c r="S238" i="5"/>
  <c r="Q236" i="5"/>
  <c r="AG236" i="5" s="1"/>
  <c r="Q234" i="5"/>
  <c r="Q232" i="5"/>
  <c r="AG232" i="5" s="1"/>
  <c r="Q230" i="5"/>
  <c r="AG230" i="5" s="1"/>
  <c r="Q228" i="5"/>
  <c r="Q226" i="5"/>
  <c r="AG226" i="5" s="1"/>
  <c r="Q224" i="5"/>
  <c r="AG224" i="5" s="1"/>
  <c r="Q220" i="5"/>
  <c r="AG220" i="5" s="1"/>
  <c r="Q218" i="5"/>
  <c r="AG218" i="5" s="1"/>
  <c r="Q216" i="5"/>
  <c r="Q214" i="5"/>
  <c r="AG214" i="5" s="1"/>
  <c r="Q212" i="5"/>
  <c r="Q206" i="5"/>
  <c r="S200" i="5"/>
  <c r="S196" i="5"/>
  <c r="Q194" i="5"/>
  <c r="Q192" i="5"/>
  <c r="AG192" i="5" s="1"/>
  <c r="Q190" i="5"/>
  <c r="AG190" i="5" s="1"/>
  <c r="Q182" i="5"/>
  <c r="Q178" i="5"/>
  <c r="AG178" i="5" s="1"/>
  <c r="S174" i="5"/>
  <c r="Q172" i="5"/>
  <c r="AG172" i="5" s="1"/>
  <c r="Q170" i="5"/>
  <c r="Q168" i="5"/>
  <c r="AG168" i="5" s="1"/>
  <c r="Q166" i="5"/>
  <c r="AG166" i="5" s="1"/>
  <c r="Q160" i="5"/>
  <c r="AG160" i="5" s="1"/>
  <c r="Q154" i="5"/>
  <c r="AG154" i="5" s="1"/>
  <c r="Q142" i="5"/>
  <c r="AG142" i="5" s="1"/>
  <c r="Q134" i="5"/>
  <c r="AG134" i="5" s="1"/>
  <c r="Q132" i="5"/>
  <c r="AG132" i="5" s="1"/>
  <c r="O1889" i="5"/>
  <c r="O1885" i="5"/>
  <c r="O1883" i="5"/>
  <c r="O1881" i="5"/>
  <c r="Q393" i="5"/>
  <c r="AG393" i="5" s="1"/>
  <c r="Q391" i="5"/>
  <c r="AG391" i="5" s="1"/>
  <c r="Q389" i="5"/>
  <c r="Q385" i="5"/>
  <c r="AG385" i="5" s="1"/>
  <c r="Q383" i="5"/>
  <c r="AG383" i="5" s="1"/>
  <c r="Q381" i="5"/>
  <c r="AG381" i="5" s="1"/>
  <c r="Q379" i="5"/>
  <c r="AG379" i="5" s="1"/>
  <c r="Q377" i="5"/>
  <c r="Q373" i="5"/>
  <c r="AG373" i="5" s="1"/>
  <c r="Q369" i="5"/>
  <c r="Q367" i="5"/>
  <c r="AG367" i="5" s="1"/>
  <c r="Q365" i="5"/>
  <c r="AG365" i="5" s="1"/>
  <c r="Q361" i="5"/>
  <c r="Q359" i="5"/>
  <c r="AG359" i="5" s="1"/>
  <c r="Q355" i="5"/>
  <c r="Q345" i="5"/>
  <c r="AG345" i="5" s="1"/>
  <c r="Q343" i="5"/>
  <c r="AG343" i="5" s="1"/>
  <c r="Q333" i="5"/>
  <c r="Q331" i="5"/>
  <c r="AG331" i="5" s="1"/>
  <c r="Q321" i="5"/>
  <c r="AG321" i="5" s="1"/>
  <c r="Q319" i="5"/>
  <c r="AG319" i="5" s="1"/>
  <c r="Q313" i="5"/>
  <c r="Q311" i="5"/>
  <c r="Q309" i="5"/>
  <c r="Q305" i="5"/>
  <c r="AG305" i="5" s="1"/>
  <c r="Q299" i="5"/>
  <c r="AG299" i="5" s="1"/>
  <c r="Q297" i="5"/>
  <c r="AG297" i="5" s="1"/>
  <c r="S295" i="5"/>
  <c r="Q293" i="5"/>
  <c r="AG293" i="5" s="1"/>
  <c r="Q289" i="5"/>
  <c r="AG289" i="5" s="1"/>
  <c r="Q287" i="5"/>
  <c r="AG287" i="5" s="1"/>
  <c r="Q285" i="5"/>
  <c r="Q277" i="5"/>
  <c r="AG277" i="5" s="1"/>
  <c r="Q275" i="5"/>
  <c r="Q273" i="5"/>
  <c r="AG273" i="5" s="1"/>
  <c r="Q269" i="5"/>
  <c r="AG269" i="5" s="1"/>
  <c r="Q265" i="5"/>
  <c r="AG265" i="5" s="1"/>
  <c r="Q263" i="5"/>
  <c r="AG263" i="5" s="1"/>
  <c r="Q255" i="5"/>
  <c r="Q253" i="5"/>
  <c r="AG253" i="5" s="1"/>
  <c r="Q249" i="5"/>
  <c r="Q247" i="5"/>
  <c r="AG247" i="5" s="1"/>
  <c r="Q241" i="5"/>
  <c r="AG241" i="5" s="1"/>
  <c r="Q237" i="5"/>
  <c r="AG237" i="5" s="1"/>
  <c r="Q235" i="5"/>
  <c r="AG235" i="5" s="1"/>
  <c r="Q231" i="5"/>
  <c r="AG231" i="5" s="1"/>
  <c r="Q229" i="5"/>
  <c r="Q223" i="5"/>
  <c r="AG223" i="5" s="1"/>
  <c r="Q221" i="5"/>
  <c r="AG221" i="5" s="1"/>
  <c r="Q219" i="5"/>
  <c r="Q215" i="5"/>
  <c r="AG215" i="5" s="1"/>
  <c r="Q211" i="5"/>
  <c r="AG211" i="5" s="1"/>
  <c r="Q207" i="5"/>
  <c r="AG207" i="5" s="1"/>
  <c r="Q203" i="5"/>
  <c r="AG203" i="5" s="1"/>
  <c r="Q201" i="5"/>
  <c r="AG201" i="5" s="1"/>
  <c r="Q197" i="5"/>
  <c r="Q195" i="5"/>
  <c r="AG195" i="5" s="1"/>
  <c r="Q191" i="5"/>
  <c r="Q189" i="5"/>
  <c r="Q187" i="5"/>
  <c r="AG187" i="5" s="1"/>
  <c r="Q179" i="5"/>
  <c r="AG179" i="5" s="1"/>
  <c r="Q173" i="5"/>
  <c r="AG173" i="5" s="1"/>
  <c r="Q169" i="5"/>
  <c r="AG169" i="5" s="1"/>
  <c r="Q161" i="5"/>
  <c r="AG161" i="5" s="1"/>
  <c r="Q157" i="5"/>
  <c r="Q155" i="5"/>
  <c r="AG155" i="5" s="1"/>
  <c r="Q153" i="5"/>
  <c r="AG153" i="5" s="1"/>
  <c r="Q149" i="5"/>
  <c r="Q145" i="5"/>
  <c r="AG145" i="5" s="1"/>
  <c r="Q139" i="5"/>
  <c r="S137" i="5"/>
  <c r="O1884" i="5"/>
  <c r="L732" i="5" s="1"/>
  <c r="Q129" i="5"/>
  <c r="AG129" i="5" s="1"/>
  <c r="Q127" i="5"/>
  <c r="AG127" i="5" s="1"/>
  <c r="Q121" i="5"/>
  <c r="AG121" i="5" s="1"/>
  <c r="Q119" i="5"/>
  <c r="AG119" i="5" s="1"/>
  <c r="Q117" i="5"/>
  <c r="AG117" i="5" s="1"/>
  <c r="Q115" i="5"/>
  <c r="AG115" i="5" s="1"/>
  <c r="Q113" i="5"/>
  <c r="AG113" i="5" s="1"/>
  <c r="Q105" i="5"/>
  <c r="Q103" i="5"/>
  <c r="AG103" i="5" s="1"/>
  <c r="Q99" i="5"/>
  <c r="AG99" i="5" s="1"/>
  <c r="Q97" i="5"/>
  <c r="Q93" i="5"/>
  <c r="Q91" i="5"/>
  <c r="Q87" i="5"/>
  <c r="AG87" i="5" s="1"/>
  <c r="Q85" i="5"/>
  <c r="Q79" i="5"/>
  <c r="Q75" i="5"/>
  <c r="AG75" i="5" s="1"/>
  <c r="Q71" i="5"/>
  <c r="AG71" i="5" s="1"/>
  <c r="Q69" i="5"/>
  <c r="AG69" i="5" s="1"/>
  <c r="Q67" i="5"/>
  <c r="Q65" i="5"/>
  <c r="Q61" i="5"/>
  <c r="AG61" i="5" s="1"/>
  <c r="Q59" i="5"/>
  <c r="Q57" i="5"/>
  <c r="AG57" i="5" s="1"/>
  <c r="Q55" i="5"/>
  <c r="Q53" i="5"/>
  <c r="Q49" i="5"/>
  <c r="Q45" i="5"/>
  <c r="Q43" i="5"/>
  <c r="AG43" i="5" s="1"/>
  <c r="Q41" i="5"/>
  <c r="AG41" i="5" s="1"/>
  <c r="Q35" i="5"/>
  <c r="AG35" i="5" s="1"/>
  <c r="Q33" i="5"/>
  <c r="AG33" i="5" s="1"/>
  <c r="Q31" i="5"/>
  <c r="AG31" i="5" s="1"/>
  <c r="Q29" i="5"/>
  <c r="Q25" i="5"/>
  <c r="Q21" i="5"/>
  <c r="Q19" i="5"/>
  <c r="AG19" i="5" s="1"/>
  <c r="Q17" i="5"/>
  <c r="S15" i="5"/>
  <c r="Q13" i="5"/>
  <c r="Q9" i="5"/>
  <c r="AG9" i="5" s="1"/>
  <c r="Q7" i="5"/>
  <c r="AG7" i="5" s="1"/>
  <c r="O1882" i="5"/>
  <c r="Q126" i="5"/>
  <c r="Q124" i="5"/>
  <c r="AG124" i="5" s="1"/>
  <c r="Q120" i="5"/>
  <c r="Q114" i="5"/>
  <c r="Q112" i="5"/>
  <c r="Q108" i="5"/>
  <c r="AG108" i="5" s="1"/>
  <c r="Q102" i="5"/>
  <c r="AG102" i="5" s="1"/>
  <c r="S100" i="5"/>
  <c r="Q96" i="5"/>
  <c r="AG96" i="5" s="1"/>
  <c r="Q92" i="5"/>
  <c r="AG92" i="5" s="1"/>
  <c r="Q88" i="5"/>
  <c r="Q86" i="5"/>
  <c r="AG86" i="5" s="1"/>
  <c r="Q84" i="5"/>
  <c r="AG84" i="5" s="1"/>
  <c r="Q78" i="5"/>
  <c r="Q76" i="5"/>
  <c r="Q74" i="5"/>
  <c r="AG74" i="5" s="1"/>
  <c r="Q70" i="5"/>
  <c r="Q68" i="5"/>
  <c r="AG68" i="5" s="1"/>
  <c r="Q64" i="5"/>
  <c r="AG64" i="5" s="1"/>
  <c r="Q62" i="5"/>
  <c r="AG62" i="5" s="1"/>
  <c r="Q60" i="5"/>
  <c r="AG60" i="5" s="1"/>
  <c r="Q54" i="5"/>
  <c r="AG54" i="5" s="1"/>
  <c r="Q52" i="5"/>
  <c r="AG52" i="5" s="1"/>
  <c r="Q46" i="5"/>
  <c r="AG46" i="5" s="1"/>
  <c r="Q42" i="5"/>
  <c r="AG42" i="5" s="1"/>
  <c r="Q40" i="5"/>
  <c r="AG40" i="5" s="1"/>
  <c r="Q38" i="5"/>
  <c r="Q32" i="5"/>
  <c r="Q30" i="5"/>
  <c r="Q28" i="5"/>
  <c r="AG28" i="5" s="1"/>
  <c r="Q22" i="5"/>
  <c r="AG22" i="5" s="1"/>
  <c r="Q20" i="5"/>
  <c r="AG20" i="5" s="1"/>
  <c r="Q16" i="5"/>
  <c r="Q14" i="5"/>
  <c r="AG14" i="5" s="1"/>
  <c r="Q10" i="5"/>
  <c r="AG10" i="5" s="1"/>
  <c r="Q8" i="5"/>
  <c r="AG8" i="5" s="1"/>
  <c r="Q6" i="5"/>
  <c r="AG6" i="5" s="1"/>
  <c r="O1888" i="5"/>
  <c r="O1887" i="5"/>
  <c r="O1886" i="5"/>
  <c r="T394" i="5"/>
  <c r="T392" i="5"/>
  <c r="U392" i="5" s="1"/>
  <c r="W392" i="5" s="1"/>
  <c r="X392" i="5" s="1"/>
  <c r="Z392" i="5" s="1"/>
  <c r="AB392" i="5" s="1"/>
  <c r="AD392" i="5" s="1"/>
  <c r="AF392" i="5" s="1"/>
  <c r="S271" i="5"/>
  <c r="T1836" i="5"/>
  <c r="S1300" i="5"/>
  <c r="S849" i="5"/>
  <c r="S1164" i="5"/>
  <c r="T1611" i="5"/>
  <c r="S1650" i="5"/>
  <c r="S577" i="5"/>
  <c r="T1156" i="5"/>
  <c r="V1156" i="5" s="1"/>
  <c r="T559" i="5"/>
  <c r="T537" i="5"/>
  <c r="U537" i="5" s="1"/>
  <c r="W537" i="5" s="1"/>
  <c r="T487" i="5"/>
  <c r="S391" i="5"/>
  <c r="S212" i="5"/>
  <c r="S616" i="5"/>
  <c r="T1356" i="5"/>
  <c r="V1356" i="5" s="1"/>
  <c r="T1087" i="5"/>
  <c r="V1087" i="5" s="1"/>
  <c r="S1053" i="5"/>
  <c r="S1051" i="5"/>
  <c r="S1539" i="5"/>
  <c r="S1533" i="5"/>
  <c r="S1527" i="5"/>
  <c r="S1521" i="5"/>
  <c r="T1195" i="5"/>
  <c r="U1195" i="5" s="1"/>
  <c r="W1195" i="5" s="1"/>
  <c r="S1193" i="5"/>
  <c r="S1159" i="5"/>
  <c r="T765" i="5"/>
  <c r="T343" i="5"/>
  <c r="U343" i="5" s="1"/>
  <c r="W343" i="5" s="1"/>
  <c r="S339" i="5"/>
  <c r="T232" i="5"/>
  <c r="U232" i="5" s="1"/>
  <c r="W232" i="5" s="1"/>
  <c r="Y232" i="5" s="1"/>
  <c r="AA232" i="5" s="1"/>
  <c r="AC232" i="5" s="1"/>
  <c r="AE232" i="5" s="1"/>
  <c r="S51" i="5"/>
  <c r="T1469" i="5"/>
  <c r="T1457" i="5"/>
  <c r="V1457" i="5" s="1"/>
  <c r="S1302" i="5"/>
  <c r="T160" i="5"/>
  <c r="U160" i="5" s="1"/>
  <c r="W160" i="5" s="1"/>
  <c r="S301" i="5"/>
  <c r="T346" i="5"/>
  <c r="S1516" i="5"/>
  <c r="T1500" i="5"/>
  <c r="T1492" i="5"/>
  <c r="U1492" i="5" s="1"/>
  <c r="W1492" i="5" s="1"/>
  <c r="X1492" i="5" s="1"/>
  <c r="Z1492" i="5" s="1"/>
  <c r="AB1492" i="5" s="1"/>
  <c r="AD1492" i="5" s="1"/>
  <c r="AF1492" i="5" s="1"/>
  <c r="S1488" i="5"/>
  <c r="S1458" i="5"/>
  <c r="S1196" i="5"/>
  <c r="S1120" i="5"/>
  <c r="S975" i="5"/>
  <c r="S770" i="5"/>
  <c r="S758" i="5"/>
  <c r="S756" i="5"/>
  <c r="S227" i="5"/>
  <c r="S213" i="5"/>
  <c r="T52" i="5"/>
  <c r="T877" i="5"/>
  <c r="S875" i="5"/>
  <c r="T744" i="5"/>
  <c r="S533" i="5"/>
  <c r="T145" i="5"/>
  <c r="U145" i="5" s="1"/>
  <c r="W145" i="5" s="1"/>
  <c r="Y145" i="5" s="1"/>
  <c r="AA145" i="5" s="1"/>
  <c r="AC145" i="5" s="1"/>
  <c r="AE145" i="5" s="1"/>
  <c r="S1364" i="5"/>
  <c r="S905" i="5"/>
  <c r="T153" i="5"/>
  <c r="V153" i="5" s="1"/>
  <c r="S151" i="5"/>
  <c r="T129" i="5"/>
  <c r="U129" i="5" s="1"/>
  <c r="W129" i="5" s="1"/>
  <c r="T817" i="5"/>
  <c r="U817" i="5" s="1"/>
  <c r="W817" i="5" s="1"/>
  <c r="S355" i="5"/>
  <c r="S345" i="5"/>
  <c r="S244" i="5"/>
  <c r="S79" i="5"/>
  <c r="T71" i="5"/>
  <c r="V71" i="5" s="1"/>
  <c r="T1389" i="5"/>
  <c r="V1389" i="5" s="1"/>
  <c r="S889" i="5"/>
  <c r="T564" i="5"/>
  <c r="U564" i="5" s="1"/>
  <c r="W564" i="5" s="1"/>
  <c r="S562" i="5"/>
  <c r="T395" i="5"/>
  <c r="S150" i="5"/>
  <c r="S148" i="5"/>
  <c r="T134" i="5"/>
  <c r="V134" i="5" s="1"/>
  <c r="S128" i="5"/>
  <c r="Q100" i="5"/>
  <c r="T1805" i="5"/>
  <c r="U1805" i="5" s="1"/>
  <c r="W1805" i="5" s="1"/>
  <c r="T1730" i="5"/>
  <c r="V1730" i="5" s="1"/>
  <c r="S1722" i="5"/>
  <c r="T1718" i="5"/>
  <c r="V1718" i="5" s="1"/>
  <c r="S1710" i="5"/>
  <c r="T1647" i="5"/>
  <c r="T1623" i="5"/>
  <c r="U1623" i="5" s="1"/>
  <c r="W1623" i="5" s="1"/>
  <c r="X1623" i="5" s="1"/>
  <c r="Z1623" i="5" s="1"/>
  <c r="AB1623" i="5" s="1"/>
  <c r="AD1623" i="5" s="1"/>
  <c r="AF1623" i="5" s="1"/>
  <c r="T1548" i="5"/>
  <c r="S1277" i="5"/>
  <c r="S1180" i="5"/>
  <c r="S1045" i="5"/>
  <c r="S1041" i="5"/>
  <c r="S1029" i="5"/>
  <c r="T1009" i="5"/>
  <c r="V1009" i="5" s="1"/>
  <c r="S768" i="5"/>
  <c r="S673" i="5"/>
  <c r="T629" i="5"/>
  <c r="V629" i="5" s="1"/>
  <c r="T560" i="5"/>
  <c r="U560" i="5" s="1"/>
  <c r="W560" i="5" s="1"/>
  <c r="S960" i="5"/>
  <c r="S1578" i="5"/>
  <c r="S1478" i="5"/>
  <c r="S1009" i="5"/>
  <c r="S928" i="5"/>
  <c r="S752" i="5"/>
  <c r="S1349" i="5"/>
  <c r="S1082" i="5"/>
  <c r="S327" i="5"/>
  <c r="T321" i="5"/>
  <c r="V321" i="5" s="1"/>
  <c r="T305" i="5"/>
  <c r="U305" i="5" s="1"/>
  <c r="W305" i="5" s="1"/>
  <c r="S209" i="5"/>
  <c r="S185" i="5"/>
  <c r="S66" i="5"/>
  <c r="T1801" i="5"/>
  <c r="V1801" i="5" s="1"/>
  <c r="S394" i="5"/>
  <c r="S1575" i="5"/>
  <c r="S1398" i="5"/>
  <c r="S1396" i="5"/>
  <c r="T1331" i="5"/>
  <c r="U1331" i="5" s="1"/>
  <c r="W1331" i="5" s="1"/>
  <c r="S1233" i="5"/>
  <c r="T890" i="5"/>
  <c r="V890" i="5" s="1"/>
  <c r="S813" i="5"/>
  <c r="S811" i="5"/>
  <c r="T803" i="5"/>
  <c r="V803" i="5" s="1"/>
  <c r="S456" i="5"/>
  <c r="S444" i="5"/>
  <c r="S438" i="5"/>
  <c r="S432" i="5"/>
  <c r="S430" i="5"/>
  <c r="S123" i="5"/>
  <c r="T115" i="5"/>
  <c r="U115" i="5" s="1"/>
  <c r="W115" i="5" s="1"/>
  <c r="S947" i="5"/>
  <c r="T722" i="5"/>
  <c r="S97" i="5"/>
  <c r="S1572" i="5"/>
  <c r="S1590" i="5"/>
  <c r="S1368" i="5"/>
  <c r="T378" i="5"/>
  <c r="V378" i="5" s="1"/>
  <c r="S1564" i="5"/>
  <c r="Q1113" i="5"/>
  <c r="AG1113" i="5" s="1"/>
  <c r="T1006" i="5"/>
  <c r="T374" i="5"/>
  <c r="S1736" i="5"/>
  <c r="T1344" i="5"/>
  <c r="T1309" i="5"/>
  <c r="U1309" i="5" s="1"/>
  <c r="W1309" i="5" s="1"/>
  <c r="T1137" i="5"/>
  <c r="S499" i="5"/>
  <c r="T237" i="5"/>
  <c r="S31" i="5"/>
  <c r="T1133" i="5"/>
  <c r="V1133" i="5" s="1"/>
  <c r="S1129" i="5"/>
  <c r="T1125" i="5"/>
  <c r="S834" i="5"/>
  <c r="S783" i="5"/>
  <c r="S777" i="5"/>
  <c r="T529" i="5"/>
  <c r="V529" i="5" s="1"/>
  <c r="S527" i="5"/>
  <c r="T512" i="5"/>
  <c r="T461" i="5"/>
  <c r="V461" i="5" s="1"/>
  <c r="S455" i="5"/>
  <c r="S447" i="5"/>
  <c r="S410" i="5"/>
  <c r="T398" i="5"/>
  <c r="S358" i="5"/>
  <c r="S315" i="5"/>
  <c r="T247" i="5"/>
  <c r="U247" i="5" s="1"/>
  <c r="W247" i="5" s="1"/>
  <c r="Y247" i="5" s="1"/>
  <c r="AA247" i="5" s="1"/>
  <c r="AC247" i="5" s="1"/>
  <c r="AE247" i="5" s="1"/>
  <c r="S243" i="5"/>
  <c r="T241" i="5"/>
  <c r="S181" i="5"/>
  <c r="S175" i="5"/>
  <c r="T169" i="5"/>
  <c r="U169" i="5" s="1"/>
  <c r="W169" i="5" s="1"/>
  <c r="T124" i="5"/>
  <c r="V124" i="5" s="1"/>
  <c r="S1827" i="5"/>
  <c r="S1664" i="5"/>
  <c r="T1658" i="5"/>
  <c r="V1658" i="5" s="1"/>
  <c r="S1371" i="5"/>
  <c r="T1363" i="5"/>
  <c r="U1363" i="5" s="1"/>
  <c r="W1363" i="5" s="1"/>
  <c r="S1361" i="5"/>
  <c r="S1317" i="5"/>
  <c r="Q1193" i="5"/>
  <c r="S1123" i="5"/>
  <c r="S972" i="5"/>
  <c r="T902" i="5"/>
  <c r="S822" i="5"/>
  <c r="S771" i="5"/>
  <c r="S554" i="5"/>
  <c r="S552" i="5"/>
  <c r="S550" i="5"/>
  <c r="S431" i="5"/>
  <c r="S392" i="5"/>
  <c r="T383" i="5"/>
  <c r="V383" i="5" s="1"/>
  <c r="T352" i="5"/>
  <c r="S309" i="5"/>
  <c r="S290" i="5"/>
  <c r="S157" i="5"/>
  <c r="S1680" i="5"/>
  <c r="S1740" i="5"/>
  <c r="S1557" i="5"/>
  <c r="S1518" i="5"/>
  <c r="S1408" i="5"/>
  <c r="S1402" i="5"/>
  <c r="T1332" i="5"/>
  <c r="V1332" i="5" s="1"/>
  <c r="S1311" i="5"/>
  <c r="S1290" i="5"/>
  <c r="S1189" i="5"/>
  <c r="S1156" i="5"/>
  <c r="S1144" i="5"/>
  <c r="T1015" i="5"/>
  <c r="V1015" i="5" s="1"/>
  <c r="S888" i="5"/>
  <c r="S820" i="5"/>
  <c r="S746" i="5"/>
  <c r="T738" i="5"/>
  <c r="T618" i="5"/>
  <c r="V618" i="5" s="1"/>
  <c r="T571" i="5"/>
  <c r="T561" i="5"/>
  <c r="S282" i="5"/>
  <c r="T280" i="5"/>
  <c r="U280" i="5" s="1"/>
  <c r="W280" i="5" s="1"/>
  <c r="S139" i="5"/>
  <c r="S114" i="5"/>
  <c r="T1715" i="5"/>
  <c r="S1542" i="5"/>
  <c r="T1298" i="5"/>
  <c r="V1298" i="5" s="1"/>
  <c r="T1209" i="5"/>
  <c r="T1856" i="5"/>
  <c r="V1856" i="5" s="1"/>
  <c r="T1817" i="5"/>
  <c r="T1755" i="5"/>
  <c r="T1695" i="5"/>
  <c r="T1580" i="5"/>
  <c r="U1580" i="5" s="1"/>
  <c r="W1580" i="5" s="1"/>
  <c r="X1580" i="5" s="1"/>
  <c r="Z1580" i="5" s="1"/>
  <c r="AB1580" i="5" s="1"/>
  <c r="AD1580" i="5" s="1"/>
  <c r="AF1580" i="5" s="1"/>
  <c r="S1212" i="5"/>
  <c r="S1095" i="5"/>
  <c r="T839" i="5"/>
  <c r="V839" i="5" s="1"/>
  <c r="S663" i="5"/>
  <c r="S655" i="5"/>
  <c r="S276" i="5"/>
  <c r="S188" i="5"/>
  <c r="S1676" i="5"/>
  <c r="S1724" i="5"/>
  <c r="Q960" i="5"/>
  <c r="AG960" i="5" s="1"/>
  <c r="Q905" i="5"/>
  <c r="S862" i="5"/>
  <c r="S734" i="5"/>
  <c r="T534" i="5"/>
  <c r="U534" i="5" s="1"/>
  <c r="W534" i="5" s="1"/>
  <c r="T86" i="5"/>
  <c r="U86" i="5" s="1"/>
  <c r="W86" i="5" s="1"/>
  <c r="T84" i="5"/>
  <c r="U84" i="5" s="1"/>
  <c r="W84" i="5" s="1"/>
  <c r="T10" i="5"/>
  <c r="U10" i="5" s="1"/>
  <c r="W10" i="5" s="1"/>
  <c r="S1329" i="5"/>
  <c r="S1772" i="5"/>
  <c r="S1568" i="5"/>
  <c r="S1551" i="5"/>
  <c r="S1496" i="5"/>
  <c r="T1380" i="5"/>
  <c r="V1380" i="5" s="1"/>
  <c r="S1091" i="5"/>
  <c r="S1042" i="5"/>
  <c r="T790" i="5"/>
  <c r="V790" i="5" s="1"/>
  <c r="T584" i="5"/>
  <c r="U584" i="5" s="1"/>
  <c r="W584" i="5" s="1"/>
  <c r="S530" i="5"/>
  <c r="S524" i="5"/>
  <c r="Q384" i="5"/>
  <c r="R355" i="5"/>
  <c r="T355" i="5" s="1"/>
  <c r="V355" i="5" s="1"/>
  <c r="S1281" i="5"/>
  <c r="T1749" i="5"/>
  <c r="S1614" i="5"/>
  <c r="T1593" i="5"/>
  <c r="V1593" i="5" s="1"/>
  <c r="S1324" i="5"/>
  <c r="Q621" i="5"/>
  <c r="T582" i="5"/>
  <c r="S482" i="5"/>
  <c r="Q430" i="5"/>
  <c r="AG430" i="5" s="1"/>
  <c r="Q213" i="5"/>
  <c r="AG213" i="5" s="1"/>
  <c r="T1806" i="5"/>
  <c r="V1806" i="5" s="1"/>
  <c r="T1748" i="5"/>
  <c r="V1748" i="5" s="1"/>
  <c r="S1399" i="5"/>
  <c r="S1337" i="5"/>
  <c r="S1335" i="5"/>
  <c r="T1295" i="5"/>
  <c r="U1295" i="5" s="1"/>
  <c r="W1295" i="5" s="1"/>
  <c r="X1295" i="5" s="1"/>
  <c r="Z1295" i="5" s="1"/>
  <c r="AB1295" i="5" s="1"/>
  <c r="AD1295" i="5" s="1"/>
  <c r="AF1295" i="5" s="1"/>
  <c r="S1071" i="5"/>
  <c r="T981" i="5"/>
  <c r="U981" i="5" s="1"/>
  <c r="W981" i="5" s="1"/>
  <c r="S897" i="5"/>
  <c r="T895" i="5"/>
  <c r="U895" i="5" s="1"/>
  <c r="W895" i="5" s="1"/>
  <c r="S823" i="5"/>
  <c r="Q686" i="5"/>
  <c r="T1800" i="5"/>
  <c r="V1800" i="5" s="1"/>
  <c r="T1682" i="5"/>
  <c r="V1682" i="5" s="1"/>
  <c r="S1861" i="5"/>
  <c r="S1789" i="5"/>
  <c r="T1610" i="5"/>
  <c r="V1610" i="5" s="1"/>
  <c r="S1560" i="5"/>
  <c r="S570" i="5"/>
  <c r="R497" i="5"/>
  <c r="T497" i="5" s="1"/>
  <c r="S426" i="5"/>
  <c r="S281" i="5"/>
  <c r="T60" i="5"/>
  <c r="U60" i="5" s="1"/>
  <c r="W60" i="5" s="1"/>
  <c r="S1779" i="5"/>
  <c r="S1758" i="5"/>
  <c r="T1454" i="5"/>
  <c r="U1454" i="5" s="1"/>
  <c r="W1454" i="5" s="1"/>
  <c r="X1454" i="5" s="1"/>
  <c r="Z1454" i="5" s="1"/>
  <c r="AB1454" i="5" s="1"/>
  <c r="AD1454" i="5" s="1"/>
  <c r="AF1454" i="5" s="1"/>
  <c r="S1331" i="5"/>
  <c r="Q1300" i="5"/>
  <c r="S1102" i="5"/>
  <c r="Q1045" i="5"/>
  <c r="AG1045" i="5" s="1"/>
  <c r="S963" i="5"/>
  <c r="S924" i="5"/>
  <c r="T883" i="5"/>
  <c r="V883" i="5" s="1"/>
  <c r="Q795" i="5"/>
  <c r="Q756" i="5"/>
  <c r="T741" i="5"/>
  <c r="U741" i="5" s="1"/>
  <c r="W741" i="5" s="1"/>
  <c r="T670" i="5"/>
  <c r="S656" i="5"/>
  <c r="S634" i="5"/>
  <c r="Q533" i="5"/>
  <c r="T424" i="5"/>
  <c r="S422" i="5"/>
  <c r="S321" i="5"/>
  <c r="S191" i="5"/>
  <c r="S146" i="5"/>
  <c r="S7" i="5"/>
  <c r="Q1542" i="5"/>
  <c r="T1308" i="5"/>
  <c r="V1308" i="5" s="1"/>
  <c r="Q1281" i="5"/>
  <c r="S1256" i="5"/>
  <c r="S1254" i="5"/>
  <c r="S1248" i="5"/>
  <c r="S1244" i="5"/>
  <c r="S1215" i="5"/>
  <c r="S1209" i="5"/>
  <c r="S257" i="5"/>
  <c r="T187" i="5"/>
  <c r="U187" i="5" s="1"/>
  <c r="W187" i="5" s="1"/>
  <c r="T1784" i="5"/>
  <c r="S1873" i="5"/>
  <c r="T1860" i="5"/>
  <c r="U1860" i="5" s="1"/>
  <c r="W1860" i="5" s="1"/>
  <c r="S1808" i="5"/>
  <c r="Q1762" i="5"/>
  <c r="AG1762" i="5" s="1"/>
  <c r="T1701" i="5"/>
  <c r="S1688" i="5"/>
  <c r="T1671" i="5"/>
  <c r="S1652" i="5"/>
  <c r="T1635" i="5"/>
  <c r="U1635" i="5" s="1"/>
  <c r="W1635" i="5" s="1"/>
  <c r="S1616" i="5"/>
  <c r="S1528" i="5"/>
  <c r="T1168" i="5"/>
  <c r="V1168" i="5" s="1"/>
  <c r="T699" i="5"/>
  <c r="T705" i="5"/>
  <c r="S1826" i="5"/>
  <c r="T1810" i="5"/>
  <c r="U1810" i="5" s="1"/>
  <c r="W1810" i="5" s="1"/>
  <c r="S1802" i="5"/>
  <c r="Q1789" i="5"/>
  <c r="Q1680" i="5"/>
  <c r="AG1680" i="5" s="1"/>
  <c r="S1552" i="5"/>
  <c r="S1492" i="5"/>
  <c r="Q1459" i="5"/>
  <c r="S1459" i="5"/>
  <c r="T1111" i="5"/>
  <c r="S536" i="5"/>
  <c r="R536" i="5"/>
  <c r="Q500" i="5"/>
  <c r="S500" i="5"/>
  <c r="Q278" i="5"/>
  <c r="AG278" i="5" s="1"/>
  <c r="S278" i="5"/>
  <c r="T1773" i="5"/>
  <c r="U1773" i="5" s="1"/>
  <c r="W1773" i="5" s="1"/>
  <c r="Q1325" i="5"/>
  <c r="AG1325" i="5" s="1"/>
  <c r="S1325" i="5"/>
  <c r="T1854" i="5"/>
  <c r="V1854" i="5" s="1"/>
  <c r="S1767" i="5"/>
  <c r="S1727" i="5"/>
  <c r="Q1564" i="5"/>
  <c r="AG1564" i="5" s="1"/>
  <c r="S1796" i="5"/>
  <c r="S1771" i="5"/>
  <c r="T1769" i="5"/>
  <c r="T1729" i="5"/>
  <c r="U1729" i="5" s="1"/>
  <c r="W1729" i="5" s="1"/>
  <c r="Y1729" i="5" s="1"/>
  <c r="AA1729" i="5" s="1"/>
  <c r="AC1729" i="5" s="1"/>
  <c r="AE1729" i="5" s="1"/>
  <c r="S1604" i="5"/>
  <c r="S1584" i="5"/>
  <c r="T1546" i="5"/>
  <c r="U1546" i="5" s="1"/>
  <c r="W1546" i="5" s="1"/>
  <c r="Y1546" i="5" s="1"/>
  <c r="AA1546" i="5" s="1"/>
  <c r="AC1546" i="5" s="1"/>
  <c r="AE1546" i="5" s="1"/>
  <c r="S1544" i="5"/>
  <c r="T1823" i="5"/>
  <c r="V1823" i="5" s="1"/>
  <c r="T1737" i="5"/>
  <c r="U1737" i="5" s="1"/>
  <c r="W1737" i="5" s="1"/>
  <c r="T1485" i="5"/>
  <c r="U1485" i="5" s="1"/>
  <c r="W1485" i="5" s="1"/>
  <c r="T1738" i="5"/>
  <c r="U1738" i="5" s="1"/>
  <c r="W1738" i="5" s="1"/>
  <c r="S1638" i="5"/>
  <c r="S1602" i="5"/>
  <c r="S1341" i="5"/>
  <c r="Q1341" i="5"/>
  <c r="AG1341" i="5" s="1"/>
  <c r="Q993" i="5"/>
  <c r="S993" i="5"/>
  <c r="S225" i="5"/>
  <c r="Q225" i="5"/>
  <c r="T1874" i="5"/>
  <c r="S1863" i="5"/>
  <c r="S1813" i="5"/>
  <c r="T1725" i="5"/>
  <c r="V1725" i="5" s="1"/>
  <c r="S1704" i="5"/>
  <c r="T1497" i="5"/>
  <c r="V1497" i="5" s="1"/>
  <c r="S1486" i="5"/>
  <c r="R1468" i="5"/>
  <c r="T1132" i="5"/>
  <c r="V1132" i="5" s="1"/>
  <c r="S1126" i="5"/>
  <c r="Q1126" i="5"/>
  <c r="Q460" i="5"/>
  <c r="S460" i="5"/>
  <c r="Q80" i="5"/>
  <c r="S80" i="5"/>
  <c r="Q1827" i="5"/>
  <c r="Q1752" i="5"/>
  <c r="T1734" i="5"/>
  <c r="V1734" i="5" s="1"/>
  <c r="T1670" i="5"/>
  <c r="T1634" i="5"/>
  <c r="V1634" i="5" s="1"/>
  <c r="S1589" i="5"/>
  <c r="Q1551" i="5"/>
  <c r="AG1551" i="5" s="1"/>
  <c r="S1508" i="5"/>
  <c r="Q574" i="5"/>
  <c r="S574" i="5"/>
  <c r="S1825" i="5"/>
  <c r="S1707" i="5"/>
  <c r="S1868" i="5"/>
  <c r="S1851" i="5"/>
  <c r="S1814" i="5"/>
  <c r="S1755" i="5"/>
  <c r="S1530" i="5"/>
  <c r="R850" i="5"/>
  <c r="T850" i="5" s="1"/>
  <c r="S850" i="5"/>
  <c r="Q821" i="5"/>
  <c r="S821" i="5"/>
  <c r="S1692" i="5"/>
  <c r="T1554" i="5"/>
  <c r="V1554" i="5" s="1"/>
  <c r="R898" i="5"/>
  <c r="T898" i="5" s="1"/>
  <c r="S898" i="5"/>
  <c r="S1626" i="5"/>
  <c r="S1596" i="5"/>
  <c r="T1585" i="5"/>
  <c r="U1585" i="5" s="1"/>
  <c r="W1585" i="5" s="1"/>
  <c r="Y1585" i="5" s="1"/>
  <c r="AA1585" i="5" s="1"/>
  <c r="AC1585" i="5" s="1"/>
  <c r="AE1585" i="5" s="1"/>
  <c r="T1558" i="5"/>
  <c r="U1558" i="5" s="1"/>
  <c r="W1558" i="5" s="1"/>
  <c r="S1540" i="5"/>
  <c r="T1538" i="5"/>
  <c r="U1538" i="5" s="1"/>
  <c r="W1538" i="5" s="1"/>
  <c r="T1532" i="5"/>
  <c r="U1532" i="5" s="1"/>
  <c r="W1532" i="5" s="1"/>
  <c r="S1444" i="5"/>
  <c r="S926" i="5"/>
  <c r="Q926" i="5"/>
  <c r="T674" i="5"/>
  <c r="U674" i="5" s="1"/>
  <c r="W674" i="5" s="1"/>
  <c r="S337" i="5"/>
  <c r="Q337" i="5"/>
  <c r="AG337" i="5" s="1"/>
  <c r="Q1825" i="5"/>
  <c r="T1777" i="5"/>
  <c r="U1777" i="5" s="1"/>
  <c r="W1777" i="5" s="1"/>
  <c r="S1766" i="5"/>
  <c r="Q1707" i="5"/>
  <c r="Q1692" i="5"/>
  <c r="T1596" i="5"/>
  <c r="V1596" i="5" s="1"/>
  <c r="R1211" i="5"/>
  <c r="S1211" i="5"/>
  <c r="S1403" i="5"/>
  <c r="T1401" i="5"/>
  <c r="V1401" i="5" s="1"/>
  <c r="S1355" i="5"/>
  <c r="T1339" i="5"/>
  <c r="U1339" i="5" s="1"/>
  <c r="W1339" i="5" s="1"/>
  <c r="X1339" i="5" s="1"/>
  <c r="Z1339" i="5" s="1"/>
  <c r="AB1339" i="5" s="1"/>
  <c r="AD1339" i="5" s="1"/>
  <c r="AF1339" i="5" s="1"/>
  <c r="S1319" i="5"/>
  <c r="T1312" i="5"/>
  <c r="U1312" i="5" s="1"/>
  <c r="W1312" i="5" s="1"/>
  <c r="S1303" i="5"/>
  <c r="T1294" i="5"/>
  <c r="U1294" i="5" s="1"/>
  <c r="W1294" i="5" s="1"/>
  <c r="Y1294" i="5" s="1"/>
  <c r="AA1294" i="5" s="1"/>
  <c r="AC1294" i="5" s="1"/>
  <c r="AE1294" i="5" s="1"/>
  <c r="T1283" i="5"/>
  <c r="U1283" i="5" s="1"/>
  <c r="W1283" i="5" s="1"/>
  <c r="X1283" i="5" s="1"/>
  <c r="Z1283" i="5" s="1"/>
  <c r="AB1283" i="5" s="1"/>
  <c r="AD1283" i="5" s="1"/>
  <c r="AF1283" i="5" s="1"/>
  <c r="S1218" i="5"/>
  <c r="T1211" i="5"/>
  <c r="U1211" i="5" s="1"/>
  <c r="W1211" i="5" s="1"/>
  <c r="X1211" i="5" s="1"/>
  <c r="Z1211" i="5" s="1"/>
  <c r="AB1211" i="5" s="1"/>
  <c r="AD1211" i="5" s="1"/>
  <c r="AF1211" i="5" s="1"/>
  <c r="T1171" i="5"/>
  <c r="S1153" i="5"/>
  <c r="T1106" i="5"/>
  <c r="T1084" i="5"/>
  <c r="U1084" i="5" s="1"/>
  <c r="W1084" i="5" s="1"/>
  <c r="S1075" i="5"/>
  <c r="S965" i="5"/>
  <c r="S958" i="5"/>
  <c r="Q922" i="5"/>
  <c r="AG922" i="5" s="1"/>
  <c r="S892" i="5"/>
  <c r="T881" i="5"/>
  <c r="U881" i="5" s="1"/>
  <c r="W881" i="5" s="1"/>
  <c r="X881" i="5" s="1"/>
  <c r="Z881" i="5" s="1"/>
  <c r="AB881" i="5" s="1"/>
  <c r="AD881" i="5" s="1"/>
  <c r="AF881" i="5" s="1"/>
  <c r="S879" i="5"/>
  <c r="S832" i="5"/>
  <c r="T830" i="5"/>
  <c r="T789" i="5"/>
  <c r="V789" i="5" s="1"/>
  <c r="T778" i="5"/>
  <c r="U778" i="5" s="1"/>
  <c r="W778" i="5" s="1"/>
  <c r="S747" i="5"/>
  <c r="S732" i="5"/>
  <c r="T668" i="5"/>
  <c r="S662" i="5"/>
  <c r="S639" i="5"/>
  <c r="S611" i="5"/>
  <c r="S594" i="5"/>
  <c r="R577" i="5"/>
  <c r="Q572" i="5"/>
  <c r="T525" i="5"/>
  <c r="T479" i="5"/>
  <c r="U479" i="5" s="1"/>
  <c r="W479" i="5" s="1"/>
  <c r="S412" i="5"/>
  <c r="Q410" i="5"/>
  <c r="T359" i="5"/>
  <c r="U359" i="5" s="1"/>
  <c r="W359" i="5" s="1"/>
  <c r="T296" i="5"/>
  <c r="U296" i="5" s="1"/>
  <c r="W296" i="5" s="1"/>
  <c r="T256" i="5"/>
  <c r="U256" i="5" s="1"/>
  <c r="W256" i="5" s="1"/>
  <c r="X256" i="5" s="1"/>
  <c r="Z256" i="5" s="1"/>
  <c r="AB256" i="5" s="1"/>
  <c r="AD256" i="5" s="1"/>
  <c r="AF256" i="5" s="1"/>
  <c r="S254" i="5"/>
  <c r="T102" i="5"/>
  <c r="V102" i="5" s="1"/>
  <c r="S78" i="5"/>
  <c r="S58" i="5"/>
  <c r="S56" i="5"/>
  <c r="T41" i="5"/>
  <c r="T1377" i="5"/>
  <c r="V1377" i="5" s="1"/>
  <c r="T1323" i="5"/>
  <c r="V1323" i="5" s="1"/>
  <c r="T1198" i="5"/>
  <c r="U1198" i="5" s="1"/>
  <c r="W1198" i="5" s="1"/>
  <c r="T1109" i="5"/>
  <c r="T935" i="5"/>
  <c r="U935" i="5" s="1"/>
  <c r="W935" i="5" s="1"/>
  <c r="S929" i="5"/>
  <c r="S680" i="5"/>
  <c r="T615" i="5"/>
  <c r="V615" i="5" s="1"/>
  <c r="T605" i="5"/>
  <c r="S584" i="5"/>
  <c r="Q570" i="5"/>
  <c r="T498" i="5"/>
  <c r="T473" i="5"/>
  <c r="V473" i="5" s="1"/>
  <c r="Q426" i="5"/>
  <c r="T423" i="5"/>
  <c r="V423" i="5" s="1"/>
  <c r="T294" i="5"/>
  <c r="S283" i="5"/>
  <c r="S237" i="5"/>
  <c r="S215" i="5"/>
  <c r="S158" i="5"/>
  <c r="T132" i="5"/>
  <c r="V132" i="5" s="1"/>
  <c r="T1423" i="5"/>
  <c r="V1423" i="5" s="1"/>
  <c r="S1410" i="5"/>
  <c r="Q1317" i="5"/>
  <c r="S1182" i="5"/>
  <c r="S1174" i="5"/>
  <c r="T1131" i="5"/>
  <c r="V1131" i="5" s="1"/>
  <c r="Q1129" i="5"/>
  <c r="AG1129" i="5" s="1"/>
  <c r="S1107" i="5"/>
  <c r="S1005" i="5"/>
  <c r="S809" i="5"/>
  <c r="S722" i="5"/>
  <c r="Q656" i="5"/>
  <c r="S599" i="5"/>
  <c r="S545" i="5"/>
  <c r="T488" i="5"/>
  <c r="U488" i="5" s="1"/>
  <c r="W488" i="5" s="1"/>
  <c r="S463" i="5"/>
  <c r="S454" i="5"/>
  <c r="S439" i="5"/>
  <c r="S424" i="5"/>
  <c r="T320" i="5"/>
  <c r="U320" i="5" s="1"/>
  <c r="W320" i="5" s="1"/>
  <c r="Y320" i="5" s="1"/>
  <c r="AA320" i="5" s="1"/>
  <c r="AC320" i="5" s="1"/>
  <c r="AE320" i="5" s="1"/>
  <c r="T113" i="5"/>
  <c r="V113" i="5" s="1"/>
  <c r="S1466" i="5"/>
  <c r="S1438" i="5"/>
  <c r="T1436" i="5"/>
  <c r="V1436" i="5" s="1"/>
  <c r="S1430" i="5"/>
  <c r="T1353" i="5"/>
  <c r="U1353" i="5" s="1"/>
  <c r="W1353" i="5" s="1"/>
  <c r="X1353" i="5" s="1"/>
  <c r="Z1353" i="5" s="1"/>
  <c r="AB1353" i="5" s="1"/>
  <c r="AD1353" i="5" s="1"/>
  <c r="AF1353" i="5" s="1"/>
  <c r="S1344" i="5"/>
  <c r="S1268" i="5"/>
  <c r="S1266" i="5"/>
  <c r="S1059" i="5"/>
  <c r="Q1042" i="5"/>
  <c r="AG1042" i="5" s="1"/>
  <c r="T963" i="5"/>
  <c r="V963" i="5" s="1"/>
  <c r="T929" i="5"/>
  <c r="U929" i="5" s="1"/>
  <c r="W929" i="5" s="1"/>
  <c r="Y929" i="5" s="1"/>
  <c r="AA929" i="5" s="1"/>
  <c r="AC929" i="5" s="1"/>
  <c r="AE929" i="5" s="1"/>
  <c r="S901" i="5"/>
  <c r="S840" i="5"/>
  <c r="T726" i="5"/>
  <c r="U726" i="5" s="1"/>
  <c r="W726" i="5" s="1"/>
  <c r="T662" i="5"/>
  <c r="T652" i="5"/>
  <c r="U652" i="5" s="1"/>
  <c r="W652" i="5" s="1"/>
  <c r="R616" i="5"/>
  <c r="T616" i="5" s="1"/>
  <c r="S548" i="5"/>
  <c r="S516" i="5"/>
  <c r="T486" i="5"/>
  <c r="Q482" i="5"/>
  <c r="AG482" i="5" s="1"/>
  <c r="T393" i="5"/>
  <c r="V393" i="5" s="1"/>
  <c r="T386" i="5"/>
  <c r="T290" i="5"/>
  <c r="S6" i="5"/>
  <c r="R1458" i="5"/>
  <c r="T1458" i="5" s="1"/>
  <c r="Q1324" i="5"/>
  <c r="AG1324" i="5" s="1"/>
  <c r="T1290" i="5"/>
  <c r="V1290" i="5" s="1"/>
  <c r="T1136" i="5"/>
  <c r="V1136" i="5" s="1"/>
  <c r="T1100" i="5"/>
  <c r="V1100" i="5" s="1"/>
  <c r="S1036" i="5"/>
  <c r="T1005" i="5"/>
  <c r="V1005" i="5" s="1"/>
  <c r="Q992" i="5"/>
  <c r="S977" i="5"/>
  <c r="S814" i="5"/>
  <c r="S790" i="5"/>
  <c r="T768" i="5"/>
  <c r="U768" i="5" s="1"/>
  <c r="W768" i="5" s="1"/>
  <c r="T737" i="5"/>
  <c r="V737" i="5" s="1"/>
  <c r="S716" i="5"/>
  <c r="S582" i="5"/>
  <c r="S553" i="5"/>
  <c r="S512" i="5"/>
  <c r="S480" i="5"/>
  <c r="S448" i="5"/>
  <c r="Q431" i="5"/>
  <c r="T419" i="5"/>
  <c r="V419" i="5" s="1"/>
  <c r="T406" i="5"/>
  <c r="U406" i="5" s="1"/>
  <c r="W406" i="5" s="1"/>
  <c r="T404" i="5"/>
  <c r="U404" i="5" s="1"/>
  <c r="W404" i="5" s="1"/>
  <c r="S398" i="5"/>
  <c r="S380" i="5"/>
  <c r="S340" i="5"/>
  <c r="Q301" i="5"/>
  <c r="AG301" i="5" s="1"/>
  <c r="S270" i="5"/>
  <c r="S266" i="5"/>
  <c r="S259" i="5"/>
  <c r="S167" i="5"/>
  <c r="S163" i="5"/>
  <c r="Q148" i="5"/>
  <c r="S88" i="5"/>
  <c r="R79" i="5"/>
  <c r="T79" i="5" s="1"/>
  <c r="S1389" i="5"/>
  <c r="S1365" i="5"/>
  <c r="T1324" i="5"/>
  <c r="U1324" i="5" s="1"/>
  <c r="W1324" i="5" s="1"/>
  <c r="S1315" i="5"/>
  <c r="S1284" i="5"/>
  <c r="S1161" i="5"/>
  <c r="T1154" i="5"/>
  <c r="U1154" i="5" s="1"/>
  <c r="W1154" i="5" s="1"/>
  <c r="Y1154" i="5" s="1"/>
  <c r="AA1154" i="5" s="1"/>
  <c r="AC1154" i="5" s="1"/>
  <c r="AE1154" i="5" s="1"/>
  <c r="Q1150" i="5"/>
  <c r="T938" i="5"/>
  <c r="S925" i="5"/>
  <c r="S876" i="5"/>
  <c r="T809" i="5"/>
  <c r="T792" i="5"/>
  <c r="U792" i="5" s="1"/>
  <c r="W792" i="5" s="1"/>
  <c r="S786" i="5"/>
  <c r="S720" i="5"/>
  <c r="S705" i="5"/>
  <c r="S698" i="5"/>
  <c r="S674" i="5"/>
  <c r="S646" i="5"/>
  <c r="Q591" i="5"/>
  <c r="S560" i="5"/>
  <c r="T535" i="5"/>
  <c r="U535" i="5" s="1"/>
  <c r="W535" i="5" s="1"/>
  <c r="S415" i="5"/>
  <c r="S374" i="5"/>
  <c r="T220" i="5"/>
  <c r="S161" i="5"/>
  <c r="S1385" i="5"/>
  <c r="S1376" i="5"/>
  <c r="S1372" i="5"/>
  <c r="S1232" i="5"/>
  <c r="S1197" i="5"/>
  <c r="S1137" i="5"/>
  <c r="S1083" i="5"/>
  <c r="S1030" i="5"/>
  <c r="S999" i="5"/>
  <c r="S988" i="5"/>
  <c r="Q975" i="5"/>
  <c r="T966" i="5"/>
  <c r="V966" i="5" s="1"/>
  <c r="S891" i="5"/>
  <c r="Q860" i="5"/>
  <c r="S838" i="5"/>
  <c r="S627" i="5"/>
  <c r="Q200" i="5"/>
  <c r="S187" i="5"/>
  <c r="S155" i="5"/>
  <c r="S68" i="5"/>
  <c r="S42" i="5"/>
  <c r="S40" i="5"/>
  <c r="S1422" i="5"/>
  <c r="Q1383" i="5"/>
  <c r="S1269" i="5"/>
  <c r="S1208" i="5"/>
  <c r="S1132" i="5"/>
  <c r="T1108" i="5"/>
  <c r="U1108" i="5" s="1"/>
  <c r="W1108" i="5" s="1"/>
  <c r="S1101" i="5"/>
  <c r="S1096" i="5"/>
  <c r="S1047" i="5"/>
  <c r="S915" i="5"/>
  <c r="S887" i="5"/>
  <c r="S845" i="5"/>
  <c r="T827" i="5"/>
  <c r="V827" i="5" s="1"/>
  <c r="S799" i="5"/>
  <c r="S692" i="5"/>
  <c r="S604" i="5"/>
  <c r="S589" i="5"/>
  <c r="T546" i="5"/>
  <c r="U546" i="5" s="1"/>
  <c r="W546" i="5" s="1"/>
  <c r="S526" i="5"/>
  <c r="S510" i="5"/>
  <c r="S506" i="5"/>
  <c r="T478" i="5"/>
  <c r="S459" i="5"/>
  <c r="T448" i="5"/>
  <c r="Q328" i="5"/>
  <c r="Q282" i="5"/>
  <c r="Q264" i="5"/>
  <c r="T127" i="5"/>
  <c r="U127" i="5" s="1"/>
  <c r="W127" i="5" s="1"/>
  <c r="S11" i="5"/>
  <c r="T1385" i="5"/>
  <c r="U1385" i="5" s="1"/>
  <c r="W1385" i="5" s="1"/>
  <c r="Q1329" i="5"/>
  <c r="T1192" i="5"/>
  <c r="S1168" i="5"/>
  <c r="T876" i="5"/>
  <c r="U876" i="5" s="1"/>
  <c r="W876" i="5" s="1"/>
  <c r="T769" i="5"/>
  <c r="T685" i="5"/>
  <c r="S504" i="5"/>
  <c r="S493" i="5"/>
  <c r="T442" i="5"/>
  <c r="Q438" i="5"/>
  <c r="Q315" i="5"/>
  <c r="S293" i="5"/>
  <c r="S249" i="5"/>
  <c r="Q243" i="5"/>
  <c r="Q185" i="5"/>
  <c r="S91" i="5"/>
  <c r="S1465" i="5"/>
  <c r="T1435" i="5"/>
  <c r="V1435" i="5" s="1"/>
  <c r="S1305" i="5"/>
  <c r="S1188" i="5"/>
  <c r="T1130" i="5"/>
  <c r="S1090" i="5"/>
  <c r="T1060" i="5"/>
  <c r="U1060" i="5" s="1"/>
  <c r="W1060" i="5" s="1"/>
  <c r="Y1060" i="5" s="1"/>
  <c r="AA1060" i="5" s="1"/>
  <c r="AC1060" i="5" s="1"/>
  <c r="AE1060" i="5" s="1"/>
  <c r="T986" i="5"/>
  <c r="U986" i="5" s="1"/>
  <c r="W986" i="5" s="1"/>
  <c r="T962" i="5"/>
  <c r="V962" i="5" s="1"/>
  <c r="S900" i="5"/>
  <c r="S856" i="5"/>
  <c r="S825" i="5"/>
  <c r="T723" i="5"/>
  <c r="T692" i="5"/>
  <c r="V692" i="5" s="1"/>
  <c r="T690" i="5"/>
  <c r="U690" i="5" s="1"/>
  <c r="W690" i="5" s="1"/>
  <c r="T672" i="5"/>
  <c r="S659" i="5"/>
  <c r="S542" i="5"/>
  <c r="T422" i="5"/>
  <c r="U422" i="5" s="1"/>
  <c r="W422" i="5" s="1"/>
  <c r="S416" i="5"/>
  <c r="T409" i="5"/>
  <c r="V409" i="5" s="1"/>
  <c r="T405" i="5"/>
  <c r="S385" i="5"/>
  <c r="S359" i="5"/>
  <c r="S352" i="5"/>
  <c r="S258" i="5"/>
  <c r="T155" i="5"/>
  <c r="V155" i="5" s="1"/>
  <c r="S1394" i="5"/>
  <c r="S1377" i="5"/>
  <c r="S1173" i="5"/>
  <c r="T1155" i="5"/>
  <c r="Q1153" i="5"/>
  <c r="T1135" i="5"/>
  <c r="U1135" i="5" s="1"/>
  <c r="W1135" i="5" s="1"/>
  <c r="S1024" i="5"/>
  <c r="T978" i="5"/>
  <c r="V978" i="5" s="1"/>
  <c r="S935" i="5"/>
  <c r="T915" i="5"/>
  <c r="V915" i="5" s="1"/>
  <c r="S911" i="5"/>
  <c r="S881" i="5"/>
  <c r="T845" i="5"/>
  <c r="Q832" i="5"/>
  <c r="Q747" i="5"/>
  <c r="S717" i="5"/>
  <c r="S679" i="5"/>
  <c r="S615" i="5"/>
  <c r="S583" i="5"/>
  <c r="S565" i="5"/>
  <c r="S540" i="5"/>
  <c r="S529" i="5"/>
  <c r="S451" i="5"/>
  <c r="T368" i="5"/>
  <c r="S289" i="5"/>
  <c r="T269" i="5"/>
  <c r="U269" i="5" s="1"/>
  <c r="W269" i="5" s="1"/>
  <c r="T203" i="5"/>
  <c r="V203" i="5" s="1"/>
  <c r="S149" i="5"/>
  <c r="T117" i="5"/>
  <c r="S102" i="5"/>
  <c r="Q58" i="5"/>
  <c r="AG58" i="5" s="1"/>
  <c r="S47" i="5"/>
  <c r="T43" i="5"/>
  <c r="S23" i="5"/>
  <c r="T1765" i="5"/>
  <c r="V1765" i="5" s="1"/>
  <c r="T1713" i="5"/>
  <c r="U1713" i="5" s="1"/>
  <c r="W1713" i="5" s="1"/>
  <c r="Q1566" i="5"/>
  <c r="S1566" i="5"/>
  <c r="S1509" i="5"/>
  <c r="Q1509" i="5"/>
  <c r="AG1509" i="5" s="1"/>
  <c r="S1862" i="5"/>
  <c r="T1859" i="5"/>
  <c r="S1849" i="5"/>
  <c r="T1820" i="5"/>
  <c r="T1798" i="5"/>
  <c r="T1791" i="5"/>
  <c r="V1791" i="5" s="1"/>
  <c r="T1771" i="5"/>
  <c r="U1771" i="5" s="1"/>
  <c r="W1771" i="5" s="1"/>
  <c r="X1771" i="5" s="1"/>
  <c r="Z1771" i="5" s="1"/>
  <c r="AB1771" i="5" s="1"/>
  <c r="AD1771" i="5" s="1"/>
  <c r="AF1771" i="5" s="1"/>
  <c r="T1716" i="5"/>
  <c r="U1716" i="5" s="1"/>
  <c r="W1716" i="5" s="1"/>
  <c r="S1698" i="5"/>
  <c r="T1691" i="5"/>
  <c r="V1691" i="5" s="1"/>
  <c r="S1689" i="5"/>
  <c r="S1686" i="5"/>
  <c r="T1679" i="5"/>
  <c r="V1679" i="5" s="1"/>
  <c r="S1677" i="5"/>
  <c r="S1674" i="5"/>
  <c r="T1667" i="5"/>
  <c r="V1667" i="5" s="1"/>
  <c r="S1665" i="5"/>
  <c r="S1662" i="5"/>
  <c r="T1655" i="5"/>
  <c r="V1655" i="5" s="1"/>
  <c r="S1653" i="5"/>
  <c r="T1643" i="5"/>
  <c r="V1643" i="5" s="1"/>
  <c r="S1641" i="5"/>
  <c r="T1631" i="5"/>
  <c r="V1631" i="5" s="1"/>
  <c r="S1629" i="5"/>
  <c r="T1619" i="5"/>
  <c r="V1619" i="5" s="1"/>
  <c r="S1617" i="5"/>
  <c r="T1607" i="5"/>
  <c r="V1607" i="5" s="1"/>
  <c r="S1605" i="5"/>
  <c r="T1573" i="5"/>
  <c r="U1573" i="5" s="1"/>
  <c r="W1573" i="5" s="1"/>
  <c r="S1462" i="5"/>
  <c r="Q1462" i="5"/>
  <c r="S1414" i="5"/>
  <c r="Q1414" i="5"/>
  <c r="T1114" i="5"/>
  <c r="V1114" i="5" s="1"/>
  <c r="Q1867" i="5"/>
  <c r="T1857" i="5"/>
  <c r="V1857" i="5" s="1"/>
  <c r="S1850" i="5"/>
  <c r="T1847" i="5"/>
  <c r="S1837" i="5"/>
  <c r="Q1813" i="5"/>
  <c r="T1808" i="5"/>
  <c r="V1808" i="5" s="1"/>
  <c r="U1791" i="5"/>
  <c r="W1791" i="5" s="1"/>
  <c r="T1786" i="5"/>
  <c r="V1786" i="5" s="1"/>
  <c r="S1784" i="5"/>
  <c r="T1779" i="5"/>
  <c r="V1779" i="5" s="1"/>
  <c r="T1761" i="5"/>
  <c r="U1761" i="5" s="1"/>
  <c r="W1761" i="5" s="1"/>
  <c r="S1746" i="5"/>
  <c r="T1741" i="5"/>
  <c r="U1741" i="5" s="1"/>
  <c r="W1741" i="5" s="1"/>
  <c r="Y1741" i="5" s="1"/>
  <c r="AA1741" i="5" s="1"/>
  <c r="AC1741" i="5" s="1"/>
  <c r="AE1741" i="5" s="1"/>
  <c r="T1726" i="5"/>
  <c r="U1726" i="5" s="1"/>
  <c r="W1726" i="5" s="1"/>
  <c r="S1716" i="5"/>
  <c r="Q1704" i="5"/>
  <c r="T1696" i="5"/>
  <c r="U1696" i="5" s="1"/>
  <c r="W1696" i="5" s="1"/>
  <c r="T1684" i="5"/>
  <c r="T1672" i="5"/>
  <c r="T1660" i="5"/>
  <c r="U1660" i="5" s="1"/>
  <c r="W1660" i="5" s="1"/>
  <c r="T1648" i="5"/>
  <c r="V1648" i="5" s="1"/>
  <c r="T1636" i="5"/>
  <c r="U1636" i="5" s="1"/>
  <c r="W1636" i="5" s="1"/>
  <c r="T1624" i="5"/>
  <c r="T1612" i="5"/>
  <c r="U1612" i="5" s="1"/>
  <c r="W1612" i="5" s="1"/>
  <c r="T1582" i="5"/>
  <c r="U1582" i="5" s="1"/>
  <c r="W1582" i="5" s="1"/>
  <c r="S1580" i="5"/>
  <c r="R1471" i="5"/>
  <c r="T1471" i="5" s="1"/>
  <c r="U1471" i="5" s="1"/>
  <c r="W1471" i="5" s="1"/>
  <c r="X1471" i="5" s="1"/>
  <c r="Z1471" i="5" s="1"/>
  <c r="AB1471" i="5" s="1"/>
  <c r="AD1471" i="5" s="1"/>
  <c r="AF1471" i="5" s="1"/>
  <c r="S1471" i="5"/>
  <c r="S1451" i="5"/>
  <c r="Q1451" i="5"/>
  <c r="Q1432" i="5"/>
  <c r="S1432" i="5"/>
  <c r="T1845" i="5"/>
  <c r="S1838" i="5"/>
  <c r="T1774" i="5"/>
  <c r="V1774" i="5" s="1"/>
  <c r="T1766" i="5"/>
  <c r="U1766" i="5" s="1"/>
  <c r="W1766" i="5" s="1"/>
  <c r="S1757" i="5"/>
  <c r="S1739" i="5"/>
  <c r="S1731" i="5"/>
  <c r="T1689" i="5"/>
  <c r="V1689" i="5" s="1"/>
  <c r="T1677" i="5"/>
  <c r="T1665" i="5"/>
  <c r="U1665" i="5" s="1"/>
  <c r="W1665" i="5" s="1"/>
  <c r="T1600" i="5"/>
  <c r="U1600" i="5" s="1"/>
  <c r="W1600" i="5" s="1"/>
  <c r="S1598" i="5"/>
  <c r="T1588" i="5"/>
  <c r="U1588" i="5" s="1"/>
  <c r="W1588" i="5" s="1"/>
  <c r="X1588" i="5" s="1"/>
  <c r="Z1588" i="5" s="1"/>
  <c r="AB1588" i="5" s="1"/>
  <c r="AD1588" i="5" s="1"/>
  <c r="AF1588" i="5" s="1"/>
  <c r="T1583" i="5"/>
  <c r="V1583" i="5" s="1"/>
  <c r="T1571" i="5"/>
  <c r="T1529" i="5"/>
  <c r="V1529" i="5" s="1"/>
  <c r="T1406" i="5"/>
  <c r="U1406" i="5" s="1"/>
  <c r="W1406" i="5" s="1"/>
  <c r="T1351" i="5"/>
  <c r="U1351" i="5" s="1"/>
  <c r="W1351" i="5" s="1"/>
  <c r="Q1223" i="5"/>
  <c r="S1223" i="5"/>
  <c r="Q704" i="5"/>
  <c r="S704" i="5"/>
  <c r="T1870" i="5"/>
  <c r="U1870" i="5" s="1"/>
  <c r="W1870" i="5" s="1"/>
  <c r="T1862" i="5"/>
  <c r="V1862" i="5" s="1"/>
  <c r="T1833" i="5"/>
  <c r="U1833" i="5" s="1"/>
  <c r="W1833" i="5" s="1"/>
  <c r="R1245" i="5"/>
  <c r="T1245" i="5" s="1"/>
  <c r="U1245" i="5" s="1"/>
  <c r="W1245" i="5" s="1"/>
  <c r="S1245" i="5"/>
  <c r="S735" i="5"/>
  <c r="Q735" i="5"/>
  <c r="T1590" i="5"/>
  <c r="V1590" i="5" s="1"/>
  <c r="T1855" i="5"/>
  <c r="U1855" i="5" s="1"/>
  <c r="W1855" i="5" s="1"/>
  <c r="T1850" i="5"/>
  <c r="U1850" i="5" s="1"/>
  <c r="W1850" i="5" s="1"/>
  <c r="T1821" i="5"/>
  <c r="S1801" i="5"/>
  <c r="S1719" i="5"/>
  <c r="T1714" i="5"/>
  <c r="U1714" i="5" s="1"/>
  <c r="W1714" i="5" s="1"/>
  <c r="X1714" i="5" s="1"/>
  <c r="Z1714" i="5" s="1"/>
  <c r="AB1714" i="5" s="1"/>
  <c r="AD1714" i="5" s="1"/>
  <c r="AF1714" i="5" s="1"/>
  <c r="T1668" i="5"/>
  <c r="T1656" i="5"/>
  <c r="V1656" i="5" s="1"/>
  <c r="T1644" i="5"/>
  <c r="V1644" i="5" s="1"/>
  <c r="T1632" i="5"/>
  <c r="U1632" i="5" s="1"/>
  <c r="W1632" i="5" s="1"/>
  <c r="T1620" i="5"/>
  <c r="V1620" i="5" s="1"/>
  <c r="T1608" i="5"/>
  <c r="R1456" i="5"/>
  <c r="S1456" i="5"/>
  <c r="T1347" i="5"/>
  <c r="R1258" i="5"/>
  <c r="T1258" i="5" s="1"/>
  <c r="T1873" i="5"/>
  <c r="U1873" i="5" s="1"/>
  <c r="W1873" i="5" s="1"/>
  <c r="T1843" i="5"/>
  <c r="U1843" i="5" s="1"/>
  <c r="W1843" i="5" s="1"/>
  <c r="Y1843" i="5" s="1"/>
  <c r="AA1843" i="5" s="1"/>
  <c r="AC1843" i="5" s="1"/>
  <c r="AE1843" i="5" s="1"/>
  <c r="T1838" i="5"/>
  <c r="U1838" i="5" s="1"/>
  <c r="W1838" i="5" s="1"/>
  <c r="T1809" i="5"/>
  <c r="U1809" i="5" s="1"/>
  <c r="W1809" i="5" s="1"/>
  <c r="T1767" i="5"/>
  <c r="V1767" i="5" s="1"/>
  <c r="T1702" i="5"/>
  <c r="Q1578" i="5"/>
  <c r="S1439" i="5"/>
  <c r="R1439" i="5"/>
  <c r="T1439" i="5" s="1"/>
  <c r="S1320" i="5"/>
  <c r="Q1320" i="5"/>
  <c r="Q1292" i="5"/>
  <c r="S1292" i="5"/>
  <c r="T1863" i="5"/>
  <c r="V1863" i="5" s="1"/>
  <c r="T1841" i="5"/>
  <c r="U1841" i="5" s="1"/>
  <c r="W1841" i="5" s="1"/>
  <c r="S1839" i="5"/>
  <c r="T1831" i="5"/>
  <c r="U1831" i="5" s="1"/>
  <c r="W1831" i="5" s="1"/>
  <c r="Y1831" i="5" s="1"/>
  <c r="AA1831" i="5" s="1"/>
  <c r="AC1831" i="5" s="1"/>
  <c r="AE1831" i="5" s="1"/>
  <c r="T1826" i="5"/>
  <c r="U1826" i="5" s="1"/>
  <c r="W1826" i="5" s="1"/>
  <c r="T1797" i="5"/>
  <c r="S1790" i="5"/>
  <c r="T1787" i="5"/>
  <c r="U1787" i="5" s="1"/>
  <c r="W1787" i="5" s="1"/>
  <c r="S1777" i="5"/>
  <c r="T1772" i="5"/>
  <c r="V1772" i="5" s="1"/>
  <c r="S1734" i="5"/>
  <c r="Q1722" i="5"/>
  <c r="T1717" i="5"/>
  <c r="S1712" i="5"/>
  <c r="S1695" i="5"/>
  <c r="T1685" i="5"/>
  <c r="V1685" i="5" s="1"/>
  <c r="S1683" i="5"/>
  <c r="T1673" i="5"/>
  <c r="S1671" i="5"/>
  <c r="T1661" i="5"/>
  <c r="S1659" i="5"/>
  <c r="T1649" i="5"/>
  <c r="U1649" i="5" s="1"/>
  <c r="W1649" i="5" s="1"/>
  <c r="S1647" i="5"/>
  <c r="T1637" i="5"/>
  <c r="S1635" i="5"/>
  <c r="T1625" i="5"/>
  <c r="S1623" i="5"/>
  <c r="T1613" i="5"/>
  <c r="U1613" i="5" s="1"/>
  <c r="W1613" i="5" s="1"/>
  <c r="S1611" i="5"/>
  <c r="T1584" i="5"/>
  <c r="U1584" i="5" s="1"/>
  <c r="W1584" i="5" s="1"/>
  <c r="T1576" i="5"/>
  <c r="Q1536" i="5"/>
  <c r="S1536" i="5"/>
  <c r="Q1480" i="5"/>
  <c r="S1480" i="5"/>
  <c r="T1415" i="5"/>
  <c r="T1411" i="5"/>
  <c r="T1409" i="5"/>
  <c r="U1409" i="5" s="1"/>
  <c r="W1409" i="5" s="1"/>
  <c r="T1365" i="5"/>
  <c r="Q1230" i="5"/>
  <c r="S1230" i="5"/>
  <c r="S1117" i="5"/>
  <c r="Q1117" i="5"/>
  <c r="T1868" i="5"/>
  <c r="V1868" i="5" s="1"/>
  <c r="T1858" i="5"/>
  <c r="U1858" i="5" s="1"/>
  <c r="W1858" i="5" s="1"/>
  <c r="S1856" i="5"/>
  <c r="T1851" i="5"/>
  <c r="V1851" i="5" s="1"/>
  <c r="T1819" i="5"/>
  <c r="U1819" i="5" s="1"/>
  <c r="W1819" i="5" s="1"/>
  <c r="Y1819" i="5" s="1"/>
  <c r="AA1819" i="5" s="1"/>
  <c r="AC1819" i="5" s="1"/>
  <c r="AE1819" i="5" s="1"/>
  <c r="T1814" i="5"/>
  <c r="T1785" i="5"/>
  <c r="S1778" i="5"/>
  <c r="S1773" i="5"/>
  <c r="Q1758" i="5"/>
  <c r="Q1740" i="5"/>
  <c r="S1715" i="5"/>
  <c r="S1700" i="5"/>
  <c r="T1690" i="5"/>
  <c r="U1690" i="5" s="1"/>
  <c r="W1690" i="5" s="1"/>
  <c r="T1678" i="5"/>
  <c r="U1678" i="5" s="1"/>
  <c r="W1678" i="5" s="1"/>
  <c r="X1678" i="5" s="1"/>
  <c r="Z1678" i="5" s="1"/>
  <c r="AB1678" i="5" s="1"/>
  <c r="AD1678" i="5" s="1"/>
  <c r="AF1678" i="5" s="1"/>
  <c r="T1666" i="5"/>
  <c r="U1666" i="5" s="1"/>
  <c r="W1666" i="5" s="1"/>
  <c r="Y1666" i="5" s="1"/>
  <c r="AA1666" i="5" s="1"/>
  <c r="AC1666" i="5" s="1"/>
  <c r="AE1666" i="5" s="1"/>
  <c r="T1654" i="5"/>
  <c r="U1654" i="5" s="1"/>
  <c r="W1654" i="5" s="1"/>
  <c r="Y1654" i="5" s="1"/>
  <c r="AA1654" i="5" s="1"/>
  <c r="AC1654" i="5" s="1"/>
  <c r="AE1654" i="5" s="1"/>
  <c r="T1642" i="5"/>
  <c r="T1630" i="5"/>
  <c r="T1618" i="5"/>
  <c r="U1618" i="5" s="1"/>
  <c r="W1618" i="5" s="1"/>
  <c r="T1606" i="5"/>
  <c r="T1601" i="5"/>
  <c r="S1592" i="5"/>
  <c r="S1581" i="5"/>
  <c r="Q1581" i="5"/>
  <c r="R1287" i="5"/>
  <c r="T1287" i="5" s="1"/>
  <c r="S1287" i="5"/>
  <c r="S1177" i="5"/>
  <c r="Q1177" i="5"/>
  <c r="S1874" i="5"/>
  <c r="S1869" i="5"/>
  <c r="T1846" i="5"/>
  <c r="U1846" i="5" s="1"/>
  <c r="W1846" i="5" s="1"/>
  <c r="S1844" i="5"/>
  <c r="T1839" i="5"/>
  <c r="V1839" i="5" s="1"/>
  <c r="S1815" i="5"/>
  <c r="T1807" i="5"/>
  <c r="T1802" i="5"/>
  <c r="T1743" i="5"/>
  <c r="V1743" i="5" s="1"/>
  <c r="T1705" i="5"/>
  <c r="U1705" i="5" s="1"/>
  <c r="W1705" i="5" s="1"/>
  <c r="Y1705" i="5" s="1"/>
  <c r="AA1705" i="5" s="1"/>
  <c r="AC1705" i="5" s="1"/>
  <c r="AE1705" i="5" s="1"/>
  <c r="S1703" i="5"/>
  <c r="S1599" i="5"/>
  <c r="X1585" i="5"/>
  <c r="Z1585" i="5" s="1"/>
  <c r="AB1585" i="5" s="1"/>
  <c r="AD1585" i="5" s="1"/>
  <c r="AF1585" i="5" s="1"/>
  <c r="Q1572" i="5"/>
  <c r="R1359" i="5"/>
  <c r="T1359" i="5" s="1"/>
  <c r="T1305" i="5"/>
  <c r="T1837" i="5"/>
  <c r="Q1494" i="5"/>
  <c r="S1494" i="5"/>
  <c r="Q1861" i="5"/>
  <c r="T1834" i="5"/>
  <c r="V1834" i="5" s="1"/>
  <c r="S1832" i="5"/>
  <c r="S1803" i="5"/>
  <c r="T1795" i="5"/>
  <c r="U1795" i="5" s="1"/>
  <c r="W1795" i="5" s="1"/>
  <c r="T1790" i="5"/>
  <c r="V1790" i="5" s="1"/>
  <c r="T1728" i="5"/>
  <c r="Q1710" i="5"/>
  <c r="U1647" i="5"/>
  <c r="W1647" i="5" s="1"/>
  <c r="R1524" i="5"/>
  <c r="S1524" i="5"/>
  <c r="Q1470" i="5"/>
  <c r="S1470" i="5"/>
  <c r="S1039" i="5"/>
  <c r="Q1039" i="5"/>
  <c r="T1869" i="5"/>
  <c r="U1869" i="5" s="1"/>
  <c r="W1869" i="5" s="1"/>
  <c r="S1866" i="5"/>
  <c r="Q1849" i="5"/>
  <c r="Q1842" i="5"/>
  <c r="T1822" i="5"/>
  <c r="V1822" i="5" s="1"/>
  <c r="S1820" i="5"/>
  <c r="T1815" i="5"/>
  <c r="V1815" i="5" s="1"/>
  <c r="Q1803" i="5"/>
  <c r="S1791" i="5"/>
  <c r="Q1788" i="5"/>
  <c r="T1783" i="5"/>
  <c r="U1783" i="5" s="1"/>
  <c r="W1783" i="5" s="1"/>
  <c r="X1783" i="5" s="1"/>
  <c r="Z1783" i="5" s="1"/>
  <c r="AB1783" i="5" s="1"/>
  <c r="AD1783" i="5" s="1"/>
  <c r="AF1783" i="5" s="1"/>
  <c r="T1778" i="5"/>
  <c r="V1778" i="5" s="1"/>
  <c r="S1765" i="5"/>
  <c r="S1751" i="5"/>
  <c r="S1743" i="5"/>
  <c r="S1728" i="5"/>
  <c r="Q1698" i="5"/>
  <c r="T1693" i="5"/>
  <c r="U1693" i="5" s="1"/>
  <c r="W1693" i="5" s="1"/>
  <c r="X1693" i="5" s="1"/>
  <c r="Z1693" i="5" s="1"/>
  <c r="AB1693" i="5" s="1"/>
  <c r="AD1693" i="5" s="1"/>
  <c r="AF1693" i="5" s="1"/>
  <c r="S1691" i="5"/>
  <c r="Q1686" i="5"/>
  <c r="T1681" i="5"/>
  <c r="S1679" i="5"/>
  <c r="Q1674" i="5"/>
  <c r="T1669" i="5"/>
  <c r="U1669" i="5" s="1"/>
  <c r="W1669" i="5" s="1"/>
  <c r="X1669" i="5" s="1"/>
  <c r="Z1669" i="5" s="1"/>
  <c r="AB1669" i="5" s="1"/>
  <c r="AD1669" i="5" s="1"/>
  <c r="AF1669" i="5" s="1"/>
  <c r="S1667" i="5"/>
  <c r="Q1662" i="5"/>
  <c r="T1657" i="5"/>
  <c r="S1655" i="5"/>
  <c r="T1645" i="5"/>
  <c r="U1645" i="5" s="1"/>
  <c r="W1645" i="5" s="1"/>
  <c r="S1643" i="5"/>
  <c r="T1633" i="5"/>
  <c r="U1633" i="5" s="1"/>
  <c r="W1633" i="5" s="1"/>
  <c r="Y1633" i="5" s="1"/>
  <c r="AA1633" i="5" s="1"/>
  <c r="AC1633" i="5" s="1"/>
  <c r="AE1633" i="5" s="1"/>
  <c r="S1631" i="5"/>
  <c r="T1621" i="5"/>
  <c r="U1621" i="5" s="1"/>
  <c r="W1621" i="5" s="1"/>
  <c r="Y1621" i="5" s="1"/>
  <c r="AA1621" i="5" s="1"/>
  <c r="AC1621" i="5" s="1"/>
  <c r="AE1621" i="5" s="1"/>
  <c r="S1619" i="5"/>
  <c r="T1609" i="5"/>
  <c r="U1609" i="5" s="1"/>
  <c r="W1609" i="5" s="1"/>
  <c r="X1609" i="5" s="1"/>
  <c r="Z1609" i="5" s="1"/>
  <c r="AB1609" i="5" s="1"/>
  <c r="AD1609" i="5" s="1"/>
  <c r="AF1609" i="5" s="1"/>
  <c r="S1607" i="5"/>
  <c r="Q1446" i="5"/>
  <c r="S1446" i="5"/>
  <c r="S1427" i="5"/>
  <c r="Q1427" i="5"/>
  <c r="T1399" i="5"/>
  <c r="Q1388" i="5"/>
  <c r="AG1388" i="5" s="1"/>
  <c r="S1388" i="5"/>
  <c r="R1375" i="5"/>
  <c r="T1375" i="5" s="1"/>
  <c r="R1138" i="5"/>
  <c r="S1569" i="5"/>
  <c r="Q1557" i="5"/>
  <c r="T1551" i="5"/>
  <c r="U1551" i="5" s="1"/>
  <c r="W1551" i="5" s="1"/>
  <c r="Q1539" i="5"/>
  <c r="T1534" i="5"/>
  <c r="S1532" i="5"/>
  <c r="T1512" i="5"/>
  <c r="S1504" i="5"/>
  <c r="S1497" i="5"/>
  <c r="S1482" i="5"/>
  <c r="Q1481" i="5"/>
  <c r="Q1478" i="5"/>
  <c r="S1457" i="5"/>
  <c r="S1435" i="5"/>
  <c r="S1423" i="5"/>
  <c r="S1420" i="5"/>
  <c r="T1417" i="5"/>
  <c r="V1417" i="5" s="1"/>
  <c r="T1412" i="5"/>
  <c r="V1412" i="5" s="1"/>
  <c r="T1404" i="5"/>
  <c r="U1404" i="5" s="1"/>
  <c r="W1404" i="5" s="1"/>
  <c r="T1394" i="5"/>
  <c r="S1391" i="5"/>
  <c r="S1384" i="5"/>
  <c r="S1373" i="5"/>
  <c r="S1360" i="5"/>
  <c r="S1343" i="5"/>
  <c r="S1326" i="5"/>
  <c r="T1297" i="5"/>
  <c r="U1297" i="5" s="1"/>
  <c r="W1297" i="5" s="1"/>
  <c r="S1221" i="5"/>
  <c r="S1203" i="5"/>
  <c r="T1185" i="5"/>
  <c r="U1185" i="5" s="1"/>
  <c r="W1185" i="5" s="1"/>
  <c r="S1165" i="5"/>
  <c r="S1155" i="5"/>
  <c r="T1022" i="5"/>
  <c r="V1022" i="5" s="1"/>
  <c r="Q1011" i="5"/>
  <c r="AG1011" i="5" s="1"/>
  <c r="S1011" i="5"/>
  <c r="S1004" i="5"/>
  <c r="Q1004" i="5"/>
  <c r="AG1004" i="5" s="1"/>
  <c r="R852" i="5"/>
  <c r="T852" i="5" s="1"/>
  <c r="S852" i="5"/>
  <c r="T838" i="5"/>
  <c r="T801" i="5"/>
  <c r="V801" i="5" s="1"/>
  <c r="R622" i="5"/>
  <c r="T622" i="5" s="1"/>
  <c r="S622" i="5"/>
  <c r="T1522" i="5"/>
  <c r="S1520" i="5"/>
  <c r="T1507" i="5"/>
  <c r="S1500" i="5"/>
  <c r="T1447" i="5"/>
  <c r="Q1402" i="5"/>
  <c r="R1376" i="5"/>
  <c r="Q1368" i="5"/>
  <c r="T1313" i="5"/>
  <c r="S1301" i="5"/>
  <c r="T1285" i="5"/>
  <c r="U1285" i="5" s="1"/>
  <c r="W1285" i="5" s="1"/>
  <c r="S1263" i="5"/>
  <c r="Q1251" i="5"/>
  <c r="T1236" i="5"/>
  <c r="V1236" i="5" s="1"/>
  <c r="S1224" i="5"/>
  <c r="S1206" i="5"/>
  <c r="T1201" i="5"/>
  <c r="T1194" i="5"/>
  <c r="U1194" i="5" s="1"/>
  <c r="W1194" i="5" s="1"/>
  <c r="Q1147" i="5"/>
  <c r="AG1147" i="5" s="1"/>
  <c r="S1141" i="5"/>
  <c r="S1131" i="5"/>
  <c r="Q1123" i="5"/>
  <c r="T1112" i="5"/>
  <c r="R1048" i="5"/>
  <c r="T1048" i="5" s="1"/>
  <c r="S1048" i="5"/>
  <c r="Q1035" i="5"/>
  <c r="AG1035" i="5" s="1"/>
  <c r="S1035" i="5"/>
  <c r="S1033" i="5"/>
  <c r="Q1033" i="5"/>
  <c r="T976" i="5"/>
  <c r="S885" i="5"/>
  <c r="Q885" i="5"/>
  <c r="T874" i="5"/>
  <c r="V874" i="5" s="1"/>
  <c r="Q863" i="5"/>
  <c r="S863" i="5"/>
  <c r="R810" i="5"/>
  <c r="S810" i="5"/>
  <c r="S753" i="5"/>
  <c r="Q753" i="5"/>
  <c r="Q687" i="5"/>
  <c r="S687" i="5"/>
  <c r="Q671" i="5"/>
  <c r="S671" i="5"/>
  <c r="Q626" i="5"/>
  <c r="S626" i="5"/>
  <c r="T603" i="5"/>
  <c r="U603" i="5" s="1"/>
  <c r="W603" i="5" s="1"/>
  <c r="X603" i="5" s="1"/>
  <c r="Z603" i="5" s="1"/>
  <c r="AB603" i="5" s="1"/>
  <c r="AD603" i="5" s="1"/>
  <c r="AF603" i="5" s="1"/>
  <c r="S566" i="5"/>
  <c r="T541" i="5"/>
  <c r="V541" i="5" s="1"/>
  <c r="T1560" i="5"/>
  <c r="U1560" i="5" s="1"/>
  <c r="W1560" i="5" s="1"/>
  <c r="T1549" i="5"/>
  <c r="U1549" i="5" s="1"/>
  <c r="W1549" i="5" s="1"/>
  <c r="U1529" i="5"/>
  <c r="W1529" i="5" s="1"/>
  <c r="X1529" i="5" s="1"/>
  <c r="Z1529" i="5" s="1"/>
  <c r="AB1529" i="5" s="1"/>
  <c r="AD1529" i="5" s="1"/>
  <c r="AF1529" i="5" s="1"/>
  <c r="T1495" i="5"/>
  <c r="V1495" i="5" s="1"/>
  <c r="S1483" i="5"/>
  <c r="Q1482" i="5"/>
  <c r="S1454" i="5"/>
  <c r="S1442" i="5"/>
  <c r="R1410" i="5"/>
  <c r="T1410" i="5" s="1"/>
  <c r="U1323" i="5"/>
  <c r="W1323" i="5" s="1"/>
  <c r="X1323" i="5" s="1"/>
  <c r="Z1323" i="5" s="1"/>
  <c r="AB1323" i="5" s="1"/>
  <c r="AD1323" i="5" s="1"/>
  <c r="AF1323" i="5" s="1"/>
  <c r="T1293" i="5"/>
  <c r="V1293" i="5" s="1"/>
  <c r="S1278" i="5"/>
  <c r="S1271" i="5"/>
  <c r="S1259" i="5"/>
  <c r="T1221" i="5"/>
  <c r="V1221" i="5" s="1"/>
  <c r="S1199" i="5"/>
  <c r="S1194" i="5"/>
  <c r="S1191" i="5"/>
  <c r="T1188" i="5"/>
  <c r="V1188" i="5" s="1"/>
  <c r="T1110" i="5"/>
  <c r="V1110" i="5" s="1"/>
  <c r="T1095" i="5"/>
  <c r="S1069" i="5"/>
  <c r="Q1069" i="5"/>
  <c r="T1052" i="5"/>
  <c r="V1052" i="5" s="1"/>
  <c r="S991" i="5"/>
  <c r="Q991" i="5"/>
  <c r="T939" i="5"/>
  <c r="V939" i="5" s="1"/>
  <c r="T909" i="5"/>
  <c r="V909" i="5" s="1"/>
  <c r="Q797" i="5"/>
  <c r="S797" i="5"/>
  <c r="T762" i="5"/>
  <c r="T631" i="5"/>
  <c r="V631" i="5" s="1"/>
  <c r="Q620" i="5"/>
  <c r="AG620" i="5" s="1"/>
  <c r="S620" i="5"/>
  <c r="T597" i="5"/>
  <c r="V597" i="5" s="1"/>
  <c r="S539" i="5"/>
  <c r="Q539" i="5"/>
  <c r="T1537" i="5"/>
  <c r="U1537" i="5" s="1"/>
  <c r="W1537" i="5" s="1"/>
  <c r="T1515" i="5"/>
  <c r="T1433" i="5"/>
  <c r="T1428" i="5"/>
  <c r="U1428" i="5" s="1"/>
  <c r="W1428" i="5" s="1"/>
  <c r="T1397" i="5"/>
  <c r="T1384" i="5"/>
  <c r="U1384" i="5" s="1"/>
  <c r="W1384" i="5" s="1"/>
  <c r="T1371" i="5"/>
  <c r="V1371" i="5" s="1"/>
  <c r="T1224" i="5"/>
  <c r="V1224" i="5" s="1"/>
  <c r="Q1000" i="5"/>
  <c r="S1000" i="5"/>
  <c r="R791" i="5"/>
  <c r="S791" i="5"/>
  <c r="S780" i="5"/>
  <c r="Q780" i="5"/>
  <c r="R727" i="5"/>
  <c r="S727" i="5"/>
  <c r="R681" i="5"/>
  <c r="T681" i="5" s="1"/>
  <c r="Q650" i="5"/>
  <c r="S650" i="5"/>
  <c r="R288" i="5"/>
  <c r="T1552" i="5"/>
  <c r="U1552" i="5" s="1"/>
  <c r="W1552" i="5" s="1"/>
  <c r="T1547" i="5"/>
  <c r="V1547" i="5" s="1"/>
  <c r="T1530" i="5"/>
  <c r="V1530" i="5" s="1"/>
  <c r="T1525" i="5"/>
  <c r="U1525" i="5" s="1"/>
  <c r="W1525" i="5" s="1"/>
  <c r="Y1525" i="5" s="1"/>
  <c r="AA1525" i="5" s="1"/>
  <c r="AC1525" i="5" s="1"/>
  <c r="AE1525" i="5" s="1"/>
  <c r="S1515" i="5"/>
  <c r="T1510" i="5"/>
  <c r="U1510" i="5" s="1"/>
  <c r="W1510" i="5" s="1"/>
  <c r="Y1510" i="5" s="1"/>
  <c r="AA1510" i="5" s="1"/>
  <c r="AC1510" i="5" s="1"/>
  <c r="AE1510" i="5" s="1"/>
  <c r="S1474" i="5"/>
  <c r="T1472" i="5"/>
  <c r="V1472" i="5" s="1"/>
  <c r="T1468" i="5"/>
  <c r="V1468" i="5" s="1"/>
  <c r="T1463" i="5"/>
  <c r="S1433" i="5"/>
  <c r="T1418" i="5"/>
  <c r="U1418" i="5" s="1"/>
  <c r="W1418" i="5" s="1"/>
  <c r="X1418" i="5" s="1"/>
  <c r="Z1418" i="5" s="1"/>
  <c r="AB1418" i="5" s="1"/>
  <c r="AD1418" i="5" s="1"/>
  <c r="AF1418" i="5" s="1"/>
  <c r="S1415" i="5"/>
  <c r="T1405" i="5"/>
  <c r="V1405" i="5" s="1"/>
  <c r="T1400" i="5"/>
  <c r="U1400" i="5" s="1"/>
  <c r="W1400" i="5" s="1"/>
  <c r="T1392" i="5"/>
  <c r="T1379" i="5"/>
  <c r="U1379" i="5" s="1"/>
  <c r="W1379" i="5" s="1"/>
  <c r="T1341" i="5"/>
  <c r="V1341" i="5" s="1"/>
  <c r="T1321" i="5"/>
  <c r="U1321" i="5" s="1"/>
  <c r="W1321" i="5" s="1"/>
  <c r="X1321" i="5" s="1"/>
  <c r="Z1321" i="5" s="1"/>
  <c r="AB1321" i="5" s="1"/>
  <c r="AD1321" i="5" s="1"/>
  <c r="AF1321" i="5" s="1"/>
  <c r="T1301" i="5"/>
  <c r="V1301" i="5" s="1"/>
  <c r="S1288" i="5"/>
  <c r="T1271" i="5"/>
  <c r="U1271" i="5" s="1"/>
  <c r="W1271" i="5" s="1"/>
  <c r="T1246" i="5"/>
  <c r="T1234" i="5"/>
  <c r="U1234" i="5" s="1"/>
  <c r="W1234" i="5" s="1"/>
  <c r="Y1234" i="5" s="1"/>
  <c r="AA1234" i="5" s="1"/>
  <c r="AC1234" i="5" s="1"/>
  <c r="AE1234" i="5" s="1"/>
  <c r="T1191" i="5"/>
  <c r="V1191" i="5" s="1"/>
  <c r="S1171" i="5"/>
  <c r="T1134" i="5"/>
  <c r="U1134" i="5" s="1"/>
  <c r="W1134" i="5" s="1"/>
  <c r="T1121" i="5"/>
  <c r="T1118" i="5"/>
  <c r="U1118" i="5" s="1"/>
  <c r="W1118" i="5" s="1"/>
  <c r="S1105" i="5"/>
  <c r="T1044" i="5"/>
  <c r="V1044" i="5" s="1"/>
  <c r="S933" i="5"/>
  <c r="Q933" i="5"/>
  <c r="AG933" i="5" s="1"/>
  <c r="S916" i="5"/>
  <c r="R916" i="5"/>
  <c r="Q828" i="5"/>
  <c r="S828" i="5"/>
  <c r="S819" i="5"/>
  <c r="Q819" i="5"/>
  <c r="AG819" i="5" s="1"/>
  <c r="T815" i="5"/>
  <c r="V815" i="5" s="1"/>
  <c r="T808" i="5"/>
  <c r="V808" i="5" s="1"/>
  <c r="S696" i="5"/>
  <c r="Q696" i="5"/>
  <c r="AG696" i="5" s="1"/>
  <c r="Q593" i="5"/>
  <c r="S593" i="5"/>
  <c r="S427" i="5"/>
  <c r="R427" i="5"/>
  <c r="T427" i="5" s="1"/>
  <c r="T1570" i="5"/>
  <c r="U1570" i="5" s="1"/>
  <c r="W1570" i="5" s="1"/>
  <c r="X1570" i="5" s="1"/>
  <c r="Z1570" i="5" s="1"/>
  <c r="AB1570" i="5" s="1"/>
  <c r="AD1570" i="5" s="1"/>
  <c r="AF1570" i="5" s="1"/>
  <c r="T1545" i="5"/>
  <c r="Q1540" i="5"/>
  <c r="T1535" i="5"/>
  <c r="V1535" i="5" s="1"/>
  <c r="Q1533" i="5"/>
  <c r="T1513" i="5"/>
  <c r="T1498" i="5"/>
  <c r="U1498" i="5" s="1"/>
  <c r="W1498" i="5" s="1"/>
  <c r="Y1498" i="5" s="1"/>
  <c r="AA1498" i="5" s="1"/>
  <c r="AC1498" i="5" s="1"/>
  <c r="AE1498" i="5" s="1"/>
  <c r="T1493" i="5"/>
  <c r="V1493" i="5" s="1"/>
  <c r="T1483" i="5"/>
  <c r="U1483" i="5" s="1"/>
  <c r="W1483" i="5" s="1"/>
  <c r="X1483" i="5" s="1"/>
  <c r="Z1483" i="5" s="1"/>
  <c r="AB1483" i="5" s="1"/>
  <c r="AD1483" i="5" s="1"/>
  <c r="AF1483" i="5" s="1"/>
  <c r="T1479" i="5"/>
  <c r="U1479" i="5" s="1"/>
  <c r="W1479" i="5" s="1"/>
  <c r="S1469" i="5"/>
  <c r="T1461" i="5"/>
  <c r="T1413" i="5"/>
  <c r="U1413" i="5" s="1"/>
  <c r="W1413" i="5" s="1"/>
  <c r="S1411" i="5"/>
  <c r="S1353" i="5"/>
  <c r="S1347" i="5"/>
  <c r="S1336" i="5"/>
  <c r="T1335" i="5"/>
  <c r="U1335" i="5" s="1"/>
  <c r="W1335" i="5" s="1"/>
  <c r="S1314" i="5"/>
  <c r="T1311" i="5"/>
  <c r="U1311" i="5" s="1"/>
  <c r="W1311" i="5" s="1"/>
  <c r="U1298" i="5"/>
  <c r="W1298" i="5" s="1"/>
  <c r="X1298" i="5" s="1"/>
  <c r="Z1298" i="5" s="1"/>
  <c r="AB1298" i="5" s="1"/>
  <c r="AD1298" i="5" s="1"/>
  <c r="AF1298" i="5" s="1"/>
  <c r="T1276" i="5"/>
  <c r="V1276" i="5" s="1"/>
  <c r="T1212" i="5"/>
  <c r="V1212" i="5" s="1"/>
  <c r="T1204" i="5"/>
  <c r="T1166" i="5"/>
  <c r="U1166" i="5" s="1"/>
  <c r="W1166" i="5" s="1"/>
  <c r="S1108" i="5"/>
  <c r="T1072" i="5"/>
  <c r="U1072" i="5" s="1"/>
  <c r="W1072" i="5" s="1"/>
  <c r="Y1072" i="5" s="1"/>
  <c r="AA1072" i="5" s="1"/>
  <c r="AC1072" i="5" s="1"/>
  <c r="AE1072" i="5" s="1"/>
  <c r="S994" i="5"/>
  <c r="S985" i="5"/>
  <c r="Q985" i="5"/>
  <c r="R948" i="5"/>
  <c r="S948" i="5"/>
  <c r="Q864" i="5"/>
  <c r="S864" i="5"/>
  <c r="R857" i="5"/>
  <c r="T857" i="5" s="1"/>
  <c r="S857" i="5"/>
  <c r="R846" i="5"/>
  <c r="S846" i="5"/>
  <c r="Q826" i="5"/>
  <c r="S826" i="5"/>
  <c r="R776" i="5"/>
  <c r="T776" i="5" s="1"/>
  <c r="S776" i="5"/>
  <c r="S644" i="5"/>
  <c r="Q644" i="5"/>
  <c r="Q640" i="5"/>
  <c r="S640" i="5"/>
  <c r="Q517" i="5"/>
  <c r="AG517" i="5" s="1"/>
  <c r="S517" i="5"/>
  <c r="S491" i="5"/>
  <c r="R491" i="5"/>
  <c r="T491" i="5" s="1"/>
  <c r="V491" i="5" s="1"/>
  <c r="S474" i="5"/>
  <c r="Q474" i="5"/>
  <c r="Q1521" i="5"/>
  <c r="S1506" i="5"/>
  <c r="T1503" i="5"/>
  <c r="U1503" i="5" s="1"/>
  <c r="W1503" i="5" s="1"/>
  <c r="Q1486" i="5"/>
  <c r="S1450" i="5"/>
  <c r="T1448" i="5"/>
  <c r="S1426" i="5"/>
  <c r="S1418" i="5"/>
  <c r="Q1403" i="5"/>
  <c r="S1387" i="5"/>
  <c r="S1350" i="5"/>
  <c r="T1336" i="5"/>
  <c r="U1336" i="5" s="1"/>
  <c r="W1336" i="5" s="1"/>
  <c r="S1332" i="5"/>
  <c r="S1327" i="5"/>
  <c r="S1312" i="5"/>
  <c r="S1299" i="5"/>
  <c r="T1296" i="5"/>
  <c r="T1291" i="5"/>
  <c r="S1247" i="5"/>
  <c r="S1239" i="5"/>
  <c r="S1200" i="5"/>
  <c r="T1197" i="5"/>
  <c r="T1189" i="5"/>
  <c r="V1189" i="5" s="1"/>
  <c r="S1179" i="5"/>
  <c r="S1143" i="5"/>
  <c r="T1142" i="5"/>
  <c r="U1142" i="5" s="1"/>
  <c r="W1142" i="5" s="1"/>
  <c r="S1119" i="5"/>
  <c r="S1114" i="5"/>
  <c r="S1057" i="5"/>
  <c r="Q1057" i="5"/>
  <c r="S1021" i="5"/>
  <c r="Q1021" i="5"/>
  <c r="Q1012" i="5"/>
  <c r="S1012" i="5"/>
  <c r="Q950" i="5"/>
  <c r="Q899" i="5"/>
  <c r="S899" i="5"/>
  <c r="R638" i="5"/>
  <c r="T638" i="5" s="1"/>
  <c r="U638" i="5" s="1"/>
  <c r="W638" i="5" s="1"/>
  <c r="S1563" i="5"/>
  <c r="S1548" i="5"/>
  <c r="Q1528" i="5"/>
  <c r="Q1516" i="5"/>
  <c r="S1491" i="5"/>
  <c r="Q1466" i="5"/>
  <c r="AG1466" i="5" s="1"/>
  <c r="T1424" i="5"/>
  <c r="Q1398" i="5"/>
  <c r="R1364" i="5"/>
  <c r="S1307" i="5"/>
  <c r="S1296" i="5"/>
  <c r="T1272" i="5"/>
  <c r="V1272" i="5" s="1"/>
  <c r="S1257" i="5"/>
  <c r="S1242" i="5"/>
  <c r="T1237" i="5"/>
  <c r="U1237" i="5" s="1"/>
  <c r="W1237" i="5" s="1"/>
  <c r="Y1237" i="5" s="1"/>
  <c r="AA1237" i="5" s="1"/>
  <c r="AC1237" i="5" s="1"/>
  <c r="AE1237" i="5" s="1"/>
  <c r="S1235" i="5"/>
  <c r="S1227" i="5"/>
  <c r="T1222" i="5"/>
  <c r="U1222" i="5" s="1"/>
  <c r="W1222" i="5" s="1"/>
  <c r="Y1222" i="5" s="1"/>
  <c r="AA1222" i="5" s="1"/>
  <c r="AC1222" i="5" s="1"/>
  <c r="AE1222" i="5" s="1"/>
  <c r="Q1215" i="5"/>
  <c r="S1187" i="5"/>
  <c r="T1184" i="5"/>
  <c r="S1167" i="5"/>
  <c r="Q1159" i="5"/>
  <c r="AG1159" i="5" s="1"/>
  <c r="U1156" i="5"/>
  <c r="W1156" i="5" s="1"/>
  <c r="T1034" i="5"/>
  <c r="U1034" i="5" s="1"/>
  <c r="W1034" i="5" s="1"/>
  <c r="S946" i="5"/>
  <c r="Q946" i="5"/>
  <c r="R936" i="5"/>
  <c r="S936" i="5"/>
  <c r="S914" i="5"/>
  <c r="Q914" i="5"/>
  <c r="AG914" i="5" s="1"/>
  <c r="S912" i="5"/>
  <c r="Q886" i="5"/>
  <c r="S886" i="5"/>
  <c r="T851" i="5"/>
  <c r="V851" i="5" s="1"/>
  <c r="S837" i="5"/>
  <c r="Q837" i="5"/>
  <c r="Q785" i="5"/>
  <c r="S785" i="5"/>
  <c r="T774" i="5"/>
  <c r="S602" i="5"/>
  <c r="Q602" i="5"/>
  <c r="S576" i="5"/>
  <c r="Q576" i="5"/>
  <c r="T569" i="5"/>
  <c r="T1561" i="5"/>
  <c r="U1561" i="5" s="1"/>
  <c r="W1561" i="5" s="1"/>
  <c r="S1556" i="5"/>
  <c r="T1511" i="5"/>
  <c r="V1511" i="5" s="1"/>
  <c r="T1501" i="5"/>
  <c r="U1501" i="5" s="1"/>
  <c r="W1501" i="5" s="1"/>
  <c r="R1422" i="5"/>
  <c r="T1422" i="5" s="1"/>
  <c r="T1416" i="5"/>
  <c r="U1416" i="5" s="1"/>
  <c r="W1416" i="5" s="1"/>
  <c r="T1393" i="5"/>
  <c r="S1367" i="5"/>
  <c r="S1359" i="5"/>
  <c r="S1348" i="5"/>
  <c r="T1325" i="5"/>
  <c r="V1325" i="5" s="1"/>
  <c r="T1299" i="5"/>
  <c r="S1289" i="5"/>
  <c r="T1279" i="5"/>
  <c r="U1279" i="5" s="1"/>
  <c r="W1279" i="5" s="1"/>
  <c r="X1279" i="5" s="1"/>
  <c r="Z1279" i="5" s="1"/>
  <c r="AB1279" i="5" s="1"/>
  <c r="AD1279" i="5" s="1"/>
  <c r="AF1279" i="5" s="1"/>
  <c r="R1277" i="5"/>
  <c r="T1260" i="5"/>
  <c r="V1260" i="5" s="1"/>
  <c r="T1225" i="5"/>
  <c r="U1225" i="5" s="1"/>
  <c r="W1225" i="5" s="1"/>
  <c r="Y1225" i="5" s="1"/>
  <c r="AA1225" i="5" s="1"/>
  <c r="AC1225" i="5" s="1"/>
  <c r="AE1225" i="5" s="1"/>
  <c r="S1220" i="5"/>
  <c r="T1200" i="5"/>
  <c r="V1200" i="5" s="1"/>
  <c r="S1192" i="5"/>
  <c r="S1162" i="5"/>
  <c r="T1148" i="5"/>
  <c r="S1138" i="5"/>
  <c r="U1137" i="5"/>
  <c r="W1137" i="5" s="1"/>
  <c r="T1124" i="5"/>
  <c r="U1124" i="5" s="1"/>
  <c r="W1124" i="5" s="1"/>
  <c r="S1111" i="5"/>
  <c r="T1045" i="5"/>
  <c r="S1006" i="5"/>
  <c r="T910" i="5"/>
  <c r="V910" i="5" s="1"/>
  <c r="T844" i="5"/>
  <c r="V844" i="5" s="1"/>
  <c r="T632" i="5"/>
  <c r="Q598" i="5"/>
  <c r="T563" i="5"/>
  <c r="T1475" i="5"/>
  <c r="U1475" i="5" s="1"/>
  <c r="W1475" i="5" s="1"/>
  <c r="T1434" i="5"/>
  <c r="U1434" i="5" s="1"/>
  <c r="W1434" i="5" s="1"/>
  <c r="X1434" i="5" s="1"/>
  <c r="Z1434" i="5" s="1"/>
  <c r="AB1434" i="5" s="1"/>
  <c r="AD1434" i="5" s="1"/>
  <c r="AF1434" i="5" s="1"/>
  <c r="T1210" i="5"/>
  <c r="U1210" i="5" s="1"/>
  <c r="W1210" i="5" s="1"/>
  <c r="Q1017" i="5"/>
  <c r="S1017" i="5"/>
  <c r="R953" i="5"/>
  <c r="T953" i="5" s="1"/>
  <c r="U953" i="5" s="1"/>
  <c r="W953" i="5" s="1"/>
  <c r="S953" i="5"/>
  <c r="Q893" i="5"/>
  <c r="AG893" i="5" s="1"/>
  <c r="S893" i="5"/>
  <c r="Q869" i="5"/>
  <c r="AG869" i="5" s="1"/>
  <c r="S869" i="5"/>
  <c r="R816" i="5"/>
  <c r="T816" i="5" s="1"/>
  <c r="S816" i="5"/>
  <c r="R693" i="5"/>
  <c r="T693" i="5" s="1"/>
  <c r="V693" i="5" s="1"/>
  <c r="S693" i="5"/>
  <c r="Q675" i="5"/>
  <c r="S675" i="5"/>
  <c r="R592" i="5"/>
  <c r="T592" i="5" s="1"/>
  <c r="V592" i="5" s="1"/>
  <c r="S592" i="5"/>
  <c r="Q1569" i="5"/>
  <c r="T1556" i="5"/>
  <c r="U1556" i="5" s="1"/>
  <c r="W1556" i="5" s="1"/>
  <c r="X1556" i="5" s="1"/>
  <c r="Z1556" i="5" s="1"/>
  <c r="AB1556" i="5" s="1"/>
  <c r="AD1556" i="5" s="1"/>
  <c r="AF1556" i="5" s="1"/>
  <c r="S1554" i="5"/>
  <c r="Q1524" i="5"/>
  <c r="S1512" i="5"/>
  <c r="Q1504" i="5"/>
  <c r="T1489" i="5"/>
  <c r="Q1456" i="5"/>
  <c r="S1406" i="5"/>
  <c r="Q1391" i="5"/>
  <c r="S1380" i="5"/>
  <c r="S1356" i="5"/>
  <c r="Q1348" i="5"/>
  <c r="T1333" i="5"/>
  <c r="U1333" i="5" s="1"/>
  <c r="W1333" i="5" s="1"/>
  <c r="S1323" i="5"/>
  <c r="S1313" i="5"/>
  <c r="V1312" i="5"/>
  <c r="T1289" i="5"/>
  <c r="S1280" i="5"/>
  <c r="R1248" i="5"/>
  <c r="T1248" i="5" s="1"/>
  <c r="T1213" i="5"/>
  <c r="U1213" i="5" s="1"/>
  <c r="W1213" i="5" s="1"/>
  <c r="Y1213" i="5" s="1"/>
  <c r="AA1213" i="5" s="1"/>
  <c r="AC1213" i="5" s="1"/>
  <c r="AE1213" i="5" s="1"/>
  <c r="Q1203" i="5"/>
  <c r="T1187" i="5"/>
  <c r="U1187" i="5" s="1"/>
  <c r="W1187" i="5" s="1"/>
  <c r="X1187" i="5" s="1"/>
  <c r="Z1187" i="5" s="1"/>
  <c r="AB1187" i="5" s="1"/>
  <c r="AD1187" i="5" s="1"/>
  <c r="AF1187" i="5" s="1"/>
  <c r="R1180" i="5"/>
  <c r="T1180" i="5" s="1"/>
  <c r="T1170" i="5"/>
  <c r="V1170" i="5" s="1"/>
  <c r="Q1165" i="5"/>
  <c r="Q1162" i="5"/>
  <c r="S1149" i="5"/>
  <c r="R1144" i="5"/>
  <c r="T1144" i="5" s="1"/>
  <c r="Q1138" i="5"/>
  <c r="S1135" i="5"/>
  <c r="S1125" i="5"/>
  <c r="R1120" i="5"/>
  <c r="T1120" i="5" s="1"/>
  <c r="U1114" i="5"/>
  <c r="W1114" i="5" s="1"/>
  <c r="X1114" i="5" s="1"/>
  <c r="Z1114" i="5" s="1"/>
  <c r="AB1114" i="5" s="1"/>
  <c r="AD1114" i="5" s="1"/>
  <c r="AF1114" i="5" s="1"/>
  <c r="S1099" i="5"/>
  <c r="T1094" i="5"/>
  <c r="U1094" i="5" s="1"/>
  <c r="W1094" i="5" s="1"/>
  <c r="S1081" i="5"/>
  <c r="Q1081" i="5"/>
  <c r="T1064" i="5"/>
  <c r="T934" i="5"/>
  <c r="V934" i="5" s="1"/>
  <c r="Q728" i="5"/>
  <c r="S728" i="5"/>
  <c r="T715" i="5"/>
  <c r="U715" i="5" s="1"/>
  <c r="W715" i="5" s="1"/>
  <c r="T711" i="5"/>
  <c r="V711" i="5" s="1"/>
  <c r="S691" i="5"/>
  <c r="R691" i="5"/>
  <c r="T691" i="5" s="1"/>
  <c r="T547" i="5"/>
  <c r="S511" i="5"/>
  <c r="R511" i="5"/>
  <c r="T511" i="5" s="1"/>
  <c r="V511" i="5" s="1"/>
  <c r="R505" i="5"/>
  <c r="S505" i="5"/>
  <c r="S1070" i="5"/>
  <c r="S1058" i="5"/>
  <c r="T1036" i="5"/>
  <c r="S1016" i="5"/>
  <c r="S1003" i="5"/>
  <c r="S971" i="5"/>
  <c r="S970" i="5"/>
  <c r="Q958" i="5"/>
  <c r="S951" i="5"/>
  <c r="T943" i="5"/>
  <c r="V943" i="5" s="1"/>
  <c r="S941" i="5"/>
  <c r="Q921" i="5"/>
  <c r="T906" i="5"/>
  <c r="V906" i="5" s="1"/>
  <c r="S872" i="5"/>
  <c r="T867" i="5"/>
  <c r="U867" i="5" s="1"/>
  <c r="W867" i="5" s="1"/>
  <c r="S843" i="5"/>
  <c r="S835" i="5"/>
  <c r="S807" i="5"/>
  <c r="T805" i="5"/>
  <c r="Q802" i="5"/>
  <c r="S796" i="5"/>
  <c r="Q783" i="5"/>
  <c r="S764" i="5"/>
  <c r="T727" i="5"/>
  <c r="U727" i="5" s="1"/>
  <c r="W727" i="5" s="1"/>
  <c r="Y727" i="5" s="1"/>
  <c r="AA727" i="5" s="1"/>
  <c r="AC727" i="5" s="1"/>
  <c r="AE727" i="5" s="1"/>
  <c r="S703" i="5"/>
  <c r="T680" i="5"/>
  <c r="V680" i="5" s="1"/>
  <c r="S664" i="5"/>
  <c r="T641" i="5"/>
  <c r="U641" i="5" s="1"/>
  <c r="W641" i="5" s="1"/>
  <c r="S635" i="5"/>
  <c r="T627" i="5"/>
  <c r="V627" i="5" s="1"/>
  <c r="T577" i="5"/>
  <c r="V577" i="5" s="1"/>
  <c r="T565" i="5"/>
  <c r="V565" i="5" s="1"/>
  <c r="T536" i="5"/>
  <c r="U536" i="5" s="1"/>
  <c r="W536" i="5" s="1"/>
  <c r="X536" i="5" s="1"/>
  <c r="Z536" i="5" s="1"/>
  <c r="AB536" i="5" s="1"/>
  <c r="AD536" i="5" s="1"/>
  <c r="AF536" i="5" s="1"/>
  <c r="T528" i="5"/>
  <c r="T523" i="5"/>
  <c r="U523" i="5" s="1"/>
  <c r="W523" i="5" s="1"/>
  <c r="T472" i="5"/>
  <c r="U472" i="5" s="1"/>
  <c r="W472" i="5" s="1"/>
  <c r="T297" i="5"/>
  <c r="T253" i="5"/>
  <c r="U253" i="5" s="1"/>
  <c r="W253" i="5" s="1"/>
  <c r="Q1075" i="5"/>
  <c r="Q1051" i="5"/>
  <c r="T1024" i="5"/>
  <c r="U1024" i="5" s="1"/>
  <c r="W1024" i="5" s="1"/>
  <c r="Y1024" i="5" s="1"/>
  <c r="AA1024" i="5" s="1"/>
  <c r="AC1024" i="5" s="1"/>
  <c r="AE1024" i="5" s="1"/>
  <c r="T988" i="5"/>
  <c r="U988" i="5" s="1"/>
  <c r="W988" i="5" s="1"/>
  <c r="T911" i="5"/>
  <c r="Q855" i="5"/>
  <c r="Q849" i="5"/>
  <c r="S833" i="5"/>
  <c r="Q813" i="5"/>
  <c r="S803" i="5"/>
  <c r="S778" i="5"/>
  <c r="Q777" i="5"/>
  <c r="T759" i="5"/>
  <c r="V759" i="5" s="1"/>
  <c r="T751" i="5"/>
  <c r="U751" i="5" s="1"/>
  <c r="W751" i="5" s="1"/>
  <c r="Y751" i="5" s="1"/>
  <c r="AA751" i="5" s="1"/>
  <c r="AC751" i="5" s="1"/>
  <c r="AE751" i="5" s="1"/>
  <c r="Q720" i="5"/>
  <c r="AG720" i="5" s="1"/>
  <c r="Q664" i="5"/>
  <c r="S638" i="5"/>
  <c r="S571" i="5"/>
  <c r="Q552" i="5"/>
  <c r="Q466" i="5"/>
  <c r="AG466" i="5" s="1"/>
  <c r="S466" i="5"/>
  <c r="R462" i="5"/>
  <c r="S462" i="5"/>
  <c r="Q363" i="5"/>
  <c r="S363" i="5"/>
  <c r="Q81" i="5"/>
  <c r="S81" i="5"/>
  <c r="T1046" i="5"/>
  <c r="T998" i="5"/>
  <c r="S939" i="5"/>
  <c r="S917" i="5"/>
  <c r="S904" i="5"/>
  <c r="S839" i="5"/>
  <c r="U827" i="5"/>
  <c r="W827" i="5" s="1"/>
  <c r="S759" i="5"/>
  <c r="S744" i="5"/>
  <c r="S739" i="5"/>
  <c r="S699" i="5"/>
  <c r="S681" i="5"/>
  <c r="S661" i="5"/>
  <c r="S652" i="5"/>
  <c r="S628" i="5"/>
  <c r="S557" i="5"/>
  <c r="S528" i="5"/>
  <c r="T302" i="5"/>
  <c r="V302" i="5" s="1"/>
  <c r="T273" i="5"/>
  <c r="U273" i="5" s="1"/>
  <c r="W273" i="5" s="1"/>
  <c r="R245" i="5"/>
  <c r="S245" i="5"/>
  <c r="T211" i="5"/>
  <c r="U211" i="5" s="1"/>
  <c r="W211" i="5" s="1"/>
  <c r="T35" i="5"/>
  <c r="V35" i="5" s="1"/>
  <c r="T1058" i="5"/>
  <c r="T971" i="5"/>
  <c r="S959" i="5"/>
  <c r="Q954" i="5"/>
  <c r="S934" i="5"/>
  <c r="S927" i="5"/>
  <c r="T894" i="5"/>
  <c r="V894" i="5" s="1"/>
  <c r="T781" i="5"/>
  <c r="U781" i="5" s="1"/>
  <c r="W781" i="5" s="1"/>
  <c r="Y781" i="5" s="1"/>
  <c r="AA781" i="5" s="1"/>
  <c r="AC781" i="5" s="1"/>
  <c r="AE781" i="5" s="1"/>
  <c r="S715" i="5"/>
  <c r="S710" i="5"/>
  <c r="S613" i="5"/>
  <c r="S603" i="5"/>
  <c r="S598" i="5"/>
  <c r="R583" i="5"/>
  <c r="T583" i="5" s="1"/>
  <c r="Q133" i="5"/>
  <c r="S133" i="5"/>
  <c r="R55" i="5"/>
  <c r="T55" i="5" s="1"/>
  <c r="S55" i="5"/>
  <c r="S322" i="5"/>
  <c r="Q322" i="5"/>
  <c r="R93" i="5"/>
  <c r="S93" i="5"/>
  <c r="S949" i="5"/>
  <c r="T944" i="5"/>
  <c r="S937" i="5"/>
  <c r="T932" i="5"/>
  <c r="T922" i="5"/>
  <c r="V922" i="5" s="1"/>
  <c r="S909" i="5"/>
  <c r="T907" i="5"/>
  <c r="T884" i="5"/>
  <c r="V884" i="5" s="1"/>
  <c r="S844" i="5"/>
  <c r="T825" i="5"/>
  <c r="T814" i="5"/>
  <c r="S808" i="5"/>
  <c r="U803" i="5"/>
  <c r="W803" i="5" s="1"/>
  <c r="X803" i="5" s="1"/>
  <c r="Z803" i="5" s="1"/>
  <c r="AB803" i="5" s="1"/>
  <c r="AD803" i="5" s="1"/>
  <c r="AF803" i="5" s="1"/>
  <c r="T784" i="5"/>
  <c r="U784" i="5" s="1"/>
  <c r="W784" i="5" s="1"/>
  <c r="T779" i="5"/>
  <c r="V779" i="5" s="1"/>
  <c r="V778" i="5"/>
  <c r="T739" i="5"/>
  <c r="U739" i="5" s="1"/>
  <c r="W739" i="5" s="1"/>
  <c r="Y739" i="5" s="1"/>
  <c r="AA739" i="5" s="1"/>
  <c r="AC739" i="5" s="1"/>
  <c r="AE739" i="5" s="1"/>
  <c r="S723" i="5"/>
  <c r="T716" i="5"/>
  <c r="T639" i="5"/>
  <c r="V639" i="5" s="1"/>
  <c r="S631" i="5"/>
  <c r="S623" i="5"/>
  <c r="S606" i="5"/>
  <c r="S601" i="5"/>
  <c r="S578" i="5"/>
  <c r="S563" i="5"/>
  <c r="T558" i="5"/>
  <c r="V558" i="5" s="1"/>
  <c r="T553" i="5"/>
  <c r="V553" i="5" s="1"/>
  <c r="T524" i="5"/>
  <c r="V524" i="5" s="1"/>
  <c r="T516" i="5"/>
  <c r="U516" i="5" s="1"/>
  <c r="W516" i="5" s="1"/>
  <c r="T509" i="5"/>
  <c r="R494" i="5"/>
  <c r="T494" i="5" s="1"/>
  <c r="S494" i="5"/>
  <c r="T414" i="5"/>
  <c r="S366" i="5"/>
  <c r="R366" i="5"/>
  <c r="T366" i="5" s="1"/>
  <c r="V366" i="5" s="1"/>
  <c r="Q357" i="5"/>
  <c r="S357" i="5"/>
  <c r="R333" i="5"/>
  <c r="S333" i="5"/>
  <c r="R300" i="5"/>
  <c r="Q138" i="5"/>
  <c r="S138" i="5"/>
  <c r="Q18" i="5"/>
  <c r="S18" i="5"/>
  <c r="S1078" i="5"/>
  <c r="S1066" i="5"/>
  <c r="S1054" i="5"/>
  <c r="T1010" i="5"/>
  <c r="V1010" i="5" s="1"/>
  <c r="T999" i="5"/>
  <c r="U999" i="5" s="1"/>
  <c r="W999" i="5" s="1"/>
  <c r="T989" i="5"/>
  <c r="T977" i="5"/>
  <c r="U977" i="5" s="1"/>
  <c r="W977" i="5" s="1"/>
  <c r="T972" i="5"/>
  <c r="U972" i="5" s="1"/>
  <c r="W972" i="5" s="1"/>
  <c r="T942" i="5"/>
  <c r="V942" i="5" s="1"/>
  <c r="T930" i="5"/>
  <c r="V930" i="5" s="1"/>
  <c r="S910" i="5"/>
  <c r="Q897" i="5"/>
  <c r="T882" i="5"/>
  <c r="V882" i="5" s="1"/>
  <c r="S874" i="5"/>
  <c r="S871" i="5"/>
  <c r="T862" i="5"/>
  <c r="V862" i="5" s="1"/>
  <c r="S861" i="5"/>
  <c r="Q856" i="5"/>
  <c r="S851" i="5"/>
  <c r="S836" i="5"/>
  <c r="S815" i="5"/>
  <c r="S787" i="5"/>
  <c r="S784" i="5"/>
  <c r="S779" i="5"/>
  <c r="S775" i="5"/>
  <c r="T752" i="5"/>
  <c r="V752" i="5" s="1"/>
  <c r="Q729" i="5"/>
  <c r="S711" i="5"/>
  <c r="U705" i="5"/>
  <c r="W705" i="5" s="1"/>
  <c r="X705" i="5" s="1"/>
  <c r="Z705" i="5" s="1"/>
  <c r="AB705" i="5" s="1"/>
  <c r="AD705" i="5" s="1"/>
  <c r="AF705" i="5" s="1"/>
  <c r="U699" i="5"/>
  <c r="W699" i="5" s="1"/>
  <c r="X699" i="5" s="1"/>
  <c r="Z699" i="5" s="1"/>
  <c r="AB699" i="5" s="1"/>
  <c r="AD699" i="5" s="1"/>
  <c r="AF699" i="5" s="1"/>
  <c r="S670" i="5"/>
  <c r="Q655" i="5"/>
  <c r="S647" i="5"/>
  <c r="T548" i="5"/>
  <c r="U548" i="5" s="1"/>
  <c r="W548" i="5" s="1"/>
  <c r="X548" i="5" s="1"/>
  <c r="Z548" i="5" s="1"/>
  <c r="AB548" i="5" s="1"/>
  <c r="AD548" i="5" s="1"/>
  <c r="AF548" i="5" s="1"/>
  <c r="S521" i="5"/>
  <c r="S471" i="5"/>
  <c r="Q471" i="5"/>
  <c r="T289" i="5"/>
  <c r="T108" i="5"/>
  <c r="S106" i="5"/>
  <c r="Q106" i="5"/>
  <c r="T1083" i="5"/>
  <c r="V1083" i="5" s="1"/>
  <c r="T1030" i="5"/>
  <c r="V1030" i="5" s="1"/>
  <c r="S1023" i="5"/>
  <c r="S1015" i="5"/>
  <c r="S987" i="5"/>
  <c r="R928" i="5"/>
  <c r="T928" i="5" s="1"/>
  <c r="V928" i="5" s="1"/>
  <c r="S923" i="5"/>
  <c r="T887" i="5"/>
  <c r="V887" i="5" s="1"/>
  <c r="Q820" i="5"/>
  <c r="T804" i="5"/>
  <c r="U804" i="5" s="1"/>
  <c r="W804" i="5" s="1"/>
  <c r="S765" i="5"/>
  <c r="S740" i="5"/>
  <c r="Q732" i="5"/>
  <c r="Q684" i="5"/>
  <c r="R679" i="5"/>
  <c r="T679" i="5" s="1"/>
  <c r="Q673" i="5"/>
  <c r="S609" i="5"/>
  <c r="Q594" i="5"/>
  <c r="R589" i="5"/>
  <c r="T589" i="5" s="1"/>
  <c r="Q540" i="5"/>
  <c r="Q527" i="5"/>
  <c r="Q467" i="5"/>
  <c r="Q217" i="5"/>
  <c r="T947" i="5"/>
  <c r="V947" i="5" s="1"/>
  <c r="S903" i="5"/>
  <c r="T840" i="5"/>
  <c r="U840" i="5" s="1"/>
  <c r="W840" i="5" s="1"/>
  <c r="Y840" i="5" s="1"/>
  <c r="AA840" i="5" s="1"/>
  <c r="AC840" i="5" s="1"/>
  <c r="AE840" i="5" s="1"/>
  <c r="S831" i="5"/>
  <c r="T721" i="5"/>
  <c r="V721" i="5" s="1"/>
  <c r="R717" i="5"/>
  <c r="T717" i="5" s="1"/>
  <c r="S708" i="5"/>
  <c r="S658" i="5"/>
  <c r="V569" i="5"/>
  <c r="S541" i="5"/>
  <c r="S349" i="5"/>
  <c r="Q349" i="5"/>
  <c r="Q272" i="5"/>
  <c r="S272" i="5"/>
  <c r="T226" i="5"/>
  <c r="S34" i="5"/>
  <c r="Q34" i="5"/>
  <c r="S1093" i="5"/>
  <c r="S1084" i="5"/>
  <c r="S1072" i="5"/>
  <c r="S1060" i="5"/>
  <c r="T1040" i="5"/>
  <c r="V1040" i="5" s="1"/>
  <c r="T1023" i="5"/>
  <c r="V1023" i="5" s="1"/>
  <c r="S997" i="5"/>
  <c r="T960" i="5"/>
  <c r="U960" i="5" s="1"/>
  <c r="W960" i="5" s="1"/>
  <c r="T918" i="5"/>
  <c r="V918" i="5" s="1"/>
  <c r="U851" i="5"/>
  <c r="W851" i="5" s="1"/>
  <c r="X851" i="5" s="1"/>
  <c r="Z851" i="5" s="1"/>
  <c r="AB851" i="5" s="1"/>
  <c r="AD851" i="5" s="1"/>
  <c r="AF851" i="5" s="1"/>
  <c r="V768" i="5"/>
  <c r="T697" i="5"/>
  <c r="U697" i="5" s="1"/>
  <c r="W697" i="5" s="1"/>
  <c r="T653" i="5"/>
  <c r="T551" i="5"/>
  <c r="V551" i="5" s="1"/>
  <c r="T549" i="5"/>
  <c r="U549" i="5" s="1"/>
  <c r="W549" i="5" s="1"/>
  <c r="Q371" i="5"/>
  <c r="AG371" i="5" s="1"/>
  <c r="S371" i="5"/>
  <c r="Q360" i="5"/>
  <c r="S360" i="5"/>
  <c r="Q261" i="5"/>
  <c r="R242" i="5"/>
  <c r="T242" i="5" s="1"/>
  <c r="Q143" i="5"/>
  <c r="S143" i="5"/>
  <c r="T1003" i="5"/>
  <c r="V1003" i="5" s="1"/>
  <c r="T970" i="5"/>
  <c r="U970" i="5" s="1"/>
  <c r="W970" i="5" s="1"/>
  <c r="Y970" i="5" s="1"/>
  <c r="AA970" i="5" s="1"/>
  <c r="AC970" i="5" s="1"/>
  <c r="AE970" i="5" s="1"/>
  <c r="T955" i="5"/>
  <c r="V955" i="5" s="1"/>
  <c r="T923" i="5"/>
  <c r="U923" i="5" s="1"/>
  <c r="W923" i="5" s="1"/>
  <c r="S913" i="5"/>
  <c r="Q903" i="5"/>
  <c r="T878" i="5"/>
  <c r="Q872" i="5"/>
  <c r="Q843" i="5"/>
  <c r="AG843" i="5" s="1"/>
  <c r="S827" i="5"/>
  <c r="T818" i="5"/>
  <c r="S812" i="5"/>
  <c r="Q807" i="5"/>
  <c r="S801" i="5"/>
  <c r="Q796" i="5"/>
  <c r="Q791" i="5"/>
  <c r="Q703" i="5"/>
  <c r="T695" i="5"/>
  <c r="S651" i="5"/>
  <c r="S632" i="5"/>
  <c r="T619" i="5"/>
  <c r="U619" i="5" s="1"/>
  <c r="W619" i="5" s="1"/>
  <c r="T617" i="5"/>
  <c r="T609" i="5"/>
  <c r="U609" i="5" s="1"/>
  <c r="W609" i="5" s="1"/>
  <c r="S605" i="5"/>
  <c r="S581" i="5"/>
  <c r="T573" i="5"/>
  <c r="U573" i="5" s="1"/>
  <c r="W573" i="5" s="1"/>
  <c r="S564" i="5"/>
  <c r="S551" i="5"/>
  <c r="S538" i="5"/>
  <c r="T450" i="5"/>
  <c r="U450" i="5" s="1"/>
  <c r="W450" i="5" s="1"/>
  <c r="T334" i="5"/>
  <c r="V334" i="5" s="1"/>
  <c r="R202" i="5"/>
  <c r="S202" i="5"/>
  <c r="T501" i="5"/>
  <c r="U501" i="5" s="1"/>
  <c r="W501" i="5" s="1"/>
  <c r="S495" i="5"/>
  <c r="R463" i="5"/>
  <c r="T463" i="5" s="1"/>
  <c r="S443" i="5"/>
  <c r="S435" i="5"/>
  <c r="S406" i="5"/>
  <c r="S403" i="5"/>
  <c r="S369" i="5"/>
  <c r="S367" i="5"/>
  <c r="S325" i="5"/>
  <c r="S300" i="5"/>
  <c r="S288" i="5"/>
  <c r="Q259" i="5"/>
  <c r="S250" i="5"/>
  <c r="S239" i="5"/>
  <c r="S231" i="5"/>
  <c r="T192" i="5"/>
  <c r="U192" i="5" s="1"/>
  <c r="W192" i="5" s="1"/>
  <c r="S184" i="5"/>
  <c r="S173" i="5"/>
  <c r="S170" i="5"/>
  <c r="Q167" i="5"/>
  <c r="AG167" i="5" s="1"/>
  <c r="R157" i="5"/>
  <c r="T157" i="5" s="1"/>
  <c r="Q146" i="5"/>
  <c r="S115" i="5"/>
  <c r="S98" i="5"/>
  <c r="S90" i="5"/>
  <c r="S43" i="5"/>
  <c r="T42" i="5"/>
  <c r="U42" i="5" s="1"/>
  <c r="W42" i="5" s="1"/>
  <c r="S26" i="5"/>
  <c r="T480" i="5"/>
  <c r="U480" i="5" s="1"/>
  <c r="W480" i="5" s="1"/>
  <c r="T449" i="5"/>
  <c r="T439" i="5"/>
  <c r="V439" i="5" s="1"/>
  <c r="S436" i="5"/>
  <c r="U424" i="5"/>
  <c r="W424" i="5" s="1"/>
  <c r="X424" i="5" s="1"/>
  <c r="Z424" i="5" s="1"/>
  <c r="AB424" i="5" s="1"/>
  <c r="AD424" i="5" s="1"/>
  <c r="AF424" i="5" s="1"/>
  <c r="Q358" i="5"/>
  <c r="T344" i="5"/>
  <c r="S302" i="5"/>
  <c r="S298" i="5"/>
  <c r="S277" i="5"/>
  <c r="Q270" i="5"/>
  <c r="AG270" i="5" s="1"/>
  <c r="S207" i="5"/>
  <c r="R149" i="5"/>
  <c r="T149" i="5" s="1"/>
  <c r="S99" i="5"/>
  <c r="Q90" i="5"/>
  <c r="T87" i="5"/>
  <c r="V87" i="5" s="1"/>
  <c r="S76" i="5"/>
  <c r="S69" i="5"/>
  <c r="S48" i="5"/>
  <c r="S30" i="5"/>
  <c r="T19" i="5"/>
  <c r="V19" i="5" s="1"/>
  <c r="S16" i="5"/>
  <c r="Q11" i="5"/>
  <c r="T504" i="5"/>
  <c r="U504" i="5" s="1"/>
  <c r="W504" i="5" s="1"/>
  <c r="S488" i="5"/>
  <c r="T367" i="5"/>
  <c r="U367" i="5" s="1"/>
  <c r="W367" i="5" s="1"/>
  <c r="X367" i="5" s="1"/>
  <c r="Z367" i="5" s="1"/>
  <c r="AB367" i="5" s="1"/>
  <c r="AD367" i="5" s="1"/>
  <c r="AF367" i="5" s="1"/>
  <c r="T331" i="5"/>
  <c r="U331" i="5" s="1"/>
  <c r="W331" i="5" s="1"/>
  <c r="S251" i="5"/>
  <c r="S203" i="5"/>
  <c r="S195" i="5"/>
  <c r="S190" i="5"/>
  <c r="S160" i="5"/>
  <c r="S61" i="5"/>
  <c r="S509" i="5"/>
  <c r="R499" i="5"/>
  <c r="T499" i="5" s="1"/>
  <c r="U499" i="5" s="1"/>
  <c r="W499" i="5" s="1"/>
  <c r="S496" i="5"/>
  <c r="S468" i="5"/>
  <c r="S450" i="5"/>
  <c r="T425" i="5"/>
  <c r="T403" i="5"/>
  <c r="T337" i="5"/>
  <c r="U337" i="5" s="1"/>
  <c r="W337" i="5" s="1"/>
  <c r="X337" i="5" s="1"/>
  <c r="Z337" i="5" s="1"/>
  <c r="AB337" i="5" s="1"/>
  <c r="AD337" i="5" s="1"/>
  <c r="AF337" i="5" s="1"/>
  <c r="T326" i="5"/>
  <c r="T286" i="5"/>
  <c r="T277" i="5"/>
  <c r="V277" i="5" s="1"/>
  <c r="T265" i="5"/>
  <c r="T223" i="5"/>
  <c r="U223" i="5" s="1"/>
  <c r="W223" i="5" s="1"/>
  <c r="T168" i="5"/>
  <c r="T6" i="5"/>
  <c r="U6" i="5" s="1"/>
  <c r="W6" i="5" s="1"/>
  <c r="Y6" i="5" s="1"/>
  <c r="AA6" i="5" s="1"/>
  <c r="AC6" i="5" s="1"/>
  <c r="AE6" i="5" s="1"/>
  <c r="Q455" i="5"/>
  <c r="T436" i="5"/>
  <c r="T417" i="5"/>
  <c r="U417" i="5" s="1"/>
  <c r="W417" i="5" s="1"/>
  <c r="S414" i="5"/>
  <c r="S404" i="5"/>
  <c r="T345" i="5"/>
  <c r="U345" i="5" s="1"/>
  <c r="W345" i="5" s="1"/>
  <c r="S334" i="5"/>
  <c r="T274" i="5"/>
  <c r="U274" i="5" s="1"/>
  <c r="W274" i="5" s="1"/>
  <c r="T268" i="5"/>
  <c r="V268" i="5" s="1"/>
  <c r="T213" i="5"/>
  <c r="U213" i="5" s="1"/>
  <c r="W213" i="5" s="1"/>
  <c r="T161" i="5"/>
  <c r="V161" i="5" s="1"/>
  <c r="S112" i="5"/>
  <c r="S105" i="5"/>
  <c r="S85" i="5"/>
  <c r="T74" i="5"/>
  <c r="U74" i="5" s="1"/>
  <c r="W74" i="5" s="1"/>
  <c r="S46" i="5"/>
  <c r="U43" i="5"/>
  <c r="W43" i="5" s="1"/>
  <c r="Y43" i="5" s="1"/>
  <c r="AA43" i="5" s="1"/>
  <c r="AC43" i="5" s="1"/>
  <c r="AE43" i="5" s="1"/>
  <c r="S35" i="5"/>
  <c r="S22" i="5"/>
  <c r="T14" i="5"/>
  <c r="U14" i="5" s="1"/>
  <c r="W14" i="5" s="1"/>
  <c r="Q447" i="5"/>
  <c r="S442" i="5"/>
  <c r="T390" i="5"/>
  <c r="U390" i="5" s="1"/>
  <c r="W390" i="5" s="1"/>
  <c r="U302" i="5"/>
  <c r="W302" i="5" s="1"/>
  <c r="S299" i="5"/>
  <c r="T266" i="5"/>
  <c r="U266" i="5" s="1"/>
  <c r="W266" i="5" s="1"/>
  <c r="S265" i="5"/>
  <c r="S226" i="5"/>
  <c r="S201" i="5"/>
  <c r="T142" i="5"/>
  <c r="S132" i="5"/>
  <c r="S121" i="5"/>
  <c r="S92" i="5"/>
  <c r="S64" i="5"/>
  <c r="S54" i="5"/>
  <c r="S27" i="5"/>
  <c r="Q510" i="5"/>
  <c r="R415" i="5"/>
  <c r="T415" i="5" s="1"/>
  <c r="S396" i="5"/>
  <c r="V394" i="5"/>
  <c r="S386" i="5"/>
  <c r="S308" i="5"/>
  <c r="S284" i="5"/>
  <c r="Q281" i="5"/>
  <c r="Q257" i="5"/>
  <c r="AG257" i="5" s="1"/>
  <c r="U241" i="5"/>
  <c r="W241" i="5" s="1"/>
  <c r="T214" i="5"/>
  <c r="U214" i="5" s="1"/>
  <c r="W214" i="5" s="1"/>
  <c r="X214" i="5" s="1"/>
  <c r="Z214" i="5" s="1"/>
  <c r="AB214" i="5" s="1"/>
  <c r="AD214" i="5" s="1"/>
  <c r="AF214" i="5" s="1"/>
  <c r="T201" i="5"/>
  <c r="U201" i="5" s="1"/>
  <c r="W201" i="5" s="1"/>
  <c r="S108" i="5"/>
  <c r="T103" i="5"/>
  <c r="S86" i="5"/>
  <c r="S70" i="5"/>
  <c r="S14" i="5"/>
  <c r="T437" i="5"/>
  <c r="U437" i="5" s="1"/>
  <c r="W437" i="5" s="1"/>
  <c r="T373" i="5"/>
  <c r="V373" i="5" s="1"/>
  <c r="S354" i="5"/>
  <c r="Q316" i="5"/>
  <c r="S311" i="5"/>
  <c r="T299" i="5"/>
  <c r="T287" i="5"/>
  <c r="V287" i="5" s="1"/>
  <c r="Q244" i="5"/>
  <c r="Q238" i="5"/>
  <c r="S232" i="5"/>
  <c r="S162" i="5"/>
  <c r="S156" i="5"/>
  <c r="T62" i="5"/>
  <c r="U62" i="5" s="1"/>
  <c r="W62" i="5" s="1"/>
  <c r="Q47" i="5"/>
  <c r="AG47" i="5" s="1"/>
  <c r="T31" i="5"/>
  <c r="V31" i="5" s="1"/>
  <c r="S28" i="5"/>
  <c r="Q23" i="5"/>
  <c r="T7" i="5"/>
  <c r="V7" i="5" s="1"/>
  <c r="S492" i="5"/>
  <c r="S373" i="5"/>
  <c r="T332" i="5"/>
  <c r="U332" i="5" s="1"/>
  <c r="W332" i="5" s="1"/>
  <c r="T284" i="5"/>
  <c r="S127" i="5"/>
  <c r="S103" i="5"/>
  <c r="S60" i="5"/>
  <c r="T484" i="5"/>
  <c r="U484" i="5" s="1"/>
  <c r="W484" i="5" s="1"/>
  <c r="T451" i="5"/>
  <c r="U423" i="5"/>
  <c r="W423" i="5" s="1"/>
  <c r="V343" i="5"/>
  <c r="T482" i="5"/>
  <c r="V482" i="5" s="1"/>
  <c r="S479" i="5"/>
  <c r="T477" i="5"/>
  <c r="S467" i="5"/>
  <c r="Q462" i="5"/>
  <c r="Q443" i="5"/>
  <c r="Q435" i="5"/>
  <c r="S423" i="5"/>
  <c r="T402" i="5"/>
  <c r="U402" i="5" s="1"/>
  <c r="W402" i="5" s="1"/>
  <c r="S397" i="5"/>
  <c r="T391" i="5"/>
  <c r="T381" i="5"/>
  <c r="V381" i="5" s="1"/>
  <c r="S346" i="5"/>
  <c r="Q325" i="5"/>
  <c r="T306" i="5"/>
  <c r="U306" i="5" s="1"/>
  <c r="W306" i="5" s="1"/>
  <c r="Q300" i="5"/>
  <c r="Q288" i="5"/>
  <c r="S269" i="5"/>
  <c r="Q250" i="5"/>
  <c r="V241" i="5"/>
  <c r="S211" i="5"/>
  <c r="S192" i="5"/>
  <c r="Q141" i="5"/>
  <c r="S124" i="5"/>
  <c r="Q98" i="5"/>
  <c r="S87" i="5"/>
  <c r="V43" i="5"/>
  <c r="Q26" i="5"/>
  <c r="AG26" i="5" s="1"/>
  <c r="S19" i="5"/>
  <c r="S10" i="5"/>
  <c r="T8" i="5"/>
  <c r="T1835" i="5"/>
  <c r="U1835" i="5" s="1"/>
  <c r="W1835" i="5" s="1"/>
  <c r="T1796" i="5"/>
  <c r="V1796" i="5" s="1"/>
  <c r="T1794" i="5"/>
  <c r="V1794" i="5" s="1"/>
  <c r="U1806" i="5"/>
  <c r="W1806" i="5" s="1"/>
  <c r="U1769" i="5"/>
  <c r="W1769" i="5" s="1"/>
  <c r="V1769" i="5"/>
  <c r="T1865" i="5"/>
  <c r="X1855" i="5"/>
  <c r="Z1855" i="5" s="1"/>
  <c r="AB1855" i="5" s="1"/>
  <c r="AD1855" i="5" s="1"/>
  <c r="AF1855" i="5" s="1"/>
  <c r="Y1855" i="5"/>
  <c r="AA1855" i="5" s="1"/>
  <c r="AC1855" i="5" s="1"/>
  <c r="AE1855" i="5" s="1"/>
  <c r="T1811" i="5"/>
  <c r="V1811" i="5" s="1"/>
  <c r="T1853" i="5"/>
  <c r="T1848" i="5"/>
  <c r="V1848" i="5" s="1"/>
  <c r="X1843" i="5"/>
  <c r="Z1843" i="5" s="1"/>
  <c r="AB1843" i="5" s="1"/>
  <c r="AD1843" i="5" s="1"/>
  <c r="AF1843" i="5" s="1"/>
  <c r="U1821" i="5"/>
  <c r="W1821" i="5" s="1"/>
  <c r="T1799" i="5"/>
  <c r="U1799" i="5" s="1"/>
  <c r="W1799" i="5" s="1"/>
  <c r="U1863" i="5"/>
  <c r="W1863" i="5" s="1"/>
  <c r="T1829" i="5"/>
  <c r="T1824" i="5"/>
  <c r="V1824" i="5" s="1"/>
  <c r="X1819" i="5"/>
  <c r="Z1819" i="5" s="1"/>
  <c r="AB1819" i="5" s="1"/>
  <c r="AD1819" i="5" s="1"/>
  <c r="AF1819" i="5" s="1"/>
  <c r="T1775" i="5"/>
  <c r="U1775" i="5" s="1"/>
  <c r="W1775" i="5" s="1"/>
  <c r="T1770" i="5"/>
  <c r="V1770" i="5" s="1"/>
  <c r="T1871" i="5"/>
  <c r="V1871" i="5" s="1"/>
  <c r="T1866" i="5"/>
  <c r="V1866" i="5" s="1"/>
  <c r="U1836" i="5"/>
  <c r="W1836" i="5" s="1"/>
  <c r="T1812" i="5"/>
  <c r="U1812" i="5" s="1"/>
  <c r="W1812" i="5" s="1"/>
  <c r="U1790" i="5"/>
  <c r="W1790" i="5" s="1"/>
  <c r="V1805" i="5"/>
  <c r="X1795" i="5"/>
  <c r="Z1795" i="5" s="1"/>
  <c r="AB1795" i="5" s="1"/>
  <c r="AD1795" i="5" s="1"/>
  <c r="AF1795" i="5" s="1"/>
  <c r="Y1795" i="5"/>
  <c r="AA1795" i="5" s="1"/>
  <c r="AC1795" i="5" s="1"/>
  <c r="AE1795" i="5" s="1"/>
  <c r="T1844" i="5"/>
  <c r="V1844" i="5" s="1"/>
  <c r="T1793" i="5"/>
  <c r="T1832" i="5"/>
  <c r="V1832" i="5" s="1"/>
  <c r="T1830" i="5"/>
  <c r="V1830" i="5" s="1"/>
  <c r="U1800" i="5"/>
  <c r="W1800" i="5" s="1"/>
  <c r="T1781" i="5"/>
  <c r="T1776" i="5"/>
  <c r="U1776" i="5" s="1"/>
  <c r="W1776" i="5" s="1"/>
  <c r="T1763" i="5"/>
  <c r="V1763" i="5" s="1"/>
  <c r="X1738" i="5"/>
  <c r="Z1738" i="5" s="1"/>
  <c r="AB1738" i="5" s="1"/>
  <c r="AD1738" i="5" s="1"/>
  <c r="AF1738" i="5" s="1"/>
  <c r="Y1738" i="5"/>
  <c r="AA1738" i="5" s="1"/>
  <c r="AC1738" i="5" s="1"/>
  <c r="AE1738" i="5" s="1"/>
  <c r="T1872" i="5"/>
  <c r="U1872" i="5" s="1"/>
  <c r="W1872" i="5" s="1"/>
  <c r="T1818" i="5"/>
  <c r="V1818" i="5" s="1"/>
  <c r="S1864" i="5"/>
  <c r="V1855" i="5"/>
  <c r="S1852" i="5"/>
  <c r="V1843" i="5"/>
  <c r="S1840" i="5"/>
  <c r="S1828" i="5"/>
  <c r="V1819" i="5"/>
  <c r="S1816" i="5"/>
  <c r="S1804" i="5"/>
  <c r="V1795" i="5"/>
  <c r="S1792" i="5"/>
  <c r="S1780" i="5"/>
  <c r="S1768" i="5"/>
  <c r="U1755" i="5"/>
  <c r="W1755" i="5" s="1"/>
  <c r="V1755" i="5"/>
  <c r="S1745" i="5"/>
  <c r="Q1744" i="5"/>
  <c r="S1744" i="5"/>
  <c r="T1739" i="5"/>
  <c r="Y1588" i="5"/>
  <c r="AA1588" i="5" s="1"/>
  <c r="AC1588" i="5" s="1"/>
  <c r="AE1588" i="5" s="1"/>
  <c r="S1865" i="5"/>
  <c r="S1853" i="5"/>
  <c r="S1841" i="5"/>
  <c r="S1829" i="5"/>
  <c r="S1817" i="5"/>
  <c r="S1805" i="5"/>
  <c r="S1793" i="5"/>
  <c r="S1781" i="5"/>
  <c r="S1769" i="5"/>
  <c r="S1761" i="5"/>
  <c r="Q1732" i="5"/>
  <c r="S1732" i="5"/>
  <c r="Y1570" i="5"/>
  <c r="AA1570" i="5" s="1"/>
  <c r="AC1570" i="5" s="1"/>
  <c r="AE1570" i="5" s="1"/>
  <c r="V1869" i="5"/>
  <c r="U1868" i="5"/>
  <c r="W1868" i="5" s="1"/>
  <c r="Q1864" i="5"/>
  <c r="S1854" i="5"/>
  <c r="Q1852" i="5"/>
  <c r="S1842" i="5"/>
  <c r="Q1840" i="5"/>
  <c r="V1833" i="5"/>
  <c r="S1830" i="5"/>
  <c r="Q1828" i="5"/>
  <c r="V1821" i="5"/>
  <c r="S1818" i="5"/>
  <c r="Q1816" i="5"/>
  <c r="U1808" i="5"/>
  <c r="W1808" i="5" s="1"/>
  <c r="S1806" i="5"/>
  <c r="Q1804" i="5"/>
  <c r="V1797" i="5"/>
  <c r="S1794" i="5"/>
  <c r="Q1792" i="5"/>
  <c r="S1782" i="5"/>
  <c r="Q1780" i="5"/>
  <c r="V1773" i="5"/>
  <c r="U1772" i="5"/>
  <c r="W1772" i="5" s="1"/>
  <c r="S1770" i="5"/>
  <c r="Q1768" i="5"/>
  <c r="Q1756" i="5"/>
  <c r="S1756" i="5"/>
  <c r="V1713" i="5"/>
  <c r="V1858" i="5"/>
  <c r="S1855" i="5"/>
  <c r="S1843" i="5"/>
  <c r="S1831" i="5"/>
  <c r="S1819" i="5"/>
  <c r="S1807" i="5"/>
  <c r="V1798" i="5"/>
  <c r="U1797" i="5"/>
  <c r="W1797" i="5" s="1"/>
  <c r="S1795" i="5"/>
  <c r="S1783" i="5"/>
  <c r="R1757" i="5"/>
  <c r="T1757" i="5" s="1"/>
  <c r="S1748" i="5"/>
  <c r="Q1720" i="5"/>
  <c r="S1720" i="5"/>
  <c r="U1620" i="5"/>
  <c r="W1620" i="5" s="1"/>
  <c r="U1608" i="5"/>
  <c r="W1608" i="5" s="1"/>
  <c r="V1859" i="5"/>
  <c r="V1847" i="5"/>
  <c r="U1834" i="5"/>
  <c r="W1834" i="5" s="1"/>
  <c r="U1798" i="5"/>
  <c r="W1798" i="5" s="1"/>
  <c r="V1787" i="5"/>
  <c r="R1733" i="5"/>
  <c r="S1733" i="5"/>
  <c r="U1871" i="5"/>
  <c r="W1871" i="5" s="1"/>
  <c r="V1860" i="5"/>
  <c r="U1859" i="5"/>
  <c r="W1859" i="5" s="1"/>
  <c r="S1857" i="5"/>
  <c r="U1847" i="5"/>
  <c r="W1847" i="5" s="1"/>
  <c r="S1845" i="5"/>
  <c r="V1836" i="5"/>
  <c r="S1833" i="5"/>
  <c r="U1823" i="5"/>
  <c r="W1823" i="5" s="1"/>
  <c r="S1821" i="5"/>
  <c r="S1809" i="5"/>
  <c r="S1797" i="5"/>
  <c r="S1785" i="5"/>
  <c r="Q1759" i="5"/>
  <c r="S1759" i="5"/>
  <c r="Q1747" i="5"/>
  <c r="S1747" i="5"/>
  <c r="X1654" i="5"/>
  <c r="Z1654" i="5" s="1"/>
  <c r="AB1654" i="5" s="1"/>
  <c r="AD1654" i="5" s="1"/>
  <c r="AF1654" i="5" s="1"/>
  <c r="S1870" i="5"/>
  <c r="S1858" i="5"/>
  <c r="S1846" i="5"/>
  <c r="V1837" i="5"/>
  <c r="S1834" i="5"/>
  <c r="S1822" i="5"/>
  <c r="S1810" i="5"/>
  <c r="S1798" i="5"/>
  <c r="S1786" i="5"/>
  <c r="V1777" i="5"/>
  <c r="S1774" i="5"/>
  <c r="R1721" i="5"/>
  <c r="S1721" i="5"/>
  <c r="Q1708" i="5"/>
  <c r="S1708" i="5"/>
  <c r="S1871" i="5"/>
  <c r="S1859" i="5"/>
  <c r="V1850" i="5"/>
  <c r="S1847" i="5"/>
  <c r="U1837" i="5"/>
  <c r="W1837" i="5" s="1"/>
  <c r="S1835" i="5"/>
  <c r="S1823" i="5"/>
  <c r="S1811" i="5"/>
  <c r="U1801" i="5"/>
  <c r="W1801" i="5" s="1"/>
  <c r="S1799" i="5"/>
  <c r="S1787" i="5"/>
  <c r="S1775" i="5"/>
  <c r="S1763" i="5"/>
  <c r="T1750" i="5"/>
  <c r="U1750" i="5" s="1"/>
  <c r="W1750" i="5" s="1"/>
  <c r="U1718" i="5"/>
  <c r="W1718" i="5" s="1"/>
  <c r="U1695" i="5"/>
  <c r="W1695" i="5" s="1"/>
  <c r="Y1623" i="5"/>
  <c r="AA1623" i="5" s="1"/>
  <c r="AC1623" i="5" s="1"/>
  <c r="AE1623" i="5" s="1"/>
  <c r="S1872" i="5"/>
  <c r="S1860" i="5"/>
  <c r="S1848" i="5"/>
  <c r="S1836" i="5"/>
  <c r="S1824" i="5"/>
  <c r="S1812" i="5"/>
  <c r="S1800" i="5"/>
  <c r="S1788" i="5"/>
  <c r="S1776" i="5"/>
  <c r="S1764" i="5"/>
  <c r="S1760" i="5"/>
  <c r="T1751" i="5"/>
  <c r="T1703" i="5"/>
  <c r="V1703" i="5" s="1"/>
  <c r="X1621" i="5"/>
  <c r="Z1621" i="5" s="1"/>
  <c r="AB1621" i="5" s="1"/>
  <c r="AD1621" i="5" s="1"/>
  <c r="AF1621" i="5" s="1"/>
  <c r="V1737" i="5"/>
  <c r="X1729" i="5"/>
  <c r="Z1729" i="5" s="1"/>
  <c r="AB1729" i="5" s="1"/>
  <c r="AD1729" i="5" s="1"/>
  <c r="AF1729" i="5" s="1"/>
  <c r="T1719" i="5"/>
  <c r="V1719" i="5" s="1"/>
  <c r="R1709" i="5"/>
  <c r="S1709" i="5"/>
  <c r="T1706" i="5"/>
  <c r="V1706" i="5" s="1"/>
  <c r="T1760" i="5"/>
  <c r="U1760" i="5" s="1"/>
  <c r="W1760" i="5" s="1"/>
  <c r="R1754" i="5"/>
  <c r="T1754" i="5" s="1"/>
  <c r="S1754" i="5"/>
  <c r="Q1753" i="5"/>
  <c r="S1753" i="5"/>
  <c r="Q1745" i="5"/>
  <c r="V1738" i="5"/>
  <c r="S1735" i="5"/>
  <c r="Q1733" i="5"/>
  <c r="V1726" i="5"/>
  <c r="U1725" i="5"/>
  <c r="W1725" i="5" s="1"/>
  <c r="S1723" i="5"/>
  <c r="Q1721" i="5"/>
  <c r="S1711" i="5"/>
  <c r="Q1709" i="5"/>
  <c r="S1699" i="5"/>
  <c r="Q1697" i="5"/>
  <c r="V1690" i="5"/>
  <c r="U1689" i="5"/>
  <c r="W1689" i="5" s="1"/>
  <c r="S1687" i="5"/>
  <c r="S1675" i="5"/>
  <c r="S1663" i="5"/>
  <c r="V1654" i="5"/>
  <c r="S1651" i="5"/>
  <c r="R1650" i="5"/>
  <c r="T1650" i="5" s="1"/>
  <c r="V1650" i="5" s="1"/>
  <c r="S1639" i="5"/>
  <c r="R1638" i="5"/>
  <c r="T1638" i="5" s="1"/>
  <c r="S1627" i="5"/>
  <c r="R1626" i="5"/>
  <c r="T1626" i="5" s="1"/>
  <c r="S1615" i="5"/>
  <c r="R1614" i="5"/>
  <c r="T1614" i="5" s="1"/>
  <c r="S1603" i="5"/>
  <c r="R1602" i="5"/>
  <c r="T1602" i="5" s="1"/>
  <c r="R1595" i="5"/>
  <c r="T1595" i="5" s="1"/>
  <c r="V1595" i="5" s="1"/>
  <c r="S1595" i="5"/>
  <c r="R1575" i="5"/>
  <c r="X1525" i="5"/>
  <c r="Z1525" i="5" s="1"/>
  <c r="AB1525" i="5" s="1"/>
  <c r="AD1525" i="5" s="1"/>
  <c r="AF1525" i="5" s="1"/>
  <c r="T1518" i="5"/>
  <c r="U1518" i="5" s="1"/>
  <c r="W1518" i="5" s="1"/>
  <c r="U1513" i="5"/>
  <c r="W1513" i="5" s="1"/>
  <c r="U1500" i="5"/>
  <c r="W1500" i="5" s="1"/>
  <c r="Q1586" i="5"/>
  <c r="S1749" i="5"/>
  <c r="S1737" i="5"/>
  <c r="R1736" i="5"/>
  <c r="T1736" i="5" s="1"/>
  <c r="Q1735" i="5"/>
  <c r="S1725" i="5"/>
  <c r="R1724" i="5"/>
  <c r="T1724" i="5" s="1"/>
  <c r="Q1723" i="5"/>
  <c r="V1716" i="5"/>
  <c r="S1713" i="5"/>
  <c r="R1712" i="5"/>
  <c r="T1712" i="5" s="1"/>
  <c r="Q1711" i="5"/>
  <c r="S1701" i="5"/>
  <c r="R1700" i="5"/>
  <c r="T1700" i="5" s="1"/>
  <c r="Q1699" i="5"/>
  <c r="U1691" i="5"/>
  <c r="W1691" i="5" s="1"/>
  <c r="R1688" i="5"/>
  <c r="Q1687" i="5"/>
  <c r="U1679" i="5"/>
  <c r="W1679" i="5" s="1"/>
  <c r="R1676" i="5"/>
  <c r="Q1675" i="5"/>
  <c r="U1667" i="5"/>
  <c r="W1667" i="5" s="1"/>
  <c r="R1664" i="5"/>
  <c r="Q1663" i="5"/>
  <c r="R1652" i="5"/>
  <c r="Q1651" i="5"/>
  <c r="R1640" i="5"/>
  <c r="Q1639" i="5"/>
  <c r="R1628" i="5"/>
  <c r="Q1627" i="5"/>
  <c r="U1619" i="5"/>
  <c r="W1619" i="5" s="1"/>
  <c r="R1616" i="5"/>
  <c r="Q1615" i="5"/>
  <c r="V1608" i="5"/>
  <c r="U1607" i="5"/>
  <c r="W1607" i="5" s="1"/>
  <c r="R1604" i="5"/>
  <c r="Q1603" i="5"/>
  <c r="R1587" i="5"/>
  <c r="T1553" i="5"/>
  <c r="V1553" i="5" s="1"/>
  <c r="U1530" i="5"/>
  <c r="W1530" i="5" s="1"/>
  <c r="T1523" i="5"/>
  <c r="V1523" i="5" s="1"/>
  <c r="T1508" i="5"/>
  <c r="U1508" i="5" s="1"/>
  <c r="W1508" i="5" s="1"/>
  <c r="S1750" i="5"/>
  <c r="S1738" i="5"/>
  <c r="V1729" i="5"/>
  <c r="S1726" i="5"/>
  <c r="S1714" i="5"/>
  <c r="S1702" i="5"/>
  <c r="S1690" i="5"/>
  <c r="Q1688" i="5"/>
  <c r="S1678" i="5"/>
  <c r="Q1676" i="5"/>
  <c r="V1669" i="5"/>
  <c r="S1666" i="5"/>
  <c r="Q1664" i="5"/>
  <c r="AG1664" i="5" s="1"/>
  <c r="S1654" i="5"/>
  <c r="R1653" i="5"/>
  <c r="T1653" i="5" s="1"/>
  <c r="U1653" i="5" s="1"/>
  <c r="W1653" i="5" s="1"/>
  <c r="Q1652" i="5"/>
  <c r="AG1652" i="5" s="1"/>
  <c r="S1642" i="5"/>
  <c r="R1641" i="5"/>
  <c r="T1641" i="5" s="1"/>
  <c r="U1641" i="5" s="1"/>
  <c r="W1641" i="5" s="1"/>
  <c r="Q1640" i="5"/>
  <c r="S1630" i="5"/>
  <c r="R1629" i="5"/>
  <c r="T1629" i="5" s="1"/>
  <c r="U1629" i="5" s="1"/>
  <c r="W1629" i="5" s="1"/>
  <c r="Q1628" i="5"/>
  <c r="V1621" i="5"/>
  <c r="S1618" i="5"/>
  <c r="R1617" i="5"/>
  <c r="T1617" i="5" s="1"/>
  <c r="V1617" i="5" s="1"/>
  <c r="Q1616" i="5"/>
  <c r="AG1616" i="5" s="1"/>
  <c r="S1606" i="5"/>
  <c r="R1605" i="5"/>
  <c r="T1605" i="5" s="1"/>
  <c r="V1605" i="5" s="1"/>
  <c r="Q1604" i="5"/>
  <c r="AG1604" i="5" s="1"/>
  <c r="T1597" i="5"/>
  <c r="U1597" i="5" s="1"/>
  <c r="W1597" i="5" s="1"/>
  <c r="U1596" i="5"/>
  <c r="W1596" i="5" s="1"/>
  <c r="R1589" i="5"/>
  <c r="T1589" i="5" s="1"/>
  <c r="V1589" i="5" s="1"/>
  <c r="S1587" i="5"/>
  <c r="R1563" i="5"/>
  <c r="T1550" i="5"/>
  <c r="T1506" i="5"/>
  <c r="U1506" i="5" s="1"/>
  <c r="W1506" i="5" s="1"/>
  <c r="T1496" i="5"/>
  <c r="U1496" i="5" s="1"/>
  <c r="W1496" i="5" s="1"/>
  <c r="X1573" i="5"/>
  <c r="Z1573" i="5" s="1"/>
  <c r="AB1573" i="5" s="1"/>
  <c r="AD1573" i="5" s="1"/>
  <c r="AF1573" i="5" s="1"/>
  <c r="Y1573" i="5"/>
  <c r="AA1573" i="5" s="1"/>
  <c r="AC1573" i="5" s="1"/>
  <c r="AE1573" i="5" s="1"/>
  <c r="Y1558" i="5"/>
  <c r="AA1558" i="5" s="1"/>
  <c r="AC1558" i="5" s="1"/>
  <c r="AE1558" i="5" s="1"/>
  <c r="X1558" i="5"/>
  <c r="Z1558" i="5" s="1"/>
  <c r="AB1558" i="5" s="1"/>
  <c r="AD1558" i="5" s="1"/>
  <c r="AF1558" i="5" s="1"/>
  <c r="U1730" i="5"/>
  <c r="W1730" i="5" s="1"/>
  <c r="V1695" i="5"/>
  <c r="S1668" i="5"/>
  <c r="U1658" i="5"/>
  <c r="W1658" i="5" s="1"/>
  <c r="S1656" i="5"/>
  <c r="V1647" i="5"/>
  <c r="S1644" i="5"/>
  <c r="U1634" i="5"/>
  <c r="W1634" i="5" s="1"/>
  <c r="S1632" i="5"/>
  <c r="V1623" i="5"/>
  <c r="S1620" i="5"/>
  <c r="U1610" i="5"/>
  <c r="W1610" i="5" s="1"/>
  <c r="S1608" i="5"/>
  <c r="Q1598" i="5"/>
  <c r="S1588" i="5"/>
  <c r="V1588" i="5"/>
  <c r="S1576" i="5"/>
  <c r="T1526" i="5"/>
  <c r="U1526" i="5" s="1"/>
  <c r="W1526" i="5" s="1"/>
  <c r="T1491" i="5"/>
  <c r="U1491" i="5" s="1"/>
  <c r="W1491" i="5" s="1"/>
  <c r="S1741" i="5"/>
  <c r="S1729" i="5"/>
  <c r="S1717" i="5"/>
  <c r="S1705" i="5"/>
  <c r="V1696" i="5"/>
  <c r="S1693" i="5"/>
  <c r="V1684" i="5"/>
  <c r="S1681" i="5"/>
  <c r="S1669" i="5"/>
  <c r="S1657" i="5"/>
  <c r="S1645" i="5"/>
  <c r="S1633" i="5"/>
  <c r="S1621" i="5"/>
  <c r="S1609" i="5"/>
  <c r="T1577" i="5"/>
  <c r="V1577" i="5" s="1"/>
  <c r="U1548" i="5"/>
  <c r="W1548" i="5" s="1"/>
  <c r="T1514" i="5"/>
  <c r="U1514" i="5" s="1"/>
  <c r="W1514" i="5" s="1"/>
  <c r="T1499" i="5"/>
  <c r="V1499" i="5" s="1"/>
  <c r="S1742" i="5"/>
  <c r="S1730" i="5"/>
  <c r="S1718" i="5"/>
  <c r="S1706" i="5"/>
  <c r="S1694" i="5"/>
  <c r="U1684" i="5"/>
  <c r="W1684" i="5" s="1"/>
  <c r="S1682" i="5"/>
  <c r="V1673" i="5"/>
  <c r="S1670" i="5"/>
  <c r="V1661" i="5"/>
  <c r="S1658" i="5"/>
  <c r="S1646" i="5"/>
  <c r="V1637" i="5"/>
  <c r="S1634" i="5"/>
  <c r="S1622" i="5"/>
  <c r="S1610" i="5"/>
  <c r="V1601" i="5"/>
  <c r="S1600" i="5"/>
  <c r="T1564" i="5"/>
  <c r="V1564" i="5" s="1"/>
  <c r="X1561" i="5"/>
  <c r="Z1561" i="5" s="1"/>
  <c r="AB1561" i="5" s="1"/>
  <c r="AD1561" i="5" s="1"/>
  <c r="AF1561" i="5" s="1"/>
  <c r="Y1561" i="5"/>
  <c r="AA1561" i="5" s="1"/>
  <c r="AC1561" i="5" s="1"/>
  <c r="AE1561" i="5" s="1"/>
  <c r="U1673" i="5"/>
  <c r="W1673" i="5" s="1"/>
  <c r="U1661" i="5"/>
  <c r="W1661" i="5" s="1"/>
  <c r="U1637" i="5"/>
  <c r="W1637" i="5" s="1"/>
  <c r="U1601" i="5"/>
  <c r="W1601" i="5" s="1"/>
  <c r="T1592" i="5"/>
  <c r="U1592" i="5" s="1"/>
  <c r="W1592" i="5" s="1"/>
  <c r="Q1574" i="5"/>
  <c r="S1574" i="5"/>
  <c r="Y1492" i="5"/>
  <c r="AA1492" i="5" s="1"/>
  <c r="AC1492" i="5" s="1"/>
  <c r="AE1492" i="5" s="1"/>
  <c r="S1696" i="5"/>
  <c r="S1684" i="5"/>
  <c r="S1672" i="5"/>
  <c r="S1660" i="5"/>
  <c r="S1648" i="5"/>
  <c r="S1636" i="5"/>
  <c r="S1624" i="5"/>
  <c r="S1612" i="5"/>
  <c r="S1601" i="5"/>
  <c r="T1544" i="5"/>
  <c r="U1544" i="5" s="1"/>
  <c r="W1544" i="5" s="1"/>
  <c r="T1502" i="5"/>
  <c r="U1502" i="5" s="1"/>
  <c r="W1502" i="5" s="1"/>
  <c r="S1697" i="5"/>
  <c r="S1685" i="5"/>
  <c r="S1673" i="5"/>
  <c r="S1661" i="5"/>
  <c r="S1649" i="5"/>
  <c r="S1637" i="5"/>
  <c r="S1625" i="5"/>
  <c r="S1613" i="5"/>
  <c r="X1549" i="5"/>
  <c r="Z1549" i="5" s="1"/>
  <c r="AB1549" i="5" s="1"/>
  <c r="AD1549" i="5" s="1"/>
  <c r="AF1549" i="5" s="1"/>
  <c r="Y1549" i="5"/>
  <c r="AA1549" i="5" s="1"/>
  <c r="AC1549" i="5" s="1"/>
  <c r="AE1549" i="5" s="1"/>
  <c r="X1532" i="5"/>
  <c r="Z1532" i="5" s="1"/>
  <c r="AB1532" i="5" s="1"/>
  <c r="AD1532" i="5" s="1"/>
  <c r="AF1532" i="5" s="1"/>
  <c r="Y1532" i="5"/>
  <c r="AA1532" i="5" s="1"/>
  <c r="AC1532" i="5" s="1"/>
  <c r="AE1532" i="5" s="1"/>
  <c r="Q1594" i="5"/>
  <c r="S1594" i="5"/>
  <c r="S1586" i="5"/>
  <c r="T1568" i="5"/>
  <c r="U1568" i="5" s="1"/>
  <c r="W1568" i="5" s="1"/>
  <c r="Q1562" i="5"/>
  <c r="S1562" i="5"/>
  <c r="T1559" i="5"/>
  <c r="V1559" i="5" s="1"/>
  <c r="X1537" i="5"/>
  <c r="Z1537" i="5" s="1"/>
  <c r="AB1537" i="5" s="1"/>
  <c r="AD1537" i="5" s="1"/>
  <c r="AF1537" i="5" s="1"/>
  <c r="Y1537" i="5"/>
  <c r="AA1537" i="5" s="1"/>
  <c r="AC1537" i="5" s="1"/>
  <c r="AE1537" i="5" s="1"/>
  <c r="T1520" i="5"/>
  <c r="U1520" i="5" s="1"/>
  <c r="W1520" i="5" s="1"/>
  <c r="Q1599" i="5"/>
  <c r="Q1587" i="5"/>
  <c r="V1580" i="5"/>
  <c r="S1577" i="5"/>
  <c r="Q1575" i="5"/>
  <c r="S1565" i="5"/>
  <c r="Q1563" i="5"/>
  <c r="S1553" i="5"/>
  <c r="S1541" i="5"/>
  <c r="V1532" i="5"/>
  <c r="S1529" i="5"/>
  <c r="Q1527" i="5"/>
  <c r="S1517" i="5"/>
  <c r="S1505" i="5"/>
  <c r="U1495" i="5"/>
  <c r="W1495" i="5" s="1"/>
  <c r="S1490" i="5"/>
  <c r="T1426" i="5"/>
  <c r="V1426" i="5" s="1"/>
  <c r="U1593" i="5"/>
  <c r="W1593" i="5" s="1"/>
  <c r="S1591" i="5"/>
  <c r="S1579" i="5"/>
  <c r="V1570" i="5"/>
  <c r="S1567" i="5"/>
  <c r="Q1565" i="5"/>
  <c r="V1558" i="5"/>
  <c r="S1555" i="5"/>
  <c r="S1543" i="5"/>
  <c r="Q1541" i="5"/>
  <c r="S1531" i="5"/>
  <c r="S1519" i="5"/>
  <c r="Q1517" i="5"/>
  <c r="S1507" i="5"/>
  <c r="Q1505" i="5"/>
  <c r="S1495" i="5"/>
  <c r="S1489" i="5"/>
  <c r="U1489" i="5"/>
  <c r="W1489" i="5" s="1"/>
  <c r="V1489" i="5"/>
  <c r="Q1488" i="5"/>
  <c r="T1487" i="5"/>
  <c r="V1487" i="5" s="1"/>
  <c r="T1484" i="5"/>
  <c r="V1484" i="5" s="1"/>
  <c r="T1473" i="5"/>
  <c r="U1473" i="5" s="1"/>
  <c r="W1473" i="5" s="1"/>
  <c r="U1468" i="5"/>
  <c r="W1468" i="5" s="1"/>
  <c r="T1390" i="5"/>
  <c r="V1390" i="5" s="1"/>
  <c r="Q1476" i="5"/>
  <c r="S1476" i="5"/>
  <c r="S1593" i="5"/>
  <c r="Q1591" i="5"/>
  <c r="V1584" i="5"/>
  <c r="Q1579" i="5"/>
  <c r="Q1567" i="5"/>
  <c r="V1560" i="5"/>
  <c r="Q1555" i="5"/>
  <c r="V1548" i="5"/>
  <c r="S1545" i="5"/>
  <c r="Q1543" i="5"/>
  <c r="Q1531" i="5"/>
  <c r="Q1519" i="5"/>
  <c r="V1500" i="5"/>
  <c r="V1492" i="5"/>
  <c r="T1460" i="5"/>
  <c r="U1460" i="5" s="1"/>
  <c r="W1460" i="5" s="1"/>
  <c r="Q1452" i="5"/>
  <c r="S1452" i="5"/>
  <c r="T1449" i="5"/>
  <c r="V1449" i="5" s="1"/>
  <c r="V1585" i="5"/>
  <c r="S1582" i="5"/>
  <c r="V1573" i="5"/>
  <c r="S1570" i="5"/>
  <c r="V1561" i="5"/>
  <c r="S1558" i="5"/>
  <c r="V1549" i="5"/>
  <c r="S1546" i="5"/>
  <c r="S1534" i="5"/>
  <c r="S1522" i="5"/>
  <c r="V1513" i="5"/>
  <c r="S1510" i="5"/>
  <c r="S1498" i="5"/>
  <c r="T1474" i="5"/>
  <c r="S1583" i="5"/>
  <c r="S1571" i="5"/>
  <c r="S1559" i="5"/>
  <c r="S1547" i="5"/>
  <c r="S1535" i="5"/>
  <c r="S1523" i="5"/>
  <c r="S1511" i="5"/>
  <c r="S1499" i="5"/>
  <c r="T1466" i="5"/>
  <c r="U1466" i="5" s="1"/>
  <c r="W1466" i="5" s="1"/>
  <c r="Q1440" i="5"/>
  <c r="S1440" i="5"/>
  <c r="T1437" i="5"/>
  <c r="V1437" i="5" s="1"/>
  <c r="X1351" i="5"/>
  <c r="Z1351" i="5" s="1"/>
  <c r="AB1351" i="5" s="1"/>
  <c r="AD1351" i="5" s="1"/>
  <c r="AF1351" i="5" s="1"/>
  <c r="Y1351" i="5"/>
  <c r="AA1351" i="5" s="1"/>
  <c r="AC1351" i="5" s="1"/>
  <c r="AE1351" i="5" s="1"/>
  <c r="S1597" i="5"/>
  <c r="S1585" i="5"/>
  <c r="S1573" i="5"/>
  <c r="S1561" i="5"/>
  <c r="V1552" i="5"/>
  <c r="S1549" i="5"/>
  <c r="S1537" i="5"/>
  <c r="S1525" i="5"/>
  <c r="S1513" i="5"/>
  <c r="S1501" i="5"/>
  <c r="S1477" i="5"/>
  <c r="S1453" i="5"/>
  <c r="T1430" i="5"/>
  <c r="U1430" i="5" s="1"/>
  <c r="W1430" i="5" s="1"/>
  <c r="T1425" i="5"/>
  <c r="U1425" i="5" s="1"/>
  <c r="W1425" i="5" s="1"/>
  <c r="V1409" i="5"/>
  <c r="S1550" i="5"/>
  <c r="S1538" i="5"/>
  <c r="S1526" i="5"/>
  <c r="S1514" i="5"/>
  <c r="S1502" i="5"/>
  <c r="R1441" i="5"/>
  <c r="S1441" i="5"/>
  <c r="S1503" i="5"/>
  <c r="S1493" i="5"/>
  <c r="Q1490" i="5"/>
  <c r="T1467" i="5"/>
  <c r="U1467" i="5" s="1"/>
  <c r="W1467" i="5" s="1"/>
  <c r="Q1464" i="5"/>
  <c r="S1464" i="5"/>
  <c r="Y1483" i="5"/>
  <c r="AA1483" i="5" s="1"/>
  <c r="AC1483" i="5" s="1"/>
  <c r="AE1483" i="5" s="1"/>
  <c r="Y1454" i="5"/>
  <c r="AA1454" i="5" s="1"/>
  <c r="AC1454" i="5" s="1"/>
  <c r="AE1454" i="5" s="1"/>
  <c r="U1423" i="5"/>
  <c r="W1423" i="5" s="1"/>
  <c r="X1384" i="5"/>
  <c r="Z1384" i="5" s="1"/>
  <c r="AB1384" i="5" s="1"/>
  <c r="AD1384" i="5" s="1"/>
  <c r="AF1384" i="5" s="1"/>
  <c r="Y1384" i="5"/>
  <c r="AA1384" i="5" s="1"/>
  <c r="AC1384" i="5" s="1"/>
  <c r="AE1384" i="5" s="1"/>
  <c r="S1479" i="5"/>
  <c r="Q1477" i="5"/>
  <c r="S1467" i="5"/>
  <c r="Q1465" i="5"/>
  <c r="S1455" i="5"/>
  <c r="Q1453" i="5"/>
  <c r="S1443" i="5"/>
  <c r="R1442" i="5"/>
  <c r="T1442" i="5" s="1"/>
  <c r="Q1441" i="5"/>
  <c r="S1431" i="5"/>
  <c r="Q1429" i="5"/>
  <c r="S1419" i="5"/>
  <c r="S1407" i="5"/>
  <c r="S1395" i="5"/>
  <c r="T1382" i="5"/>
  <c r="U1382" i="5" s="1"/>
  <c r="W1382" i="5" s="1"/>
  <c r="S1375" i="5"/>
  <c r="S1363" i="5"/>
  <c r="V1363" i="5"/>
  <c r="S1339" i="5"/>
  <c r="V1339" i="5"/>
  <c r="X1234" i="5"/>
  <c r="Z1234" i="5" s="1"/>
  <c r="AB1234" i="5" s="1"/>
  <c r="AD1234" i="5" s="1"/>
  <c r="AF1234" i="5" s="1"/>
  <c r="Q1455" i="5"/>
  <c r="V1448" i="5"/>
  <c r="S1445" i="5"/>
  <c r="R1444" i="5"/>
  <c r="Q1443" i="5"/>
  <c r="U1435" i="5"/>
  <c r="W1435" i="5" s="1"/>
  <c r="R1432" i="5"/>
  <c r="Q1431" i="5"/>
  <c r="S1421" i="5"/>
  <c r="R1420" i="5"/>
  <c r="T1420" i="5" s="1"/>
  <c r="U1420" i="5" s="1"/>
  <c r="W1420" i="5" s="1"/>
  <c r="Q1419" i="5"/>
  <c r="S1409" i="5"/>
  <c r="R1408" i="5"/>
  <c r="Q1407" i="5"/>
  <c r="S1397" i="5"/>
  <c r="R1396" i="5"/>
  <c r="Q1395" i="5"/>
  <c r="T1355" i="5"/>
  <c r="U1355" i="5" s="1"/>
  <c r="W1355" i="5" s="1"/>
  <c r="T1319" i="5"/>
  <c r="U1319" i="5" s="1"/>
  <c r="W1319" i="5" s="1"/>
  <c r="V1485" i="5"/>
  <c r="U1448" i="5"/>
  <c r="W1448" i="5" s="1"/>
  <c r="R1445" i="5"/>
  <c r="T1445" i="5" s="1"/>
  <c r="U1445" i="5" s="1"/>
  <c r="W1445" i="5" s="1"/>
  <c r="Q1444" i="5"/>
  <c r="S1434" i="5"/>
  <c r="V1413" i="5"/>
  <c r="Q1408" i="5"/>
  <c r="AG1408" i="5" s="1"/>
  <c r="Q1396" i="5"/>
  <c r="U1380" i="5"/>
  <c r="W1380" i="5" s="1"/>
  <c r="T1367" i="5"/>
  <c r="U1367" i="5" s="1"/>
  <c r="W1367" i="5" s="1"/>
  <c r="T1343" i="5"/>
  <c r="U1343" i="5" s="1"/>
  <c r="W1343" i="5" s="1"/>
  <c r="T1322" i="5"/>
  <c r="V1322" i="5" s="1"/>
  <c r="X1312" i="5"/>
  <c r="Z1312" i="5" s="1"/>
  <c r="AB1312" i="5" s="1"/>
  <c r="AD1312" i="5" s="1"/>
  <c r="AF1312" i="5" s="1"/>
  <c r="Y1312" i="5"/>
  <c r="AA1312" i="5" s="1"/>
  <c r="AC1312" i="5" s="1"/>
  <c r="AE1312" i="5" s="1"/>
  <c r="S1447" i="5"/>
  <c r="U1401" i="5"/>
  <c r="W1401" i="5" s="1"/>
  <c r="T1387" i="5"/>
  <c r="V1387" i="5" s="1"/>
  <c r="Q1381" i="5"/>
  <c r="S1381" i="5"/>
  <c r="R1358" i="5"/>
  <c r="T1358" i="5" s="1"/>
  <c r="S1358" i="5"/>
  <c r="Q1357" i="5"/>
  <c r="S1357" i="5"/>
  <c r="Y1309" i="5"/>
  <c r="AA1309" i="5" s="1"/>
  <c r="AC1309" i="5" s="1"/>
  <c r="AE1309" i="5" s="1"/>
  <c r="X1309" i="5"/>
  <c r="Z1309" i="5" s="1"/>
  <c r="AB1309" i="5" s="1"/>
  <c r="AD1309" i="5" s="1"/>
  <c r="AF1309" i="5" s="1"/>
  <c r="S1484" i="5"/>
  <c r="V1475" i="5"/>
  <c r="S1472" i="5"/>
  <c r="V1463" i="5"/>
  <c r="S1460" i="5"/>
  <c r="S1448" i="5"/>
  <c r="S1436" i="5"/>
  <c r="S1424" i="5"/>
  <c r="S1412" i="5"/>
  <c r="S1400" i="5"/>
  <c r="R1370" i="5"/>
  <c r="T1370" i="5" s="1"/>
  <c r="S1370" i="5"/>
  <c r="Q1369" i="5"/>
  <c r="S1369" i="5"/>
  <c r="R1346" i="5"/>
  <c r="T1346" i="5" s="1"/>
  <c r="V1346" i="5" s="1"/>
  <c r="S1346" i="5"/>
  <c r="Q1345" i="5"/>
  <c r="S1345" i="5"/>
  <c r="T1307" i="5"/>
  <c r="U1307" i="5" s="1"/>
  <c r="W1307" i="5" s="1"/>
  <c r="V1299" i="5"/>
  <c r="X1210" i="5"/>
  <c r="Z1210" i="5" s="1"/>
  <c r="AB1210" i="5" s="1"/>
  <c r="AD1210" i="5" s="1"/>
  <c r="AF1210" i="5" s="1"/>
  <c r="Y1210" i="5"/>
  <c r="AA1210" i="5" s="1"/>
  <c r="AC1210" i="5" s="1"/>
  <c r="AE1210" i="5" s="1"/>
  <c r="S1485" i="5"/>
  <c r="S1473" i="5"/>
  <c r="U1463" i="5"/>
  <c r="W1463" i="5" s="1"/>
  <c r="S1461" i="5"/>
  <c r="S1449" i="5"/>
  <c r="S1437" i="5"/>
  <c r="S1425" i="5"/>
  <c r="S1413" i="5"/>
  <c r="V1404" i="5"/>
  <c r="S1401" i="5"/>
  <c r="V1392" i="5"/>
  <c r="S1390" i="5"/>
  <c r="R1334" i="5"/>
  <c r="T1334" i="5" s="1"/>
  <c r="V1334" i="5" s="1"/>
  <c r="S1334" i="5"/>
  <c r="U1299" i="5"/>
  <c r="W1299" i="5" s="1"/>
  <c r="U1392" i="5"/>
  <c r="W1392" i="5" s="1"/>
  <c r="T1360" i="5"/>
  <c r="U1360" i="5" s="1"/>
  <c r="W1360" i="5" s="1"/>
  <c r="V1347" i="5"/>
  <c r="S1487" i="5"/>
  <c r="S1475" i="5"/>
  <c r="S1463" i="5"/>
  <c r="V1454" i="5"/>
  <c r="U1417" i="5"/>
  <c r="W1417" i="5" s="1"/>
  <c r="S1379" i="5"/>
  <c r="T1372" i="5"/>
  <c r="U1372" i="5" s="1"/>
  <c r="W1372" i="5" s="1"/>
  <c r="U1371" i="5"/>
  <c r="W1371" i="5" s="1"/>
  <c r="Q1361" i="5"/>
  <c r="R1350" i="5"/>
  <c r="Q1349" i="5"/>
  <c r="U1347" i="5"/>
  <c r="W1347" i="5" s="1"/>
  <c r="V1335" i="5"/>
  <c r="T1310" i="5"/>
  <c r="V1310" i="5" s="1"/>
  <c r="Y1297" i="5"/>
  <c r="AA1297" i="5" s="1"/>
  <c r="AC1297" i="5" s="1"/>
  <c r="AE1297" i="5" s="1"/>
  <c r="X1297" i="5"/>
  <c r="Z1297" i="5" s="1"/>
  <c r="AB1297" i="5" s="1"/>
  <c r="AD1297" i="5" s="1"/>
  <c r="AF1297" i="5" s="1"/>
  <c r="S1428" i="5"/>
  <c r="S1416" i="5"/>
  <c r="S1404" i="5"/>
  <c r="S1392" i="5"/>
  <c r="Q1373" i="5"/>
  <c r="X1363" i="5"/>
  <c r="Z1363" i="5" s="1"/>
  <c r="AB1363" i="5" s="1"/>
  <c r="AD1363" i="5" s="1"/>
  <c r="AF1363" i="5" s="1"/>
  <c r="Y1363" i="5"/>
  <c r="AA1363" i="5" s="1"/>
  <c r="AC1363" i="5" s="1"/>
  <c r="AE1363" i="5" s="1"/>
  <c r="Y1339" i="5"/>
  <c r="AA1339" i="5" s="1"/>
  <c r="AC1339" i="5" s="1"/>
  <c r="AE1339" i="5" s="1"/>
  <c r="R1338" i="5"/>
  <c r="Q1337" i="5"/>
  <c r="X1331" i="5"/>
  <c r="Z1331" i="5" s="1"/>
  <c r="AB1331" i="5" s="1"/>
  <c r="AD1331" i="5" s="1"/>
  <c r="AF1331" i="5" s="1"/>
  <c r="Y1331" i="5"/>
  <c r="AA1331" i="5" s="1"/>
  <c r="AC1331" i="5" s="1"/>
  <c r="AE1331" i="5" s="1"/>
  <c r="S1429" i="5"/>
  <c r="S1417" i="5"/>
  <c r="S1405" i="5"/>
  <c r="S1393" i="5"/>
  <c r="S1386" i="5"/>
  <c r="Q1386" i="5"/>
  <c r="T1376" i="5"/>
  <c r="V1376" i="5" s="1"/>
  <c r="S1362" i="5"/>
  <c r="T1352" i="5"/>
  <c r="V1352" i="5" s="1"/>
  <c r="S1338" i="5"/>
  <c r="X1324" i="5"/>
  <c r="Z1324" i="5" s="1"/>
  <c r="AB1324" i="5" s="1"/>
  <c r="AD1324" i="5" s="1"/>
  <c r="AF1324" i="5" s="1"/>
  <c r="Y1324" i="5"/>
  <c r="AA1324" i="5" s="1"/>
  <c r="AC1324" i="5" s="1"/>
  <c r="AE1324" i="5" s="1"/>
  <c r="Y1323" i="5"/>
  <c r="AA1323" i="5" s="1"/>
  <c r="AC1323" i="5" s="1"/>
  <c r="AE1323" i="5" s="1"/>
  <c r="Y1295" i="5"/>
  <c r="AA1295" i="5" s="1"/>
  <c r="AC1295" i="5" s="1"/>
  <c r="AE1295" i="5" s="1"/>
  <c r="T1388" i="5"/>
  <c r="U1388" i="5" s="1"/>
  <c r="W1388" i="5" s="1"/>
  <c r="S1382" i="5"/>
  <c r="Q1378" i="5"/>
  <c r="S1378" i="5"/>
  <c r="S1374" i="5"/>
  <c r="T1364" i="5"/>
  <c r="V1364" i="5" s="1"/>
  <c r="S1351" i="5"/>
  <c r="V1351" i="5"/>
  <c r="T1340" i="5"/>
  <c r="V1340" i="5" s="1"/>
  <c r="U1293" i="5"/>
  <c r="W1293" i="5" s="1"/>
  <c r="V1379" i="5"/>
  <c r="Q1374" i="5"/>
  <c r="Q1362" i="5"/>
  <c r="S1352" i="5"/>
  <c r="Q1350" i="5"/>
  <c r="S1340" i="5"/>
  <c r="Q1338" i="5"/>
  <c r="AG1338" i="5" s="1"/>
  <c r="V1331" i="5"/>
  <c r="S1328" i="5"/>
  <c r="Q1326" i="5"/>
  <c r="S1316" i="5"/>
  <c r="Q1314" i="5"/>
  <c r="S1304" i="5"/>
  <c r="Q1302" i="5"/>
  <c r="V1295" i="5"/>
  <c r="T1270" i="5"/>
  <c r="U1270" i="5" s="1"/>
  <c r="W1270" i="5" s="1"/>
  <c r="T1263" i="5"/>
  <c r="V1263" i="5" s="1"/>
  <c r="T1238" i="5"/>
  <c r="V1238" i="5" s="1"/>
  <c r="T1235" i="5"/>
  <c r="T1199" i="5"/>
  <c r="V1199" i="5" s="1"/>
  <c r="R1328" i="5"/>
  <c r="T1328" i="5" s="1"/>
  <c r="Q1327" i="5"/>
  <c r="R1316" i="5"/>
  <c r="T1316" i="5" s="1"/>
  <c r="Q1315" i="5"/>
  <c r="R1304" i="5"/>
  <c r="T1304" i="5" s="1"/>
  <c r="Q1303" i="5"/>
  <c r="Q1288" i="5"/>
  <c r="S1366" i="5"/>
  <c r="U1356" i="5"/>
  <c r="W1356" i="5" s="1"/>
  <c r="S1354" i="5"/>
  <c r="S1342" i="5"/>
  <c r="U1332" i="5"/>
  <c r="W1332" i="5" s="1"/>
  <c r="S1330" i="5"/>
  <c r="S1318" i="5"/>
  <c r="V1309" i="5"/>
  <c r="U1308" i="5"/>
  <c r="W1308" i="5" s="1"/>
  <c r="S1306" i="5"/>
  <c r="S1295" i="5"/>
  <c r="S1294" i="5"/>
  <c r="U1286" i="5"/>
  <c r="W1286" i="5" s="1"/>
  <c r="S1279" i="5"/>
  <c r="T1239" i="5"/>
  <c r="U1239" i="5" s="1"/>
  <c r="W1239" i="5" s="1"/>
  <c r="R1229" i="5"/>
  <c r="S1229" i="5"/>
  <c r="T1226" i="5"/>
  <c r="V1226" i="5" s="1"/>
  <c r="Q1216" i="5"/>
  <c r="S1216" i="5"/>
  <c r="T1202" i="5"/>
  <c r="V1202" i="5" s="1"/>
  <c r="V1291" i="5"/>
  <c r="R1278" i="5"/>
  <c r="T1278" i="5" s="1"/>
  <c r="R1256" i="5"/>
  <c r="T1256" i="5" s="1"/>
  <c r="Q1255" i="5"/>
  <c r="S1255" i="5"/>
  <c r="Q1366" i="5"/>
  <c r="Q1354" i="5"/>
  <c r="Q1342" i="5"/>
  <c r="Q1330" i="5"/>
  <c r="Q1318" i="5"/>
  <c r="S1308" i="5"/>
  <c r="Q1306" i="5"/>
  <c r="S1286" i="5"/>
  <c r="Q1273" i="5"/>
  <c r="S1273" i="5"/>
  <c r="Q1264" i="5"/>
  <c r="S1264" i="5"/>
  <c r="Q1249" i="5"/>
  <c r="S1249" i="5"/>
  <c r="U1236" i="5"/>
  <c r="W1236" i="5" s="1"/>
  <c r="V1384" i="5"/>
  <c r="S1333" i="5"/>
  <c r="S1321" i="5"/>
  <c r="S1309" i="5"/>
  <c r="S1297" i="5"/>
  <c r="R1284" i="5"/>
  <c r="T1284" i="5" s="1"/>
  <c r="Q1277" i="5"/>
  <c r="R1275" i="5"/>
  <c r="T1275" i="5" s="1"/>
  <c r="S1275" i="5"/>
  <c r="Q1274" i="5"/>
  <c r="S1274" i="5"/>
  <c r="T1250" i="5"/>
  <c r="V1250" i="5" s="1"/>
  <c r="T1227" i="5"/>
  <c r="U1227" i="5" s="1"/>
  <c r="W1227" i="5" s="1"/>
  <c r="R1217" i="5"/>
  <c r="S1217" i="5"/>
  <c r="T1214" i="5"/>
  <c r="V1214" i="5" s="1"/>
  <c r="U1200" i="5"/>
  <c r="W1200" i="5" s="1"/>
  <c r="S1322" i="5"/>
  <c r="S1310" i="5"/>
  <c r="S1298" i="5"/>
  <c r="Q1282" i="5"/>
  <c r="S1282" i="5"/>
  <c r="S1276" i="5"/>
  <c r="U1276" i="5"/>
  <c r="W1276" i="5" s="1"/>
  <c r="Y1187" i="5"/>
  <c r="AA1187" i="5" s="1"/>
  <c r="AC1187" i="5" s="1"/>
  <c r="AE1187" i="5" s="1"/>
  <c r="S1293" i="5"/>
  <c r="T1259" i="5"/>
  <c r="S1241" i="5"/>
  <c r="Q1240" i="5"/>
  <c r="S1240" i="5"/>
  <c r="X1225" i="5"/>
  <c r="Z1225" i="5" s="1"/>
  <c r="AB1225" i="5" s="1"/>
  <c r="AD1225" i="5" s="1"/>
  <c r="AF1225" i="5" s="1"/>
  <c r="X1198" i="5"/>
  <c r="Z1198" i="5" s="1"/>
  <c r="AB1198" i="5" s="1"/>
  <c r="AD1198" i="5" s="1"/>
  <c r="AF1198" i="5" s="1"/>
  <c r="Y1198" i="5"/>
  <c r="AA1198" i="5" s="1"/>
  <c r="AC1198" i="5" s="1"/>
  <c r="AE1198" i="5" s="1"/>
  <c r="U1291" i="5"/>
  <c r="W1291" i="5" s="1"/>
  <c r="R1268" i="5"/>
  <c r="T1268" i="5" s="1"/>
  <c r="Q1267" i="5"/>
  <c r="S1267" i="5"/>
  <c r="X1222" i="5"/>
  <c r="Z1222" i="5" s="1"/>
  <c r="AB1222" i="5" s="1"/>
  <c r="AD1222" i="5" s="1"/>
  <c r="AF1222" i="5" s="1"/>
  <c r="V1209" i="5"/>
  <c r="U1209" i="5"/>
  <c r="W1209" i="5" s="1"/>
  <c r="X1194" i="5"/>
  <c r="Z1194" i="5" s="1"/>
  <c r="AB1194" i="5" s="1"/>
  <c r="AD1194" i="5" s="1"/>
  <c r="AF1194" i="5" s="1"/>
  <c r="Y1194" i="5"/>
  <c r="AA1194" i="5" s="1"/>
  <c r="AC1194" i="5" s="1"/>
  <c r="AE1194" i="5" s="1"/>
  <c r="S1283" i="5"/>
  <c r="V1271" i="5"/>
  <c r="Q1261" i="5"/>
  <c r="S1261" i="5"/>
  <c r="Q1252" i="5"/>
  <c r="S1252" i="5"/>
  <c r="S1291" i="5"/>
  <c r="U1290" i="5"/>
  <c r="W1290" i="5" s="1"/>
  <c r="S1285" i="5"/>
  <c r="T1280" i="5"/>
  <c r="V1280" i="5" s="1"/>
  <c r="T1262" i="5"/>
  <c r="V1262" i="5" s="1"/>
  <c r="R1244" i="5"/>
  <c r="T1244" i="5" s="1"/>
  <c r="Q1243" i="5"/>
  <c r="S1243" i="5"/>
  <c r="Q1228" i="5"/>
  <c r="S1228" i="5"/>
  <c r="R1266" i="5"/>
  <c r="T1266" i="5" s="1"/>
  <c r="Q1265" i="5"/>
  <c r="R1254" i="5"/>
  <c r="T1254" i="5" s="1"/>
  <c r="U1254" i="5" s="1"/>
  <c r="W1254" i="5" s="1"/>
  <c r="Q1253" i="5"/>
  <c r="R1242" i="5"/>
  <c r="T1242" i="5" s="1"/>
  <c r="Q1241" i="5"/>
  <c r="S1231" i="5"/>
  <c r="R1230" i="5"/>
  <c r="Q1229" i="5"/>
  <c r="V1222" i="5"/>
  <c r="S1219" i="5"/>
  <c r="R1218" i="5"/>
  <c r="T1218" i="5" s="1"/>
  <c r="Q1217" i="5"/>
  <c r="V1210" i="5"/>
  <c r="S1207" i="5"/>
  <c r="R1206" i="5"/>
  <c r="T1206" i="5" s="1"/>
  <c r="Q1205" i="5"/>
  <c r="V1198" i="5"/>
  <c r="S1183" i="5"/>
  <c r="Q1182" i="5"/>
  <c r="T1179" i="5"/>
  <c r="V1179" i="5" s="1"/>
  <c r="S1176" i="5"/>
  <c r="T1167" i="5"/>
  <c r="V1167" i="5" s="1"/>
  <c r="U1131" i="5"/>
  <c r="W1131" i="5" s="1"/>
  <c r="T1129" i="5"/>
  <c r="V1129" i="5" s="1"/>
  <c r="X1118" i="5"/>
  <c r="Z1118" i="5" s="1"/>
  <c r="AB1118" i="5" s="1"/>
  <c r="AD1118" i="5" s="1"/>
  <c r="AF1118" i="5" s="1"/>
  <c r="Y1118" i="5"/>
  <c r="AA1118" i="5" s="1"/>
  <c r="AC1118" i="5" s="1"/>
  <c r="AE1118" i="5" s="1"/>
  <c r="T1113" i="5"/>
  <c r="V1113" i="5" s="1"/>
  <c r="T1098" i="5"/>
  <c r="V1098" i="5" s="1"/>
  <c r="T1093" i="5"/>
  <c r="V1093" i="5" s="1"/>
  <c r="U1192" i="5"/>
  <c r="W1192" i="5" s="1"/>
  <c r="Q1190" i="5"/>
  <c r="S1190" i="5"/>
  <c r="Q1181" i="5"/>
  <c r="S1181" i="5"/>
  <c r="Q1175" i="5"/>
  <c r="S1175" i="5"/>
  <c r="Q1157" i="5"/>
  <c r="S1157" i="5"/>
  <c r="R1232" i="5"/>
  <c r="T1232" i="5" s="1"/>
  <c r="Q1231" i="5"/>
  <c r="R1220" i="5"/>
  <c r="T1220" i="5" s="1"/>
  <c r="Q1219" i="5"/>
  <c r="R1208" i="5"/>
  <c r="T1208" i="5" s="1"/>
  <c r="Q1207" i="5"/>
  <c r="Q1196" i="5"/>
  <c r="T1178" i="5"/>
  <c r="U1178" i="5" s="1"/>
  <c r="W1178" i="5" s="1"/>
  <c r="T1176" i="5"/>
  <c r="V1176" i="5" s="1"/>
  <c r="T1158" i="5"/>
  <c r="V1158" i="5" s="1"/>
  <c r="S1270" i="5"/>
  <c r="S1258" i="5"/>
  <c r="S1246" i="5"/>
  <c r="S1234" i="5"/>
  <c r="V1225" i="5"/>
  <c r="U1224" i="5"/>
  <c r="W1224" i="5" s="1"/>
  <c r="S1222" i="5"/>
  <c r="U1212" i="5"/>
  <c r="W1212" i="5" s="1"/>
  <c r="S1210" i="5"/>
  <c r="V1201" i="5"/>
  <c r="S1198" i="5"/>
  <c r="U1191" i="5"/>
  <c r="W1191" i="5" s="1"/>
  <c r="S1185" i="5"/>
  <c r="Q1169" i="5"/>
  <c r="S1169" i="5"/>
  <c r="T1143" i="5"/>
  <c r="V1143" i="5" s="1"/>
  <c r="T1119" i="5"/>
  <c r="V1119" i="5" s="1"/>
  <c r="U1201" i="5"/>
  <c r="W1201" i="5" s="1"/>
  <c r="X1137" i="5"/>
  <c r="Z1137" i="5" s="1"/>
  <c r="AB1137" i="5" s="1"/>
  <c r="AD1137" i="5" s="1"/>
  <c r="AF1137" i="5" s="1"/>
  <c r="Y1137" i="5"/>
  <c r="AA1137" i="5" s="1"/>
  <c r="AC1137" i="5" s="1"/>
  <c r="AE1137" i="5" s="1"/>
  <c r="Y1084" i="5"/>
  <c r="AA1084" i="5" s="1"/>
  <c r="AC1084" i="5" s="1"/>
  <c r="AE1084" i="5" s="1"/>
  <c r="X1084" i="5"/>
  <c r="Z1084" i="5" s="1"/>
  <c r="AB1084" i="5" s="1"/>
  <c r="AD1084" i="5" s="1"/>
  <c r="AF1084" i="5" s="1"/>
  <c r="X1072" i="5"/>
  <c r="Z1072" i="5" s="1"/>
  <c r="AB1072" i="5" s="1"/>
  <c r="AD1072" i="5" s="1"/>
  <c r="AF1072" i="5" s="1"/>
  <c r="S1272" i="5"/>
  <c r="S1260" i="5"/>
  <c r="S1236" i="5"/>
  <c r="U1226" i="5"/>
  <c r="W1226" i="5" s="1"/>
  <c r="T1122" i="5"/>
  <c r="V1122" i="5" s="1"/>
  <c r="S1237" i="5"/>
  <c r="S1225" i="5"/>
  <c r="S1213" i="5"/>
  <c r="V1204" i="5"/>
  <c r="S1201" i="5"/>
  <c r="U1184" i="5"/>
  <c r="W1184" i="5" s="1"/>
  <c r="T1149" i="5"/>
  <c r="U1149" i="5" s="1"/>
  <c r="W1149" i="5" s="1"/>
  <c r="Y1114" i="5"/>
  <c r="AA1114" i="5" s="1"/>
  <c r="AC1114" i="5" s="1"/>
  <c r="AE1114" i="5" s="1"/>
  <c r="S1262" i="5"/>
  <c r="S1250" i="5"/>
  <c r="S1238" i="5"/>
  <c r="S1226" i="5"/>
  <c r="S1214" i="5"/>
  <c r="U1204" i="5"/>
  <c r="W1204" i="5" s="1"/>
  <c r="S1202" i="5"/>
  <c r="V1195" i="5"/>
  <c r="Q1160" i="5"/>
  <c r="S1160" i="5"/>
  <c r="X1094" i="5"/>
  <c r="Z1094" i="5" s="1"/>
  <c r="AB1094" i="5" s="1"/>
  <c r="AD1094" i="5" s="1"/>
  <c r="AF1094" i="5" s="1"/>
  <c r="Y1094" i="5"/>
  <c r="AA1094" i="5" s="1"/>
  <c r="AC1094" i="5" s="1"/>
  <c r="AE1094" i="5" s="1"/>
  <c r="V1192" i="5"/>
  <c r="V1187" i="5"/>
  <c r="R1161" i="5"/>
  <c r="T1161" i="5" s="1"/>
  <c r="Q1145" i="5"/>
  <c r="S1145" i="5"/>
  <c r="S1204" i="5"/>
  <c r="Q1172" i="5"/>
  <c r="S1172" i="5"/>
  <c r="R1164" i="5"/>
  <c r="T1164" i="5" s="1"/>
  <c r="Q1163" i="5"/>
  <c r="S1163" i="5"/>
  <c r="S1205" i="5"/>
  <c r="S1195" i="5"/>
  <c r="S1186" i="5"/>
  <c r="S1184" i="5"/>
  <c r="V1184" i="5"/>
  <c r="R1173" i="5"/>
  <c r="Q1151" i="5"/>
  <c r="S1151" i="5"/>
  <c r="R1186" i="5"/>
  <c r="T1186" i="5" s="1"/>
  <c r="R1183" i="5"/>
  <c r="T1183" i="5" s="1"/>
  <c r="R1152" i="5"/>
  <c r="T1152" i="5" s="1"/>
  <c r="S1152" i="5"/>
  <c r="R1174" i="5"/>
  <c r="T1174" i="5" s="1"/>
  <c r="Q1173" i="5"/>
  <c r="V1166" i="5"/>
  <c r="V1154" i="5"/>
  <c r="V1142" i="5"/>
  <c r="S1139" i="5"/>
  <c r="S1127" i="5"/>
  <c r="V1118" i="5"/>
  <c r="S1115" i="5"/>
  <c r="S1103" i="5"/>
  <c r="R1102" i="5"/>
  <c r="T1102" i="5" s="1"/>
  <c r="U1102" i="5" s="1"/>
  <c r="W1102" i="5" s="1"/>
  <c r="Q1101" i="5"/>
  <c r="V1094" i="5"/>
  <c r="S1092" i="5"/>
  <c r="Q1079" i="5"/>
  <c r="S1079" i="5"/>
  <c r="T1070" i="5"/>
  <c r="U1070" i="5" s="1"/>
  <c r="W1070" i="5" s="1"/>
  <c r="Q1013" i="5"/>
  <c r="S1013" i="5"/>
  <c r="U1006" i="5"/>
  <c r="W1006" i="5" s="1"/>
  <c r="T997" i="5"/>
  <c r="V997" i="5" s="1"/>
  <c r="S1140" i="5"/>
  <c r="S1128" i="5"/>
  <c r="S1116" i="5"/>
  <c r="S1104" i="5"/>
  <c r="Q1088" i="5"/>
  <c r="S1088" i="5"/>
  <c r="V1084" i="5"/>
  <c r="R1140" i="5"/>
  <c r="T1140" i="5" s="1"/>
  <c r="Q1139" i="5"/>
  <c r="R1128" i="5"/>
  <c r="T1128" i="5" s="1"/>
  <c r="Q1127" i="5"/>
  <c r="R1116" i="5"/>
  <c r="T1116" i="5" s="1"/>
  <c r="Q1115" i="5"/>
  <c r="V1108" i="5"/>
  <c r="R1104" i="5"/>
  <c r="T1104" i="5" s="1"/>
  <c r="Q1103" i="5"/>
  <c r="Q1092" i="5"/>
  <c r="R1080" i="5"/>
  <c r="T1080" i="5" s="1"/>
  <c r="S1080" i="5"/>
  <c r="T1071" i="5"/>
  <c r="V1071" i="5" s="1"/>
  <c r="T987" i="5"/>
  <c r="V987" i="5" s="1"/>
  <c r="S1178" i="5"/>
  <c r="S1166" i="5"/>
  <c r="S1154" i="5"/>
  <c r="S1142" i="5"/>
  <c r="S1130" i="5"/>
  <c r="V1121" i="5"/>
  <c r="S1118" i="5"/>
  <c r="V1109" i="5"/>
  <c r="S1106" i="5"/>
  <c r="S1094" i="5"/>
  <c r="T1076" i="5"/>
  <c r="V1076" i="5" s="1"/>
  <c r="Q1049" i="5"/>
  <c r="S1049" i="5"/>
  <c r="T1027" i="5"/>
  <c r="V1027" i="5" s="1"/>
  <c r="R1014" i="5"/>
  <c r="T1014" i="5" s="1"/>
  <c r="V1134" i="5"/>
  <c r="U1133" i="5"/>
  <c r="W1133" i="5" s="1"/>
  <c r="U1121" i="5"/>
  <c r="W1121" i="5" s="1"/>
  <c r="U1109" i="5"/>
  <c r="W1109" i="5" s="1"/>
  <c r="Q1067" i="5"/>
  <c r="S1067" i="5"/>
  <c r="V1135" i="5"/>
  <c r="U1110" i="5"/>
  <c r="W1110" i="5" s="1"/>
  <c r="T1004" i="5"/>
  <c r="U1004" i="5" s="1"/>
  <c r="W1004" i="5" s="1"/>
  <c r="S1133" i="5"/>
  <c r="S1121" i="5"/>
  <c r="S1109" i="5"/>
  <c r="S1097" i="5"/>
  <c r="Q1073" i="5"/>
  <c r="S1073" i="5"/>
  <c r="R1068" i="5"/>
  <c r="T1068" i="5" s="1"/>
  <c r="S1068" i="5"/>
  <c r="T1056" i="5"/>
  <c r="V1056" i="5" s="1"/>
  <c r="R1050" i="5"/>
  <c r="T1050" i="5" s="1"/>
  <c r="U1050" i="5" s="1"/>
  <c r="W1050" i="5" s="1"/>
  <c r="S1050" i="5"/>
  <c r="Q1037" i="5"/>
  <c r="S1037" i="5"/>
  <c r="Q1001" i="5"/>
  <c r="S1001" i="5"/>
  <c r="Y988" i="5"/>
  <c r="AA988" i="5" s="1"/>
  <c r="AC988" i="5" s="1"/>
  <c r="AE988" i="5" s="1"/>
  <c r="X988" i="5"/>
  <c r="Z988" i="5" s="1"/>
  <c r="AB988" i="5" s="1"/>
  <c r="AD988" i="5" s="1"/>
  <c r="AF988" i="5" s="1"/>
  <c r="S1170" i="5"/>
  <c r="S1158" i="5"/>
  <c r="S1146" i="5"/>
  <c r="V1137" i="5"/>
  <c r="U1136" i="5"/>
  <c r="W1136" i="5" s="1"/>
  <c r="S1134" i="5"/>
  <c r="S1122" i="5"/>
  <c r="S1110" i="5"/>
  <c r="U1100" i="5"/>
  <c r="W1100" i="5" s="1"/>
  <c r="S1098" i="5"/>
  <c r="R1074" i="5"/>
  <c r="T1074" i="5" s="1"/>
  <c r="S1074" i="5"/>
  <c r="V988" i="5"/>
  <c r="T1082" i="5"/>
  <c r="U1082" i="5" s="1"/>
  <c r="W1082" i="5" s="1"/>
  <c r="T1047" i="5"/>
  <c r="V1047" i="5" s="1"/>
  <c r="Q1025" i="5"/>
  <c r="S1025" i="5"/>
  <c r="S1148" i="5"/>
  <c r="S1136" i="5"/>
  <c r="S1124" i="5"/>
  <c r="S1112" i="5"/>
  <c r="S1100" i="5"/>
  <c r="S1089" i="5"/>
  <c r="V1060" i="5"/>
  <c r="R1038" i="5"/>
  <c r="T1038" i="5" s="1"/>
  <c r="T1028" i="5"/>
  <c r="V1028" i="5" s="1"/>
  <c r="U1005" i="5"/>
  <c r="W1005" i="5" s="1"/>
  <c r="R1002" i="5"/>
  <c r="T1002" i="5" s="1"/>
  <c r="S1002" i="5"/>
  <c r="T982" i="5"/>
  <c r="U982" i="5" s="1"/>
  <c r="W982" i="5" s="1"/>
  <c r="R1086" i="5"/>
  <c r="T1086" i="5" s="1"/>
  <c r="S1086" i="5"/>
  <c r="Q1061" i="5"/>
  <c r="S1061" i="5"/>
  <c r="Q1091" i="5"/>
  <c r="Q1085" i="5"/>
  <c r="S1085" i="5"/>
  <c r="R1062" i="5"/>
  <c r="T1062" i="5" s="1"/>
  <c r="S1062" i="5"/>
  <c r="T1035" i="5"/>
  <c r="V1035" i="5" s="1"/>
  <c r="R1026" i="5"/>
  <c r="T1026" i="5" s="1"/>
  <c r="T1016" i="5"/>
  <c r="U1016" i="5" s="1"/>
  <c r="W1016" i="5" s="1"/>
  <c r="Q1089" i="5"/>
  <c r="Q1077" i="5"/>
  <c r="Q1065" i="5"/>
  <c r="V1058" i="5"/>
  <c r="S1055" i="5"/>
  <c r="Q1053" i="5"/>
  <c r="V1046" i="5"/>
  <c r="S1043" i="5"/>
  <c r="Q1041" i="5"/>
  <c r="S1031" i="5"/>
  <c r="Q1029" i="5"/>
  <c r="S1019" i="5"/>
  <c r="U1009" i="5"/>
  <c r="W1009" i="5" s="1"/>
  <c r="S1007" i="5"/>
  <c r="V998" i="5"/>
  <c r="S995" i="5"/>
  <c r="V986" i="5"/>
  <c r="S983" i="5"/>
  <c r="S982" i="5"/>
  <c r="V981" i="5"/>
  <c r="T959" i="5"/>
  <c r="V959" i="5" s="1"/>
  <c r="Q956" i="5"/>
  <c r="S956" i="5"/>
  <c r="Q1078" i="5"/>
  <c r="Q1066" i="5"/>
  <c r="U1058" i="5"/>
  <c r="W1058" i="5" s="1"/>
  <c r="S1056" i="5"/>
  <c r="Q1054" i="5"/>
  <c r="U1046" i="5"/>
  <c r="W1046" i="5" s="1"/>
  <c r="S1044" i="5"/>
  <c r="S1032" i="5"/>
  <c r="S1020" i="5"/>
  <c r="Q1018" i="5"/>
  <c r="U1010" i="5"/>
  <c r="W1010" i="5" s="1"/>
  <c r="S1008" i="5"/>
  <c r="U998" i="5"/>
  <c r="W998" i="5" s="1"/>
  <c r="S996" i="5"/>
  <c r="Q994" i="5"/>
  <c r="S984" i="5"/>
  <c r="Q1055" i="5"/>
  <c r="Q1043" i="5"/>
  <c r="Q1031" i="5"/>
  <c r="U1023" i="5"/>
  <c r="W1023" i="5" s="1"/>
  <c r="R1020" i="5"/>
  <c r="T1020" i="5" s="1"/>
  <c r="Q1019" i="5"/>
  <c r="R1008" i="5"/>
  <c r="T1008" i="5" s="1"/>
  <c r="Q1007" i="5"/>
  <c r="R996" i="5"/>
  <c r="T996" i="5" s="1"/>
  <c r="Q995" i="5"/>
  <c r="R984" i="5"/>
  <c r="T984" i="5" s="1"/>
  <c r="Q983" i="5"/>
  <c r="S981" i="5"/>
  <c r="V976" i="5"/>
  <c r="Q967" i="5"/>
  <c r="S967" i="5"/>
  <c r="T945" i="5"/>
  <c r="V945" i="5" s="1"/>
  <c r="T933" i="5"/>
  <c r="V933" i="5" s="1"/>
  <c r="U915" i="5"/>
  <c r="W915" i="5" s="1"/>
  <c r="T893" i="5"/>
  <c r="U893" i="5" s="1"/>
  <c r="W893" i="5" s="1"/>
  <c r="S1046" i="5"/>
  <c r="S1034" i="5"/>
  <c r="R1033" i="5"/>
  <c r="T1033" i="5" s="1"/>
  <c r="Q1032" i="5"/>
  <c r="S1022" i="5"/>
  <c r="S1010" i="5"/>
  <c r="S998" i="5"/>
  <c r="S986" i="5"/>
  <c r="T951" i="5"/>
  <c r="V951" i="5" s="1"/>
  <c r="U910" i="5"/>
  <c r="W910" i="5" s="1"/>
  <c r="Q968" i="5"/>
  <c r="S968" i="5"/>
  <c r="R957" i="5"/>
  <c r="T957" i="5" s="1"/>
  <c r="S957" i="5"/>
  <c r="U938" i="5"/>
  <c r="W938" i="5" s="1"/>
  <c r="V938" i="5"/>
  <c r="X970" i="5"/>
  <c r="Z970" i="5" s="1"/>
  <c r="AB970" i="5" s="1"/>
  <c r="AD970" i="5" s="1"/>
  <c r="AF970" i="5" s="1"/>
  <c r="X929" i="5"/>
  <c r="Z929" i="5" s="1"/>
  <c r="AB929" i="5" s="1"/>
  <c r="AD929" i="5" s="1"/>
  <c r="AF929" i="5" s="1"/>
  <c r="U1087" i="5"/>
  <c r="W1087" i="5" s="1"/>
  <c r="U1015" i="5"/>
  <c r="W1015" i="5" s="1"/>
  <c r="S989" i="5"/>
  <c r="Q980" i="5"/>
  <c r="S980" i="5"/>
  <c r="Q979" i="5"/>
  <c r="S979" i="5"/>
  <c r="R969" i="5"/>
  <c r="S969" i="5"/>
  <c r="S1038" i="5"/>
  <c r="S1026" i="5"/>
  <c r="S1014" i="5"/>
  <c r="S990" i="5"/>
  <c r="V929" i="5"/>
  <c r="T919" i="5"/>
  <c r="V919" i="5" s="1"/>
  <c r="T914" i="5"/>
  <c r="T896" i="5"/>
  <c r="V896" i="5" s="1"/>
  <c r="S1087" i="5"/>
  <c r="S1063" i="5"/>
  <c r="S1027" i="5"/>
  <c r="V1006" i="5"/>
  <c r="T965" i="5"/>
  <c r="U965" i="5" s="1"/>
  <c r="W965" i="5" s="1"/>
  <c r="U962" i="5"/>
  <c r="W962" i="5" s="1"/>
  <c r="S1076" i="5"/>
  <c r="S1064" i="5"/>
  <c r="S1052" i="5"/>
  <c r="S1040" i="5"/>
  <c r="S1028" i="5"/>
  <c r="T927" i="5"/>
  <c r="V927" i="5" s="1"/>
  <c r="U902" i="5"/>
  <c r="W902" i="5" s="1"/>
  <c r="V902" i="5"/>
  <c r="T974" i="5"/>
  <c r="V974" i="5" s="1"/>
  <c r="S973" i="5"/>
  <c r="Q973" i="5"/>
  <c r="U976" i="5"/>
  <c r="W976" i="5" s="1"/>
  <c r="S974" i="5"/>
  <c r="S962" i="5"/>
  <c r="S950" i="5"/>
  <c r="Q948" i="5"/>
  <c r="S938" i="5"/>
  <c r="Q936" i="5"/>
  <c r="U928" i="5"/>
  <c r="W928" i="5" s="1"/>
  <c r="Q924" i="5"/>
  <c r="Q912" i="5"/>
  <c r="S902" i="5"/>
  <c r="Q900" i="5"/>
  <c r="S890" i="5"/>
  <c r="Q888" i="5"/>
  <c r="S880" i="5"/>
  <c r="U877" i="5"/>
  <c r="W877" i="5" s="1"/>
  <c r="T873" i="5"/>
  <c r="T868" i="5"/>
  <c r="V868" i="5" s="1"/>
  <c r="S859" i="5"/>
  <c r="Q859" i="5"/>
  <c r="X804" i="5"/>
  <c r="Z804" i="5" s="1"/>
  <c r="AB804" i="5" s="1"/>
  <c r="AD804" i="5" s="1"/>
  <c r="AF804" i="5" s="1"/>
  <c r="Y804" i="5"/>
  <c r="AA804" i="5" s="1"/>
  <c r="AC804" i="5" s="1"/>
  <c r="AE804" i="5" s="1"/>
  <c r="Q961" i="5"/>
  <c r="Q949" i="5"/>
  <c r="Q937" i="5"/>
  <c r="Q925" i="5"/>
  <c r="Q913" i="5"/>
  <c r="Q901" i="5"/>
  <c r="Q889" i="5"/>
  <c r="R880" i="5"/>
  <c r="T880" i="5" s="1"/>
  <c r="V880" i="5" s="1"/>
  <c r="Q866" i="5"/>
  <c r="S866" i="5"/>
  <c r="Q865" i="5"/>
  <c r="S865" i="5"/>
  <c r="U862" i="5"/>
  <c r="W862" i="5" s="1"/>
  <c r="S847" i="5"/>
  <c r="Q847" i="5"/>
  <c r="T829" i="5"/>
  <c r="U829" i="5" s="1"/>
  <c r="W829" i="5" s="1"/>
  <c r="U809" i="5"/>
  <c r="W809" i="5" s="1"/>
  <c r="S976" i="5"/>
  <c r="S964" i="5"/>
  <c r="S952" i="5"/>
  <c r="S940" i="5"/>
  <c r="U930" i="5"/>
  <c r="W930" i="5" s="1"/>
  <c r="V907" i="5"/>
  <c r="V895" i="5"/>
  <c r="U894" i="5"/>
  <c r="W894" i="5" s="1"/>
  <c r="S877" i="5"/>
  <c r="S873" i="5"/>
  <c r="S868" i="5"/>
  <c r="S867" i="5"/>
  <c r="V867" i="5"/>
  <c r="V809" i="5"/>
  <c r="U801" i="5"/>
  <c r="W801" i="5" s="1"/>
  <c r="V944" i="5"/>
  <c r="V932" i="5"/>
  <c r="U907" i="5"/>
  <c r="W907" i="5" s="1"/>
  <c r="U883" i="5"/>
  <c r="W883" i="5" s="1"/>
  <c r="V878" i="5"/>
  <c r="Q853" i="5"/>
  <c r="S853" i="5"/>
  <c r="S978" i="5"/>
  <c r="S966" i="5"/>
  <c r="Q964" i="5"/>
  <c r="S954" i="5"/>
  <c r="Q952" i="5"/>
  <c r="U944" i="5"/>
  <c r="W944" i="5" s="1"/>
  <c r="S942" i="5"/>
  <c r="Q940" i="5"/>
  <c r="U932" i="5"/>
  <c r="W932" i="5" s="1"/>
  <c r="S930" i="5"/>
  <c r="S918" i="5"/>
  <c r="Q916" i="5"/>
  <c r="S906" i="5"/>
  <c r="Q904" i="5"/>
  <c r="S894" i="5"/>
  <c r="Q892" i="5"/>
  <c r="U884" i="5"/>
  <c r="W884" i="5" s="1"/>
  <c r="S882" i="5"/>
  <c r="U878" i="5"/>
  <c r="W878" i="5" s="1"/>
  <c r="T841" i="5"/>
  <c r="U841" i="5" s="1"/>
  <c r="W841" i="5" s="1"/>
  <c r="V970" i="5"/>
  <c r="S955" i="5"/>
  <c r="S943" i="5"/>
  <c r="S931" i="5"/>
  <c r="S919" i="5"/>
  <c r="U909" i="5"/>
  <c r="W909" i="5" s="1"/>
  <c r="S907" i="5"/>
  <c r="S895" i="5"/>
  <c r="S883" i="5"/>
  <c r="R848" i="5"/>
  <c r="T848" i="5" s="1"/>
  <c r="Y778" i="5"/>
  <c r="AA778" i="5" s="1"/>
  <c r="AC778" i="5" s="1"/>
  <c r="AE778" i="5" s="1"/>
  <c r="X778" i="5"/>
  <c r="Z778" i="5" s="1"/>
  <c r="AB778" i="5" s="1"/>
  <c r="AD778" i="5" s="1"/>
  <c r="AF778" i="5" s="1"/>
  <c r="V971" i="5"/>
  <c r="S944" i="5"/>
  <c r="V935" i="5"/>
  <c r="S932" i="5"/>
  <c r="V923" i="5"/>
  <c r="S920" i="5"/>
  <c r="V911" i="5"/>
  <c r="S908" i="5"/>
  <c r="S896" i="5"/>
  <c r="S884" i="5"/>
  <c r="S878" i="5"/>
  <c r="T854" i="5"/>
  <c r="V854" i="5" s="1"/>
  <c r="S848" i="5"/>
  <c r="V838" i="5"/>
  <c r="U838" i="5"/>
  <c r="W838" i="5" s="1"/>
  <c r="T794" i="5"/>
  <c r="V794" i="5" s="1"/>
  <c r="U971" i="5"/>
  <c r="W971" i="5" s="1"/>
  <c r="V960" i="5"/>
  <c r="S945" i="5"/>
  <c r="U911" i="5"/>
  <c r="W911" i="5" s="1"/>
  <c r="U887" i="5"/>
  <c r="W887" i="5" s="1"/>
  <c r="X792" i="5"/>
  <c r="Z792" i="5" s="1"/>
  <c r="AB792" i="5" s="1"/>
  <c r="AD792" i="5" s="1"/>
  <c r="AF792" i="5" s="1"/>
  <c r="Y792" i="5"/>
  <c r="AA792" i="5" s="1"/>
  <c r="AC792" i="5" s="1"/>
  <c r="AE792" i="5" s="1"/>
  <c r="Q871" i="5"/>
  <c r="U845" i="5"/>
  <c r="W845" i="5" s="1"/>
  <c r="T842" i="5"/>
  <c r="V842" i="5" s="1"/>
  <c r="Y817" i="5"/>
  <c r="AA817" i="5" s="1"/>
  <c r="AC817" i="5" s="1"/>
  <c r="AE817" i="5" s="1"/>
  <c r="X817" i="5"/>
  <c r="Z817" i="5" s="1"/>
  <c r="AB817" i="5" s="1"/>
  <c r="AD817" i="5" s="1"/>
  <c r="AF817" i="5" s="1"/>
  <c r="U825" i="5"/>
  <c r="W825" i="5" s="1"/>
  <c r="V825" i="5"/>
  <c r="V814" i="5"/>
  <c r="U814" i="5"/>
  <c r="W814" i="5" s="1"/>
  <c r="Q879" i="5"/>
  <c r="V877" i="5"/>
  <c r="Q870" i="5"/>
  <c r="T869" i="5"/>
  <c r="V869" i="5" s="1"/>
  <c r="T843" i="5"/>
  <c r="V843" i="5" s="1"/>
  <c r="T831" i="5"/>
  <c r="V831" i="5" s="1"/>
  <c r="T806" i="5"/>
  <c r="V806" i="5" s="1"/>
  <c r="Q858" i="5"/>
  <c r="Q846" i="5"/>
  <c r="AG846" i="5" s="1"/>
  <c r="Q834" i="5"/>
  <c r="S824" i="5"/>
  <c r="Q822" i="5"/>
  <c r="Q810" i="5"/>
  <c r="S800" i="5"/>
  <c r="Q798" i="5"/>
  <c r="U790" i="5"/>
  <c r="W790" i="5" s="1"/>
  <c r="S788" i="5"/>
  <c r="Q786" i="5"/>
  <c r="U779" i="5"/>
  <c r="W779" i="5" s="1"/>
  <c r="V774" i="5"/>
  <c r="Q760" i="5"/>
  <c r="S760" i="5"/>
  <c r="T733" i="5"/>
  <c r="V733" i="5" s="1"/>
  <c r="U722" i="5"/>
  <c r="W722" i="5" s="1"/>
  <c r="Q706" i="5"/>
  <c r="S706" i="5"/>
  <c r="R836" i="5"/>
  <c r="T836" i="5" s="1"/>
  <c r="Q835" i="5"/>
  <c r="R824" i="5"/>
  <c r="T824" i="5" s="1"/>
  <c r="Q823" i="5"/>
  <c r="R812" i="5"/>
  <c r="T812" i="5" s="1"/>
  <c r="Q811" i="5"/>
  <c r="V804" i="5"/>
  <c r="R800" i="5"/>
  <c r="T800" i="5" s="1"/>
  <c r="Q799" i="5"/>
  <c r="V792" i="5"/>
  <c r="S789" i="5"/>
  <c r="R788" i="5"/>
  <c r="T788" i="5" s="1"/>
  <c r="Q787" i="5"/>
  <c r="R761" i="5"/>
  <c r="T761" i="5" s="1"/>
  <c r="S761" i="5"/>
  <c r="Q730" i="5"/>
  <c r="S730" i="5"/>
  <c r="X727" i="5"/>
  <c r="Z727" i="5" s="1"/>
  <c r="AB727" i="5" s="1"/>
  <c r="AD727" i="5" s="1"/>
  <c r="AF727" i="5" s="1"/>
  <c r="T709" i="5"/>
  <c r="V709" i="5" s="1"/>
  <c r="V817" i="5"/>
  <c r="V726" i="5"/>
  <c r="T720" i="5"/>
  <c r="U720" i="5" s="1"/>
  <c r="W720" i="5" s="1"/>
  <c r="U692" i="5"/>
  <c r="W692" i="5" s="1"/>
  <c r="U653" i="5"/>
  <c r="W653" i="5" s="1"/>
  <c r="V653" i="5"/>
  <c r="X768" i="5"/>
  <c r="Z768" i="5" s="1"/>
  <c r="AB768" i="5" s="1"/>
  <c r="AD768" i="5" s="1"/>
  <c r="AF768" i="5" s="1"/>
  <c r="Y768" i="5"/>
  <c r="AA768" i="5" s="1"/>
  <c r="AC768" i="5" s="1"/>
  <c r="AE768" i="5" s="1"/>
  <c r="Q766" i="5"/>
  <c r="S766" i="5"/>
  <c r="R707" i="5"/>
  <c r="T707" i="5" s="1"/>
  <c r="S804" i="5"/>
  <c r="S792" i="5"/>
  <c r="S781" i="5"/>
  <c r="R767" i="5"/>
  <c r="T767" i="5" s="1"/>
  <c r="S767" i="5"/>
  <c r="T757" i="5"/>
  <c r="U757" i="5" s="1"/>
  <c r="W757" i="5" s="1"/>
  <c r="Q742" i="5"/>
  <c r="S742" i="5"/>
  <c r="X739" i="5"/>
  <c r="Z739" i="5" s="1"/>
  <c r="AB739" i="5" s="1"/>
  <c r="AD739" i="5" s="1"/>
  <c r="AF739" i="5" s="1"/>
  <c r="R731" i="5"/>
  <c r="T731" i="5" s="1"/>
  <c r="V731" i="5" s="1"/>
  <c r="S731" i="5"/>
  <c r="S841" i="5"/>
  <c r="S829" i="5"/>
  <c r="S817" i="5"/>
  <c r="S805" i="5"/>
  <c r="S793" i="5"/>
  <c r="V762" i="5"/>
  <c r="V690" i="5"/>
  <c r="X674" i="5"/>
  <c r="Z674" i="5" s="1"/>
  <c r="AB674" i="5" s="1"/>
  <c r="AD674" i="5" s="1"/>
  <c r="AF674" i="5" s="1"/>
  <c r="Y674" i="5"/>
  <c r="AA674" i="5" s="1"/>
  <c r="AC674" i="5" s="1"/>
  <c r="AE674" i="5" s="1"/>
  <c r="S854" i="5"/>
  <c r="V845" i="5"/>
  <c r="S842" i="5"/>
  <c r="S830" i="5"/>
  <c r="S818" i="5"/>
  <c r="U808" i="5"/>
  <c r="W808" i="5" s="1"/>
  <c r="S806" i="5"/>
  <c r="S794" i="5"/>
  <c r="S782" i="5"/>
  <c r="Q772" i="5"/>
  <c r="S772" i="5"/>
  <c r="R743" i="5"/>
  <c r="T743" i="5" s="1"/>
  <c r="V743" i="5" s="1"/>
  <c r="S743" i="5"/>
  <c r="V738" i="5"/>
  <c r="Q718" i="5"/>
  <c r="S718" i="5"/>
  <c r="V674" i="5"/>
  <c r="T763" i="5"/>
  <c r="U763" i="5" s="1"/>
  <c r="W763" i="5" s="1"/>
  <c r="Q748" i="5"/>
  <c r="S748" i="5"/>
  <c r="T708" i="5"/>
  <c r="U708" i="5" s="1"/>
  <c r="W708" i="5" s="1"/>
  <c r="R773" i="5"/>
  <c r="T773" i="5" s="1"/>
  <c r="S773" i="5"/>
  <c r="R749" i="5"/>
  <c r="T749" i="5" s="1"/>
  <c r="S749" i="5"/>
  <c r="T678" i="5"/>
  <c r="V678" i="5" s="1"/>
  <c r="Q775" i="5"/>
  <c r="T764" i="5"/>
  <c r="V764" i="5" s="1"/>
  <c r="Q754" i="5"/>
  <c r="S754" i="5"/>
  <c r="T740" i="5"/>
  <c r="V740" i="5" s="1"/>
  <c r="R719" i="5"/>
  <c r="T719" i="5" s="1"/>
  <c r="V719" i="5" s="1"/>
  <c r="Y705" i="5"/>
  <c r="AA705" i="5" s="1"/>
  <c r="AC705" i="5" s="1"/>
  <c r="AE705" i="5" s="1"/>
  <c r="R755" i="5"/>
  <c r="T755" i="5" s="1"/>
  <c r="V755" i="5" s="1"/>
  <c r="S755" i="5"/>
  <c r="X751" i="5"/>
  <c r="Z751" i="5" s="1"/>
  <c r="AB751" i="5" s="1"/>
  <c r="AD751" i="5" s="1"/>
  <c r="AF751" i="5" s="1"/>
  <c r="T745" i="5"/>
  <c r="V745" i="5" s="1"/>
  <c r="Y741" i="5"/>
  <c r="AA741" i="5" s="1"/>
  <c r="AC741" i="5" s="1"/>
  <c r="AE741" i="5" s="1"/>
  <c r="X741" i="5"/>
  <c r="Z741" i="5" s="1"/>
  <c r="AB741" i="5" s="1"/>
  <c r="AD741" i="5" s="1"/>
  <c r="AF741" i="5" s="1"/>
  <c r="Y699" i="5"/>
  <c r="AA699" i="5" s="1"/>
  <c r="AC699" i="5" s="1"/>
  <c r="AE699" i="5" s="1"/>
  <c r="U774" i="5"/>
  <c r="W774" i="5" s="1"/>
  <c r="Q770" i="5"/>
  <c r="U762" i="5"/>
  <c r="W762" i="5" s="1"/>
  <c r="Q758" i="5"/>
  <c r="Q746" i="5"/>
  <c r="V739" i="5"/>
  <c r="U738" i="5"/>
  <c r="W738" i="5" s="1"/>
  <c r="S736" i="5"/>
  <c r="Q734" i="5"/>
  <c r="S724" i="5"/>
  <c r="V715" i="5"/>
  <c r="S712" i="5"/>
  <c r="S700" i="5"/>
  <c r="S688" i="5"/>
  <c r="S676" i="5"/>
  <c r="V670" i="5"/>
  <c r="T669" i="5"/>
  <c r="U669" i="5" s="1"/>
  <c r="W669" i="5" s="1"/>
  <c r="Q654" i="5"/>
  <c r="S654" i="5"/>
  <c r="U639" i="5"/>
  <c r="W639" i="5" s="1"/>
  <c r="Y584" i="5"/>
  <c r="AA584" i="5" s="1"/>
  <c r="AC584" i="5" s="1"/>
  <c r="AE584" i="5" s="1"/>
  <c r="X584" i="5"/>
  <c r="Z584" i="5" s="1"/>
  <c r="AB584" i="5" s="1"/>
  <c r="AD584" i="5" s="1"/>
  <c r="AF584" i="5" s="1"/>
  <c r="Q771" i="5"/>
  <c r="S737" i="5"/>
  <c r="S725" i="5"/>
  <c r="S713" i="5"/>
  <c r="S701" i="5"/>
  <c r="S689" i="5"/>
  <c r="S677" i="5"/>
  <c r="R649" i="5"/>
  <c r="T649" i="5" s="1"/>
  <c r="S649" i="5"/>
  <c r="S624" i="5"/>
  <c r="Q624" i="5"/>
  <c r="S774" i="5"/>
  <c r="V765" i="5"/>
  <c r="S762" i="5"/>
  <c r="S750" i="5"/>
  <c r="V741" i="5"/>
  <c r="S738" i="5"/>
  <c r="Q736" i="5"/>
  <c r="S726" i="5"/>
  <c r="Q724" i="5"/>
  <c r="S714" i="5"/>
  <c r="Q712" i="5"/>
  <c r="V705" i="5"/>
  <c r="S702" i="5"/>
  <c r="Q700" i="5"/>
  <c r="S690" i="5"/>
  <c r="Q688" i="5"/>
  <c r="S678" i="5"/>
  <c r="Q676" i="5"/>
  <c r="T645" i="5"/>
  <c r="V645" i="5" s="1"/>
  <c r="T634" i="5"/>
  <c r="U634" i="5" s="1"/>
  <c r="W634" i="5" s="1"/>
  <c r="U765" i="5"/>
  <c r="W765" i="5" s="1"/>
  <c r="S763" i="5"/>
  <c r="S751" i="5"/>
  <c r="Q725" i="5"/>
  <c r="Q713" i="5"/>
  <c r="Q701" i="5"/>
  <c r="Q689" i="5"/>
  <c r="Q677" i="5"/>
  <c r="R661" i="5"/>
  <c r="T661" i="5" s="1"/>
  <c r="Q630" i="5"/>
  <c r="S630" i="5"/>
  <c r="V695" i="5"/>
  <c r="V672" i="5"/>
  <c r="S741" i="5"/>
  <c r="U695" i="5"/>
  <c r="W695" i="5" s="1"/>
  <c r="U672" i="5"/>
  <c r="W672" i="5" s="1"/>
  <c r="S660" i="5"/>
  <c r="Q660" i="5"/>
  <c r="T646" i="5"/>
  <c r="V646" i="5" s="1"/>
  <c r="R625" i="5"/>
  <c r="V769" i="5"/>
  <c r="S694" i="5"/>
  <c r="V685" i="5"/>
  <c r="S682" i="5"/>
  <c r="U670" i="5"/>
  <c r="W670" i="5" s="1"/>
  <c r="S668" i="5"/>
  <c r="U668" i="5"/>
  <c r="W668" i="5" s="1"/>
  <c r="V668" i="5"/>
  <c r="R667" i="5"/>
  <c r="T667" i="5" s="1"/>
  <c r="S667" i="5"/>
  <c r="U662" i="5"/>
  <c r="W662" i="5" s="1"/>
  <c r="T651" i="5"/>
  <c r="Q642" i="5"/>
  <c r="S642" i="5"/>
  <c r="U769" i="5"/>
  <c r="W769" i="5" s="1"/>
  <c r="V722" i="5"/>
  <c r="S719" i="5"/>
  <c r="S707" i="5"/>
  <c r="S695" i="5"/>
  <c r="U685" i="5"/>
  <c r="W685" i="5" s="1"/>
  <c r="S683" i="5"/>
  <c r="S672" i="5"/>
  <c r="V669" i="5"/>
  <c r="T643" i="5"/>
  <c r="V643" i="5" s="1"/>
  <c r="Y603" i="5"/>
  <c r="AA603" i="5" s="1"/>
  <c r="AC603" i="5" s="1"/>
  <c r="AE603" i="5" s="1"/>
  <c r="V723" i="5"/>
  <c r="V699" i="5"/>
  <c r="Q666" i="5"/>
  <c r="S666" i="5"/>
  <c r="T657" i="5"/>
  <c r="V657" i="5" s="1"/>
  <c r="S636" i="5"/>
  <c r="Q636" i="5"/>
  <c r="S769" i="5"/>
  <c r="S757" i="5"/>
  <c r="S745" i="5"/>
  <c r="S733" i="5"/>
  <c r="U723" i="5"/>
  <c r="W723" i="5" s="1"/>
  <c r="S721" i="5"/>
  <c r="S709" i="5"/>
  <c r="S697" i="5"/>
  <c r="S685" i="5"/>
  <c r="S669" i="5"/>
  <c r="S643" i="5"/>
  <c r="R637" i="5"/>
  <c r="T637" i="5" s="1"/>
  <c r="U637" i="5" s="1"/>
  <c r="W637" i="5" s="1"/>
  <c r="S637" i="5"/>
  <c r="Q665" i="5"/>
  <c r="S665" i="5"/>
  <c r="T658" i="5"/>
  <c r="V658" i="5" s="1"/>
  <c r="S648" i="5"/>
  <c r="Q648" i="5"/>
  <c r="T633" i="5"/>
  <c r="U633" i="5" s="1"/>
  <c r="W633" i="5" s="1"/>
  <c r="Q659" i="5"/>
  <c r="Q647" i="5"/>
  <c r="Q635" i="5"/>
  <c r="S625" i="5"/>
  <c r="Q623" i="5"/>
  <c r="T599" i="5"/>
  <c r="U561" i="5"/>
  <c r="W561" i="5" s="1"/>
  <c r="V561" i="5"/>
  <c r="V549" i="5"/>
  <c r="S610" i="5"/>
  <c r="S588" i="5"/>
  <c r="Q588" i="5"/>
  <c r="X564" i="5"/>
  <c r="Z564" i="5" s="1"/>
  <c r="AB564" i="5" s="1"/>
  <c r="AD564" i="5" s="1"/>
  <c r="AF564" i="5" s="1"/>
  <c r="Y564" i="5"/>
  <c r="AA564" i="5" s="1"/>
  <c r="AC564" i="5" s="1"/>
  <c r="AE564" i="5" s="1"/>
  <c r="U629" i="5"/>
  <c r="W629" i="5" s="1"/>
  <c r="R626" i="5"/>
  <c r="T626" i="5" s="1"/>
  <c r="Q625" i="5"/>
  <c r="R614" i="5"/>
  <c r="T614" i="5" s="1"/>
  <c r="S614" i="5"/>
  <c r="R608" i="5"/>
  <c r="T608" i="5" s="1"/>
  <c r="V608" i="5" s="1"/>
  <c r="S608" i="5"/>
  <c r="S607" i="5"/>
  <c r="Q607" i="5"/>
  <c r="T604" i="5"/>
  <c r="V604" i="5" s="1"/>
  <c r="Q601" i="5"/>
  <c r="Q600" i="5"/>
  <c r="S600" i="5"/>
  <c r="Q585" i="5"/>
  <c r="S585" i="5"/>
  <c r="Q663" i="5"/>
  <c r="S653" i="5"/>
  <c r="S641" i="5"/>
  <c r="V632" i="5"/>
  <c r="U631" i="5"/>
  <c r="W631" i="5" s="1"/>
  <c r="S629" i="5"/>
  <c r="S619" i="5"/>
  <c r="Q590" i="5"/>
  <c r="S590" i="5"/>
  <c r="S580" i="5"/>
  <c r="Q580" i="5"/>
  <c r="U632" i="5"/>
  <c r="W632" i="5" s="1"/>
  <c r="T620" i="5"/>
  <c r="R586" i="5"/>
  <c r="T586" i="5" s="1"/>
  <c r="U586" i="5" s="1"/>
  <c r="W586" i="5" s="1"/>
  <c r="S586" i="5"/>
  <c r="S617" i="5"/>
  <c r="T613" i="5"/>
  <c r="S657" i="5"/>
  <c r="S645" i="5"/>
  <c r="S633" i="5"/>
  <c r="U618" i="5"/>
  <c r="W618" i="5" s="1"/>
  <c r="V537" i="5"/>
  <c r="R596" i="5"/>
  <c r="T596" i="5" s="1"/>
  <c r="S596" i="5"/>
  <c r="S595" i="5"/>
  <c r="Q595" i="5"/>
  <c r="V662" i="5"/>
  <c r="S618" i="5"/>
  <c r="Q612" i="5"/>
  <c r="S612" i="5"/>
  <c r="R575" i="5"/>
  <c r="T575" i="5" s="1"/>
  <c r="V575" i="5" s="1"/>
  <c r="T611" i="5"/>
  <c r="Q606" i="5"/>
  <c r="S587" i="5"/>
  <c r="S568" i="5"/>
  <c r="X480" i="5"/>
  <c r="Z480" i="5" s="1"/>
  <c r="AB480" i="5" s="1"/>
  <c r="AD480" i="5" s="1"/>
  <c r="AF480" i="5" s="1"/>
  <c r="Y480" i="5"/>
  <c r="AA480" i="5" s="1"/>
  <c r="AC480" i="5" s="1"/>
  <c r="AE480" i="5" s="1"/>
  <c r="S597" i="5"/>
  <c r="Q556" i="5"/>
  <c r="S556" i="5"/>
  <c r="Q544" i="5"/>
  <c r="S544" i="5"/>
  <c r="Q532" i="5"/>
  <c r="S532" i="5"/>
  <c r="Q520" i="5"/>
  <c r="S520" i="5"/>
  <c r="X516" i="5"/>
  <c r="Z516" i="5" s="1"/>
  <c r="AB516" i="5" s="1"/>
  <c r="AD516" i="5" s="1"/>
  <c r="AF516" i="5" s="1"/>
  <c r="Y516" i="5"/>
  <c r="AA516" i="5" s="1"/>
  <c r="AC516" i="5" s="1"/>
  <c r="AE516" i="5" s="1"/>
  <c r="Q502" i="5"/>
  <c r="S502" i="5"/>
  <c r="R557" i="5"/>
  <c r="T557" i="5" s="1"/>
  <c r="Y548" i="5"/>
  <c r="AA548" i="5" s="1"/>
  <c r="AC548" i="5" s="1"/>
  <c r="AE548" i="5" s="1"/>
  <c r="R545" i="5"/>
  <c r="T545" i="5" s="1"/>
  <c r="Y536" i="5"/>
  <c r="AA536" i="5" s="1"/>
  <c r="AC536" i="5" s="1"/>
  <c r="AE536" i="5" s="1"/>
  <c r="R533" i="5"/>
  <c r="T533" i="5" s="1"/>
  <c r="R521" i="5"/>
  <c r="T521" i="5" s="1"/>
  <c r="Q610" i="5"/>
  <c r="V603" i="5"/>
  <c r="V584" i="5"/>
  <c r="Q579" i="5"/>
  <c r="S579" i="5"/>
  <c r="T517" i="5"/>
  <c r="V517" i="5" s="1"/>
  <c r="Q578" i="5"/>
  <c r="V563" i="5"/>
  <c r="S559" i="5"/>
  <c r="V559" i="5"/>
  <c r="S558" i="5"/>
  <c r="U558" i="5"/>
  <c r="W558" i="5" s="1"/>
  <c r="S547" i="5"/>
  <c r="V547" i="5"/>
  <c r="S546" i="5"/>
  <c r="S535" i="5"/>
  <c r="S534" i="5"/>
  <c r="V534" i="5"/>
  <c r="S523" i="5"/>
  <c r="S522" i="5"/>
  <c r="R503" i="5"/>
  <c r="T503" i="5" s="1"/>
  <c r="V503" i="5" s="1"/>
  <c r="U487" i="5"/>
  <c r="W487" i="5" s="1"/>
  <c r="R429" i="5"/>
  <c r="T429" i="5" s="1"/>
  <c r="V605" i="5"/>
  <c r="U559" i="5"/>
  <c r="W559" i="5" s="1"/>
  <c r="U547" i="5"/>
  <c r="W547" i="5" s="1"/>
  <c r="Q514" i="5"/>
  <c r="S514" i="5"/>
  <c r="S503" i="5"/>
  <c r="Q476" i="5"/>
  <c r="S476" i="5"/>
  <c r="U605" i="5"/>
  <c r="W605" i="5" s="1"/>
  <c r="U577" i="5"/>
  <c r="W577" i="5" s="1"/>
  <c r="U571" i="5"/>
  <c r="W571" i="5" s="1"/>
  <c r="V571" i="5"/>
  <c r="V560" i="5"/>
  <c r="V548" i="5"/>
  <c r="V536" i="5"/>
  <c r="Q562" i="5"/>
  <c r="Q550" i="5"/>
  <c r="Q538" i="5"/>
  <c r="Q526" i="5"/>
  <c r="X504" i="5"/>
  <c r="Z504" i="5" s="1"/>
  <c r="AB504" i="5" s="1"/>
  <c r="AD504" i="5" s="1"/>
  <c r="AF504" i="5" s="1"/>
  <c r="Y504" i="5"/>
  <c r="AA504" i="5" s="1"/>
  <c r="AC504" i="5" s="1"/>
  <c r="AE504" i="5" s="1"/>
  <c r="R485" i="5"/>
  <c r="T485" i="5" s="1"/>
  <c r="V485" i="5" s="1"/>
  <c r="S485" i="5"/>
  <c r="V501" i="5"/>
  <c r="Q587" i="5"/>
  <c r="R581" i="5"/>
  <c r="T581" i="5" s="1"/>
  <c r="S575" i="5"/>
  <c r="U569" i="5"/>
  <c r="W569" i="5" s="1"/>
  <c r="Q568" i="5"/>
  <c r="U553" i="5"/>
  <c r="W553" i="5" s="1"/>
  <c r="U541" i="5"/>
  <c r="W541" i="5" s="1"/>
  <c r="U529" i="5"/>
  <c r="W529" i="5" s="1"/>
  <c r="R515" i="5"/>
  <c r="T515" i="5" s="1"/>
  <c r="U515" i="5" s="1"/>
  <c r="W515" i="5" s="1"/>
  <c r="U512" i="5"/>
  <c r="W512" i="5" s="1"/>
  <c r="V512" i="5"/>
  <c r="U582" i="5"/>
  <c r="W582" i="5" s="1"/>
  <c r="V582" i="5"/>
  <c r="S569" i="5"/>
  <c r="S515" i="5"/>
  <c r="T505" i="5"/>
  <c r="V505" i="5" s="1"/>
  <c r="T483" i="5"/>
  <c r="V483" i="5" s="1"/>
  <c r="S567" i="5"/>
  <c r="S555" i="5"/>
  <c r="S543" i="5"/>
  <c r="S531" i="5"/>
  <c r="S519" i="5"/>
  <c r="S507" i="5"/>
  <c r="T492" i="5"/>
  <c r="V492" i="5" s="1"/>
  <c r="R475" i="5"/>
  <c r="T475" i="5" s="1"/>
  <c r="U475" i="5" s="1"/>
  <c r="W475" i="5" s="1"/>
  <c r="V472" i="5"/>
  <c r="T470" i="5"/>
  <c r="U470" i="5" s="1"/>
  <c r="W470" i="5" s="1"/>
  <c r="T466" i="5"/>
  <c r="U466" i="5" s="1"/>
  <c r="W466" i="5" s="1"/>
  <c r="V450" i="5"/>
  <c r="Q440" i="5"/>
  <c r="S440" i="5"/>
  <c r="R407" i="5"/>
  <c r="T407" i="5" s="1"/>
  <c r="Q566" i="5"/>
  <c r="Q554" i="5"/>
  <c r="Q542" i="5"/>
  <c r="Q530" i="5"/>
  <c r="Q518" i="5"/>
  <c r="S508" i="5"/>
  <c r="Q506" i="5"/>
  <c r="V499" i="5"/>
  <c r="S498" i="5"/>
  <c r="U486" i="5"/>
  <c r="W486" i="5" s="1"/>
  <c r="S484" i="5"/>
  <c r="U461" i="5"/>
  <c r="W461" i="5" s="1"/>
  <c r="Q421" i="5"/>
  <c r="S421" i="5"/>
  <c r="U368" i="5"/>
  <c r="W368" i="5" s="1"/>
  <c r="V368" i="5"/>
  <c r="Q567" i="5"/>
  <c r="Q555" i="5"/>
  <c r="Q543" i="5"/>
  <c r="Q531" i="5"/>
  <c r="Q519" i="5"/>
  <c r="U511" i="5"/>
  <c r="W511" i="5" s="1"/>
  <c r="Q507" i="5"/>
  <c r="S478" i="5"/>
  <c r="S470" i="5"/>
  <c r="T454" i="5"/>
  <c r="U454" i="5" s="1"/>
  <c r="W454" i="5" s="1"/>
  <c r="V405" i="5"/>
  <c r="U405" i="5"/>
  <c r="W405" i="5" s="1"/>
  <c r="U381" i="5"/>
  <c r="W381" i="5" s="1"/>
  <c r="Q508" i="5"/>
  <c r="Q495" i="5"/>
  <c r="S486" i="5"/>
  <c r="T458" i="5"/>
  <c r="U458" i="5" s="1"/>
  <c r="W458" i="5" s="1"/>
  <c r="T430" i="5"/>
  <c r="U430" i="5" s="1"/>
  <c r="W430" i="5" s="1"/>
  <c r="R362" i="5"/>
  <c r="Q489" i="5"/>
  <c r="S489" i="5"/>
  <c r="V488" i="5"/>
  <c r="Q481" i="5"/>
  <c r="S481" i="5"/>
  <c r="V477" i="5"/>
  <c r="Q468" i="5"/>
  <c r="R441" i="5"/>
  <c r="T441" i="5" s="1"/>
  <c r="T434" i="5"/>
  <c r="U434" i="5" s="1"/>
  <c r="W434" i="5" s="1"/>
  <c r="V417" i="5"/>
  <c r="X359" i="5"/>
  <c r="Z359" i="5" s="1"/>
  <c r="AB359" i="5" s="1"/>
  <c r="AD359" i="5" s="1"/>
  <c r="AF359" i="5" s="1"/>
  <c r="Y359" i="5"/>
  <c r="AA359" i="5" s="1"/>
  <c r="AC359" i="5" s="1"/>
  <c r="AE359" i="5" s="1"/>
  <c r="S573" i="5"/>
  <c r="U563" i="5"/>
  <c r="W563" i="5" s="1"/>
  <c r="S561" i="5"/>
  <c r="U551" i="5"/>
  <c r="W551" i="5" s="1"/>
  <c r="S549" i="5"/>
  <c r="S537" i="5"/>
  <c r="S525" i="5"/>
  <c r="V516" i="5"/>
  <c r="S513" i="5"/>
  <c r="V504" i="5"/>
  <c r="S501" i="5"/>
  <c r="Q464" i="5"/>
  <c r="S464" i="5"/>
  <c r="Q452" i="5"/>
  <c r="S452" i="5"/>
  <c r="T496" i="5"/>
  <c r="Q493" i="5"/>
  <c r="V486" i="5"/>
  <c r="X423" i="5"/>
  <c r="Z423" i="5" s="1"/>
  <c r="AB423" i="5" s="1"/>
  <c r="AD423" i="5" s="1"/>
  <c r="AF423" i="5" s="1"/>
  <c r="Y423" i="5"/>
  <c r="AA423" i="5" s="1"/>
  <c r="AC423" i="5" s="1"/>
  <c r="AE423" i="5" s="1"/>
  <c r="X417" i="5"/>
  <c r="Z417" i="5" s="1"/>
  <c r="AB417" i="5" s="1"/>
  <c r="AD417" i="5" s="1"/>
  <c r="AF417" i="5" s="1"/>
  <c r="Y417" i="5"/>
  <c r="AA417" i="5" s="1"/>
  <c r="AC417" i="5" s="1"/>
  <c r="AE417" i="5" s="1"/>
  <c r="V487" i="5"/>
  <c r="V479" i="5"/>
  <c r="S472" i="5"/>
  <c r="U449" i="5"/>
  <c r="W449" i="5" s="1"/>
  <c r="Q428" i="5"/>
  <c r="S428" i="5"/>
  <c r="T420" i="5"/>
  <c r="U420" i="5" s="1"/>
  <c r="W420" i="5" s="1"/>
  <c r="S490" i="5"/>
  <c r="S483" i="5"/>
  <c r="S473" i="5"/>
  <c r="R465" i="5"/>
  <c r="T465" i="5" s="1"/>
  <c r="U465" i="5" s="1"/>
  <c r="W465" i="5" s="1"/>
  <c r="T446" i="5"/>
  <c r="U446" i="5" s="1"/>
  <c r="W446" i="5" s="1"/>
  <c r="T490" i="5"/>
  <c r="V490" i="5" s="1"/>
  <c r="U473" i="5"/>
  <c r="W473" i="5" s="1"/>
  <c r="R453" i="5"/>
  <c r="T453" i="5" s="1"/>
  <c r="U453" i="5" s="1"/>
  <c r="W453" i="5" s="1"/>
  <c r="R418" i="5"/>
  <c r="T418" i="5" s="1"/>
  <c r="X404" i="5"/>
  <c r="Z404" i="5" s="1"/>
  <c r="AB404" i="5" s="1"/>
  <c r="AD404" i="5" s="1"/>
  <c r="AF404" i="5" s="1"/>
  <c r="Y404" i="5"/>
  <c r="AA404" i="5" s="1"/>
  <c r="AC404" i="5" s="1"/>
  <c r="AE404" i="5" s="1"/>
  <c r="S469" i="5"/>
  <c r="S457" i="5"/>
  <c r="V448" i="5"/>
  <c r="S445" i="5"/>
  <c r="V436" i="5"/>
  <c r="S433" i="5"/>
  <c r="V424" i="5"/>
  <c r="V414" i="5"/>
  <c r="S408" i="5"/>
  <c r="T397" i="5"/>
  <c r="V397" i="5" s="1"/>
  <c r="T396" i="5"/>
  <c r="U396" i="5" s="1"/>
  <c r="W396" i="5" s="1"/>
  <c r="Q388" i="5"/>
  <c r="S388" i="5"/>
  <c r="S458" i="5"/>
  <c r="R457" i="5"/>
  <c r="Q456" i="5"/>
  <c r="V449" i="5"/>
  <c r="U448" i="5"/>
  <c r="W448" i="5" s="1"/>
  <c r="S446" i="5"/>
  <c r="Q444" i="5"/>
  <c r="U436" i="5"/>
  <c r="W436" i="5" s="1"/>
  <c r="S434" i="5"/>
  <c r="Q432" i="5"/>
  <c r="V425" i="5"/>
  <c r="U414" i="5"/>
  <c r="W414" i="5" s="1"/>
  <c r="R401" i="5"/>
  <c r="T401" i="5" s="1"/>
  <c r="Q400" i="5"/>
  <c r="S400" i="5"/>
  <c r="Q399" i="5"/>
  <c r="S399" i="5"/>
  <c r="R389" i="5"/>
  <c r="T389" i="5" s="1"/>
  <c r="S389" i="5"/>
  <c r="S379" i="5"/>
  <c r="S378" i="5"/>
  <c r="U378" i="5"/>
  <c r="W378" i="5" s="1"/>
  <c r="S370" i="5"/>
  <c r="Q370" i="5"/>
  <c r="Q469" i="5"/>
  <c r="Q457" i="5"/>
  <c r="Q445" i="5"/>
  <c r="Q433" i="5"/>
  <c r="U425" i="5"/>
  <c r="W425" i="5" s="1"/>
  <c r="V403" i="5"/>
  <c r="S401" i="5"/>
  <c r="U398" i="5"/>
  <c r="W398" i="5" s="1"/>
  <c r="V391" i="5"/>
  <c r="T380" i="5"/>
  <c r="U380" i="5" s="1"/>
  <c r="W380" i="5" s="1"/>
  <c r="T379" i="5"/>
  <c r="V379" i="5" s="1"/>
  <c r="T371" i="5"/>
  <c r="V404" i="5"/>
  <c r="S402" i="5"/>
  <c r="S390" i="5"/>
  <c r="R364" i="5"/>
  <c r="T364" i="5" s="1"/>
  <c r="S461" i="5"/>
  <c r="S449" i="5"/>
  <c r="S437" i="5"/>
  <c r="S425" i="5"/>
  <c r="S420" i="5"/>
  <c r="R324" i="5"/>
  <c r="T324" i="5" s="1"/>
  <c r="U324" i="5" s="1"/>
  <c r="W324" i="5" s="1"/>
  <c r="S324" i="5"/>
  <c r="R413" i="5"/>
  <c r="T413" i="5" s="1"/>
  <c r="V413" i="5" s="1"/>
  <c r="S413" i="5"/>
  <c r="R313" i="5"/>
  <c r="T313" i="5" s="1"/>
  <c r="V313" i="5" s="1"/>
  <c r="S313" i="5"/>
  <c r="S487" i="5"/>
  <c r="U477" i="5"/>
  <c r="W477" i="5" s="1"/>
  <c r="S475" i="5"/>
  <c r="Q382" i="5"/>
  <c r="T365" i="5"/>
  <c r="Q412" i="5"/>
  <c r="S477" i="5"/>
  <c r="S465" i="5"/>
  <c r="S453" i="5"/>
  <c r="S441" i="5"/>
  <c r="S429" i="5"/>
  <c r="S419" i="5"/>
  <c r="V415" i="5"/>
  <c r="Q411" i="5"/>
  <c r="S411" i="5"/>
  <c r="T385" i="5"/>
  <c r="V385" i="5" s="1"/>
  <c r="U374" i="5"/>
  <c r="W374" i="5" s="1"/>
  <c r="T356" i="5"/>
  <c r="U356" i="5" s="1"/>
  <c r="W356" i="5" s="1"/>
  <c r="Q376" i="5"/>
  <c r="S376" i="5"/>
  <c r="S418" i="5"/>
  <c r="S409" i="5"/>
  <c r="U409" i="5"/>
  <c r="W409" i="5" s="1"/>
  <c r="Q408" i="5"/>
  <c r="V395" i="5"/>
  <c r="U394" i="5"/>
  <c r="W394" i="5" s="1"/>
  <c r="R377" i="5"/>
  <c r="T377" i="5" s="1"/>
  <c r="S377" i="5"/>
  <c r="S387" i="5"/>
  <c r="S375" i="5"/>
  <c r="S361" i="5"/>
  <c r="V359" i="5"/>
  <c r="R234" i="5"/>
  <c r="T234" i="5" s="1"/>
  <c r="V234" i="5" s="1"/>
  <c r="S234" i="5"/>
  <c r="Q329" i="5"/>
  <c r="S329" i="5"/>
  <c r="X320" i="5"/>
  <c r="Z320" i="5" s="1"/>
  <c r="AB320" i="5" s="1"/>
  <c r="AD320" i="5" s="1"/>
  <c r="AF320" i="5" s="1"/>
  <c r="U415" i="5"/>
  <c r="W415" i="5" s="1"/>
  <c r="U403" i="5"/>
  <c r="W403" i="5" s="1"/>
  <c r="U391" i="5"/>
  <c r="W391" i="5" s="1"/>
  <c r="Q387" i="5"/>
  <c r="Q375" i="5"/>
  <c r="R348" i="5"/>
  <c r="T348" i="5" s="1"/>
  <c r="V348" i="5" s="1"/>
  <c r="S348" i="5"/>
  <c r="Q347" i="5"/>
  <c r="S347" i="5"/>
  <c r="Q335" i="5"/>
  <c r="S335" i="5"/>
  <c r="R330" i="5"/>
  <c r="T330" i="5" s="1"/>
  <c r="V330" i="5" s="1"/>
  <c r="S330" i="5"/>
  <c r="R310" i="5"/>
  <c r="T310" i="5" s="1"/>
  <c r="V310" i="5" s="1"/>
  <c r="S310" i="5"/>
  <c r="R336" i="5"/>
  <c r="T336" i="5" s="1"/>
  <c r="V336" i="5" s="1"/>
  <c r="S336" i="5"/>
  <c r="T314" i="5"/>
  <c r="U314" i="5" s="1"/>
  <c r="W314" i="5" s="1"/>
  <c r="R307" i="5"/>
  <c r="S307" i="5"/>
  <c r="V266" i="5"/>
  <c r="Q341" i="5"/>
  <c r="S341" i="5"/>
  <c r="S417" i="5"/>
  <c r="S405" i="5"/>
  <c r="U395" i="5"/>
  <c r="W395" i="5" s="1"/>
  <c r="S393" i="5"/>
  <c r="U383" i="5"/>
  <c r="W383" i="5" s="1"/>
  <c r="S381" i="5"/>
  <c r="S368" i="5"/>
  <c r="S365" i="5"/>
  <c r="S364" i="5"/>
  <c r="S351" i="5"/>
  <c r="Q350" i="5"/>
  <c r="S350" i="5"/>
  <c r="R342" i="5"/>
  <c r="T342" i="5" s="1"/>
  <c r="V342" i="5" s="1"/>
  <c r="S342" i="5"/>
  <c r="S407" i="5"/>
  <c r="V398" i="5"/>
  <c r="U397" i="5"/>
  <c r="W397" i="5" s="1"/>
  <c r="S395" i="5"/>
  <c r="S383" i="5"/>
  <c r="V374" i="5"/>
  <c r="S372" i="5"/>
  <c r="Q362" i="5"/>
  <c r="S362" i="5"/>
  <c r="T354" i="5"/>
  <c r="V354" i="5" s="1"/>
  <c r="U355" i="5"/>
  <c r="W355" i="5" s="1"/>
  <c r="T338" i="5"/>
  <c r="U338" i="5" s="1"/>
  <c r="W338" i="5" s="1"/>
  <c r="T333" i="5"/>
  <c r="V333" i="5" s="1"/>
  <c r="Q317" i="5"/>
  <c r="S317" i="5"/>
  <c r="T312" i="5"/>
  <c r="V312" i="5" s="1"/>
  <c r="Q372" i="5"/>
  <c r="Q353" i="5"/>
  <c r="S353" i="5"/>
  <c r="Q323" i="5"/>
  <c r="S323" i="5"/>
  <c r="R318" i="5"/>
  <c r="T318" i="5" s="1"/>
  <c r="U318" i="5" s="1"/>
  <c r="W318" i="5" s="1"/>
  <c r="S318" i="5"/>
  <c r="X302" i="5"/>
  <c r="Z302" i="5" s="1"/>
  <c r="AB302" i="5" s="1"/>
  <c r="AD302" i="5" s="1"/>
  <c r="AF302" i="5" s="1"/>
  <c r="Y302" i="5"/>
  <c r="AA302" i="5" s="1"/>
  <c r="AC302" i="5" s="1"/>
  <c r="AE302" i="5" s="1"/>
  <c r="Q351" i="5"/>
  <c r="Q339" i="5"/>
  <c r="V332" i="5"/>
  <c r="Q327" i="5"/>
  <c r="Q303" i="5"/>
  <c r="S303" i="5"/>
  <c r="Q233" i="5"/>
  <c r="S233" i="5"/>
  <c r="U299" i="5"/>
  <c r="W299" i="5" s="1"/>
  <c r="U289" i="5"/>
  <c r="W289" i="5" s="1"/>
  <c r="V289" i="5"/>
  <c r="X273" i="5"/>
  <c r="Z273" i="5" s="1"/>
  <c r="AB273" i="5" s="1"/>
  <c r="AD273" i="5" s="1"/>
  <c r="AF273" i="5" s="1"/>
  <c r="Y273" i="5"/>
  <c r="AA273" i="5" s="1"/>
  <c r="AC273" i="5" s="1"/>
  <c r="AE273" i="5" s="1"/>
  <c r="S343" i="5"/>
  <c r="S331" i="5"/>
  <c r="U321" i="5"/>
  <c r="W321" i="5" s="1"/>
  <c r="S319" i="5"/>
  <c r="S356" i="5"/>
  <c r="S344" i="5"/>
  <c r="S332" i="5"/>
  <c r="S320" i="5"/>
  <c r="T298" i="5"/>
  <c r="V298" i="5" s="1"/>
  <c r="Q291" i="5"/>
  <c r="S291" i="5"/>
  <c r="R255" i="5"/>
  <c r="T255" i="5" s="1"/>
  <c r="U255" i="5" s="1"/>
  <c r="W255" i="5" s="1"/>
  <c r="S255" i="5"/>
  <c r="Q307" i="5"/>
  <c r="V305" i="5"/>
  <c r="S296" i="5"/>
  <c r="V326" i="5"/>
  <c r="Q292" i="5"/>
  <c r="S292" i="5"/>
  <c r="X247" i="5"/>
  <c r="Z247" i="5" s="1"/>
  <c r="AB247" i="5" s="1"/>
  <c r="AD247" i="5" s="1"/>
  <c r="AF247" i="5" s="1"/>
  <c r="U326" i="5"/>
  <c r="W326" i="5" s="1"/>
  <c r="S312" i="5"/>
  <c r="S306" i="5"/>
  <c r="R260" i="5"/>
  <c r="T260" i="5" s="1"/>
  <c r="Y256" i="5"/>
  <c r="AA256" i="5" s="1"/>
  <c r="AC256" i="5" s="1"/>
  <c r="AE256" i="5" s="1"/>
  <c r="X253" i="5"/>
  <c r="Z253" i="5" s="1"/>
  <c r="AB253" i="5" s="1"/>
  <c r="AD253" i="5" s="1"/>
  <c r="AF253" i="5" s="1"/>
  <c r="Y253" i="5"/>
  <c r="AA253" i="5" s="1"/>
  <c r="AC253" i="5" s="1"/>
  <c r="AE253" i="5" s="1"/>
  <c r="V352" i="5"/>
  <c r="S305" i="5"/>
  <c r="V299" i="5"/>
  <c r="T293" i="5"/>
  <c r="V293" i="5" s="1"/>
  <c r="Q279" i="5"/>
  <c r="S279" i="5"/>
  <c r="T270" i="5"/>
  <c r="U270" i="5" s="1"/>
  <c r="W270" i="5" s="1"/>
  <c r="T263" i="5"/>
  <c r="U263" i="5" s="1"/>
  <c r="W263" i="5" s="1"/>
  <c r="U352" i="5"/>
  <c r="W352" i="5" s="1"/>
  <c r="S338" i="5"/>
  <c r="S326" i="5"/>
  <c r="S314" i="5"/>
  <c r="Q304" i="5"/>
  <c r="S304" i="5"/>
  <c r="Q295" i="5"/>
  <c r="Q267" i="5"/>
  <c r="S267" i="5"/>
  <c r="S294" i="5"/>
  <c r="U294" i="5"/>
  <c r="W294" i="5" s="1"/>
  <c r="V294" i="5"/>
  <c r="R308" i="5"/>
  <c r="T308" i="5" s="1"/>
  <c r="T257" i="5"/>
  <c r="V257" i="5" s="1"/>
  <c r="Q222" i="5"/>
  <c r="S222" i="5"/>
  <c r="T215" i="5"/>
  <c r="V215" i="5" s="1"/>
  <c r="R206" i="5"/>
  <c r="T206" i="5" s="1"/>
  <c r="S206" i="5"/>
  <c r="S297" i="5"/>
  <c r="S285" i="5"/>
  <c r="Q283" i="5"/>
  <c r="S273" i="5"/>
  <c r="Q271" i="5"/>
  <c r="R264" i="5"/>
  <c r="S261" i="5"/>
  <c r="R216" i="5"/>
  <c r="T216" i="5" s="1"/>
  <c r="V216" i="5" s="1"/>
  <c r="S216" i="5"/>
  <c r="S286" i="5"/>
  <c r="S274" i="5"/>
  <c r="X241" i="5"/>
  <c r="Z241" i="5" s="1"/>
  <c r="AB241" i="5" s="1"/>
  <c r="AD241" i="5" s="1"/>
  <c r="AF241" i="5" s="1"/>
  <c r="Y241" i="5"/>
  <c r="AA241" i="5" s="1"/>
  <c r="AC241" i="5" s="1"/>
  <c r="AE241" i="5" s="1"/>
  <c r="S235" i="5"/>
  <c r="S210" i="5"/>
  <c r="Q210" i="5"/>
  <c r="S198" i="5"/>
  <c r="Q198" i="5"/>
  <c r="S131" i="5"/>
  <c r="Q131" i="5"/>
  <c r="S287" i="5"/>
  <c r="S275" i="5"/>
  <c r="T236" i="5"/>
  <c r="V236" i="5" s="1"/>
  <c r="S223" i="5"/>
  <c r="X192" i="5"/>
  <c r="Z192" i="5" s="1"/>
  <c r="AB192" i="5" s="1"/>
  <c r="AD192" i="5" s="1"/>
  <c r="AF192" i="5" s="1"/>
  <c r="Y192" i="5"/>
  <c r="AA192" i="5" s="1"/>
  <c r="AC192" i="5" s="1"/>
  <c r="AE192" i="5" s="1"/>
  <c r="T254" i="5"/>
  <c r="Q251" i="5"/>
  <c r="T224" i="5"/>
  <c r="V224" i="5" s="1"/>
  <c r="V280" i="5"/>
  <c r="R240" i="5"/>
  <c r="T240" i="5" s="1"/>
  <c r="V240" i="5" s="1"/>
  <c r="S240" i="5"/>
  <c r="U237" i="5"/>
  <c r="W237" i="5" s="1"/>
  <c r="T218" i="5"/>
  <c r="V218" i="5" s="1"/>
  <c r="U268" i="5"/>
  <c r="W268" i="5" s="1"/>
  <c r="R249" i="5"/>
  <c r="T249" i="5" s="1"/>
  <c r="Q239" i="5"/>
  <c r="R228" i="5"/>
  <c r="T228" i="5" s="1"/>
  <c r="V228" i="5" s="1"/>
  <c r="S228" i="5"/>
  <c r="R219" i="5"/>
  <c r="T219" i="5" s="1"/>
  <c r="V219" i="5" s="1"/>
  <c r="S219" i="5"/>
  <c r="Q248" i="5"/>
  <c r="S248" i="5"/>
  <c r="Q227" i="5"/>
  <c r="S280" i="5"/>
  <c r="S268" i="5"/>
  <c r="S263" i="5"/>
  <c r="S262" i="5"/>
  <c r="S256" i="5"/>
  <c r="V256" i="5"/>
  <c r="R246" i="5"/>
  <c r="T246" i="5" s="1"/>
  <c r="V246" i="5" s="1"/>
  <c r="S246" i="5"/>
  <c r="T230" i="5"/>
  <c r="V230" i="5" s="1"/>
  <c r="S260" i="5"/>
  <c r="V253" i="5"/>
  <c r="S253" i="5"/>
  <c r="S247" i="5"/>
  <c r="V247" i="5"/>
  <c r="R197" i="5"/>
  <c r="T197" i="5" s="1"/>
  <c r="V197" i="5" s="1"/>
  <c r="S197" i="5"/>
  <c r="S252" i="5"/>
  <c r="Q245" i="5"/>
  <c r="V232" i="5"/>
  <c r="T221" i="5"/>
  <c r="V221" i="5" s="1"/>
  <c r="Q209" i="5"/>
  <c r="S199" i="5"/>
  <c r="S241" i="5"/>
  <c r="S229" i="5"/>
  <c r="Q208" i="5"/>
  <c r="T207" i="5"/>
  <c r="U207" i="5" s="1"/>
  <c r="W207" i="5" s="1"/>
  <c r="S165" i="5"/>
  <c r="Q165" i="5"/>
  <c r="S242" i="5"/>
  <c r="S230" i="5"/>
  <c r="S221" i="5"/>
  <c r="V220" i="5"/>
  <c r="S218" i="5"/>
  <c r="S217" i="5"/>
  <c r="S177" i="5"/>
  <c r="Q177" i="5"/>
  <c r="Q144" i="5"/>
  <c r="S144" i="5"/>
  <c r="Q205" i="5"/>
  <c r="S205" i="5"/>
  <c r="Q196" i="5"/>
  <c r="R194" i="5"/>
  <c r="T194" i="5" s="1"/>
  <c r="S194" i="5"/>
  <c r="R191" i="5"/>
  <c r="T191" i="5" s="1"/>
  <c r="V237" i="5"/>
  <c r="Q193" i="5"/>
  <c r="S193" i="5"/>
  <c r="X145" i="5"/>
  <c r="Z145" i="5" s="1"/>
  <c r="AB145" i="5" s="1"/>
  <c r="AD145" i="5" s="1"/>
  <c r="AF145" i="5" s="1"/>
  <c r="Q204" i="5"/>
  <c r="S204" i="5"/>
  <c r="T190" i="5"/>
  <c r="U190" i="5" s="1"/>
  <c r="W190" i="5" s="1"/>
  <c r="R182" i="5"/>
  <c r="T182" i="5" s="1"/>
  <c r="S182" i="5"/>
  <c r="T179" i="5"/>
  <c r="U179" i="5" s="1"/>
  <c r="W179" i="5" s="1"/>
  <c r="T178" i="5"/>
  <c r="U178" i="5" s="1"/>
  <c r="W178" i="5" s="1"/>
  <c r="T166" i="5"/>
  <c r="V166" i="5" s="1"/>
  <c r="T154" i="5"/>
  <c r="V154" i="5" s="1"/>
  <c r="S236" i="5"/>
  <c r="S224" i="5"/>
  <c r="U220" i="5"/>
  <c r="W220" i="5" s="1"/>
  <c r="V213" i="5"/>
  <c r="Q188" i="5"/>
  <c r="R185" i="5"/>
  <c r="T185" i="5" s="1"/>
  <c r="S183" i="5"/>
  <c r="Q183" i="5"/>
  <c r="S179" i="5"/>
  <c r="T173" i="5"/>
  <c r="V173" i="5" s="1"/>
  <c r="Q186" i="5"/>
  <c r="S186" i="5"/>
  <c r="Q184" i="5"/>
  <c r="Q181" i="5"/>
  <c r="Q180" i="5"/>
  <c r="S180" i="5"/>
  <c r="S220" i="5"/>
  <c r="S214" i="5"/>
  <c r="S208" i="5"/>
  <c r="Q199" i="5"/>
  <c r="Q158" i="5"/>
  <c r="Q140" i="5"/>
  <c r="S140" i="5"/>
  <c r="S130" i="5"/>
  <c r="U168" i="5"/>
  <c r="W168" i="5" s="1"/>
  <c r="V168" i="5"/>
  <c r="Q152" i="5"/>
  <c r="S152" i="5"/>
  <c r="Q176" i="5"/>
  <c r="S176" i="5"/>
  <c r="Q164" i="5"/>
  <c r="S164" i="5"/>
  <c r="Q82" i="5"/>
  <c r="S82" i="5"/>
  <c r="Q202" i="5"/>
  <c r="S172" i="5"/>
  <c r="T167" i="5"/>
  <c r="U167" i="5" s="1"/>
  <c r="W167" i="5" s="1"/>
  <c r="S145" i="5"/>
  <c r="V187" i="5"/>
  <c r="S178" i="5"/>
  <c r="T172" i="5"/>
  <c r="Q151" i="5"/>
  <c r="Q175" i="5"/>
  <c r="S169" i="5"/>
  <c r="Q163" i="5"/>
  <c r="Q135" i="5"/>
  <c r="S135" i="5"/>
  <c r="S125" i="5"/>
  <c r="Q125" i="5"/>
  <c r="V192" i="5"/>
  <c r="S189" i="5"/>
  <c r="S142" i="5"/>
  <c r="S154" i="5"/>
  <c r="R126" i="5"/>
  <c r="T126" i="5" s="1"/>
  <c r="U126" i="5" s="1"/>
  <c r="W126" i="5" s="1"/>
  <c r="S126" i="5"/>
  <c r="S166" i="5"/>
  <c r="S147" i="5"/>
  <c r="Q147" i="5"/>
  <c r="S168" i="5"/>
  <c r="S159" i="5"/>
  <c r="Q159" i="5"/>
  <c r="S141" i="5"/>
  <c r="S171" i="5"/>
  <c r="Q171" i="5"/>
  <c r="Q156" i="5"/>
  <c r="S153" i="5"/>
  <c r="Q130" i="5"/>
  <c r="Q122" i="5"/>
  <c r="S122" i="5"/>
  <c r="S136" i="5"/>
  <c r="S134" i="5"/>
  <c r="S129" i="5"/>
  <c r="S120" i="5"/>
  <c r="T119" i="5"/>
  <c r="V119" i="5" s="1"/>
  <c r="V117" i="5"/>
  <c r="Q174" i="5"/>
  <c r="Q162" i="5"/>
  <c r="Q150" i="5"/>
  <c r="Q137" i="5"/>
  <c r="S119" i="5"/>
  <c r="U117" i="5"/>
  <c r="W117" i="5" s="1"/>
  <c r="Q110" i="5"/>
  <c r="S110" i="5"/>
  <c r="X84" i="5"/>
  <c r="Z84" i="5" s="1"/>
  <c r="AB84" i="5" s="1"/>
  <c r="AD84" i="5" s="1"/>
  <c r="AF84" i="5" s="1"/>
  <c r="Y84" i="5"/>
  <c r="AA84" i="5" s="1"/>
  <c r="AC84" i="5" s="1"/>
  <c r="AE84" i="5" s="1"/>
  <c r="Q118" i="5"/>
  <c r="S118" i="5"/>
  <c r="S117" i="5"/>
  <c r="V169" i="5"/>
  <c r="V145" i="5"/>
  <c r="Q123" i="5"/>
  <c r="Q111" i="5"/>
  <c r="S111" i="5"/>
  <c r="S107" i="5"/>
  <c r="Q107" i="5"/>
  <c r="Q72" i="5"/>
  <c r="S72" i="5"/>
  <c r="R112" i="5"/>
  <c r="Q104" i="5"/>
  <c r="S104" i="5"/>
  <c r="V129" i="5"/>
  <c r="T121" i="5"/>
  <c r="Q136" i="5"/>
  <c r="U134" i="5"/>
  <c r="W134" i="5" s="1"/>
  <c r="Q128" i="5"/>
  <c r="U124" i="5"/>
  <c r="W124" i="5" s="1"/>
  <c r="R120" i="5"/>
  <c r="S113" i="5"/>
  <c r="U113" i="5"/>
  <c r="W113" i="5" s="1"/>
  <c r="T109" i="5"/>
  <c r="V109" i="5" s="1"/>
  <c r="Q94" i="5"/>
  <c r="R73" i="5"/>
  <c r="S73" i="5"/>
  <c r="S116" i="5"/>
  <c r="R105" i="5"/>
  <c r="T105" i="5" s="1"/>
  <c r="U105" i="5" s="1"/>
  <c r="W105" i="5" s="1"/>
  <c r="S75" i="5"/>
  <c r="Q116" i="5"/>
  <c r="S101" i="5"/>
  <c r="Q101" i="5"/>
  <c r="T96" i="5"/>
  <c r="S77" i="5"/>
  <c r="T75" i="5"/>
  <c r="U75" i="5" s="1"/>
  <c r="W75" i="5" s="1"/>
  <c r="S74" i="5"/>
  <c r="V74" i="5"/>
  <c r="R67" i="5"/>
  <c r="T67" i="5" s="1"/>
  <c r="U67" i="5" s="1"/>
  <c r="W67" i="5" s="1"/>
  <c r="S67" i="5"/>
  <c r="X6" i="5"/>
  <c r="Z6" i="5" s="1"/>
  <c r="AB6" i="5" s="1"/>
  <c r="AD6" i="5" s="1"/>
  <c r="AF6" i="5" s="1"/>
  <c r="S109" i="5"/>
  <c r="S84" i="5"/>
  <c r="X42" i="5"/>
  <c r="Z42" i="5" s="1"/>
  <c r="AB42" i="5" s="1"/>
  <c r="AD42" i="5" s="1"/>
  <c r="AF42" i="5" s="1"/>
  <c r="Y42" i="5"/>
  <c r="AA42" i="5" s="1"/>
  <c r="AC42" i="5" s="1"/>
  <c r="AE42" i="5" s="1"/>
  <c r="S96" i="5"/>
  <c r="T92" i="5"/>
  <c r="U92" i="5" s="1"/>
  <c r="W92" i="5" s="1"/>
  <c r="Q83" i="5"/>
  <c r="S83" i="5"/>
  <c r="R59" i="5"/>
  <c r="Q95" i="5"/>
  <c r="S95" i="5"/>
  <c r="R65" i="5"/>
  <c r="S65" i="5"/>
  <c r="R53" i="5"/>
  <c r="T53" i="5" s="1"/>
  <c r="U53" i="5" s="1"/>
  <c r="W53" i="5" s="1"/>
  <c r="R39" i="5"/>
  <c r="V115" i="5"/>
  <c r="S89" i="5"/>
  <c r="Q89" i="5"/>
  <c r="R97" i="5"/>
  <c r="T97" i="5" s="1"/>
  <c r="S94" i="5"/>
  <c r="R91" i="5"/>
  <c r="T91" i="5" s="1"/>
  <c r="V86" i="5"/>
  <c r="R85" i="5"/>
  <c r="T85" i="5" s="1"/>
  <c r="Q77" i="5"/>
  <c r="S62" i="5"/>
  <c r="S59" i="5"/>
  <c r="T58" i="5"/>
  <c r="S50" i="5"/>
  <c r="S39" i="5"/>
  <c r="T28" i="5"/>
  <c r="U28" i="5" s="1"/>
  <c r="W28" i="5" s="1"/>
  <c r="R25" i="5"/>
  <c r="S25" i="5"/>
  <c r="T22" i="5"/>
  <c r="U22" i="5" s="1"/>
  <c r="W22" i="5" s="1"/>
  <c r="Q66" i="5"/>
  <c r="U52" i="5"/>
  <c r="W52" i="5" s="1"/>
  <c r="V52" i="5"/>
  <c r="R45" i="5"/>
  <c r="T45" i="5" s="1"/>
  <c r="V45" i="5" s="1"/>
  <c r="Q44" i="5"/>
  <c r="S44" i="5"/>
  <c r="Q36" i="5"/>
  <c r="S36" i="5"/>
  <c r="Q12" i="5"/>
  <c r="S12" i="5"/>
  <c r="T9" i="5"/>
  <c r="V9" i="5" s="1"/>
  <c r="X43" i="5"/>
  <c r="Z43" i="5" s="1"/>
  <c r="AB43" i="5" s="1"/>
  <c r="AD43" i="5" s="1"/>
  <c r="AF43" i="5" s="1"/>
  <c r="S71" i="5"/>
  <c r="T46" i="5"/>
  <c r="V42" i="5"/>
  <c r="R37" i="5"/>
  <c r="S37" i="5"/>
  <c r="T33" i="5"/>
  <c r="V33" i="5" s="1"/>
  <c r="T26" i="5"/>
  <c r="V26" i="5" s="1"/>
  <c r="T20" i="5"/>
  <c r="U20" i="5" s="1"/>
  <c r="W20" i="5" s="1"/>
  <c r="Q56" i="5"/>
  <c r="R13" i="5"/>
  <c r="T13" i="5" s="1"/>
  <c r="S13" i="5"/>
  <c r="V6" i="5"/>
  <c r="T47" i="5"/>
  <c r="V47" i="5" s="1"/>
  <c r="T54" i="5"/>
  <c r="U54" i="5" s="1"/>
  <c r="W54" i="5" s="1"/>
  <c r="R49" i="5"/>
  <c r="T49" i="5" s="1"/>
  <c r="V49" i="5" s="1"/>
  <c r="S49" i="5"/>
  <c r="Q48" i="5"/>
  <c r="S38" i="5"/>
  <c r="Q24" i="5"/>
  <c r="S24" i="5"/>
  <c r="S63" i="5"/>
  <c r="Q63" i="5"/>
  <c r="V60" i="5"/>
  <c r="S52" i="5"/>
  <c r="Q50" i="5"/>
  <c r="S53" i="5"/>
  <c r="Q51" i="5"/>
  <c r="S41" i="5"/>
  <c r="Q39" i="5"/>
  <c r="AG39" i="5" s="1"/>
  <c r="S29" i="5"/>
  <c r="Q27" i="5"/>
  <c r="S17" i="5"/>
  <c r="Q15" i="5"/>
  <c r="V8" i="5"/>
  <c r="U7" i="5"/>
  <c r="W7" i="5" s="1"/>
  <c r="U8" i="5"/>
  <c r="W8" i="5" s="1"/>
  <c r="V10" i="5"/>
  <c r="S32" i="5"/>
  <c r="S20" i="5"/>
  <c r="S8" i="5"/>
  <c r="S57" i="5"/>
  <c r="S45" i="5"/>
  <c r="S33" i="5"/>
  <c r="S21" i="5"/>
  <c r="S9" i="5"/>
  <c r="V402" i="5" l="1"/>
  <c r="U1030" i="5"/>
  <c r="W1030" i="5" s="1"/>
  <c r="U1189" i="5"/>
  <c r="W1189" i="5" s="1"/>
  <c r="V1498" i="5"/>
  <c r="V1613" i="5"/>
  <c r="V1761" i="5"/>
  <c r="V1846" i="5"/>
  <c r="U284" i="5"/>
  <c r="W284" i="5" s="1"/>
  <c r="V284" i="5"/>
  <c r="U1036" i="5"/>
  <c r="W1036" i="5" s="1"/>
  <c r="V1036" i="5"/>
  <c r="U1148" i="5"/>
  <c r="W1148" i="5" s="1"/>
  <c r="Y1148" i="5" s="1"/>
  <c r="AA1148" i="5" s="1"/>
  <c r="AC1148" i="5" s="1"/>
  <c r="AE1148" i="5" s="1"/>
  <c r="V1148" i="5"/>
  <c r="AG1215" i="5"/>
  <c r="T1215" i="5"/>
  <c r="U1215" i="5" s="1"/>
  <c r="W1215" i="5" s="1"/>
  <c r="V1197" i="5"/>
  <c r="U1197" i="5"/>
  <c r="W1197" i="5" s="1"/>
  <c r="V1545" i="5"/>
  <c r="U1545" i="5"/>
  <c r="W1545" i="5" s="1"/>
  <c r="U1534" i="5"/>
  <c r="W1534" i="5" s="1"/>
  <c r="V1534" i="5"/>
  <c r="U386" i="5"/>
  <c r="W386" i="5" s="1"/>
  <c r="V386" i="5"/>
  <c r="V1670" i="5"/>
  <c r="U1670" i="5"/>
  <c r="W1670" i="5" s="1"/>
  <c r="U1125" i="5"/>
  <c r="W1125" i="5" s="1"/>
  <c r="V1125" i="5"/>
  <c r="AG281" i="5"/>
  <c r="T281" i="5"/>
  <c r="U281" i="5" s="1"/>
  <c r="W281" i="5" s="1"/>
  <c r="U203" i="5"/>
  <c r="W203" i="5" s="1"/>
  <c r="U277" i="5"/>
  <c r="W277" i="5" s="1"/>
  <c r="V1072" i="5"/>
  <c r="V1245" i="5"/>
  <c r="V1503" i="5"/>
  <c r="V1636" i="5"/>
  <c r="AG300" i="5"/>
  <c r="V103" i="5"/>
  <c r="U103" i="5"/>
  <c r="W103" i="5" s="1"/>
  <c r="V1424" i="5"/>
  <c r="U1424" i="5"/>
  <c r="W1424" i="5" s="1"/>
  <c r="AG1012" i="5"/>
  <c r="T1012" i="5"/>
  <c r="Y1166" i="5"/>
  <c r="AA1166" i="5" s="1"/>
  <c r="AC1166" i="5" s="1"/>
  <c r="AE1166" i="5" s="1"/>
  <c r="X1166" i="5"/>
  <c r="Z1166" i="5" s="1"/>
  <c r="AB1166" i="5" s="1"/>
  <c r="AD1166" i="5" s="1"/>
  <c r="AF1166" i="5" s="1"/>
  <c r="V1313" i="5"/>
  <c r="U1313" i="5"/>
  <c r="W1313" i="5" s="1"/>
  <c r="X876" i="5"/>
  <c r="Z876" i="5" s="1"/>
  <c r="AB876" i="5" s="1"/>
  <c r="AD876" i="5" s="1"/>
  <c r="AF876" i="5" s="1"/>
  <c r="Y876" i="5"/>
  <c r="AA876" i="5" s="1"/>
  <c r="AC876" i="5" s="1"/>
  <c r="AE876" i="5" s="1"/>
  <c r="U478" i="5"/>
  <c r="W478" i="5" s="1"/>
  <c r="V478" i="5"/>
  <c r="V451" i="5"/>
  <c r="U451" i="5"/>
  <c r="W451" i="5" s="1"/>
  <c r="AG572" i="5"/>
  <c r="T572" i="5"/>
  <c r="U572" i="5" s="1"/>
  <c r="W572" i="5" s="1"/>
  <c r="Y572" i="5" s="1"/>
  <c r="AA572" i="5" s="1"/>
  <c r="AC572" i="5" s="1"/>
  <c r="AE572" i="5" s="1"/>
  <c r="U1112" i="5"/>
  <c r="W1112" i="5" s="1"/>
  <c r="V1112" i="5"/>
  <c r="V127" i="5"/>
  <c r="V14" i="5"/>
  <c r="U71" i="5"/>
  <c r="W71" i="5" s="1"/>
  <c r="U524" i="5"/>
  <c r="W524" i="5" s="1"/>
  <c r="X524" i="5" s="1"/>
  <c r="Z524" i="5" s="1"/>
  <c r="AB524" i="5" s="1"/>
  <c r="AD524" i="5" s="1"/>
  <c r="AF524" i="5" s="1"/>
  <c r="V840" i="5"/>
  <c r="X840" i="5"/>
  <c r="Z840" i="5" s="1"/>
  <c r="AB840" i="5" s="1"/>
  <c r="AD840" i="5" s="1"/>
  <c r="AF840" i="5" s="1"/>
  <c r="X1510" i="5"/>
  <c r="Z1510" i="5" s="1"/>
  <c r="AB1510" i="5" s="1"/>
  <c r="AD1510" i="5" s="1"/>
  <c r="AF1510" i="5" s="1"/>
  <c r="U297" i="5"/>
  <c r="W297" i="5" s="1"/>
  <c r="V297" i="5"/>
  <c r="V1461" i="5"/>
  <c r="U1461" i="5"/>
  <c r="W1461" i="5" s="1"/>
  <c r="V338" i="5"/>
  <c r="V1510" i="5"/>
  <c r="U1550" i="5"/>
  <c r="W1550" i="5" s="1"/>
  <c r="V1550" i="5"/>
  <c r="X827" i="5"/>
  <c r="Z827" i="5" s="1"/>
  <c r="AB827" i="5" s="1"/>
  <c r="AD827" i="5" s="1"/>
  <c r="AF827" i="5" s="1"/>
  <c r="Y827" i="5"/>
  <c r="AA827" i="5" s="1"/>
  <c r="AC827" i="5" s="1"/>
  <c r="AE827" i="5" s="1"/>
  <c r="V1064" i="5"/>
  <c r="U1064" i="5"/>
  <c r="W1064" i="5" s="1"/>
  <c r="AG1542" i="5"/>
  <c r="T1542" i="5"/>
  <c r="V1715" i="5"/>
  <c r="U1715" i="5"/>
  <c r="W1715" i="5" s="1"/>
  <c r="V346" i="5"/>
  <c r="U346" i="5"/>
  <c r="W346" i="5" s="1"/>
  <c r="T231" i="5"/>
  <c r="X274" i="5"/>
  <c r="Z274" i="5" s="1"/>
  <c r="AB274" i="5" s="1"/>
  <c r="AD274" i="5" s="1"/>
  <c r="AF274" i="5" s="1"/>
  <c r="Y274" i="5"/>
  <c r="AA274" i="5" s="1"/>
  <c r="AC274" i="5" s="1"/>
  <c r="AE274" i="5" s="1"/>
  <c r="AG143" i="5"/>
  <c r="T143" i="5"/>
  <c r="U143" i="5" s="1"/>
  <c r="W143" i="5" s="1"/>
  <c r="X1156" i="5"/>
  <c r="Z1156" i="5" s="1"/>
  <c r="AB1156" i="5" s="1"/>
  <c r="AD1156" i="5" s="1"/>
  <c r="AF1156" i="5" s="1"/>
  <c r="Y1156" i="5"/>
  <c r="AA1156" i="5" s="1"/>
  <c r="AC1156" i="5" s="1"/>
  <c r="AE1156" i="5" s="1"/>
  <c r="U1515" i="5"/>
  <c r="W1515" i="5" s="1"/>
  <c r="V1515" i="5"/>
  <c r="U1702" i="5"/>
  <c r="W1702" i="5" s="1"/>
  <c r="V1702" i="5"/>
  <c r="U1814" i="5"/>
  <c r="W1814" i="5" s="1"/>
  <c r="V1814" i="5"/>
  <c r="V1701" i="5"/>
  <c r="U1701" i="5"/>
  <c r="W1701" i="5" s="1"/>
  <c r="X1701" i="5" s="1"/>
  <c r="Z1701" i="5" s="1"/>
  <c r="AB1701" i="5" s="1"/>
  <c r="AD1701" i="5" s="1"/>
  <c r="AF1701" i="5" s="1"/>
  <c r="V62" i="5"/>
  <c r="Y851" i="5"/>
  <c r="AA851" i="5" s="1"/>
  <c r="AC851" i="5" s="1"/>
  <c r="AE851" i="5" s="1"/>
  <c r="V977" i="5"/>
  <c r="U1389" i="5"/>
  <c r="W1389" i="5" s="1"/>
  <c r="AG1444" i="5"/>
  <c r="U1774" i="5"/>
  <c r="W1774" i="5" s="1"/>
  <c r="V1802" i="5"/>
  <c r="U1802" i="5"/>
  <c r="W1802" i="5" s="1"/>
  <c r="AG200" i="5"/>
  <c r="T200" i="5"/>
  <c r="V200" i="5" s="1"/>
  <c r="U1106" i="5"/>
  <c r="W1106" i="5" s="1"/>
  <c r="V1106" i="5"/>
  <c r="V1111" i="5"/>
  <c r="U1111" i="5"/>
  <c r="W1111" i="5" s="1"/>
  <c r="V1784" i="5"/>
  <c r="U1784" i="5"/>
  <c r="W1784" i="5" s="1"/>
  <c r="T57" i="5"/>
  <c r="V226" i="5"/>
  <c r="U226" i="5"/>
  <c r="W226" i="5" s="1"/>
  <c r="AG860" i="5"/>
  <c r="T860" i="5"/>
  <c r="AG70" i="5"/>
  <c r="T70" i="5"/>
  <c r="U70" i="5" s="1"/>
  <c r="W70" i="5" s="1"/>
  <c r="U1657" i="5"/>
  <c r="W1657" i="5" s="1"/>
  <c r="V1657" i="5"/>
  <c r="V1411" i="5"/>
  <c r="U1411" i="5"/>
  <c r="W1411" i="5" s="1"/>
  <c r="V652" i="5"/>
  <c r="V1285" i="5"/>
  <c r="U1221" i="5"/>
  <c r="W1221" i="5" s="1"/>
  <c r="U1631" i="5"/>
  <c r="W1631" i="5" s="1"/>
  <c r="AG138" i="5"/>
  <c r="T138" i="5"/>
  <c r="U138" i="5" s="1"/>
  <c r="W138" i="5" s="1"/>
  <c r="V509" i="5"/>
  <c r="U509" i="5"/>
  <c r="W509" i="5" s="1"/>
  <c r="V716" i="5"/>
  <c r="U716" i="5"/>
  <c r="W716" i="5" s="1"/>
  <c r="U528" i="5"/>
  <c r="W528" i="5" s="1"/>
  <c r="V528" i="5"/>
  <c r="V1447" i="5"/>
  <c r="U1447" i="5"/>
  <c r="W1447" i="5" s="1"/>
  <c r="U1681" i="5"/>
  <c r="W1681" i="5" s="1"/>
  <c r="V1681" i="5"/>
  <c r="X187" i="5"/>
  <c r="Z187" i="5" s="1"/>
  <c r="AB187" i="5" s="1"/>
  <c r="AD187" i="5" s="1"/>
  <c r="AF187" i="5" s="1"/>
  <c r="Y187" i="5"/>
  <c r="AA187" i="5" s="1"/>
  <c r="AC187" i="5" s="1"/>
  <c r="AE187" i="5" s="1"/>
  <c r="X560" i="5"/>
  <c r="Z560" i="5" s="1"/>
  <c r="AB560" i="5" s="1"/>
  <c r="AD560" i="5" s="1"/>
  <c r="AF560" i="5" s="1"/>
  <c r="Y560" i="5"/>
  <c r="AA560" i="5" s="1"/>
  <c r="AC560" i="5" s="1"/>
  <c r="AE560" i="5" s="1"/>
  <c r="AG30" i="5"/>
  <c r="T30" i="5"/>
  <c r="U30" i="5" s="1"/>
  <c r="W30" i="5" s="1"/>
  <c r="X1498" i="5"/>
  <c r="Z1498" i="5" s="1"/>
  <c r="AB1498" i="5" s="1"/>
  <c r="AD1498" i="5" s="1"/>
  <c r="AF1498" i="5" s="1"/>
  <c r="U1642" i="5"/>
  <c r="W1642" i="5" s="1"/>
  <c r="V1642" i="5"/>
  <c r="U1717" i="5"/>
  <c r="W1717" i="5" s="1"/>
  <c r="V1717" i="5"/>
  <c r="AG307" i="5"/>
  <c r="U373" i="5"/>
  <c r="W373" i="5" s="1"/>
  <c r="Y803" i="5"/>
  <c r="AA803" i="5" s="1"/>
  <c r="AC803" i="5" s="1"/>
  <c r="AE803" i="5" s="1"/>
  <c r="U918" i="5"/>
  <c r="W918" i="5" s="1"/>
  <c r="U890" i="5"/>
  <c r="W890" i="5" s="1"/>
  <c r="V1632" i="5"/>
  <c r="V1751" i="5"/>
  <c r="U1751" i="5"/>
  <c r="W1751" i="5" s="1"/>
  <c r="V1826" i="5"/>
  <c r="X1831" i="5"/>
  <c r="Z1831" i="5" s="1"/>
  <c r="AB1831" i="5" s="1"/>
  <c r="AD1831" i="5" s="1"/>
  <c r="AF1831" i="5" s="1"/>
  <c r="U265" i="5"/>
  <c r="W265" i="5" s="1"/>
  <c r="V265" i="5"/>
  <c r="T278" i="5"/>
  <c r="V1155" i="5"/>
  <c r="U1155" i="5"/>
  <c r="W1155" i="5" s="1"/>
  <c r="X488" i="5"/>
  <c r="Z488" i="5" s="1"/>
  <c r="AB488" i="5" s="1"/>
  <c r="AD488" i="5" s="1"/>
  <c r="AF488" i="5" s="1"/>
  <c r="Y488" i="5"/>
  <c r="AA488" i="5" s="1"/>
  <c r="AC488" i="5" s="1"/>
  <c r="AE488" i="5" s="1"/>
  <c r="V498" i="5"/>
  <c r="U498" i="5"/>
  <c r="W498" i="5" s="1"/>
  <c r="V41" i="5"/>
  <c r="U41" i="5"/>
  <c r="W41" i="5" s="1"/>
  <c r="U525" i="5"/>
  <c r="W525" i="5" s="1"/>
  <c r="V525" i="5"/>
  <c r="V830" i="5"/>
  <c r="U830" i="5"/>
  <c r="W830" i="5" s="1"/>
  <c r="U1171" i="5"/>
  <c r="W1171" i="5" s="1"/>
  <c r="V1171" i="5"/>
  <c r="V1045" i="5"/>
  <c r="U1045" i="5"/>
  <c r="W1045" i="5" s="1"/>
  <c r="U286" i="5"/>
  <c r="W286" i="5" s="1"/>
  <c r="V286" i="5"/>
  <c r="U344" i="5"/>
  <c r="W344" i="5" s="1"/>
  <c r="V344" i="5"/>
  <c r="V617" i="5"/>
  <c r="U617" i="5"/>
  <c r="W617" i="5" s="1"/>
  <c r="V989" i="5"/>
  <c r="U989" i="5"/>
  <c r="W989" i="5" s="1"/>
  <c r="U805" i="5"/>
  <c r="W805" i="5" s="1"/>
  <c r="V805" i="5"/>
  <c r="X1647" i="5"/>
  <c r="Z1647" i="5" s="1"/>
  <c r="AB1647" i="5" s="1"/>
  <c r="AD1647" i="5" s="1"/>
  <c r="AF1647" i="5" s="1"/>
  <c r="Y1647" i="5"/>
  <c r="AA1647" i="5" s="1"/>
  <c r="AC1647" i="5" s="1"/>
  <c r="AE1647" i="5" s="1"/>
  <c r="U1305" i="5"/>
  <c r="W1305" i="5" s="1"/>
  <c r="V1305" i="5"/>
  <c r="U1606" i="5"/>
  <c r="W1606" i="5" s="1"/>
  <c r="V1606" i="5"/>
  <c r="V1571" i="5"/>
  <c r="U1571" i="5"/>
  <c r="W1571" i="5" s="1"/>
  <c r="V1624" i="5"/>
  <c r="U1624" i="5"/>
  <c r="W1624" i="5" s="1"/>
  <c r="U1130" i="5"/>
  <c r="W1130" i="5" s="1"/>
  <c r="V1130" i="5"/>
  <c r="V1344" i="5"/>
  <c r="U1344" i="5"/>
  <c r="W1344" i="5" s="1"/>
  <c r="U1469" i="5"/>
  <c r="W1469" i="5" s="1"/>
  <c r="X1469" i="5" s="1"/>
  <c r="Z1469" i="5" s="1"/>
  <c r="AB1469" i="5" s="1"/>
  <c r="AD1469" i="5" s="1"/>
  <c r="AF1469" i="5" s="1"/>
  <c r="V1469" i="5"/>
  <c r="AG32" i="5"/>
  <c r="T32" i="5"/>
  <c r="AG114" i="5"/>
  <c r="T114" i="5"/>
  <c r="U114" i="5" s="1"/>
  <c r="W114" i="5" s="1"/>
  <c r="AG189" i="5"/>
  <c r="T189" i="5"/>
  <c r="V189" i="5" s="1"/>
  <c r="AG229" i="5"/>
  <c r="T229" i="5"/>
  <c r="AG311" i="5"/>
  <c r="T311" i="5"/>
  <c r="AG38" i="5"/>
  <c r="T38" i="5"/>
  <c r="AG29" i="5"/>
  <c r="T29" i="5"/>
  <c r="AG139" i="5"/>
  <c r="T139" i="5"/>
  <c r="V139" i="5" s="1"/>
  <c r="AG275" i="5"/>
  <c r="T275" i="5"/>
  <c r="AG369" i="5"/>
  <c r="T369" i="5"/>
  <c r="V369" i="5" s="1"/>
  <c r="V818" i="5"/>
  <c r="U818" i="5"/>
  <c r="W818" i="5" s="1"/>
  <c r="AG21" i="5"/>
  <c r="T21" i="5"/>
  <c r="Y1211" i="5"/>
  <c r="AA1211" i="5" s="1"/>
  <c r="AC1211" i="5" s="1"/>
  <c r="AE1211" i="5" s="1"/>
  <c r="U1341" i="5"/>
  <c r="W1341" i="5" s="1"/>
  <c r="V142" i="5"/>
  <c r="U142" i="5"/>
  <c r="W142" i="5" s="1"/>
  <c r="U1394" i="5"/>
  <c r="W1394" i="5" s="1"/>
  <c r="V1394" i="5"/>
  <c r="X1618" i="5"/>
  <c r="Z1618" i="5" s="1"/>
  <c r="AB1618" i="5" s="1"/>
  <c r="AD1618" i="5" s="1"/>
  <c r="AF1618" i="5" s="1"/>
  <c r="Y1618" i="5"/>
  <c r="AA1618" i="5" s="1"/>
  <c r="AC1618" i="5" s="1"/>
  <c r="AE1618" i="5" s="1"/>
  <c r="V1365" i="5"/>
  <c r="U1365" i="5"/>
  <c r="W1365" i="5" s="1"/>
  <c r="U1457" i="5"/>
  <c r="W1457" i="5" s="1"/>
  <c r="X1457" i="5" s="1"/>
  <c r="Z1457" i="5" s="1"/>
  <c r="AB1457" i="5" s="1"/>
  <c r="AD1457" i="5" s="1"/>
  <c r="AF1457" i="5" s="1"/>
  <c r="V1612" i="5"/>
  <c r="V1645" i="5"/>
  <c r="T301" i="5"/>
  <c r="U1048" i="5"/>
  <c r="W1048" i="5" s="1"/>
  <c r="V1048" i="5"/>
  <c r="U1512" i="5"/>
  <c r="W1512" i="5" s="1"/>
  <c r="X1512" i="5" s="1"/>
  <c r="Z1512" i="5" s="1"/>
  <c r="AB1512" i="5" s="1"/>
  <c r="AD1512" i="5" s="1"/>
  <c r="AF1512" i="5" s="1"/>
  <c r="V1512" i="5"/>
  <c r="V1728" i="5"/>
  <c r="U1728" i="5"/>
  <c r="W1728" i="5" s="1"/>
  <c r="U1630" i="5"/>
  <c r="W1630" i="5" s="1"/>
  <c r="V1630" i="5"/>
  <c r="V1785" i="5"/>
  <c r="U1785" i="5"/>
  <c r="W1785" i="5" s="1"/>
  <c r="V1625" i="5"/>
  <c r="U1625" i="5"/>
  <c r="W1625" i="5" s="1"/>
  <c r="V1668" i="5"/>
  <c r="U1668" i="5"/>
  <c r="W1668" i="5" s="1"/>
  <c r="V1749" i="5"/>
  <c r="U1749" i="5"/>
  <c r="W1749" i="5" s="1"/>
  <c r="U1817" i="5"/>
  <c r="W1817" i="5" s="1"/>
  <c r="V1817" i="5"/>
  <c r="U744" i="5"/>
  <c r="W744" i="5" s="1"/>
  <c r="V744" i="5"/>
  <c r="V1611" i="5"/>
  <c r="U1611" i="5"/>
  <c r="W1611" i="5" s="1"/>
  <c r="X1611" i="5" s="1"/>
  <c r="Z1611" i="5" s="1"/>
  <c r="AB1611" i="5" s="1"/>
  <c r="AD1611" i="5" s="1"/>
  <c r="AF1611" i="5" s="1"/>
  <c r="T1421" i="5"/>
  <c r="V320" i="5"/>
  <c r="AG362" i="5"/>
  <c r="V480" i="5"/>
  <c r="AG916" i="5"/>
  <c r="Y881" i="5"/>
  <c r="AA881" i="5" s="1"/>
  <c r="AC881" i="5" s="1"/>
  <c r="AE881" i="5" s="1"/>
  <c r="T1147" i="5"/>
  <c r="U1147" i="5" s="1"/>
  <c r="W1147" i="5" s="1"/>
  <c r="AG1396" i="5"/>
  <c r="V1537" i="5"/>
  <c r="Y1580" i="5"/>
  <c r="AA1580" i="5" s="1"/>
  <c r="AC1580" i="5" s="1"/>
  <c r="AE1580" i="5" s="1"/>
  <c r="T1762" i="5"/>
  <c r="AG1432" i="5"/>
  <c r="U35" i="5"/>
  <c r="W35" i="5" s="1"/>
  <c r="T25" i="5"/>
  <c r="T65" i="5"/>
  <c r="V65" i="5" s="1"/>
  <c r="U132" i="5"/>
  <c r="W132" i="5" s="1"/>
  <c r="U161" i="5"/>
  <c r="W161" i="5" s="1"/>
  <c r="V296" i="5"/>
  <c r="AG625" i="5"/>
  <c r="U844" i="5"/>
  <c r="W844" i="5" s="1"/>
  <c r="V1551" i="5"/>
  <c r="U1682" i="5"/>
  <c r="W1682" i="5" s="1"/>
  <c r="U1844" i="5"/>
  <c r="W1844" i="5" s="1"/>
  <c r="X1844" i="5" s="1"/>
  <c r="Z1844" i="5" s="1"/>
  <c r="AB1844" i="5" s="1"/>
  <c r="AD1844" i="5" s="1"/>
  <c r="AF1844" i="5" s="1"/>
  <c r="U153" i="5"/>
  <c r="W153" i="5" s="1"/>
  <c r="T235" i="5"/>
  <c r="T59" i="5"/>
  <c r="V59" i="5" s="1"/>
  <c r="T112" i="5"/>
  <c r="V112" i="5" s="1"/>
  <c r="V390" i="5"/>
  <c r="V751" i="5"/>
  <c r="V641" i="5"/>
  <c r="U737" i="5"/>
  <c r="W737" i="5" s="1"/>
  <c r="U978" i="5"/>
  <c r="W978" i="5" s="1"/>
  <c r="T1159" i="5"/>
  <c r="U1159" i="5" s="1"/>
  <c r="W1159" i="5" s="1"/>
  <c r="AG1229" i="5"/>
  <c r="U1734" i="5"/>
  <c r="W1734" i="5" s="1"/>
  <c r="X1734" i="5" s="1"/>
  <c r="Z1734" i="5" s="1"/>
  <c r="AB1734" i="5" s="1"/>
  <c r="AD1734" i="5" s="1"/>
  <c r="AF1734" i="5" s="1"/>
  <c r="AG1721" i="5"/>
  <c r="U1856" i="5"/>
  <c r="W1856" i="5" s="1"/>
  <c r="T120" i="5"/>
  <c r="V120" i="5" s="1"/>
  <c r="U155" i="5"/>
  <c r="W155" i="5" s="1"/>
  <c r="T195" i="5"/>
  <c r="V195" i="5" s="1"/>
  <c r="U963" i="5"/>
  <c r="W963" i="5" s="1"/>
  <c r="T1230" i="5"/>
  <c r="V1372" i="5"/>
  <c r="V1297" i="5"/>
  <c r="U1497" i="5"/>
  <c r="W1497" i="5" s="1"/>
  <c r="Y1669" i="5"/>
  <c r="AA1669" i="5" s="1"/>
  <c r="AC1669" i="5" s="1"/>
  <c r="AE1669" i="5" s="1"/>
  <c r="V1810" i="5"/>
  <c r="T93" i="5"/>
  <c r="T459" i="5"/>
  <c r="T319" i="5"/>
  <c r="T416" i="5"/>
  <c r="T891" i="5"/>
  <c r="V891" i="5" s="1"/>
  <c r="T264" i="5"/>
  <c r="V264" i="5" s="1"/>
  <c r="V564" i="5"/>
  <c r="U565" i="5"/>
  <c r="W565" i="5" s="1"/>
  <c r="U966" i="5"/>
  <c r="W966" i="5" s="1"/>
  <c r="T1680" i="5"/>
  <c r="T833" i="5"/>
  <c r="T64" i="5"/>
  <c r="U1671" i="5"/>
  <c r="W1671" i="5" s="1"/>
  <c r="X1671" i="5" s="1"/>
  <c r="Z1671" i="5" s="1"/>
  <c r="AB1671" i="5" s="1"/>
  <c r="AD1671" i="5" s="1"/>
  <c r="AF1671" i="5" s="1"/>
  <c r="V1671" i="5"/>
  <c r="T147" i="5"/>
  <c r="U147" i="5" s="1"/>
  <c r="W147" i="5" s="1"/>
  <c r="AG147" i="5"/>
  <c r="T164" i="5"/>
  <c r="U164" i="5" s="1"/>
  <c r="W164" i="5" s="1"/>
  <c r="AG164" i="5"/>
  <c r="T140" i="5"/>
  <c r="U140" i="5" s="1"/>
  <c r="W140" i="5" s="1"/>
  <c r="AG140" i="5"/>
  <c r="T196" i="5"/>
  <c r="V196" i="5" s="1"/>
  <c r="AG196" i="5"/>
  <c r="T411" i="5"/>
  <c r="V411" i="5" s="1"/>
  <c r="AG411" i="5"/>
  <c r="T382" i="5"/>
  <c r="U382" i="5" s="1"/>
  <c r="W382" i="5" s="1"/>
  <c r="AG382" i="5"/>
  <c r="T445" i="5"/>
  <c r="U445" i="5" s="1"/>
  <c r="W445" i="5" s="1"/>
  <c r="AG445" i="5"/>
  <c r="T663" i="5"/>
  <c r="U663" i="5" s="1"/>
  <c r="W663" i="5" s="1"/>
  <c r="AG663" i="5"/>
  <c r="T659" i="5"/>
  <c r="V659" i="5" s="1"/>
  <c r="AG659" i="5"/>
  <c r="T736" i="5"/>
  <c r="U736" i="5" s="1"/>
  <c r="W736" i="5" s="1"/>
  <c r="AG736" i="5"/>
  <c r="T994" i="5"/>
  <c r="U994" i="5" s="1"/>
  <c r="W994" i="5" s="1"/>
  <c r="AG994" i="5"/>
  <c r="T1061" i="5"/>
  <c r="U1061" i="5" s="1"/>
  <c r="W1061" i="5" s="1"/>
  <c r="AG1061" i="5"/>
  <c r="T1207" i="5"/>
  <c r="U1207" i="5" s="1"/>
  <c r="W1207" i="5" s="1"/>
  <c r="AG1207" i="5"/>
  <c r="T1216" i="5"/>
  <c r="U1216" i="5" s="1"/>
  <c r="W1216" i="5" s="1"/>
  <c r="AG1216" i="5"/>
  <c r="T34" i="5"/>
  <c r="AG34" i="5"/>
  <c r="T673" i="5"/>
  <c r="AG673" i="5"/>
  <c r="T1292" i="5"/>
  <c r="AG1292" i="5"/>
  <c r="T51" i="5"/>
  <c r="V51" i="5" s="1"/>
  <c r="AG51" i="5"/>
  <c r="T137" i="5"/>
  <c r="U137" i="5" s="1"/>
  <c r="W137" i="5" s="1"/>
  <c r="AG137" i="5"/>
  <c r="T122" i="5"/>
  <c r="U122" i="5" s="1"/>
  <c r="W122" i="5" s="1"/>
  <c r="AG122" i="5"/>
  <c r="T158" i="5"/>
  <c r="AG158" i="5"/>
  <c r="T209" i="5"/>
  <c r="U209" i="5" s="1"/>
  <c r="W209" i="5" s="1"/>
  <c r="AG209" i="5"/>
  <c r="T283" i="5"/>
  <c r="U283" i="5" s="1"/>
  <c r="W283" i="5" s="1"/>
  <c r="AG283" i="5"/>
  <c r="AG457" i="5"/>
  <c r="T456" i="5"/>
  <c r="U456" i="5" s="1"/>
  <c r="W456" i="5" s="1"/>
  <c r="AG456" i="5"/>
  <c r="T495" i="5"/>
  <c r="V495" i="5" s="1"/>
  <c r="AG495" i="5"/>
  <c r="T507" i="5"/>
  <c r="U507" i="5" s="1"/>
  <c r="W507" i="5" s="1"/>
  <c r="AG507" i="5"/>
  <c r="T421" i="5"/>
  <c r="U421" i="5" s="1"/>
  <c r="W421" i="5" s="1"/>
  <c r="AG421" i="5"/>
  <c r="T530" i="5"/>
  <c r="AG530" i="5"/>
  <c r="T590" i="5"/>
  <c r="V590" i="5" s="1"/>
  <c r="AG590" i="5"/>
  <c r="T642" i="5"/>
  <c r="U642" i="5" s="1"/>
  <c r="W642" i="5" s="1"/>
  <c r="AG642" i="5"/>
  <c r="V697" i="5"/>
  <c r="T689" i="5"/>
  <c r="V689" i="5" s="1"/>
  <c r="AG689" i="5"/>
  <c r="T770" i="5"/>
  <c r="V770" i="5" s="1"/>
  <c r="AG770" i="5"/>
  <c r="T696" i="5"/>
  <c r="U696" i="5" s="1"/>
  <c r="W696" i="5" s="1"/>
  <c r="T799" i="5"/>
  <c r="V799" i="5" s="1"/>
  <c r="AG799" i="5"/>
  <c r="T865" i="5"/>
  <c r="U865" i="5" s="1"/>
  <c r="W865" i="5" s="1"/>
  <c r="X865" i="5" s="1"/>
  <c r="Z865" i="5" s="1"/>
  <c r="AB865" i="5" s="1"/>
  <c r="AD865" i="5" s="1"/>
  <c r="AF865" i="5" s="1"/>
  <c r="AG865" i="5"/>
  <c r="T900" i="5"/>
  <c r="V900" i="5" s="1"/>
  <c r="AG900" i="5"/>
  <c r="V1239" i="5"/>
  <c r="AG1350" i="5"/>
  <c r="T1378" i="5"/>
  <c r="V1378" i="5" s="1"/>
  <c r="AG1378" i="5"/>
  <c r="T1431" i="5"/>
  <c r="V1431" i="5" s="1"/>
  <c r="AG1431" i="5"/>
  <c r="AG1441" i="5"/>
  <c r="T1567" i="5"/>
  <c r="U1567" i="5" s="1"/>
  <c r="W1567" i="5" s="1"/>
  <c r="AG1567" i="5"/>
  <c r="T1708" i="5"/>
  <c r="V1708" i="5" s="1"/>
  <c r="AG1708" i="5"/>
  <c r="T655" i="5"/>
  <c r="V655" i="5" s="1"/>
  <c r="AG655" i="5"/>
  <c r="T1456" i="5"/>
  <c r="AG1456" i="5"/>
  <c r="X1690" i="5"/>
  <c r="Z1690" i="5" s="1"/>
  <c r="AB1690" i="5" s="1"/>
  <c r="AD1690" i="5" s="1"/>
  <c r="AF1690" i="5" s="1"/>
  <c r="Y1690" i="5"/>
  <c r="AA1690" i="5" s="1"/>
  <c r="AC1690" i="5" s="1"/>
  <c r="AE1690" i="5" s="1"/>
  <c r="V290" i="5"/>
  <c r="U290" i="5"/>
  <c r="W290" i="5" s="1"/>
  <c r="T303" i="5"/>
  <c r="V303" i="5" s="1"/>
  <c r="AG303" i="5"/>
  <c r="T666" i="5"/>
  <c r="AG666" i="5"/>
  <c r="T676" i="5"/>
  <c r="U676" i="5" s="1"/>
  <c r="W676" i="5" s="1"/>
  <c r="AG676" i="5"/>
  <c r="T858" i="5"/>
  <c r="V858" i="5" s="1"/>
  <c r="AG858" i="5"/>
  <c r="T979" i="5"/>
  <c r="U979" i="5" s="1"/>
  <c r="W979" i="5" s="1"/>
  <c r="AG979" i="5"/>
  <c r="T1228" i="5"/>
  <c r="U1228" i="5" s="1"/>
  <c r="W1228" i="5" s="1"/>
  <c r="AG1228" i="5"/>
  <c r="V1672" i="5"/>
  <c r="U1672" i="5"/>
  <c r="W1672" i="5" s="1"/>
  <c r="X1672" i="5" s="1"/>
  <c r="Z1672" i="5" s="1"/>
  <c r="AB1672" i="5" s="1"/>
  <c r="AD1672" i="5" s="1"/>
  <c r="AF1672" i="5" s="1"/>
  <c r="T1707" i="5"/>
  <c r="AG1707" i="5"/>
  <c r="AG993" i="5"/>
  <c r="T993" i="5"/>
  <c r="V993" i="5" s="1"/>
  <c r="T24" i="5"/>
  <c r="U24" i="5" s="1"/>
  <c r="W24" i="5" s="1"/>
  <c r="AG24" i="5"/>
  <c r="T36" i="5"/>
  <c r="V36" i="5" s="1"/>
  <c r="AG36" i="5"/>
  <c r="T72" i="5"/>
  <c r="V72" i="5" s="1"/>
  <c r="AG72" i="5"/>
  <c r="T150" i="5"/>
  <c r="U150" i="5" s="1"/>
  <c r="W150" i="5" s="1"/>
  <c r="AG150" i="5"/>
  <c r="T130" i="5"/>
  <c r="U130" i="5" s="1"/>
  <c r="W130" i="5" s="1"/>
  <c r="AG130" i="5"/>
  <c r="T135" i="5"/>
  <c r="V135" i="5" s="1"/>
  <c r="AG135" i="5"/>
  <c r="T176" i="5"/>
  <c r="U176" i="5" s="1"/>
  <c r="W176" i="5" s="1"/>
  <c r="AG176" i="5"/>
  <c r="T199" i="5"/>
  <c r="U199" i="5" s="1"/>
  <c r="W199" i="5" s="1"/>
  <c r="AG199" i="5"/>
  <c r="T183" i="5"/>
  <c r="AG183" i="5"/>
  <c r="T205" i="5"/>
  <c r="U205" i="5" s="1"/>
  <c r="W205" i="5" s="1"/>
  <c r="AG205" i="5"/>
  <c r="T323" i="5"/>
  <c r="U323" i="5" s="1"/>
  <c r="W323" i="5" s="1"/>
  <c r="AG323" i="5"/>
  <c r="T375" i="5"/>
  <c r="U375" i="5" s="1"/>
  <c r="W375" i="5" s="1"/>
  <c r="AG375" i="5"/>
  <c r="T469" i="5"/>
  <c r="V469" i="5" s="1"/>
  <c r="AG469" i="5"/>
  <c r="T400" i="5"/>
  <c r="U400" i="5" s="1"/>
  <c r="W400" i="5" s="1"/>
  <c r="AG400" i="5"/>
  <c r="T464" i="5"/>
  <c r="V464" i="5" s="1"/>
  <c r="AG464" i="5"/>
  <c r="T468" i="5"/>
  <c r="V468" i="5" s="1"/>
  <c r="AG468" i="5"/>
  <c r="T508" i="5"/>
  <c r="U508" i="5" s="1"/>
  <c r="W508" i="5" s="1"/>
  <c r="AG508" i="5"/>
  <c r="T542" i="5"/>
  <c r="U542" i="5" s="1"/>
  <c r="W542" i="5" s="1"/>
  <c r="AG542" i="5"/>
  <c r="T568" i="5"/>
  <c r="U568" i="5" s="1"/>
  <c r="W568" i="5" s="1"/>
  <c r="AG568" i="5"/>
  <c r="T578" i="5"/>
  <c r="U578" i="5" s="1"/>
  <c r="W578" i="5" s="1"/>
  <c r="AG578" i="5"/>
  <c r="T520" i="5"/>
  <c r="U520" i="5" s="1"/>
  <c r="W520" i="5" s="1"/>
  <c r="AG520" i="5"/>
  <c r="T606" i="5"/>
  <c r="U606" i="5" s="1"/>
  <c r="W606" i="5" s="1"/>
  <c r="AG606" i="5"/>
  <c r="T585" i="5"/>
  <c r="U585" i="5" s="1"/>
  <c r="W585" i="5" s="1"/>
  <c r="AG585" i="5"/>
  <c r="T648" i="5"/>
  <c r="U648" i="5" s="1"/>
  <c r="W648" i="5" s="1"/>
  <c r="AG648" i="5"/>
  <c r="T688" i="5"/>
  <c r="U688" i="5" s="1"/>
  <c r="W688" i="5" s="1"/>
  <c r="AG688" i="5"/>
  <c r="T654" i="5"/>
  <c r="U654" i="5" s="1"/>
  <c r="W654" i="5" s="1"/>
  <c r="AG654" i="5"/>
  <c r="T786" i="5"/>
  <c r="U786" i="5" s="1"/>
  <c r="W786" i="5" s="1"/>
  <c r="AG786" i="5"/>
  <c r="U934" i="5"/>
  <c r="W934" i="5" s="1"/>
  <c r="T853" i="5"/>
  <c r="U853" i="5" s="1"/>
  <c r="W853" i="5" s="1"/>
  <c r="Y853" i="5" s="1"/>
  <c r="AA853" i="5" s="1"/>
  <c r="AC853" i="5" s="1"/>
  <c r="AE853" i="5" s="1"/>
  <c r="AG853" i="5"/>
  <c r="T980" i="5"/>
  <c r="V980" i="5" s="1"/>
  <c r="AG980" i="5"/>
  <c r="T1053" i="5"/>
  <c r="U1053" i="5" s="1"/>
  <c r="W1053" i="5" s="1"/>
  <c r="AG1053" i="5"/>
  <c r="T1103" i="5"/>
  <c r="U1103" i="5" s="1"/>
  <c r="W1103" i="5" s="1"/>
  <c r="AG1103" i="5"/>
  <c r="T1013" i="5"/>
  <c r="U1013" i="5" s="1"/>
  <c r="W1013" i="5" s="1"/>
  <c r="AG1013" i="5"/>
  <c r="T1163" i="5"/>
  <c r="U1163" i="5" s="1"/>
  <c r="W1163" i="5" s="1"/>
  <c r="AG1163" i="5"/>
  <c r="T1219" i="5"/>
  <c r="U1219" i="5" s="1"/>
  <c r="W1219" i="5" s="1"/>
  <c r="X1219" i="5" s="1"/>
  <c r="Z1219" i="5" s="1"/>
  <c r="AB1219" i="5" s="1"/>
  <c r="AD1219" i="5" s="1"/>
  <c r="AF1219" i="5" s="1"/>
  <c r="AG1219" i="5"/>
  <c r="T1273" i="5"/>
  <c r="U1273" i="5" s="1"/>
  <c r="W1273" i="5" s="1"/>
  <c r="AG1273" i="5"/>
  <c r="V1321" i="5"/>
  <c r="T1579" i="5"/>
  <c r="V1579" i="5" s="1"/>
  <c r="AG1579" i="5"/>
  <c r="T1753" i="5"/>
  <c r="U1753" i="5" s="1"/>
  <c r="W1753" i="5" s="1"/>
  <c r="AG1753" i="5"/>
  <c r="T238" i="5"/>
  <c r="AG238" i="5"/>
  <c r="T684" i="5"/>
  <c r="AG684" i="5"/>
  <c r="T813" i="5"/>
  <c r="V813" i="5" s="1"/>
  <c r="AG813" i="5"/>
  <c r="T1138" i="5"/>
  <c r="U1138" i="5" s="1"/>
  <c r="W1138" i="5" s="1"/>
  <c r="AG1138" i="5"/>
  <c r="T1017" i="5"/>
  <c r="AG1017" i="5"/>
  <c r="T1470" i="5"/>
  <c r="V1470" i="5" s="1"/>
  <c r="AG1470" i="5"/>
  <c r="T704" i="5"/>
  <c r="V704" i="5" s="1"/>
  <c r="AG704" i="5"/>
  <c r="V1677" i="5"/>
  <c r="U1677" i="5"/>
  <c r="W1677" i="5" s="1"/>
  <c r="X1677" i="5" s="1"/>
  <c r="Z1677" i="5" s="1"/>
  <c r="AB1677" i="5" s="1"/>
  <c r="AD1677" i="5" s="1"/>
  <c r="AF1677" i="5" s="1"/>
  <c r="T1813" i="5"/>
  <c r="AG1813" i="5"/>
  <c r="V1820" i="5"/>
  <c r="U1820" i="5"/>
  <c r="W1820" i="5" s="1"/>
  <c r="T399" i="5"/>
  <c r="U399" i="5" s="1"/>
  <c r="W399" i="5" s="1"/>
  <c r="AG399" i="5"/>
  <c r="T452" i="5"/>
  <c r="U452" i="5" s="1"/>
  <c r="W452" i="5" s="1"/>
  <c r="AG452" i="5"/>
  <c r="T518" i="5"/>
  <c r="U518" i="5" s="1"/>
  <c r="W518" i="5" s="1"/>
  <c r="AG518" i="5"/>
  <c r="T595" i="5"/>
  <c r="U595" i="5" s="1"/>
  <c r="W595" i="5" s="1"/>
  <c r="AG595" i="5"/>
  <c r="T718" i="5"/>
  <c r="U718" i="5" s="1"/>
  <c r="W718" i="5" s="1"/>
  <c r="AG718" i="5"/>
  <c r="T1019" i="5"/>
  <c r="U1019" i="5" s="1"/>
  <c r="W1019" i="5" s="1"/>
  <c r="AG1019" i="5"/>
  <c r="T1092" i="5"/>
  <c r="V1092" i="5" s="1"/>
  <c r="AG1092" i="5"/>
  <c r="T1267" i="5"/>
  <c r="U1267" i="5" s="1"/>
  <c r="W1267" i="5" s="1"/>
  <c r="AG1267" i="5"/>
  <c r="T1517" i="5"/>
  <c r="V1517" i="5" s="1"/>
  <c r="AG1517" i="5"/>
  <c r="T1852" i="5"/>
  <c r="U1852" i="5" s="1"/>
  <c r="W1852" i="5" s="1"/>
  <c r="AG1852" i="5"/>
  <c r="T141" i="5"/>
  <c r="AG141" i="5"/>
  <c r="T837" i="5"/>
  <c r="AG837" i="5"/>
  <c r="V1433" i="5"/>
  <c r="U1433" i="5"/>
  <c r="W1433" i="5" s="1"/>
  <c r="X1791" i="5"/>
  <c r="Z1791" i="5" s="1"/>
  <c r="AB1791" i="5" s="1"/>
  <c r="AD1791" i="5" s="1"/>
  <c r="AF1791" i="5" s="1"/>
  <c r="Y1791" i="5"/>
  <c r="AA1791" i="5" s="1"/>
  <c r="AC1791" i="5" s="1"/>
  <c r="AE1791" i="5" s="1"/>
  <c r="T128" i="5"/>
  <c r="U128" i="5" s="1"/>
  <c r="W128" i="5" s="1"/>
  <c r="AG128" i="5"/>
  <c r="T107" i="5"/>
  <c r="U107" i="5" s="1"/>
  <c r="W107" i="5" s="1"/>
  <c r="AG107" i="5"/>
  <c r="T162" i="5"/>
  <c r="U162" i="5" s="1"/>
  <c r="W162" i="5" s="1"/>
  <c r="AG162" i="5"/>
  <c r="T131" i="5"/>
  <c r="V131" i="5" s="1"/>
  <c r="AG131" i="5"/>
  <c r="T327" i="5"/>
  <c r="U327" i="5" s="1"/>
  <c r="W327" i="5" s="1"/>
  <c r="AG327" i="5"/>
  <c r="T387" i="5"/>
  <c r="AG387" i="5"/>
  <c r="T370" i="5"/>
  <c r="V370" i="5" s="1"/>
  <c r="AG370" i="5"/>
  <c r="T428" i="5"/>
  <c r="V428" i="5" s="1"/>
  <c r="AG428" i="5"/>
  <c r="T519" i="5"/>
  <c r="U519" i="5" s="1"/>
  <c r="W519" i="5" s="1"/>
  <c r="AG519" i="5"/>
  <c r="T554" i="5"/>
  <c r="U554" i="5" s="1"/>
  <c r="W554" i="5" s="1"/>
  <c r="AG554" i="5"/>
  <c r="T701" i="5"/>
  <c r="V701" i="5" s="1"/>
  <c r="AG701" i="5"/>
  <c r="V727" i="5"/>
  <c r="T766" i="5"/>
  <c r="U766" i="5" s="1"/>
  <c r="W766" i="5" s="1"/>
  <c r="AG766" i="5"/>
  <c r="T866" i="5"/>
  <c r="U866" i="5" s="1"/>
  <c r="W866" i="5" s="1"/>
  <c r="AG866" i="5"/>
  <c r="T967" i="5"/>
  <c r="V967" i="5" s="1"/>
  <c r="AG967" i="5"/>
  <c r="T1031" i="5"/>
  <c r="U1031" i="5" s="1"/>
  <c r="W1031" i="5" s="1"/>
  <c r="AG1031" i="5"/>
  <c r="V999" i="5"/>
  <c r="T1066" i="5"/>
  <c r="AG1066" i="5"/>
  <c r="AG1173" i="5"/>
  <c r="T1151" i="5"/>
  <c r="U1151" i="5" s="1"/>
  <c r="W1151" i="5" s="1"/>
  <c r="AG1151" i="5"/>
  <c r="T1255" i="5"/>
  <c r="V1255" i="5" s="1"/>
  <c r="AG1255" i="5"/>
  <c r="T1303" i="5"/>
  <c r="V1303" i="5" s="1"/>
  <c r="AG1303" i="5"/>
  <c r="T1362" i="5"/>
  <c r="V1362" i="5" s="1"/>
  <c r="AG1362" i="5"/>
  <c r="T1395" i="5"/>
  <c r="V1395" i="5" s="1"/>
  <c r="AG1395" i="5"/>
  <c r="T1440" i="5"/>
  <c r="V1440" i="5" s="1"/>
  <c r="AG1440" i="5"/>
  <c r="V1474" i="5"/>
  <c r="U1474" i="5"/>
  <c r="W1474" i="5" s="1"/>
  <c r="AG1575" i="5"/>
  <c r="X1633" i="5"/>
  <c r="Z1633" i="5" s="1"/>
  <c r="AB1633" i="5" s="1"/>
  <c r="AD1633" i="5" s="1"/>
  <c r="AF1633" i="5" s="1"/>
  <c r="T1816" i="5"/>
  <c r="U1816" i="5" s="1"/>
  <c r="W1816" i="5" s="1"/>
  <c r="X1816" i="5" s="1"/>
  <c r="Z1816" i="5" s="1"/>
  <c r="AB1816" i="5" s="1"/>
  <c r="AD1816" i="5" s="1"/>
  <c r="AF1816" i="5" s="1"/>
  <c r="AG1816" i="5"/>
  <c r="T244" i="5"/>
  <c r="AG244" i="5"/>
  <c r="T856" i="5"/>
  <c r="AG856" i="5"/>
  <c r="V1289" i="5"/>
  <c r="U1289" i="5"/>
  <c r="W1289" i="5" s="1"/>
  <c r="T1504" i="5"/>
  <c r="V1504" i="5" s="1"/>
  <c r="AG1504" i="5"/>
  <c r="U1132" i="5"/>
  <c r="W1132" i="5" s="1"/>
  <c r="Y1132" i="5" s="1"/>
  <c r="AA1132" i="5" s="1"/>
  <c r="AC1132" i="5" s="1"/>
  <c r="AE1132" i="5" s="1"/>
  <c r="T1481" i="5"/>
  <c r="AG1481" i="5"/>
  <c r="T1686" i="5"/>
  <c r="AG1686" i="5"/>
  <c r="T1803" i="5"/>
  <c r="V1803" i="5" s="1"/>
  <c r="AG1803" i="5"/>
  <c r="U1807" i="5"/>
  <c r="W1807" i="5" s="1"/>
  <c r="V1807" i="5"/>
  <c r="T1117" i="5"/>
  <c r="AG1117" i="5"/>
  <c r="U1576" i="5"/>
  <c r="W1576" i="5" s="1"/>
  <c r="V1576" i="5"/>
  <c r="T50" i="5"/>
  <c r="U50" i="5" s="1"/>
  <c r="W50" i="5" s="1"/>
  <c r="AG50" i="5"/>
  <c r="T44" i="5"/>
  <c r="U44" i="5" s="1"/>
  <c r="W44" i="5" s="1"/>
  <c r="AG44" i="5"/>
  <c r="T1231" i="5"/>
  <c r="U1231" i="5" s="1"/>
  <c r="W1231" i="5" s="1"/>
  <c r="AG1231" i="5"/>
  <c r="T1541" i="5"/>
  <c r="V1541" i="5" s="1"/>
  <c r="AG1541" i="5"/>
  <c r="T15" i="5"/>
  <c r="U15" i="5" s="1"/>
  <c r="W15" i="5" s="1"/>
  <c r="AG15" i="5"/>
  <c r="T56" i="5"/>
  <c r="U56" i="5" s="1"/>
  <c r="W56" i="5" s="1"/>
  <c r="AG56" i="5"/>
  <c r="T136" i="5"/>
  <c r="AG136" i="5"/>
  <c r="T171" i="5"/>
  <c r="V171" i="5" s="1"/>
  <c r="AG171" i="5"/>
  <c r="T163" i="5"/>
  <c r="V163" i="5" s="1"/>
  <c r="AG163" i="5"/>
  <c r="T152" i="5"/>
  <c r="V152" i="5" s="1"/>
  <c r="AG152" i="5"/>
  <c r="T188" i="5"/>
  <c r="V188" i="5" s="1"/>
  <c r="AG188" i="5"/>
  <c r="T239" i="5"/>
  <c r="U239" i="5" s="1"/>
  <c r="W239" i="5" s="1"/>
  <c r="AG239" i="5"/>
  <c r="T198" i="5"/>
  <c r="U198" i="5" s="1"/>
  <c r="W198" i="5" s="1"/>
  <c r="AG198" i="5"/>
  <c r="T267" i="5"/>
  <c r="U267" i="5" s="1"/>
  <c r="W267" i="5" s="1"/>
  <c r="AG267" i="5"/>
  <c r="V337" i="5"/>
  <c r="T339" i="5"/>
  <c r="U339" i="5" s="1"/>
  <c r="W339" i="5" s="1"/>
  <c r="AG339" i="5"/>
  <c r="T341" i="5"/>
  <c r="V341" i="5" s="1"/>
  <c r="AG341" i="5"/>
  <c r="T481" i="5"/>
  <c r="U481" i="5" s="1"/>
  <c r="W481" i="5" s="1"/>
  <c r="AG481" i="5"/>
  <c r="T543" i="5"/>
  <c r="V543" i="5" s="1"/>
  <c r="AG543" i="5"/>
  <c r="T579" i="5"/>
  <c r="V579" i="5" s="1"/>
  <c r="AG579" i="5"/>
  <c r="T601" i="5"/>
  <c r="U601" i="5" s="1"/>
  <c r="W601" i="5" s="1"/>
  <c r="AG601" i="5"/>
  <c r="T660" i="5"/>
  <c r="U660" i="5" s="1"/>
  <c r="W660" i="5" s="1"/>
  <c r="AG660" i="5"/>
  <c r="T725" i="5"/>
  <c r="V725" i="5" s="1"/>
  <c r="AG725" i="5"/>
  <c r="T772" i="5"/>
  <c r="U772" i="5" s="1"/>
  <c r="W772" i="5" s="1"/>
  <c r="AG772" i="5"/>
  <c r="T706" i="5"/>
  <c r="U706" i="5" s="1"/>
  <c r="W706" i="5" s="1"/>
  <c r="AG706" i="5"/>
  <c r="T798" i="5"/>
  <c r="U798" i="5" s="1"/>
  <c r="W798" i="5" s="1"/>
  <c r="X798" i="5" s="1"/>
  <c r="Z798" i="5" s="1"/>
  <c r="AB798" i="5" s="1"/>
  <c r="AD798" i="5" s="1"/>
  <c r="AF798" i="5" s="1"/>
  <c r="AG798" i="5"/>
  <c r="T940" i="5"/>
  <c r="U940" i="5" s="1"/>
  <c r="W940" i="5" s="1"/>
  <c r="AG940" i="5"/>
  <c r="T889" i="5"/>
  <c r="U889" i="5" s="1"/>
  <c r="W889" i="5" s="1"/>
  <c r="AG889" i="5"/>
  <c r="T924" i="5"/>
  <c r="U924" i="5" s="1"/>
  <c r="W924" i="5" s="1"/>
  <c r="AG924" i="5"/>
  <c r="T1032" i="5"/>
  <c r="V1032" i="5" s="1"/>
  <c r="AG1032" i="5"/>
  <c r="T1055" i="5"/>
  <c r="U1055" i="5" s="1"/>
  <c r="W1055" i="5" s="1"/>
  <c r="AG1055" i="5"/>
  <c r="T1049" i="5"/>
  <c r="U1049" i="5" s="1"/>
  <c r="W1049" i="5" s="1"/>
  <c r="Y1049" i="5" s="1"/>
  <c r="AA1049" i="5" s="1"/>
  <c r="AC1049" i="5" s="1"/>
  <c r="AE1049" i="5" s="1"/>
  <c r="AG1049" i="5"/>
  <c r="T1115" i="5"/>
  <c r="U1115" i="5" s="1"/>
  <c r="W1115" i="5" s="1"/>
  <c r="AG1115" i="5"/>
  <c r="T1088" i="5"/>
  <c r="U1088" i="5" s="1"/>
  <c r="W1088" i="5" s="1"/>
  <c r="AG1088" i="5"/>
  <c r="T1172" i="5"/>
  <c r="U1172" i="5" s="1"/>
  <c r="W1172" i="5" s="1"/>
  <c r="AG1172" i="5"/>
  <c r="T1315" i="5"/>
  <c r="U1315" i="5" s="1"/>
  <c r="W1315" i="5" s="1"/>
  <c r="AG1315" i="5"/>
  <c r="U1493" i="5"/>
  <c r="W1493" i="5" s="1"/>
  <c r="T1519" i="5"/>
  <c r="V1519" i="5" s="1"/>
  <c r="AG1519" i="5"/>
  <c r="V1799" i="5"/>
  <c r="T510" i="5"/>
  <c r="V510" i="5" s="1"/>
  <c r="AG510" i="5"/>
  <c r="T872" i="5"/>
  <c r="AG872" i="5"/>
  <c r="T349" i="5"/>
  <c r="U349" i="5" s="1"/>
  <c r="W349" i="5" s="1"/>
  <c r="X349" i="5" s="1"/>
  <c r="Z349" i="5" s="1"/>
  <c r="AB349" i="5" s="1"/>
  <c r="AD349" i="5" s="1"/>
  <c r="AF349" i="5" s="1"/>
  <c r="AG349" i="5"/>
  <c r="T217" i="5"/>
  <c r="AG217" i="5"/>
  <c r="AG133" i="5"/>
  <c r="T133" i="5"/>
  <c r="T849" i="5"/>
  <c r="AG849" i="5"/>
  <c r="T1398" i="5"/>
  <c r="AG1398" i="5"/>
  <c r="T950" i="5"/>
  <c r="V950" i="5" s="1"/>
  <c r="AG950" i="5"/>
  <c r="T826" i="5"/>
  <c r="AG826" i="5"/>
  <c r="T1251" i="5"/>
  <c r="AG1251" i="5"/>
  <c r="T193" i="5"/>
  <c r="V193" i="5" s="1"/>
  <c r="AG193" i="5"/>
  <c r="T251" i="5"/>
  <c r="U251" i="5" s="1"/>
  <c r="W251" i="5" s="1"/>
  <c r="X251" i="5" s="1"/>
  <c r="Z251" i="5" s="1"/>
  <c r="AB251" i="5" s="1"/>
  <c r="AD251" i="5" s="1"/>
  <c r="AF251" i="5" s="1"/>
  <c r="AG251" i="5"/>
  <c r="T295" i="5"/>
  <c r="V295" i="5" s="1"/>
  <c r="AG295" i="5"/>
  <c r="T279" i="5"/>
  <c r="U279" i="5" s="1"/>
  <c r="W279" i="5" s="1"/>
  <c r="AG279" i="5"/>
  <c r="T372" i="5"/>
  <c r="U372" i="5" s="1"/>
  <c r="W372" i="5" s="1"/>
  <c r="AG372" i="5"/>
  <c r="T432" i="5"/>
  <c r="V432" i="5" s="1"/>
  <c r="AG432" i="5"/>
  <c r="T555" i="5"/>
  <c r="V555" i="5" s="1"/>
  <c r="AG555" i="5"/>
  <c r="T544" i="5"/>
  <c r="AG544" i="5"/>
  <c r="T665" i="5"/>
  <c r="V665" i="5" s="1"/>
  <c r="AG665" i="5"/>
  <c r="T771" i="5"/>
  <c r="U771" i="5" s="1"/>
  <c r="W771" i="5" s="1"/>
  <c r="AG771" i="5"/>
  <c r="T775" i="5"/>
  <c r="U775" i="5" s="1"/>
  <c r="W775" i="5" s="1"/>
  <c r="AG775" i="5"/>
  <c r="T730" i="5"/>
  <c r="U730" i="5" s="1"/>
  <c r="W730" i="5" s="1"/>
  <c r="AG730" i="5"/>
  <c r="T823" i="5"/>
  <c r="V823" i="5" s="1"/>
  <c r="AG823" i="5"/>
  <c r="T871" i="5"/>
  <c r="V871" i="5" s="1"/>
  <c r="AG871" i="5"/>
  <c r="T901" i="5"/>
  <c r="U901" i="5" s="1"/>
  <c r="W901" i="5" s="1"/>
  <c r="AG901" i="5"/>
  <c r="U1003" i="5"/>
  <c r="W1003" i="5" s="1"/>
  <c r="T983" i="5"/>
  <c r="U983" i="5" s="1"/>
  <c r="W983" i="5" s="1"/>
  <c r="AG983" i="5"/>
  <c r="T1018" i="5"/>
  <c r="U1018" i="5" s="1"/>
  <c r="W1018" i="5" s="1"/>
  <c r="AG1018" i="5"/>
  <c r="T1065" i="5"/>
  <c r="U1065" i="5" s="1"/>
  <c r="W1065" i="5" s="1"/>
  <c r="AG1065" i="5"/>
  <c r="T1073" i="5"/>
  <c r="U1073" i="5" s="1"/>
  <c r="W1073" i="5" s="1"/>
  <c r="AG1073" i="5"/>
  <c r="T1011" i="5"/>
  <c r="V1011" i="5" s="1"/>
  <c r="T1067" i="5"/>
  <c r="U1067" i="5" s="1"/>
  <c r="W1067" i="5" s="1"/>
  <c r="AG1067" i="5"/>
  <c r="T1205" i="5"/>
  <c r="U1205" i="5" s="1"/>
  <c r="W1205" i="5" s="1"/>
  <c r="AG1205" i="5"/>
  <c r="T1314" i="5"/>
  <c r="V1314" i="5" s="1"/>
  <c r="AG1314" i="5"/>
  <c r="V1400" i="5"/>
  <c r="V1501" i="5"/>
  <c r="T1574" i="5"/>
  <c r="U1574" i="5" s="1"/>
  <c r="W1574" i="5" s="1"/>
  <c r="AG1574" i="5"/>
  <c r="T1828" i="5"/>
  <c r="U1828" i="5" s="1"/>
  <c r="W1828" i="5" s="1"/>
  <c r="X1828" i="5" s="1"/>
  <c r="Z1828" i="5" s="1"/>
  <c r="AB1828" i="5" s="1"/>
  <c r="AD1828" i="5" s="1"/>
  <c r="AF1828" i="5" s="1"/>
  <c r="AG1828" i="5"/>
  <c r="T360" i="5"/>
  <c r="AG360" i="5"/>
  <c r="T467" i="5"/>
  <c r="AG467" i="5"/>
  <c r="U108" i="5"/>
  <c r="W108" i="5" s="1"/>
  <c r="V108" i="5"/>
  <c r="T1081" i="5"/>
  <c r="AG1081" i="5"/>
  <c r="T1165" i="5"/>
  <c r="AG1165" i="5"/>
  <c r="U1522" i="5"/>
  <c r="W1522" i="5" s="1"/>
  <c r="Y1522" i="5" s="1"/>
  <c r="AA1522" i="5" s="1"/>
  <c r="AC1522" i="5" s="1"/>
  <c r="AE1522" i="5" s="1"/>
  <c r="V1522" i="5"/>
  <c r="V1399" i="5"/>
  <c r="U1399" i="5"/>
  <c r="W1399" i="5" s="1"/>
  <c r="X1645" i="5"/>
  <c r="Z1645" i="5" s="1"/>
  <c r="AB1645" i="5" s="1"/>
  <c r="AD1645" i="5" s="1"/>
  <c r="AF1645" i="5" s="1"/>
  <c r="Y1645" i="5"/>
  <c r="AA1645" i="5" s="1"/>
  <c r="AC1645" i="5" s="1"/>
  <c r="AE1645" i="5" s="1"/>
  <c r="T1698" i="5"/>
  <c r="AG1698" i="5"/>
  <c r="T118" i="5"/>
  <c r="V118" i="5" s="1"/>
  <c r="AG118" i="5"/>
  <c r="T531" i="5"/>
  <c r="U531" i="5" s="1"/>
  <c r="W531" i="5" s="1"/>
  <c r="AG531" i="5"/>
  <c r="T532" i="5"/>
  <c r="V532" i="5" s="1"/>
  <c r="AG532" i="5"/>
  <c r="T713" i="5"/>
  <c r="V713" i="5" s="1"/>
  <c r="AG713" i="5"/>
  <c r="T734" i="5"/>
  <c r="U734" i="5" s="1"/>
  <c r="W734" i="5" s="1"/>
  <c r="AG734" i="5"/>
  <c r="T1453" i="5"/>
  <c r="AG1453" i="5"/>
  <c r="T1747" i="5"/>
  <c r="U1747" i="5" s="1"/>
  <c r="W1747" i="5" s="1"/>
  <c r="AG1747" i="5"/>
  <c r="U19" i="5"/>
  <c r="W19" i="5" s="1"/>
  <c r="T94" i="5"/>
  <c r="V94" i="5" s="1"/>
  <c r="AG94" i="5"/>
  <c r="T123" i="5"/>
  <c r="U123" i="5" s="1"/>
  <c r="W123" i="5" s="1"/>
  <c r="AG123" i="5"/>
  <c r="T175" i="5"/>
  <c r="V175" i="5" s="1"/>
  <c r="AG175" i="5"/>
  <c r="T202" i="5"/>
  <c r="U202" i="5" s="1"/>
  <c r="W202" i="5" s="1"/>
  <c r="AG202" i="5"/>
  <c r="T180" i="5"/>
  <c r="U180" i="5" s="1"/>
  <c r="W180" i="5" s="1"/>
  <c r="AG180" i="5"/>
  <c r="T144" i="5"/>
  <c r="V144" i="5" s="1"/>
  <c r="AG144" i="5"/>
  <c r="T208" i="5"/>
  <c r="U208" i="5" s="1"/>
  <c r="W208" i="5" s="1"/>
  <c r="AG208" i="5"/>
  <c r="T210" i="5"/>
  <c r="V210" i="5" s="1"/>
  <c r="AG210" i="5"/>
  <c r="T567" i="5"/>
  <c r="V567" i="5" s="1"/>
  <c r="AG567" i="5"/>
  <c r="T526" i="5"/>
  <c r="V526" i="5" s="1"/>
  <c r="AG526" i="5"/>
  <c r="T623" i="5"/>
  <c r="V623" i="5" s="1"/>
  <c r="AG623" i="5"/>
  <c r="T712" i="5"/>
  <c r="U712" i="5" s="1"/>
  <c r="W712" i="5" s="1"/>
  <c r="AG712" i="5"/>
  <c r="T748" i="5"/>
  <c r="U748" i="5" s="1"/>
  <c r="W748" i="5" s="1"/>
  <c r="AG748" i="5"/>
  <c r="T810" i="5"/>
  <c r="AG810" i="5"/>
  <c r="T904" i="5"/>
  <c r="U904" i="5" s="1"/>
  <c r="W904" i="5" s="1"/>
  <c r="AG904" i="5"/>
  <c r="U906" i="5"/>
  <c r="W906" i="5" s="1"/>
  <c r="T913" i="5"/>
  <c r="U913" i="5" s="1"/>
  <c r="W913" i="5" s="1"/>
  <c r="AG913" i="5"/>
  <c r="T936" i="5"/>
  <c r="U936" i="5" s="1"/>
  <c r="W936" i="5" s="1"/>
  <c r="AG936" i="5"/>
  <c r="T973" i="5"/>
  <c r="U973" i="5" s="1"/>
  <c r="W973" i="5" s="1"/>
  <c r="AG973" i="5"/>
  <c r="T956" i="5"/>
  <c r="U956" i="5" s="1"/>
  <c r="W956" i="5" s="1"/>
  <c r="X956" i="5" s="1"/>
  <c r="Z956" i="5" s="1"/>
  <c r="AB956" i="5" s="1"/>
  <c r="AD956" i="5" s="1"/>
  <c r="AF956" i="5" s="1"/>
  <c r="AG956" i="5"/>
  <c r="T1029" i="5"/>
  <c r="U1029" i="5" s="1"/>
  <c r="W1029" i="5" s="1"/>
  <c r="AG1029" i="5"/>
  <c r="T1127" i="5"/>
  <c r="U1127" i="5" s="1"/>
  <c r="W1127" i="5" s="1"/>
  <c r="AG1127" i="5"/>
  <c r="T1079" i="5"/>
  <c r="U1079" i="5" s="1"/>
  <c r="W1079" i="5" s="1"/>
  <c r="AG1079" i="5"/>
  <c r="T1157" i="5"/>
  <c r="V1157" i="5" s="1"/>
  <c r="AG1157" i="5"/>
  <c r="T1330" i="5"/>
  <c r="V1330" i="5" s="1"/>
  <c r="AG1330" i="5"/>
  <c r="T1357" i="5"/>
  <c r="U1357" i="5" s="1"/>
  <c r="W1357" i="5" s="1"/>
  <c r="Y1357" i="5" s="1"/>
  <c r="AA1357" i="5" s="1"/>
  <c r="AC1357" i="5" s="1"/>
  <c r="AE1357" i="5" s="1"/>
  <c r="AG1357" i="5"/>
  <c r="U1535" i="5"/>
  <c r="W1535" i="5" s="1"/>
  <c r="T1599" i="5"/>
  <c r="AG1599" i="5"/>
  <c r="T1628" i="5"/>
  <c r="U1628" i="5" s="1"/>
  <c r="W1628" i="5" s="1"/>
  <c r="AG1628" i="5"/>
  <c r="T462" i="5"/>
  <c r="U462" i="5" s="1"/>
  <c r="W462" i="5" s="1"/>
  <c r="AG462" i="5"/>
  <c r="T357" i="5"/>
  <c r="AG357" i="5"/>
  <c r="T828" i="5"/>
  <c r="AG828" i="5"/>
  <c r="V1095" i="5"/>
  <c r="U1095" i="5"/>
  <c r="W1095" i="5" s="1"/>
  <c r="T1842" i="5"/>
  <c r="V1842" i="5" s="1"/>
  <c r="AG1842" i="5"/>
  <c r="T926" i="5"/>
  <c r="AG926" i="5"/>
  <c r="T80" i="5"/>
  <c r="AG80" i="5"/>
  <c r="T795" i="5"/>
  <c r="AG795" i="5"/>
  <c r="T376" i="5"/>
  <c r="U376" i="5" s="1"/>
  <c r="W376" i="5" s="1"/>
  <c r="Y376" i="5" s="1"/>
  <c r="AA376" i="5" s="1"/>
  <c r="AC376" i="5" s="1"/>
  <c r="AE376" i="5" s="1"/>
  <c r="AG376" i="5"/>
  <c r="T566" i="5"/>
  <c r="U566" i="5" s="1"/>
  <c r="W566" i="5" s="1"/>
  <c r="AG566" i="5"/>
  <c r="T600" i="5"/>
  <c r="V600" i="5" s="1"/>
  <c r="AG600" i="5"/>
  <c r="T250" i="5"/>
  <c r="AG250" i="5"/>
  <c r="T48" i="5"/>
  <c r="U48" i="5" s="1"/>
  <c r="W48" i="5" s="1"/>
  <c r="AG48" i="5"/>
  <c r="V178" i="5"/>
  <c r="T27" i="5"/>
  <c r="U27" i="5" s="1"/>
  <c r="W27" i="5" s="1"/>
  <c r="AG27" i="5"/>
  <c r="T159" i="5"/>
  <c r="V159" i="5" s="1"/>
  <c r="AG159" i="5"/>
  <c r="T151" i="5"/>
  <c r="V151" i="5" s="1"/>
  <c r="AG151" i="5"/>
  <c r="T181" i="5"/>
  <c r="V181" i="5" s="1"/>
  <c r="AG181" i="5"/>
  <c r="T177" i="5"/>
  <c r="U177" i="5" s="1"/>
  <c r="W177" i="5" s="1"/>
  <c r="AG177" i="5"/>
  <c r="T227" i="5"/>
  <c r="U227" i="5" s="1"/>
  <c r="W227" i="5" s="1"/>
  <c r="AG227" i="5"/>
  <c r="T222" i="5"/>
  <c r="U222" i="5" s="1"/>
  <c r="W222" i="5" s="1"/>
  <c r="AG222" i="5"/>
  <c r="T304" i="5"/>
  <c r="AG304" i="5"/>
  <c r="T233" i="5"/>
  <c r="V233" i="5" s="1"/>
  <c r="AG233" i="5"/>
  <c r="T351" i="5"/>
  <c r="V351" i="5" s="1"/>
  <c r="AG351" i="5"/>
  <c r="T489" i="5"/>
  <c r="U489" i="5" s="1"/>
  <c r="W489" i="5" s="1"/>
  <c r="AG489" i="5"/>
  <c r="T440" i="5"/>
  <c r="U440" i="5" s="1"/>
  <c r="W440" i="5" s="1"/>
  <c r="AG440" i="5"/>
  <c r="T587" i="5"/>
  <c r="V587" i="5" s="1"/>
  <c r="AG587" i="5"/>
  <c r="T538" i="5"/>
  <c r="U538" i="5" s="1"/>
  <c r="W538" i="5" s="1"/>
  <c r="AG538" i="5"/>
  <c r="T476" i="5"/>
  <c r="U476" i="5" s="1"/>
  <c r="W476" i="5" s="1"/>
  <c r="AG476" i="5"/>
  <c r="T556" i="5"/>
  <c r="V556" i="5" s="1"/>
  <c r="AG556" i="5"/>
  <c r="T612" i="5"/>
  <c r="U612" i="5" s="1"/>
  <c r="W612" i="5" s="1"/>
  <c r="AG612" i="5"/>
  <c r="T607" i="5"/>
  <c r="AG607" i="5"/>
  <c r="T636" i="5"/>
  <c r="U636" i="5" s="1"/>
  <c r="W636" i="5" s="1"/>
  <c r="AG636" i="5"/>
  <c r="T624" i="5"/>
  <c r="V624" i="5" s="1"/>
  <c r="AG624" i="5"/>
  <c r="T746" i="5"/>
  <c r="V746" i="5" s="1"/>
  <c r="AG746" i="5"/>
  <c r="T822" i="5"/>
  <c r="V822" i="5" s="1"/>
  <c r="AG822" i="5"/>
  <c r="T870" i="5"/>
  <c r="U870" i="5" s="1"/>
  <c r="W870" i="5" s="1"/>
  <c r="AG870" i="5"/>
  <c r="T952" i="5"/>
  <c r="U952" i="5" s="1"/>
  <c r="W952" i="5" s="1"/>
  <c r="AG952" i="5"/>
  <c r="T847" i="5"/>
  <c r="V847" i="5" s="1"/>
  <c r="AG847" i="5"/>
  <c r="T925" i="5"/>
  <c r="U925" i="5" s="1"/>
  <c r="W925" i="5" s="1"/>
  <c r="AG925" i="5"/>
  <c r="T995" i="5"/>
  <c r="U995" i="5" s="1"/>
  <c r="W995" i="5" s="1"/>
  <c r="AG995" i="5"/>
  <c r="T1077" i="5"/>
  <c r="U1077" i="5" s="1"/>
  <c r="W1077" i="5" s="1"/>
  <c r="AG1077" i="5"/>
  <c r="T1160" i="5"/>
  <c r="U1160" i="5" s="1"/>
  <c r="W1160" i="5" s="1"/>
  <c r="AG1160" i="5"/>
  <c r="T1326" i="5"/>
  <c r="V1326" i="5" s="1"/>
  <c r="AG1326" i="5"/>
  <c r="T1373" i="5"/>
  <c r="U1373" i="5" s="1"/>
  <c r="W1373" i="5" s="1"/>
  <c r="AG1373" i="5"/>
  <c r="T1349" i="5"/>
  <c r="V1349" i="5" s="1"/>
  <c r="AG1349" i="5"/>
  <c r="V1597" i="5"/>
  <c r="T1543" i="5"/>
  <c r="U1543" i="5" s="1"/>
  <c r="W1543" i="5" s="1"/>
  <c r="AG1543" i="5"/>
  <c r="T1476" i="5"/>
  <c r="U1476" i="5" s="1"/>
  <c r="W1476" i="5" s="1"/>
  <c r="AG1476" i="5"/>
  <c r="T1527" i="5"/>
  <c r="V1527" i="5" s="1"/>
  <c r="AG1527" i="5"/>
  <c r="T1651" i="5"/>
  <c r="U1651" i="5" s="1"/>
  <c r="W1651" i="5" s="1"/>
  <c r="AG1651" i="5"/>
  <c r="T1735" i="5"/>
  <c r="U1735" i="5" s="1"/>
  <c r="W1735" i="5" s="1"/>
  <c r="X1735" i="5" s="1"/>
  <c r="Z1735" i="5" s="1"/>
  <c r="AB1735" i="5" s="1"/>
  <c r="AD1735" i="5" s="1"/>
  <c r="AF1735" i="5" s="1"/>
  <c r="AG1735" i="5"/>
  <c r="T1733" i="5"/>
  <c r="U1733" i="5" s="1"/>
  <c r="W1733" i="5" s="1"/>
  <c r="AG1733" i="5"/>
  <c r="T1732" i="5"/>
  <c r="U1732" i="5" s="1"/>
  <c r="W1732" i="5" s="1"/>
  <c r="AG1732" i="5"/>
  <c r="V1739" i="5"/>
  <c r="U1739" i="5"/>
  <c r="W1739" i="5" s="1"/>
  <c r="T471" i="5"/>
  <c r="AG471" i="5"/>
  <c r="T1348" i="5"/>
  <c r="AG1348" i="5"/>
  <c r="T1569" i="5"/>
  <c r="V1569" i="5" s="1"/>
  <c r="AG1569" i="5"/>
  <c r="T1021" i="5"/>
  <c r="V1021" i="5" s="1"/>
  <c r="AG1021" i="5"/>
  <c r="U1246" i="5"/>
  <c r="W1246" i="5" s="1"/>
  <c r="V1246" i="5"/>
  <c r="T1123" i="5"/>
  <c r="AG1123" i="5"/>
  <c r="T438" i="5"/>
  <c r="AG438" i="5"/>
  <c r="AG1317" i="5"/>
  <c r="T1317" i="5"/>
  <c r="U1874" i="5"/>
  <c r="W1874" i="5" s="1"/>
  <c r="X1874" i="5" s="1"/>
  <c r="Z1874" i="5" s="1"/>
  <c r="AB1874" i="5" s="1"/>
  <c r="AD1874" i="5" s="1"/>
  <c r="AF1874" i="5" s="1"/>
  <c r="V1874" i="5"/>
  <c r="T174" i="5"/>
  <c r="U174" i="5" s="1"/>
  <c r="W174" i="5" s="1"/>
  <c r="AG174" i="5"/>
  <c r="T892" i="5"/>
  <c r="V892" i="5" s="1"/>
  <c r="AG892" i="5"/>
  <c r="T912" i="5"/>
  <c r="U912" i="5" s="1"/>
  <c r="W912" i="5" s="1"/>
  <c r="AG912" i="5"/>
  <c r="T968" i="5"/>
  <c r="V968" i="5" s="1"/>
  <c r="AG968" i="5"/>
  <c r="T1078" i="5"/>
  <c r="AG1078" i="5"/>
  <c r="T1169" i="5"/>
  <c r="U1169" i="5" s="1"/>
  <c r="W1169" i="5" s="1"/>
  <c r="Y1169" i="5" s="1"/>
  <c r="AA1169" i="5" s="1"/>
  <c r="AC1169" i="5" s="1"/>
  <c r="AE1169" i="5" s="1"/>
  <c r="AG1169" i="5"/>
  <c r="T1586" i="5"/>
  <c r="U1586" i="5" s="1"/>
  <c r="W1586" i="5" s="1"/>
  <c r="AG1586" i="5"/>
  <c r="T23" i="5"/>
  <c r="AG23" i="5"/>
  <c r="T552" i="5"/>
  <c r="AG552" i="5"/>
  <c r="T63" i="5"/>
  <c r="U63" i="5" s="1"/>
  <c r="W63" i="5" s="1"/>
  <c r="AG63" i="5"/>
  <c r="T66" i="5"/>
  <c r="U66" i="5" s="1"/>
  <c r="W66" i="5" s="1"/>
  <c r="AG66" i="5"/>
  <c r="T77" i="5"/>
  <c r="V77" i="5" s="1"/>
  <c r="AG77" i="5"/>
  <c r="T101" i="5"/>
  <c r="U101" i="5" s="1"/>
  <c r="W101" i="5" s="1"/>
  <c r="AG101" i="5"/>
  <c r="T82" i="5"/>
  <c r="V82" i="5" s="1"/>
  <c r="AG82" i="5"/>
  <c r="T184" i="5"/>
  <c r="U184" i="5" s="1"/>
  <c r="W184" i="5" s="1"/>
  <c r="AG184" i="5"/>
  <c r="T317" i="5"/>
  <c r="U317" i="5" s="1"/>
  <c r="W317" i="5" s="1"/>
  <c r="AG317" i="5"/>
  <c r="T335" i="5"/>
  <c r="U335" i="5" s="1"/>
  <c r="W335" i="5" s="1"/>
  <c r="AG335" i="5"/>
  <c r="T329" i="5"/>
  <c r="U329" i="5" s="1"/>
  <c r="W329" i="5" s="1"/>
  <c r="X329" i="5" s="1"/>
  <c r="Z329" i="5" s="1"/>
  <c r="AB329" i="5" s="1"/>
  <c r="AD329" i="5" s="1"/>
  <c r="AF329" i="5" s="1"/>
  <c r="AG329" i="5"/>
  <c r="T444" i="5"/>
  <c r="U444" i="5" s="1"/>
  <c r="W444" i="5" s="1"/>
  <c r="AG444" i="5"/>
  <c r="T388" i="5"/>
  <c r="U388" i="5" s="1"/>
  <c r="W388" i="5" s="1"/>
  <c r="AG388" i="5"/>
  <c r="Y392" i="5"/>
  <c r="AA392" i="5" s="1"/>
  <c r="AC392" i="5" s="1"/>
  <c r="AE392" i="5" s="1"/>
  <c r="T493" i="5"/>
  <c r="V493" i="5" s="1"/>
  <c r="AG493" i="5"/>
  <c r="T550" i="5"/>
  <c r="U550" i="5" s="1"/>
  <c r="W550" i="5" s="1"/>
  <c r="AG550" i="5"/>
  <c r="T635" i="5"/>
  <c r="U635" i="5" s="1"/>
  <c r="W635" i="5" s="1"/>
  <c r="AG635" i="5"/>
  <c r="T630" i="5"/>
  <c r="U630" i="5" s="1"/>
  <c r="W630" i="5" s="1"/>
  <c r="AG630" i="5"/>
  <c r="T724" i="5"/>
  <c r="U724" i="5" s="1"/>
  <c r="W724" i="5" s="1"/>
  <c r="AG724" i="5"/>
  <c r="T787" i="5"/>
  <c r="V787" i="5" s="1"/>
  <c r="AG787" i="5"/>
  <c r="T835" i="5"/>
  <c r="V835" i="5" s="1"/>
  <c r="AG835" i="5"/>
  <c r="T937" i="5"/>
  <c r="U937" i="5" s="1"/>
  <c r="W937" i="5" s="1"/>
  <c r="AG937" i="5"/>
  <c r="V1034" i="5"/>
  <c r="T1085" i="5"/>
  <c r="V1085" i="5" s="1"/>
  <c r="AG1085" i="5"/>
  <c r="T1001" i="5"/>
  <c r="U1001" i="5" s="1"/>
  <c r="W1001" i="5" s="1"/>
  <c r="AG1001" i="5"/>
  <c r="T1175" i="5"/>
  <c r="V1175" i="5" s="1"/>
  <c r="AG1175" i="5"/>
  <c r="T1265" i="5"/>
  <c r="AG1265" i="5"/>
  <c r="T1282" i="5"/>
  <c r="U1282" i="5" s="1"/>
  <c r="W1282" i="5" s="1"/>
  <c r="AG1282" i="5"/>
  <c r="T1354" i="5"/>
  <c r="U1354" i="5" s="1"/>
  <c r="W1354" i="5" s="1"/>
  <c r="AG1354" i="5"/>
  <c r="T1477" i="5"/>
  <c r="AG1477" i="5"/>
  <c r="T1490" i="5"/>
  <c r="U1490" i="5" s="1"/>
  <c r="W1490" i="5" s="1"/>
  <c r="AG1490" i="5"/>
  <c r="T1505" i="5"/>
  <c r="U1505" i="5" s="1"/>
  <c r="W1505" i="5" s="1"/>
  <c r="AG1505" i="5"/>
  <c r="T1565" i="5"/>
  <c r="V1565" i="5" s="1"/>
  <c r="AG1565" i="5"/>
  <c r="V1870" i="5"/>
  <c r="T1792" i="5"/>
  <c r="U1792" i="5" s="1"/>
  <c r="W1792" i="5" s="1"/>
  <c r="AG1792" i="5"/>
  <c r="T802" i="5"/>
  <c r="AG802" i="5"/>
  <c r="T958" i="5"/>
  <c r="U958" i="5" s="1"/>
  <c r="W958" i="5" s="1"/>
  <c r="AG958" i="5"/>
  <c r="V1393" i="5"/>
  <c r="U1393" i="5"/>
  <c r="W1393" i="5" s="1"/>
  <c r="Y1717" i="5"/>
  <c r="AA1717" i="5" s="1"/>
  <c r="AC1717" i="5" s="1"/>
  <c r="AE1717" i="5" s="1"/>
  <c r="X1717" i="5"/>
  <c r="Z1717" i="5" s="1"/>
  <c r="AB1717" i="5" s="1"/>
  <c r="AD1717" i="5" s="1"/>
  <c r="AF1717" i="5" s="1"/>
  <c r="T1414" i="5"/>
  <c r="V1414" i="5" s="1"/>
  <c r="AG1414" i="5"/>
  <c r="T1566" i="5"/>
  <c r="AG1566" i="5"/>
  <c r="T832" i="5"/>
  <c r="AG832" i="5"/>
  <c r="U442" i="5"/>
  <c r="W442" i="5" s="1"/>
  <c r="V442" i="5"/>
  <c r="AG264" i="5"/>
  <c r="T165" i="5"/>
  <c r="V165" i="5" s="1"/>
  <c r="AG165" i="5"/>
  <c r="T700" i="5"/>
  <c r="U700" i="5" s="1"/>
  <c r="W700" i="5" s="1"/>
  <c r="AG700" i="5"/>
  <c r="T754" i="5"/>
  <c r="U754" i="5" s="1"/>
  <c r="W754" i="5" s="1"/>
  <c r="AG754" i="5"/>
  <c r="T859" i="5"/>
  <c r="U859" i="5" s="1"/>
  <c r="W859" i="5" s="1"/>
  <c r="AG859" i="5"/>
  <c r="T1306" i="5"/>
  <c r="V1306" i="5" s="1"/>
  <c r="AG1306" i="5"/>
  <c r="T1723" i="5"/>
  <c r="U1723" i="5" s="1"/>
  <c r="W1723" i="5" s="1"/>
  <c r="AG1723" i="5"/>
  <c r="T1720" i="5"/>
  <c r="V1720" i="5" s="1"/>
  <c r="AG1720" i="5"/>
  <c r="T89" i="5"/>
  <c r="V89" i="5" s="1"/>
  <c r="AG89" i="5"/>
  <c r="T73" i="5"/>
  <c r="AG73" i="5"/>
  <c r="T12" i="5"/>
  <c r="V12" i="5" s="1"/>
  <c r="AG12" i="5"/>
  <c r="T110" i="5"/>
  <c r="U110" i="5" s="1"/>
  <c r="W110" i="5" s="1"/>
  <c r="Y110" i="5" s="1"/>
  <c r="AA110" i="5" s="1"/>
  <c r="AC110" i="5" s="1"/>
  <c r="AE110" i="5" s="1"/>
  <c r="AG110" i="5"/>
  <c r="T248" i="5"/>
  <c r="V248" i="5" s="1"/>
  <c r="AG248" i="5"/>
  <c r="T292" i="5"/>
  <c r="U292" i="5" s="1"/>
  <c r="W292" i="5" s="1"/>
  <c r="AG292" i="5"/>
  <c r="T350" i="5"/>
  <c r="V350" i="5" s="1"/>
  <c r="AG350" i="5"/>
  <c r="T408" i="5"/>
  <c r="U408" i="5" s="1"/>
  <c r="W408" i="5" s="1"/>
  <c r="AG408" i="5"/>
  <c r="T412" i="5"/>
  <c r="V412" i="5" s="1"/>
  <c r="AG412" i="5"/>
  <c r="V392" i="5"/>
  <c r="T506" i="5"/>
  <c r="U506" i="5" s="1"/>
  <c r="W506" i="5" s="1"/>
  <c r="AG506" i="5"/>
  <c r="T562" i="5"/>
  <c r="V562" i="5" s="1"/>
  <c r="AG562" i="5"/>
  <c r="T610" i="5"/>
  <c r="U610" i="5" s="1"/>
  <c r="W610" i="5" s="1"/>
  <c r="AG610" i="5"/>
  <c r="T502" i="5"/>
  <c r="V502" i="5" s="1"/>
  <c r="AG502" i="5"/>
  <c r="T580" i="5"/>
  <c r="V580" i="5" s="1"/>
  <c r="AG580" i="5"/>
  <c r="T742" i="5"/>
  <c r="U742" i="5" s="1"/>
  <c r="W742" i="5" s="1"/>
  <c r="AG742" i="5"/>
  <c r="U854" i="5"/>
  <c r="W854" i="5" s="1"/>
  <c r="T834" i="5"/>
  <c r="U834" i="5" s="1"/>
  <c r="W834" i="5" s="1"/>
  <c r="AG834" i="5"/>
  <c r="T879" i="5"/>
  <c r="U879" i="5" s="1"/>
  <c r="W879" i="5" s="1"/>
  <c r="AG879" i="5"/>
  <c r="T819" i="5"/>
  <c r="U819" i="5" s="1"/>
  <c r="W819" i="5" s="1"/>
  <c r="T964" i="5"/>
  <c r="V964" i="5" s="1"/>
  <c r="AG964" i="5"/>
  <c r="T949" i="5"/>
  <c r="U949" i="5" s="1"/>
  <c r="W949" i="5" s="1"/>
  <c r="AG949" i="5"/>
  <c r="T948" i="5"/>
  <c r="U948" i="5" s="1"/>
  <c r="W948" i="5" s="1"/>
  <c r="AG948" i="5"/>
  <c r="T969" i="5"/>
  <c r="AG969" i="5"/>
  <c r="T1007" i="5"/>
  <c r="U1007" i="5" s="1"/>
  <c r="W1007" i="5" s="1"/>
  <c r="AG1007" i="5"/>
  <c r="T1041" i="5"/>
  <c r="U1041" i="5" s="1"/>
  <c r="W1041" i="5" s="1"/>
  <c r="AG1041" i="5"/>
  <c r="T1089" i="5"/>
  <c r="U1089" i="5" s="1"/>
  <c r="W1089" i="5" s="1"/>
  <c r="AG1089" i="5"/>
  <c r="T1091" i="5"/>
  <c r="U1091" i="5" s="1"/>
  <c r="W1091" i="5" s="1"/>
  <c r="AG1091" i="5"/>
  <c r="U1044" i="5"/>
  <c r="W1044" i="5" s="1"/>
  <c r="T1139" i="5"/>
  <c r="U1139" i="5" s="1"/>
  <c r="W1139" i="5" s="1"/>
  <c r="X1139" i="5" s="1"/>
  <c r="Z1139" i="5" s="1"/>
  <c r="AB1139" i="5" s="1"/>
  <c r="AD1139" i="5" s="1"/>
  <c r="AF1139" i="5" s="1"/>
  <c r="AG1139" i="5"/>
  <c r="T1101" i="5"/>
  <c r="U1101" i="5" s="1"/>
  <c r="W1101" i="5" s="1"/>
  <c r="AG1101" i="5"/>
  <c r="T1145" i="5"/>
  <c r="U1145" i="5" s="1"/>
  <c r="W1145" i="5" s="1"/>
  <c r="AG1145" i="5"/>
  <c r="AG1217" i="5"/>
  <c r="T1249" i="5"/>
  <c r="U1249" i="5" s="1"/>
  <c r="W1249" i="5" s="1"/>
  <c r="AG1249" i="5"/>
  <c r="T1419" i="5"/>
  <c r="V1419" i="5" s="1"/>
  <c r="AG1419" i="5"/>
  <c r="V1600" i="5"/>
  <c r="V1633" i="5"/>
  <c r="T1663" i="5"/>
  <c r="U1663" i="5" s="1"/>
  <c r="W1663" i="5" s="1"/>
  <c r="AG1663" i="5"/>
  <c r="T1697" i="5"/>
  <c r="AG1697" i="5"/>
  <c r="T1744" i="5"/>
  <c r="V1744" i="5" s="1"/>
  <c r="AG1744" i="5"/>
  <c r="T796" i="5"/>
  <c r="V796" i="5" s="1"/>
  <c r="AG796" i="5"/>
  <c r="T594" i="5"/>
  <c r="AG594" i="5"/>
  <c r="T1051" i="5"/>
  <c r="AG1051" i="5"/>
  <c r="T946" i="5"/>
  <c r="U946" i="5" s="1"/>
  <c r="W946" i="5" s="1"/>
  <c r="X946" i="5" s="1"/>
  <c r="Z946" i="5" s="1"/>
  <c r="AB946" i="5" s="1"/>
  <c r="AD946" i="5" s="1"/>
  <c r="AF946" i="5" s="1"/>
  <c r="AG946" i="5"/>
  <c r="V1397" i="5"/>
  <c r="U1397" i="5"/>
  <c r="W1397" i="5" s="1"/>
  <c r="AG1177" i="5"/>
  <c r="T1177" i="5"/>
  <c r="V1415" i="5"/>
  <c r="U1415" i="5"/>
  <c r="W1415" i="5" s="1"/>
  <c r="T1722" i="5"/>
  <c r="V1722" i="5" s="1"/>
  <c r="AG1722" i="5"/>
  <c r="U1845" i="5"/>
  <c r="W1845" i="5" s="1"/>
  <c r="V1845" i="5"/>
  <c r="T821" i="5"/>
  <c r="AG821" i="5"/>
  <c r="T1126" i="5"/>
  <c r="V1126" i="5" s="1"/>
  <c r="AG1126" i="5"/>
  <c r="T156" i="5"/>
  <c r="U156" i="5" s="1"/>
  <c r="W156" i="5" s="1"/>
  <c r="AG156" i="5"/>
  <c r="T245" i="5"/>
  <c r="U245" i="5" s="1"/>
  <c r="W245" i="5" s="1"/>
  <c r="AG245" i="5"/>
  <c r="T353" i="5"/>
  <c r="U353" i="5" s="1"/>
  <c r="W353" i="5" s="1"/>
  <c r="AG353" i="5"/>
  <c r="T811" i="5"/>
  <c r="V811" i="5" s="1"/>
  <c r="AG811" i="5"/>
  <c r="T1043" i="5"/>
  <c r="U1043" i="5" s="1"/>
  <c r="W1043" i="5" s="1"/>
  <c r="AG1043" i="5"/>
  <c r="V1507" i="5"/>
  <c r="U1507" i="5"/>
  <c r="W1507" i="5" s="1"/>
  <c r="T95" i="5"/>
  <c r="U95" i="5" s="1"/>
  <c r="W95" i="5" s="1"/>
  <c r="AG95" i="5"/>
  <c r="T111" i="5"/>
  <c r="U111" i="5" s="1"/>
  <c r="W111" i="5" s="1"/>
  <c r="AG111" i="5"/>
  <c r="T37" i="5"/>
  <c r="AG37" i="5"/>
  <c r="T83" i="5"/>
  <c r="U83" i="5" s="1"/>
  <c r="W83" i="5" s="1"/>
  <c r="AG83" i="5"/>
  <c r="T116" i="5"/>
  <c r="U116" i="5" s="1"/>
  <c r="W116" i="5" s="1"/>
  <c r="AG116" i="5"/>
  <c r="T104" i="5"/>
  <c r="U104" i="5" s="1"/>
  <c r="W104" i="5" s="1"/>
  <c r="AG104" i="5"/>
  <c r="T125" i="5"/>
  <c r="AG125" i="5"/>
  <c r="T186" i="5"/>
  <c r="V186" i="5" s="1"/>
  <c r="AG186" i="5"/>
  <c r="T204" i="5"/>
  <c r="V204" i="5" s="1"/>
  <c r="AG204" i="5"/>
  <c r="T271" i="5"/>
  <c r="U271" i="5" s="1"/>
  <c r="W271" i="5" s="1"/>
  <c r="AG271" i="5"/>
  <c r="T291" i="5"/>
  <c r="U291" i="5" s="1"/>
  <c r="W291" i="5" s="1"/>
  <c r="AG291" i="5"/>
  <c r="T347" i="5"/>
  <c r="U347" i="5" s="1"/>
  <c r="W347" i="5" s="1"/>
  <c r="AG347" i="5"/>
  <c r="T433" i="5"/>
  <c r="U433" i="5" s="1"/>
  <c r="W433" i="5" s="1"/>
  <c r="AG433" i="5"/>
  <c r="T514" i="5"/>
  <c r="U514" i="5" s="1"/>
  <c r="W514" i="5" s="1"/>
  <c r="AG514" i="5"/>
  <c r="T588" i="5"/>
  <c r="V588" i="5" s="1"/>
  <c r="AG588" i="5"/>
  <c r="T647" i="5"/>
  <c r="U647" i="5" s="1"/>
  <c r="W647" i="5" s="1"/>
  <c r="AG647" i="5"/>
  <c r="T677" i="5"/>
  <c r="V677" i="5" s="1"/>
  <c r="AG677" i="5"/>
  <c r="T758" i="5"/>
  <c r="V758" i="5" s="1"/>
  <c r="AG758" i="5"/>
  <c r="T760" i="5"/>
  <c r="U760" i="5" s="1"/>
  <c r="W760" i="5" s="1"/>
  <c r="AG760" i="5"/>
  <c r="T961" i="5"/>
  <c r="U961" i="5" s="1"/>
  <c r="W961" i="5" s="1"/>
  <c r="AG961" i="5"/>
  <c r="T888" i="5"/>
  <c r="V888" i="5" s="1"/>
  <c r="AG888" i="5"/>
  <c r="T1054" i="5"/>
  <c r="U1054" i="5" s="1"/>
  <c r="W1054" i="5" s="1"/>
  <c r="AG1054" i="5"/>
  <c r="T1025" i="5"/>
  <c r="V1025" i="5" s="1"/>
  <c r="AG1025" i="5"/>
  <c r="T1037" i="5"/>
  <c r="U1037" i="5" s="1"/>
  <c r="W1037" i="5" s="1"/>
  <c r="AG1037" i="5"/>
  <c r="T1196" i="5"/>
  <c r="V1196" i="5" s="1"/>
  <c r="AG1196" i="5"/>
  <c r="T1181" i="5"/>
  <c r="V1181" i="5" s="1"/>
  <c r="AG1181" i="5"/>
  <c r="T1252" i="5"/>
  <c r="U1252" i="5" s="1"/>
  <c r="W1252" i="5" s="1"/>
  <c r="AG1252" i="5"/>
  <c r="T1277" i="5"/>
  <c r="V1277" i="5" s="1"/>
  <c r="AG1277" i="5"/>
  <c r="T1369" i="5"/>
  <c r="U1369" i="5" s="1"/>
  <c r="W1369" i="5" s="1"/>
  <c r="AG1369" i="5"/>
  <c r="Y1321" i="5"/>
  <c r="AA1321" i="5" s="1"/>
  <c r="AC1321" i="5" s="1"/>
  <c r="AE1321" i="5" s="1"/>
  <c r="T1429" i="5"/>
  <c r="U1429" i="5" s="1"/>
  <c r="W1429" i="5" s="1"/>
  <c r="AG1429" i="5"/>
  <c r="T1555" i="5"/>
  <c r="V1555" i="5" s="1"/>
  <c r="AG1555" i="5"/>
  <c r="T1615" i="5"/>
  <c r="U1615" i="5" s="1"/>
  <c r="W1615" i="5" s="1"/>
  <c r="AG1615" i="5"/>
  <c r="T1711" i="5"/>
  <c r="U1711" i="5" s="1"/>
  <c r="W1711" i="5" s="1"/>
  <c r="AG1711" i="5"/>
  <c r="T1745" i="5"/>
  <c r="U1745" i="5" s="1"/>
  <c r="W1745" i="5" s="1"/>
  <c r="X1745" i="5" s="1"/>
  <c r="Z1745" i="5" s="1"/>
  <c r="AB1745" i="5" s="1"/>
  <c r="AD1745" i="5" s="1"/>
  <c r="AF1745" i="5" s="1"/>
  <c r="AG1745" i="5"/>
  <c r="T363" i="5"/>
  <c r="AG363" i="5"/>
  <c r="T777" i="5"/>
  <c r="V777" i="5" s="1"/>
  <c r="AG777" i="5"/>
  <c r="T1075" i="5"/>
  <c r="AG1075" i="5"/>
  <c r="AG1528" i="5"/>
  <c r="T1528" i="5"/>
  <c r="V1296" i="5"/>
  <c r="U1296" i="5"/>
  <c r="W1296" i="5" s="1"/>
  <c r="T640" i="5"/>
  <c r="AG640" i="5"/>
  <c r="T864" i="5"/>
  <c r="AG864" i="5"/>
  <c r="T1482" i="5"/>
  <c r="V1482" i="5" s="1"/>
  <c r="AG1482" i="5"/>
  <c r="AG328" i="5"/>
  <c r="T328" i="5"/>
  <c r="T598" i="5"/>
  <c r="AG598" i="5"/>
  <c r="T576" i="5"/>
  <c r="AG576" i="5"/>
  <c r="T899" i="5"/>
  <c r="V899" i="5" s="1"/>
  <c r="AG899" i="5"/>
  <c r="T474" i="5"/>
  <c r="AG474" i="5"/>
  <c r="T1533" i="5"/>
  <c r="V1533" i="5" s="1"/>
  <c r="AG1533" i="5"/>
  <c r="T539" i="5"/>
  <c r="AG539" i="5"/>
  <c r="T687" i="5"/>
  <c r="V687" i="5" s="1"/>
  <c r="AG687" i="5"/>
  <c r="AG1033" i="5"/>
  <c r="AG1230" i="5"/>
  <c r="T1578" i="5"/>
  <c r="AG1578" i="5"/>
  <c r="T243" i="5"/>
  <c r="AG243" i="5"/>
  <c r="T431" i="5"/>
  <c r="V431" i="5" s="1"/>
  <c r="AG431" i="5"/>
  <c r="T992" i="5"/>
  <c r="AG992" i="5"/>
  <c r="T1825" i="5"/>
  <c r="AG1825" i="5"/>
  <c r="T17" i="5"/>
  <c r="AG17" i="5"/>
  <c r="AG45" i="5"/>
  <c r="AG59" i="5"/>
  <c r="L291" i="5"/>
  <c r="L321" i="5"/>
  <c r="L339" i="5"/>
  <c r="L357" i="5"/>
  <c r="L371" i="5"/>
  <c r="L385" i="5"/>
  <c r="L324" i="5"/>
  <c r="L829" i="5"/>
  <c r="L891" i="5"/>
  <c r="AG415" i="5"/>
  <c r="L443" i="5"/>
  <c r="L475" i="5"/>
  <c r="L603" i="5"/>
  <c r="L701" i="5"/>
  <c r="L803" i="5"/>
  <c r="L920" i="5"/>
  <c r="L556" i="5"/>
  <c r="L708" i="5"/>
  <c r="L1052" i="5"/>
  <c r="T753" i="5"/>
  <c r="AG753" i="5"/>
  <c r="T1557" i="5"/>
  <c r="AG1557" i="5"/>
  <c r="T1674" i="5"/>
  <c r="V1674" i="5" s="1"/>
  <c r="AG1674" i="5"/>
  <c r="T1039" i="5"/>
  <c r="V1039" i="5" s="1"/>
  <c r="AG1039" i="5"/>
  <c r="T1710" i="5"/>
  <c r="AG1710" i="5"/>
  <c r="T735" i="5"/>
  <c r="V735" i="5" s="1"/>
  <c r="AG735" i="5"/>
  <c r="T1153" i="5"/>
  <c r="AG1153" i="5"/>
  <c r="T1329" i="5"/>
  <c r="AG1329" i="5"/>
  <c r="T591" i="5"/>
  <c r="AG591" i="5"/>
  <c r="T1150" i="5"/>
  <c r="AG1150" i="5"/>
  <c r="T1752" i="5"/>
  <c r="AG1752" i="5"/>
  <c r="T500" i="5"/>
  <c r="AG500" i="5"/>
  <c r="T1281" i="5"/>
  <c r="AG1281" i="5"/>
  <c r="L293" i="5"/>
  <c r="L307" i="5"/>
  <c r="L341" i="5"/>
  <c r="L359" i="5"/>
  <c r="L373" i="5"/>
  <c r="L392" i="5"/>
  <c r="L859" i="5"/>
  <c r="L923" i="5"/>
  <c r="L445" i="5"/>
  <c r="AG475" i="5"/>
  <c r="L503" i="5"/>
  <c r="L629" i="5"/>
  <c r="L703" i="5"/>
  <c r="L1069" i="5"/>
  <c r="L1101" i="5"/>
  <c r="L892" i="5"/>
  <c r="T920" i="5"/>
  <c r="AG920" i="5"/>
  <c r="L950" i="5"/>
  <c r="L608" i="5"/>
  <c r="T98" i="5"/>
  <c r="AG98" i="5"/>
  <c r="T325" i="5"/>
  <c r="U325" i="5" s="1"/>
  <c r="W325" i="5" s="1"/>
  <c r="X325" i="5" s="1"/>
  <c r="Z325" i="5" s="1"/>
  <c r="AB325" i="5" s="1"/>
  <c r="AD325" i="5" s="1"/>
  <c r="AF325" i="5" s="1"/>
  <c r="AG325" i="5"/>
  <c r="T11" i="5"/>
  <c r="AG11" i="5"/>
  <c r="T703" i="5"/>
  <c r="AG703" i="5"/>
  <c r="T903" i="5"/>
  <c r="V903" i="5" s="1"/>
  <c r="AG903" i="5"/>
  <c r="T527" i="5"/>
  <c r="AG527" i="5"/>
  <c r="T820" i="5"/>
  <c r="AG820" i="5"/>
  <c r="T729" i="5"/>
  <c r="AG729" i="5"/>
  <c r="T1203" i="5"/>
  <c r="AG1203" i="5"/>
  <c r="T602" i="5"/>
  <c r="AG602" i="5"/>
  <c r="T1540" i="5"/>
  <c r="AG1540" i="5"/>
  <c r="T1069" i="5"/>
  <c r="AG1069" i="5"/>
  <c r="T1402" i="5"/>
  <c r="AG1402" i="5"/>
  <c r="T1572" i="5"/>
  <c r="AG1572" i="5"/>
  <c r="T1867" i="5"/>
  <c r="AG1867" i="5"/>
  <c r="T410" i="5"/>
  <c r="AG410" i="5"/>
  <c r="T1827" i="5"/>
  <c r="AG1827" i="5"/>
  <c r="T686" i="5"/>
  <c r="AG686" i="5"/>
  <c r="AG91" i="5"/>
  <c r="AG105" i="5"/>
  <c r="L309" i="5"/>
  <c r="L323" i="5"/>
  <c r="L343" i="5"/>
  <c r="L387" i="5"/>
  <c r="L346" i="5"/>
  <c r="L831" i="5"/>
  <c r="L861" i="5"/>
  <c r="L893" i="5"/>
  <c r="L949" i="5"/>
  <c r="AG503" i="5"/>
  <c r="L531" i="5"/>
  <c r="L559" i="5"/>
  <c r="L705" i="5"/>
  <c r="L729" i="5"/>
  <c r="L997" i="5"/>
  <c r="L1071" i="5"/>
  <c r="L1103" i="5"/>
  <c r="L922" i="5"/>
  <c r="L952" i="5"/>
  <c r="L426" i="5"/>
  <c r="L522" i="5"/>
  <c r="L648" i="5"/>
  <c r="L710" i="5"/>
  <c r="L756" i="5"/>
  <c r="T1190" i="5"/>
  <c r="V1190" i="5" s="1"/>
  <c r="AG1190" i="5"/>
  <c r="T1240" i="5"/>
  <c r="V1240" i="5" s="1"/>
  <c r="AG1240" i="5"/>
  <c r="T1443" i="5"/>
  <c r="V1443" i="5" s="1"/>
  <c r="AG1443" i="5"/>
  <c r="T1587" i="5"/>
  <c r="V1587" i="5" s="1"/>
  <c r="AG1587" i="5"/>
  <c r="T1594" i="5"/>
  <c r="V1594" i="5" s="1"/>
  <c r="AG1594" i="5"/>
  <c r="U1685" i="5"/>
  <c r="W1685" i="5" s="1"/>
  <c r="X1685" i="5" s="1"/>
  <c r="Z1685" i="5" s="1"/>
  <c r="AB1685" i="5" s="1"/>
  <c r="AD1685" i="5" s="1"/>
  <c r="AF1685" i="5" s="1"/>
  <c r="T1598" i="5"/>
  <c r="U1598" i="5" s="1"/>
  <c r="W1598" i="5" s="1"/>
  <c r="AG1598" i="5"/>
  <c r="T1603" i="5"/>
  <c r="AG1603" i="5"/>
  <c r="T1639" i="5"/>
  <c r="AG1639" i="5"/>
  <c r="T1687" i="5"/>
  <c r="U1687" i="5" s="1"/>
  <c r="W1687" i="5" s="1"/>
  <c r="AG1687" i="5"/>
  <c r="T1759" i="5"/>
  <c r="U1759" i="5" s="1"/>
  <c r="W1759" i="5" s="1"/>
  <c r="AG1759" i="5"/>
  <c r="T1780" i="5"/>
  <c r="U1780" i="5" s="1"/>
  <c r="W1780" i="5" s="1"/>
  <c r="AG1780" i="5"/>
  <c r="T1864" i="5"/>
  <c r="U1864" i="5" s="1"/>
  <c r="W1864" i="5" s="1"/>
  <c r="AG1864" i="5"/>
  <c r="V1831" i="5"/>
  <c r="T69" i="5"/>
  <c r="V69" i="5" s="1"/>
  <c r="AG791" i="5"/>
  <c r="T540" i="5"/>
  <c r="AG540" i="5"/>
  <c r="T1042" i="5"/>
  <c r="T954" i="5"/>
  <c r="AG954" i="5"/>
  <c r="T1391" i="5"/>
  <c r="AG1391" i="5"/>
  <c r="T1403" i="5"/>
  <c r="AG1403" i="5"/>
  <c r="T1000" i="5"/>
  <c r="U1000" i="5" s="1"/>
  <c r="W1000" i="5" s="1"/>
  <c r="AG1000" i="5"/>
  <c r="T1478" i="5"/>
  <c r="AG1478" i="5"/>
  <c r="T1788" i="5"/>
  <c r="AG1788" i="5"/>
  <c r="T747" i="5"/>
  <c r="AG747" i="5"/>
  <c r="T315" i="5"/>
  <c r="AG315" i="5"/>
  <c r="T426" i="5"/>
  <c r="AG426" i="5"/>
  <c r="T756" i="5"/>
  <c r="AG756" i="5"/>
  <c r="T252" i="5"/>
  <c r="T384" i="5"/>
  <c r="AG384" i="5"/>
  <c r="AG49" i="5"/>
  <c r="L295" i="5"/>
  <c r="T309" i="5"/>
  <c r="AG309" i="5"/>
  <c r="L325" i="5"/>
  <c r="L361" i="5"/>
  <c r="L375" i="5"/>
  <c r="L389" i="5"/>
  <c r="AG308" i="5"/>
  <c r="T861" i="5"/>
  <c r="AG861" i="5"/>
  <c r="L951" i="5"/>
  <c r="L401" i="5"/>
  <c r="L533" i="5"/>
  <c r="L631" i="5"/>
  <c r="L655" i="5"/>
  <c r="AG755" i="5"/>
  <c r="L1029" i="5"/>
  <c r="L1105" i="5"/>
  <c r="L848" i="5"/>
  <c r="L954" i="5"/>
  <c r="L428" i="5"/>
  <c r="L460" i="5"/>
  <c r="L492" i="5"/>
  <c r="T522" i="5"/>
  <c r="AG522" i="5"/>
  <c r="L610" i="5"/>
  <c r="L652" i="5"/>
  <c r="AG93" i="5"/>
  <c r="AG219" i="5"/>
  <c r="AG249" i="5"/>
  <c r="L311" i="5"/>
  <c r="L327" i="5"/>
  <c r="L345" i="5"/>
  <c r="T361" i="5"/>
  <c r="AG361" i="5"/>
  <c r="L377" i="5"/>
  <c r="AG389" i="5"/>
  <c r="L310" i="5"/>
  <c r="L348" i="5"/>
  <c r="L376" i="5"/>
  <c r="AG401" i="5"/>
  <c r="L561" i="5"/>
  <c r="L585" i="5"/>
  <c r="L657" i="5"/>
  <c r="L687" i="5"/>
  <c r="L731" i="5"/>
  <c r="L757" i="5"/>
  <c r="L783" i="5"/>
  <c r="L999" i="5"/>
  <c r="L1031" i="5"/>
  <c r="AG848" i="5"/>
  <c r="L876" i="5"/>
  <c r="L430" i="5"/>
  <c r="L462" i="5"/>
  <c r="L524" i="5"/>
  <c r="L1415" i="5"/>
  <c r="T88" i="5"/>
  <c r="AG88" i="5"/>
  <c r="AG120" i="5"/>
  <c r="AG65" i="5"/>
  <c r="AG79" i="5"/>
  <c r="L297" i="5"/>
  <c r="L329" i="5"/>
  <c r="L363" i="5"/>
  <c r="AG377" i="5"/>
  <c r="L391" i="5"/>
  <c r="T212" i="5"/>
  <c r="AG212" i="5"/>
  <c r="AG310" i="5"/>
  <c r="L378" i="5"/>
  <c r="L909" i="5"/>
  <c r="L403" i="5"/>
  <c r="L427" i="5"/>
  <c r="L459" i="5"/>
  <c r="L587" i="5"/>
  <c r="L689" i="5"/>
  <c r="L785" i="5"/>
  <c r="L817" i="5"/>
  <c r="L1033" i="5"/>
  <c r="L850" i="5"/>
  <c r="L576" i="5"/>
  <c r="L686" i="5"/>
  <c r="L1111" i="5"/>
  <c r="T1182" i="5"/>
  <c r="U1182" i="5" s="1"/>
  <c r="W1182" i="5" s="1"/>
  <c r="AG1182" i="5"/>
  <c r="T1243" i="5"/>
  <c r="U1243" i="5" s="1"/>
  <c r="W1243" i="5" s="1"/>
  <c r="AG1243" i="5"/>
  <c r="T1261" i="5"/>
  <c r="U1261" i="5" s="1"/>
  <c r="W1261" i="5" s="1"/>
  <c r="AG1261" i="5"/>
  <c r="T1274" i="5"/>
  <c r="V1274" i="5" s="1"/>
  <c r="AG1274" i="5"/>
  <c r="T1318" i="5"/>
  <c r="U1318" i="5" s="1"/>
  <c r="W1318" i="5" s="1"/>
  <c r="AG1318" i="5"/>
  <c r="T1288" i="5"/>
  <c r="V1288" i="5" s="1"/>
  <c r="AG1288" i="5"/>
  <c r="T1361" i="5"/>
  <c r="U1361" i="5" s="1"/>
  <c r="W1361" i="5" s="1"/>
  <c r="AG1361" i="5"/>
  <c r="T1381" i="5"/>
  <c r="U1381" i="5" s="1"/>
  <c r="W1381" i="5" s="1"/>
  <c r="AG1381" i="5"/>
  <c r="T1407" i="5"/>
  <c r="V1407" i="5" s="1"/>
  <c r="AG1407" i="5"/>
  <c r="T1531" i="5"/>
  <c r="U1531" i="5" s="1"/>
  <c r="W1531" i="5" s="1"/>
  <c r="AG1531" i="5"/>
  <c r="T1591" i="5"/>
  <c r="V1591" i="5" s="1"/>
  <c r="AG1591" i="5"/>
  <c r="T1488" i="5"/>
  <c r="U1488" i="5" s="1"/>
  <c r="W1488" i="5" s="1"/>
  <c r="AG1488" i="5"/>
  <c r="V1525" i="5"/>
  <c r="AG1640" i="5"/>
  <c r="AG1676" i="5"/>
  <c r="T1699" i="5"/>
  <c r="U1699" i="5" s="1"/>
  <c r="W1699" i="5" s="1"/>
  <c r="AG1699" i="5"/>
  <c r="AG1709" i="5"/>
  <c r="V1766" i="5"/>
  <c r="U1857" i="5"/>
  <c r="W1857" i="5" s="1"/>
  <c r="Y1857" i="5" s="1"/>
  <c r="AA1857" i="5" s="1"/>
  <c r="AC1857" i="5" s="1"/>
  <c r="AE1857" i="5" s="1"/>
  <c r="T316" i="5"/>
  <c r="V316" i="5" s="1"/>
  <c r="AG316" i="5"/>
  <c r="T99" i="5"/>
  <c r="T259" i="5"/>
  <c r="AG259" i="5"/>
  <c r="T807" i="5"/>
  <c r="AG807" i="5"/>
  <c r="T897" i="5"/>
  <c r="AG897" i="5"/>
  <c r="T728" i="5"/>
  <c r="V728" i="5" s="1"/>
  <c r="AG728" i="5"/>
  <c r="T675" i="5"/>
  <c r="AG675" i="5"/>
  <c r="T785" i="5"/>
  <c r="AG785" i="5"/>
  <c r="T1516" i="5"/>
  <c r="AG1516" i="5"/>
  <c r="T1057" i="5"/>
  <c r="AG1057" i="5"/>
  <c r="T650" i="5"/>
  <c r="U650" i="5" s="1"/>
  <c r="W650" i="5" s="1"/>
  <c r="AG650" i="5"/>
  <c r="T863" i="5"/>
  <c r="AG863" i="5"/>
  <c r="T1480" i="5"/>
  <c r="V1480" i="5" s="1"/>
  <c r="AG1480" i="5"/>
  <c r="T1462" i="5"/>
  <c r="U1462" i="5" s="1"/>
  <c r="W1462" i="5" s="1"/>
  <c r="AG1462" i="5"/>
  <c r="T68" i="5"/>
  <c r="V68" i="5" s="1"/>
  <c r="T282" i="5"/>
  <c r="AG282" i="5"/>
  <c r="T1383" i="5"/>
  <c r="AG1383" i="5"/>
  <c r="T570" i="5"/>
  <c r="AG570" i="5"/>
  <c r="T574" i="5"/>
  <c r="AG574" i="5"/>
  <c r="T460" i="5"/>
  <c r="AG460" i="5"/>
  <c r="T225" i="5"/>
  <c r="AG225" i="5"/>
  <c r="T1459" i="5"/>
  <c r="AG1459" i="5"/>
  <c r="T16" i="5"/>
  <c r="AG16" i="5"/>
  <c r="AG53" i="5"/>
  <c r="AG157" i="5"/>
  <c r="AG191" i="5"/>
  <c r="L313" i="5"/>
  <c r="L331" i="5"/>
  <c r="L347" i="5"/>
  <c r="L365" i="5"/>
  <c r="L379" i="5"/>
  <c r="L334" i="5"/>
  <c r="T875" i="5"/>
  <c r="AG875" i="5"/>
  <c r="AG427" i="5"/>
  <c r="L487" i="5"/>
  <c r="L589" i="5"/>
  <c r="L615" i="5"/>
  <c r="L691" i="5"/>
  <c r="L787" i="5"/>
  <c r="L1087" i="5"/>
  <c r="L878" i="5"/>
  <c r="L904" i="5"/>
  <c r="L414" i="5"/>
  <c r="T621" i="5"/>
  <c r="AG621" i="5"/>
  <c r="T100" i="5"/>
  <c r="AG100" i="5"/>
  <c r="T76" i="5"/>
  <c r="AG76" i="5"/>
  <c r="AG25" i="5"/>
  <c r="AG67" i="5"/>
  <c r="AG97" i="5"/>
  <c r="T285" i="5"/>
  <c r="AG285" i="5"/>
  <c r="L299" i="5"/>
  <c r="AG313" i="5"/>
  <c r="L349" i="5"/>
  <c r="L393" i="5"/>
  <c r="L404" i="5"/>
  <c r="L843" i="5"/>
  <c r="L877" i="5"/>
  <c r="L911" i="5"/>
  <c r="L937" i="5"/>
  <c r="L429" i="5"/>
  <c r="L461" i="5"/>
  <c r="L515" i="5"/>
  <c r="AG545" i="5"/>
  <c r="L1051" i="5"/>
  <c r="L906" i="5"/>
  <c r="L934" i="5"/>
  <c r="L478" i="5"/>
  <c r="AG776" i="5"/>
  <c r="T1241" i="5"/>
  <c r="U1241" i="5" s="1"/>
  <c r="W1241" i="5" s="1"/>
  <c r="AG1241" i="5"/>
  <c r="U1325" i="5"/>
  <c r="W1325" i="5" s="1"/>
  <c r="T1342" i="5"/>
  <c r="U1342" i="5" s="1"/>
  <c r="W1342" i="5" s="1"/>
  <c r="AG1342" i="5"/>
  <c r="T1455" i="5"/>
  <c r="V1455" i="5" s="1"/>
  <c r="AG1455" i="5"/>
  <c r="U1748" i="5"/>
  <c r="W1748" i="5" s="1"/>
  <c r="T1840" i="5"/>
  <c r="U1840" i="5" s="1"/>
  <c r="W1840" i="5" s="1"/>
  <c r="AG1840" i="5"/>
  <c r="T447" i="5"/>
  <c r="V447" i="5" s="1"/>
  <c r="AG447" i="5"/>
  <c r="T455" i="5"/>
  <c r="AG455" i="5"/>
  <c r="X232" i="5"/>
  <c r="Z232" i="5" s="1"/>
  <c r="AB232" i="5" s="1"/>
  <c r="AD232" i="5" s="1"/>
  <c r="AF232" i="5" s="1"/>
  <c r="T358" i="5"/>
  <c r="AG358" i="5"/>
  <c r="T146" i="5"/>
  <c r="V146" i="5" s="1"/>
  <c r="AG146" i="5"/>
  <c r="T18" i="5"/>
  <c r="U18" i="5" s="1"/>
  <c r="W18" i="5" s="1"/>
  <c r="AG18" i="5"/>
  <c r="T664" i="5"/>
  <c r="V664" i="5" s="1"/>
  <c r="AG664" i="5"/>
  <c r="T855" i="5"/>
  <c r="U855" i="5" s="1"/>
  <c r="W855" i="5" s="1"/>
  <c r="AG855" i="5"/>
  <c r="T921" i="5"/>
  <c r="AG921" i="5"/>
  <c r="T1162" i="5"/>
  <c r="AG1162" i="5"/>
  <c r="T1509" i="5"/>
  <c r="V1509" i="5" s="1"/>
  <c r="T1486" i="5"/>
  <c r="V1486" i="5" s="1"/>
  <c r="AG1486" i="5"/>
  <c r="T644" i="5"/>
  <c r="AG644" i="5"/>
  <c r="T593" i="5"/>
  <c r="AG593" i="5"/>
  <c r="T797" i="5"/>
  <c r="AG797" i="5"/>
  <c r="AG626" i="5"/>
  <c r="T885" i="5"/>
  <c r="U885" i="5" s="1"/>
  <c r="W885" i="5" s="1"/>
  <c r="AG885" i="5"/>
  <c r="T1427" i="5"/>
  <c r="V1427" i="5" s="1"/>
  <c r="AG1427" i="5"/>
  <c r="T1861" i="5"/>
  <c r="V1861" i="5" s="1"/>
  <c r="AG1861" i="5"/>
  <c r="T1581" i="5"/>
  <c r="AG1581" i="5"/>
  <c r="T1536" i="5"/>
  <c r="AG1536" i="5"/>
  <c r="T1320" i="5"/>
  <c r="V1320" i="5" s="1"/>
  <c r="AG1320" i="5"/>
  <c r="T1451" i="5"/>
  <c r="AG1451" i="5"/>
  <c r="T975" i="5"/>
  <c r="AG975" i="5"/>
  <c r="T750" i="5"/>
  <c r="T656" i="5"/>
  <c r="AG656" i="5"/>
  <c r="T1692" i="5"/>
  <c r="AG1692" i="5"/>
  <c r="T61" i="5"/>
  <c r="AG13" i="5"/>
  <c r="AG55" i="5"/>
  <c r="L315" i="5"/>
  <c r="L333" i="5"/>
  <c r="L351" i="5"/>
  <c r="L367" i="5"/>
  <c r="L381" i="5"/>
  <c r="AG182" i="5"/>
  <c r="L336" i="5"/>
  <c r="L845" i="5"/>
  <c r="L939" i="5"/>
  <c r="L489" i="5"/>
  <c r="AG515" i="5"/>
  <c r="L547" i="5"/>
  <c r="L617" i="5"/>
  <c r="L717" i="5"/>
  <c r="L1053" i="5"/>
  <c r="L1089" i="5"/>
  <c r="L834" i="5"/>
  <c r="L416" i="5"/>
  <c r="L444" i="5"/>
  <c r="AG536" i="5"/>
  <c r="L624" i="5"/>
  <c r="L670" i="5"/>
  <c r="T78" i="5"/>
  <c r="AG78" i="5"/>
  <c r="AG85" i="5"/>
  <c r="L1712" i="5"/>
  <c r="L1552" i="5"/>
  <c r="L1668" i="5"/>
  <c r="L1596" i="5"/>
  <c r="L1510" i="5"/>
  <c r="L1470" i="5"/>
  <c r="L1454" i="5"/>
  <c r="L1438" i="5"/>
  <c r="L1412" i="5"/>
  <c r="L1396" i="5"/>
  <c r="L1382" i="5"/>
  <c r="L1366" i="5"/>
  <c r="L1352" i="5"/>
  <c r="L1335" i="5"/>
  <c r="L1700" i="5"/>
  <c r="L1636" i="5"/>
  <c r="L1542" i="5"/>
  <c r="L1698" i="5"/>
  <c r="L1534" i="5"/>
  <c r="L1312" i="5"/>
  <c r="L1282" i="5"/>
  <c r="L1256" i="5"/>
  <c r="L1228" i="5"/>
  <c r="L1176" i="5"/>
  <c r="L1162" i="5"/>
  <c r="L1136" i="5"/>
  <c r="L1708" i="5"/>
  <c r="L1662" i="5"/>
  <c r="L1564" i="5"/>
  <c r="L1735" i="5"/>
  <c r="L1705" i="5"/>
  <c r="L1691" i="5"/>
  <c r="L1665" i="5"/>
  <c r="L1651" i="5"/>
  <c r="L1625" i="5"/>
  <c r="L1567" i="5"/>
  <c r="L1535" i="5"/>
  <c r="L1517" i="5"/>
  <c r="L1503" i="5"/>
  <c r="L1491" i="5"/>
  <c r="L1772" i="5"/>
  <c r="L1684" i="5"/>
  <c r="L1471" i="5"/>
  <c r="L1457" i="5"/>
  <c r="L1425" i="5"/>
  <c r="L1369" i="5"/>
  <c r="L1355" i="5"/>
  <c r="L1317" i="5"/>
  <c r="L1303" i="5"/>
  <c r="L1291" i="5"/>
  <c r="L1277" i="5"/>
  <c r="L1263" i="5"/>
  <c r="L1217" i="5"/>
  <c r="L1201" i="5"/>
  <c r="L1155" i="5"/>
  <c r="L1139" i="5"/>
  <c r="L1125" i="5"/>
  <c r="L1064" i="5"/>
  <c r="L1038" i="5"/>
  <c r="L1012" i="5"/>
  <c r="L998" i="5"/>
  <c r="L972" i="5"/>
  <c r="L814" i="5"/>
  <c r="L788" i="5"/>
  <c r="L774" i="5"/>
  <c r="L1788" i="5"/>
  <c r="L1692" i="5"/>
  <c r="L1528" i="5"/>
  <c r="L1760" i="5"/>
  <c r="L1452" i="5"/>
  <c r="L1424" i="5"/>
  <c r="L1350" i="5"/>
  <c r="L1770" i="5"/>
  <c r="L1516" i="5"/>
  <c r="L1680" i="5"/>
  <c r="L1608" i="5"/>
  <c r="L1328" i="5"/>
  <c r="L1296" i="5"/>
  <c r="L1268" i="5"/>
  <c r="L1242" i="5"/>
  <c r="L1214" i="5"/>
  <c r="L1202" i="5"/>
  <c r="L1188" i="5"/>
  <c r="L1160" i="5"/>
  <c r="L1148" i="5"/>
  <c r="L1122" i="5"/>
  <c r="L1110" i="5"/>
  <c r="L1098" i="5"/>
  <c r="L1686" i="5"/>
  <c r="L1558" i="5"/>
  <c r="L1787" i="5"/>
  <c r="L1775" i="5"/>
  <c r="L1763" i="5"/>
  <c r="L1749" i="5"/>
  <c r="L1733" i="5"/>
  <c r="L1719" i="5"/>
  <c r="L1677" i="5"/>
  <c r="L1663" i="5"/>
  <c r="L1637" i="5"/>
  <c r="L1611" i="5"/>
  <c r="L1597" i="5"/>
  <c r="L1583" i="5"/>
  <c r="L1565" i="5"/>
  <c r="L1549" i="5"/>
  <c r="L1533" i="5"/>
  <c r="L1758" i="5"/>
  <c r="L1664" i="5"/>
  <c r="L1592" i="5"/>
  <c r="L1496" i="5"/>
  <c r="L1455" i="5"/>
  <c r="L1439" i="5"/>
  <c r="L1411" i="5"/>
  <c r="L1397" i="5"/>
  <c r="L1383" i="5"/>
  <c r="L1339" i="5"/>
  <c r="L1315" i="5"/>
  <c r="L1261" i="5"/>
  <c r="L1247" i="5"/>
  <c r="L1233" i="5"/>
  <c r="L1215" i="5"/>
  <c r="L1187" i="5"/>
  <c r="L1171" i="5"/>
  <c r="L1153" i="5"/>
  <c r="L1123" i="5"/>
  <c r="L1109" i="5"/>
  <c r="L1076" i="5"/>
  <c r="L1050" i="5"/>
  <c r="L1024" i="5"/>
  <c r="L984" i="5"/>
  <c r="L800" i="5"/>
  <c r="L786" i="5"/>
  <c r="L772" i="5"/>
  <c r="L754" i="5"/>
  <c r="L720" i="5"/>
  <c r="L704" i="5"/>
  <c r="L690" i="5"/>
  <c r="L676" i="5"/>
  <c r="L662" i="5"/>
  <c r="L644" i="5"/>
  <c r="L628" i="5"/>
  <c r="L1674" i="5"/>
  <c r="L1488" i="5"/>
  <c r="L1740" i="5"/>
  <c r="L1656" i="5"/>
  <c r="L1584" i="5"/>
  <c r="L1502" i="5"/>
  <c r="L1468" i="5"/>
  <c r="L1436" i="5"/>
  <c r="L1410" i="5"/>
  <c r="L1394" i="5"/>
  <c r="L1380" i="5"/>
  <c r="L1364" i="5"/>
  <c r="L1348" i="5"/>
  <c r="L1690" i="5"/>
  <c r="L1622" i="5"/>
  <c r="L1482" i="5"/>
  <c r="L1586" i="5"/>
  <c r="L1526" i="5"/>
  <c r="L1326" i="5"/>
  <c r="L1310" i="5"/>
  <c r="L1280" i="5"/>
  <c r="L1254" i="5"/>
  <c r="L1240" i="5"/>
  <c r="L1226" i="5"/>
  <c r="L1174" i="5"/>
  <c r="L1134" i="5"/>
  <c r="L1650" i="5"/>
  <c r="L1550" i="5"/>
  <c r="L1747" i="5"/>
  <c r="L1703" i="5"/>
  <c r="L1689" i="5"/>
  <c r="L1675" i="5"/>
  <c r="L1649" i="5"/>
  <c r="L1623" i="5"/>
  <c r="L1581" i="5"/>
  <c r="L1563" i="5"/>
  <c r="L1531" i="5"/>
  <c r="L1515" i="5"/>
  <c r="L1501" i="5"/>
  <c r="L1489" i="5"/>
  <c r="L1469" i="5"/>
  <c r="L1453" i="5"/>
  <c r="L1423" i="5"/>
  <c r="L1395" i="5"/>
  <c r="L1381" i="5"/>
  <c r="L1367" i="5"/>
  <c r="L1353" i="5"/>
  <c r="L1337" i="5"/>
  <c r="L1301" i="5"/>
  <c r="L1289" i="5"/>
  <c r="L1275" i="5"/>
  <c r="L1231" i="5"/>
  <c r="L1199" i="5"/>
  <c r="L1169" i="5"/>
  <c r="L1151" i="5"/>
  <c r="L1137" i="5"/>
  <c r="L1062" i="5"/>
  <c r="L1036" i="5"/>
  <c r="L1010" i="5"/>
  <c r="L996" i="5"/>
  <c r="L970" i="5"/>
  <c r="L812" i="5"/>
  <c r="L770" i="5"/>
  <c r="L738" i="5"/>
  <c r="L718" i="5"/>
  <c r="L688" i="5"/>
  <c r="L660" i="5"/>
  <c r="L642" i="5"/>
  <c r="L1774" i="5"/>
  <c r="L1652" i="5"/>
  <c r="L1722" i="5"/>
  <c r="L1566" i="5"/>
  <c r="L1466" i="5"/>
  <c r="L1450" i="5"/>
  <c r="L1422" i="5"/>
  <c r="L1408" i="5"/>
  <c r="L1378" i="5"/>
  <c r="L1362" i="5"/>
  <c r="L1764" i="5"/>
  <c r="L1766" i="5"/>
  <c r="L1670" i="5"/>
  <c r="L1324" i="5"/>
  <c r="L1294" i="5"/>
  <c r="L1266" i="5"/>
  <c r="L1252" i="5"/>
  <c r="L1212" i="5"/>
  <c r="L1200" i="5"/>
  <c r="L1186" i="5"/>
  <c r="L1172" i="5"/>
  <c r="L1158" i="5"/>
  <c r="L1146" i="5"/>
  <c r="L1120" i="5"/>
  <c r="L1108" i="5"/>
  <c r="L1096" i="5"/>
  <c r="L1666" i="5"/>
  <c r="L1544" i="5"/>
  <c r="L1536" i="5"/>
  <c r="L1773" i="5"/>
  <c r="L1761" i="5"/>
  <c r="L1745" i="5"/>
  <c r="L1731" i="5"/>
  <c r="L1717" i="5"/>
  <c r="L1687" i="5"/>
  <c r="L1661" i="5"/>
  <c r="L1635" i="5"/>
  <c r="L1609" i="5"/>
  <c r="L1595" i="5"/>
  <c r="L1579" i="5"/>
  <c r="L1547" i="5"/>
  <c r="L1748" i="5"/>
  <c r="L1654" i="5"/>
  <c r="L1580" i="5"/>
  <c r="L1481" i="5"/>
  <c r="L1451" i="5"/>
  <c r="L1437" i="5"/>
  <c r="L1409" i="5"/>
  <c r="L1329" i="5"/>
  <c r="L1313" i="5"/>
  <c r="L1273" i="5"/>
  <c r="L1259" i="5"/>
  <c r="L1245" i="5"/>
  <c r="L1229" i="5"/>
  <c r="L1213" i="5"/>
  <c r="L1185" i="5"/>
  <c r="L1121" i="5"/>
  <c r="L1074" i="5"/>
  <c r="L1048" i="5"/>
  <c r="L1022" i="5"/>
  <c r="L994" i="5"/>
  <c r="L982" i="5"/>
  <c r="L810" i="5"/>
  <c r="L798" i="5"/>
  <c r="L784" i="5"/>
  <c r="L752" i="5"/>
  <c r="L736" i="5"/>
  <c r="L702" i="5"/>
  <c r="L674" i="5"/>
  <c r="L640" i="5"/>
  <c r="L1756" i="5"/>
  <c r="L1642" i="5"/>
  <c r="L1492" i="5"/>
  <c r="L1464" i="5"/>
  <c r="L1434" i="5"/>
  <c r="L1392" i="5"/>
  <c r="L1346" i="5"/>
  <c r="L1682" i="5"/>
  <c r="L1610" i="5"/>
  <c r="L1336" i="5"/>
  <c r="L1576" i="5"/>
  <c r="L1514" i="5"/>
  <c r="L1308" i="5"/>
  <c r="L1292" i="5"/>
  <c r="L1278" i="5"/>
  <c r="L1264" i="5"/>
  <c r="L1238" i="5"/>
  <c r="L1224" i="5"/>
  <c r="L1132" i="5"/>
  <c r="L1524" i="5"/>
  <c r="L1638" i="5"/>
  <c r="L1759" i="5"/>
  <c r="L1701" i="5"/>
  <c r="L1673" i="5"/>
  <c r="L1647" i="5"/>
  <c r="L1621" i="5"/>
  <c r="L1561" i="5"/>
  <c r="L1529" i="5"/>
  <c r="L1513" i="5"/>
  <c r="L1499" i="5"/>
  <c r="L1487" i="5"/>
  <c r="L1732" i="5"/>
  <c r="L1562" i="5"/>
  <c r="L1467" i="5"/>
  <c r="L1421" i="5"/>
  <c r="L1407" i="5"/>
  <c r="L1393" i="5"/>
  <c r="L1379" i="5"/>
  <c r="L1365" i="5"/>
  <c r="L1351" i="5"/>
  <c r="L1327" i="5"/>
  <c r="L1299" i="5"/>
  <c r="L1287" i="5"/>
  <c r="L1243" i="5"/>
  <c r="L1197" i="5"/>
  <c r="L1167" i="5"/>
  <c r="L1149" i="5"/>
  <c r="L1135" i="5"/>
  <c r="L1086" i="5"/>
  <c r="L1060" i="5"/>
  <c r="L1034" i="5"/>
  <c r="L1008" i="5"/>
  <c r="L980" i="5"/>
  <c r="L824" i="5"/>
  <c r="L796" i="5"/>
  <c r="L1634" i="5"/>
  <c r="L1714" i="5"/>
  <c r="L1554" i="5"/>
  <c r="L1480" i="5"/>
  <c r="L1462" i="5"/>
  <c r="L1448" i="5"/>
  <c r="L1432" i="5"/>
  <c r="L1420" i="5"/>
  <c r="L1406" i="5"/>
  <c r="L1376" i="5"/>
  <c r="L1360" i="5"/>
  <c r="L1750" i="5"/>
  <c r="L1754" i="5"/>
  <c r="L1658" i="5"/>
  <c r="L1322" i="5"/>
  <c r="L1306" i="5"/>
  <c r="L1250" i="5"/>
  <c r="L1210" i="5"/>
  <c r="L1198" i="5"/>
  <c r="L1184" i="5"/>
  <c r="L1170" i="5"/>
  <c r="L1156" i="5"/>
  <c r="L1144" i="5"/>
  <c r="L1118" i="5"/>
  <c r="L1106" i="5"/>
  <c r="L1094" i="5"/>
  <c r="L1730" i="5"/>
  <c r="L1646" i="5"/>
  <c r="L1333" i="5"/>
  <c r="L1762" i="5"/>
  <c r="L1530" i="5"/>
  <c r="L1783" i="5"/>
  <c r="L1771" i="5"/>
  <c r="L1743" i="5"/>
  <c r="L1729" i="5"/>
  <c r="L1715" i="5"/>
  <c r="L1699" i="5"/>
  <c r="L1685" i="5"/>
  <c r="L1659" i="5"/>
  <c r="L1633" i="5"/>
  <c r="L1607" i="5"/>
  <c r="L1593" i="5"/>
  <c r="L1577" i="5"/>
  <c r="L1545" i="5"/>
  <c r="L1527" i="5"/>
  <c r="L1640" i="5"/>
  <c r="L1479" i="5"/>
  <c r="L1465" i="5"/>
  <c r="L1449" i="5"/>
  <c r="L1435" i="5"/>
  <c r="L1419" i="5"/>
  <c r="L1391" i="5"/>
  <c r="L1349" i="5"/>
  <c r="L1325" i="5"/>
  <c r="L1311" i="5"/>
  <c r="L1271" i="5"/>
  <c r="L1257" i="5"/>
  <c r="L1241" i="5"/>
  <c r="L1227" i="5"/>
  <c r="L1211" i="5"/>
  <c r="L1183" i="5"/>
  <c r="L1165" i="5"/>
  <c r="L1119" i="5"/>
  <c r="L1072" i="5"/>
  <c r="L1046" i="5"/>
  <c r="L1032" i="5"/>
  <c r="L1020" i="5"/>
  <c r="L992" i="5"/>
  <c r="L822" i="5"/>
  <c r="L808" i="5"/>
  <c r="L782" i="5"/>
  <c r="L1746" i="5"/>
  <c r="L1616" i="5"/>
  <c r="L1630" i="5"/>
  <c r="L1540" i="5"/>
  <c r="L1478" i="5"/>
  <c r="L1446" i="5"/>
  <c r="L1390" i="5"/>
  <c r="L1374" i="5"/>
  <c r="L1344" i="5"/>
  <c r="L1672" i="5"/>
  <c r="L1600" i="5"/>
  <c r="L1334" i="5"/>
  <c r="L1568" i="5"/>
  <c r="L1506" i="5"/>
  <c r="L1320" i="5"/>
  <c r="L1290" i="5"/>
  <c r="L1276" i="5"/>
  <c r="L1262" i="5"/>
  <c r="L1236" i="5"/>
  <c r="L1222" i="5"/>
  <c r="L1196" i="5"/>
  <c r="L1182" i="5"/>
  <c r="L1130" i="5"/>
  <c r="L1092" i="5"/>
  <c r="L1490" i="5"/>
  <c r="L1512" i="5"/>
  <c r="L1744" i="5"/>
  <c r="L1624" i="5"/>
  <c r="L1795" i="5"/>
  <c r="L1757" i="5"/>
  <c r="L1697" i="5"/>
  <c r="L1671" i="5"/>
  <c r="L1645" i="5"/>
  <c r="L1619" i="5"/>
  <c r="L1591" i="5"/>
  <c r="L1575" i="5"/>
  <c r="L1559" i="5"/>
  <c r="L1543" i="5"/>
  <c r="L1511" i="5"/>
  <c r="L1497" i="5"/>
  <c r="L1485" i="5"/>
  <c r="L1718" i="5"/>
  <c r="L1548" i="5"/>
  <c r="L1477" i="5"/>
  <c r="L1405" i="5"/>
  <c r="L1377" i="5"/>
  <c r="L1363" i="5"/>
  <c r="L1297" i="5"/>
  <c r="L1285" i="5"/>
  <c r="L1255" i="5"/>
  <c r="L1195" i="5"/>
  <c r="L1181" i="5"/>
  <c r="L1163" i="5"/>
  <c r="L1147" i="5"/>
  <c r="L1133" i="5"/>
  <c r="L1117" i="5"/>
  <c r="L1084" i="5"/>
  <c r="L1058" i="5"/>
  <c r="L1006" i="5"/>
  <c r="L978" i="5"/>
  <c r="L820" i="5"/>
  <c r="L794" i="5"/>
  <c r="L780" i="5"/>
  <c r="L748" i="5"/>
  <c r="L730" i="5"/>
  <c r="L714" i="5"/>
  <c r="L698" i="5"/>
  <c r="L684" i="5"/>
  <c r="L654" i="5"/>
  <c r="L636" i="5"/>
  <c r="L620" i="5"/>
  <c r="L1598" i="5"/>
  <c r="L1702" i="5"/>
  <c r="L1476" i="5"/>
  <c r="L1460" i="5"/>
  <c r="L1444" i="5"/>
  <c r="L1430" i="5"/>
  <c r="L1418" i="5"/>
  <c r="L1404" i="5"/>
  <c r="L1388" i="5"/>
  <c r="L1358" i="5"/>
  <c r="L1342" i="5"/>
  <c r="L1738" i="5"/>
  <c r="L1804" i="5"/>
  <c r="L1742" i="5"/>
  <c r="L1644" i="5"/>
  <c r="L1318" i="5"/>
  <c r="L1304" i="5"/>
  <c r="L1288" i="5"/>
  <c r="L1274" i="5"/>
  <c r="L1248" i="5"/>
  <c r="L1208" i="5"/>
  <c r="L1168" i="5"/>
  <c r="L1154" i="5"/>
  <c r="L1142" i="5"/>
  <c r="L1116" i="5"/>
  <c r="L1104" i="5"/>
  <c r="L1768" i="5"/>
  <c r="L1626" i="5"/>
  <c r="L1720" i="5"/>
  <c r="L1518" i="5"/>
  <c r="L1781" i="5"/>
  <c r="L1769" i="5"/>
  <c r="L1741" i="5"/>
  <c r="L1727" i="5"/>
  <c r="L1713" i="5"/>
  <c r="L1683" i="5"/>
  <c r="L1657" i="5"/>
  <c r="L1631" i="5"/>
  <c r="L1605" i="5"/>
  <c r="L1557" i="5"/>
  <c r="L1541" i="5"/>
  <c r="L1525" i="5"/>
  <c r="L1509" i="5"/>
  <c r="L1628" i="5"/>
  <c r="L1463" i="5"/>
  <c r="L1447" i="5"/>
  <c r="L1433" i="5"/>
  <c r="L1417" i="5"/>
  <c r="L1403" i="5"/>
  <c r="L1389" i="5"/>
  <c r="L1361" i="5"/>
  <c r="L1347" i="5"/>
  <c r="L1323" i="5"/>
  <c r="L1309" i="5"/>
  <c r="L1269" i="5"/>
  <c r="L1239" i="5"/>
  <c r="L1225" i="5"/>
  <c r="L1209" i="5"/>
  <c r="L1193" i="5"/>
  <c r="L1145" i="5"/>
  <c r="L1115" i="5"/>
  <c r="L1070" i="5"/>
  <c r="L1044" i="5"/>
  <c r="L1030" i="5"/>
  <c r="L1018" i="5"/>
  <c r="L1004" i="5"/>
  <c r="L990" i="5"/>
  <c r="L806" i="5"/>
  <c r="L1736" i="5"/>
  <c r="L1578" i="5"/>
  <c r="L1618" i="5"/>
  <c r="L1532" i="5"/>
  <c r="L1402" i="5"/>
  <c r="L1386" i="5"/>
  <c r="L1372" i="5"/>
  <c r="L1660" i="5"/>
  <c r="L1588" i="5"/>
  <c r="L1332" i="5"/>
  <c r="L1556" i="5"/>
  <c r="L1498" i="5"/>
  <c r="L1302" i="5"/>
  <c r="L1260" i="5"/>
  <c r="L1234" i="5"/>
  <c r="L1220" i="5"/>
  <c r="L1194" i="5"/>
  <c r="L1180" i="5"/>
  <c r="L1128" i="5"/>
  <c r="L1090" i="5"/>
  <c r="L1331" i="5"/>
  <c r="L1604" i="5"/>
  <c r="L1500" i="5"/>
  <c r="L1704" i="5"/>
  <c r="L1612" i="5"/>
  <c r="L1793" i="5"/>
  <c r="L1755" i="5"/>
  <c r="L1711" i="5"/>
  <c r="L1695" i="5"/>
  <c r="L1669" i="5"/>
  <c r="L1643" i="5"/>
  <c r="L1617" i="5"/>
  <c r="L1603" i="5"/>
  <c r="L1589" i="5"/>
  <c r="L1573" i="5"/>
  <c r="L1555" i="5"/>
  <c r="L1539" i="5"/>
  <c r="L1792" i="5"/>
  <c r="L1694" i="5"/>
  <c r="L1474" i="5"/>
  <c r="L1458" i="5"/>
  <c r="L1442" i="5"/>
  <c r="L1428" i="5"/>
  <c r="L1416" i="5"/>
  <c r="L1356" i="5"/>
  <c r="L1340" i="5"/>
  <c r="L1794" i="5"/>
  <c r="L1726" i="5"/>
  <c r="L1574" i="5"/>
  <c r="L1724" i="5"/>
  <c r="L1570" i="5"/>
  <c r="L1676" i="5"/>
  <c r="L1606" i="5"/>
  <c r="L1520" i="5"/>
  <c r="L1456" i="5"/>
  <c r="L1440" i="5"/>
  <c r="L1414" i="5"/>
  <c r="L1400" i="5"/>
  <c r="L1384" i="5"/>
  <c r="L1370" i="5"/>
  <c r="L1354" i="5"/>
  <c r="L1338" i="5"/>
  <c r="L1710" i="5"/>
  <c r="L1648" i="5"/>
  <c r="L1546" i="5"/>
  <c r="L1484" i="5"/>
  <c r="L1314" i="5"/>
  <c r="L1258" i="5"/>
  <c r="L1232" i="5"/>
  <c r="L1218" i="5"/>
  <c r="L1192" i="5"/>
  <c r="L1178" i="5"/>
  <c r="L1138" i="5"/>
  <c r="L1590" i="5"/>
  <c r="L1494" i="5"/>
  <c r="L1803" i="5"/>
  <c r="L1791" i="5"/>
  <c r="L1723" i="5"/>
  <c r="L1707" i="5"/>
  <c r="L1693" i="5"/>
  <c r="L1667" i="5"/>
  <c r="L1641" i="5"/>
  <c r="L1627" i="5"/>
  <c r="L1601" i="5"/>
  <c r="L1571" i="5"/>
  <c r="L1553" i="5"/>
  <c r="L1537" i="5"/>
  <c r="L1521" i="5"/>
  <c r="L1632" i="5"/>
  <c r="L1204" i="5"/>
  <c r="L1152" i="5"/>
  <c r="L1112" i="5"/>
  <c r="L1709" i="5"/>
  <c r="L1655" i="5"/>
  <c r="L1505" i="5"/>
  <c r="L1461" i="5"/>
  <c r="L1305" i="5"/>
  <c r="L1207" i="5"/>
  <c r="L1157" i="5"/>
  <c r="L1131" i="5"/>
  <c r="L1066" i="5"/>
  <c r="L1026" i="5"/>
  <c r="L816" i="5"/>
  <c r="L750" i="5"/>
  <c r="L726" i="5"/>
  <c r="L706" i="5"/>
  <c r="L606" i="5"/>
  <c r="L588" i="5"/>
  <c r="L572" i="5"/>
  <c r="L554" i="5"/>
  <c r="L536" i="5"/>
  <c r="L520" i="5"/>
  <c r="L504" i="5"/>
  <c r="L490" i="5"/>
  <c r="L476" i="5"/>
  <c r="L458" i="5"/>
  <c r="L968" i="5"/>
  <c r="L948" i="5"/>
  <c r="L888" i="5"/>
  <c r="L860" i="5"/>
  <c r="L846" i="5"/>
  <c r="L832" i="5"/>
  <c r="L1085" i="5"/>
  <c r="L1067" i="5"/>
  <c r="L1049" i="5"/>
  <c r="L995" i="5"/>
  <c r="L815" i="5"/>
  <c r="L799" i="5"/>
  <c r="L767" i="5"/>
  <c r="L755" i="5"/>
  <c r="L741" i="5"/>
  <c r="L715" i="5"/>
  <c r="L641" i="5"/>
  <c r="L571" i="5"/>
  <c r="L545" i="5"/>
  <c r="L529" i="5"/>
  <c r="L501" i="5"/>
  <c r="L473" i="5"/>
  <c r="L457" i="5"/>
  <c r="L441" i="5"/>
  <c r="L413" i="5"/>
  <c r="L399" i="5"/>
  <c r="L961" i="5"/>
  <c r="L935" i="5"/>
  <c r="L921" i="5"/>
  <c r="L889" i="5"/>
  <c r="L875" i="5"/>
  <c r="L402" i="5"/>
  <c r="L388" i="5"/>
  <c r="L358" i="5"/>
  <c r="L320" i="5"/>
  <c r="L308" i="5"/>
  <c r="L294" i="5"/>
  <c r="L1368" i="5"/>
  <c r="L1298" i="5"/>
  <c r="L1272" i="5"/>
  <c r="L1088" i="5"/>
  <c r="L1678" i="5"/>
  <c r="L1508" i="5"/>
  <c r="L1737" i="5"/>
  <c r="L1679" i="5"/>
  <c r="L1614" i="5"/>
  <c r="L1459" i="5"/>
  <c r="L1431" i="5"/>
  <c r="L1385" i="5"/>
  <c r="L1283" i="5"/>
  <c r="L1235" i="5"/>
  <c r="L1205" i="5"/>
  <c r="L1129" i="5"/>
  <c r="L1002" i="5"/>
  <c r="L792" i="5"/>
  <c r="L768" i="5"/>
  <c r="L746" i="5"/>
  <c r="L724" i="5"/>
  <c r="L668" i="5"/>
  <c r="L646" i="5"/>
  <c r="L622" i="5"/>
  <c r="L570" i="5"/>
  <c r="L552" i="5"/>
  <c r="L502" i="5"/>
  <c r="L474" i="5"/>
  <c r="L456" i="5"/>
  <c r="L442" i="5"/>
  <c r="L424" i="5"/>
  <c r="L946" i="5"/>
  <c r="L932" i="5"/>
  <c r="L918" i="5"/>
  <c r="L902" i="5"/>
  <c r="L886" i="5"/>
  <c r="L874" i="5"/>
  <c r="L1099" i="5"/>
  <c r="L1027" i="5"/>
  <c r="L1009" i="5"/>
  <c r="L993" i="5"/>
  <c r="L977" i="5"/>
  <c r="L813" i="5"/>
  <c r="L797" i="5"/>
  <c r="L781" i="5"/>
  <c r="L753" i="5"/>
  <c r="L727" i="5"/>
  <c r="L713" i="5"/>
  <c r="L699" i="5"/>
  <c r="L685" i="5"/>
  <c r="L669" i="5"/>
  <c r="L653" i="5"/>
  <c r="L627" i="5"/>
  <c r="L613" i="5"/>
  <c r="L599" i="5"/>
  <c r="L583" i="5"/>
  <c r="L557" i="5"/>
  <c r="L543" i="5"/>
  <c r="L527" i="5"/>
  <c r="L513" i="5"/>
  <c r="L485" i="5"/>
  <c r="L471" i="5"/>
  <c r="L455" i="5"/>
  <c r="L425" i="5"/>
  <c r="L411" i="5"/>
  <c r="L947" i="5"/>
  <c r="L933" i="5"/>
  <c r="L907" i="5"/>
  <c r="L857" i="5"/>
  <c r="L841" i="5"/>
  <c r="L827" i="5"/>
  <c r="L400" i="5"/>
  <c r="L374" i="5"/>
  <c r="L344" i="5"/>
  <c r="L332" i="5"/>
  <c r="L292" i="5"/>
  <c r="L1472" i="5"/>
  <c r="L1620" i="5"/>
  <c r="L1330" i="5"/>
  <c r="L1246" i="5"/>
  <c r="L1150" i="5"/>
  <c r="L1126" i="5"/>
  <c r="L1752" i="5"/>
  <c r="L1486" i="5"/>
  <c r="L1653" i="5"/>
  <c r="L1629" i="5"/>
  <c r="L1483" i="5"/>
  <c r="L1429" i="5"/>
  <c r="L1359" i="5"/>
  <c r="L1281" i="5"/>
  <c r="L1203" i="5"/>
  <c r="L1127" i="5"/>
  <c r="L1082" i="5"/>
  <c r="L1042" i="5"/>
  <c r="L1000" i="5"/>
  <c r="L766" i="5"/>
  <c r="L700" i="5"/>
  <c r="L682" i="5"/>
  <c r="L666" i="5"/>
  <c r="L604" i="5"/>
  <c r="L586" i="5"/>
  <c r="L568" i="5"/>
  <c r="L550" i="5"/>
  <c r="L534" i="5"/>
  <c r="L518" i="5"/>
  <c r="L500" i="5"/>
  <c r="L488" i="5"/>
  <c r="L440" i="5"/>
  <c r="L966" i="5"/>
  <c r="L916" i="5"/>
  <c r="L900" i="5"/>
  <c r="L872" i="5"/>
  <c r="L858" i="5"/>
  <c r="L844" i="5"/>
  <c r="L830" i="5"/>
  <c r="L1083" i="5"/>
  <c r="L1065" i="5"/>
  <c r="L1047" i="5"/>
  <c r="L1025" i="5"/>
  <c r="L1007" i="5"/>
  <c r="L991" i="5"/>
  <c r="L975" i="5"/>
  <c r="L811" i="5"/>
  <c r="L765" i="5"/>
  <c r="L739" i="5"/>
  <c r="L725" i="5"/>
  <c r="L639" i="5"/>
  <c r="L625" i="5"/>
  <c r="L569" i="5"/>
  <c r="L555" i="5"/>
  <c r="L499" i="5"/>
  <c r="L469" i="5"/>
  <c r="L439" i="5"/>
  <c r="L397" i="5"/>
  <c r="L959" i="5"/>
  <c r="L919" i="5"/>
  <c r="L905" i="5"/>
  <c r="L887" i="5"/>
  <c r="L873" i="5"/>
  <c r="L386" i="5"/>
  <c r="L372" i="5"/>
  <c r="L356" i="5"/>
  <c r="L318" i="5"/>
  <c r="L306" i="5"/>
  <c r="L1398" i="5"/>
  <c r="L1270" i="5"/>
  <c r="L1602" i="5"/>
  <c r="L1427" i="5"/>
  <c r="L1357" i="5"/>
  <c r="L1321" i="5"/>
  <c r="L1253" i="5"/>
  <c r="L1179" i="5"/>
  <c r="L976" i="5"/>
  <c r="L790" i="5"/>
  <c r="L744" i="5"/>
  <c r="L722" i="5"/>
  <c r="L664" i="5"/>
  <c r="L638" i="5"/>
  <c r="L618" i="5"/>
  <c r="L602" i="5"/>
  <c r="L566" i="5"/>
  <c r="L532" i="5"/>
  <c r="L472" i="5"/>
  <c r="L454" i="5"/>
  <c r="L438" i="5"/>
  <c r="L422" i="5"/>
  <c r="L964" i="5"/>
  <c r="L944" i="5"/>
  <c r="L930" i="5"/>
  <c r="L914" i="5"/>
  <c r="L884" i="5"/>
  <c r="L856" i="5"/>
  <c r="L828" i="5"/>
  <c r="L1097" i="5"/>
  <c r="L1081" i="5"/>
  <c r="L1045" i="5"/>
  <c r="L973" i="5"/>
  <c r="L795" i="5"/>
  <c r="L779" i="5"/>
  <c r="L751" i="5"/>
  <c r="L711" i="5"/>
  <c r="L697" i="5"/>
  <c r="L683" i="5"/>
  <c r="L667" i="5"/>
  <c r="L651" i="5"/>
  <c r="L623" i="5"/>
  <c r="L611" i="5"/>
  <c r="L597" i="5"/>
  <c r="L581" i="5"/>
  <c r="L567" i="5"/>
  <c r="L541" i="5"/>
  <c r="L525" i="5"/>
  <c r="L511" i="5"/>
  <c r="L483" i="5"/>
  <c r="L467" i="5"/>
  <c r="L453" i="5"/>
  <c r="L423" i="5"/>
  <c r="L409" i="5"/>
  <c r="L945" i="5"/>
  <c r="L931" i="5"/>
  <c r="L903" i="5"/>
  <c r="L885" i="5"/>
  <c r="L871" i="5"/>
  <c r="L855" i="5"/>
  <c r="L839" i="5"/>
  <c r="L825" i="5"/>
  <c r="L398" i="5"/>
  <c r="L370" i="5"/>
  <c r="L342" i="5"/>
  <c r="L330" i="5"/>
  <c r="L304" i="5"/>
  <c r="L290" i="5"/>
  <c r="L1426" i="5"/>
  <c r="L1782" i="5"/>
  <c r="L1244" i="5"/>
  <c r="L1216" i="5"/>
  <c r="L1124" i="5"/>
  <c r="L1734" i="5"/>
  <c r="L1753" i="5"/>
  <c r="L1599" i="5"/>
  <c r="L1569" i="5"/>
  <c r="L1475" i="5"/>
  <c r="L1401" i="5"/>
  <c r="L1279" i="5"/>
  <c r="L1177" i="5"/>
  <c r="L1080" i="5"/>
  <c r="L1040" i="5"/>
  <c r="L764" i="5"/>
  <c r="L742" i="5"/>
  <c r="L696" i="5"/>
  <c r="L680" i="5"/>
  <c r="L600" i="5"/>
  <c r="L584" i="5"/>
  <c r="L548" i="5"/>
  <c r="L530" i="5"/>
  <c r="L516" i="5"/>
  <c r="L498" i="5"/>
  <c r="L486" i="5"/>
  <c r="L452" i="5"/>
  <c r="L912" i="5"/>
  <c r="L898" i="5"/>
  <c r="L870" i="5"/>
  <c r="L842" i="5"/>
  <c r="L826" i="5"/>
  <c r="L1079" i="5"/>
  <c r="L1063" i="5"/>
  <c r="L1043" i="5"/>
  <c r="L1023" i="5"/>
  <c r="L1005" i="5"/>
  <c r="L989" i="5"/>
  <c r="L809" i="5"/>
  <c r="L777" i="5"/>
  <c r="L763" i="5"/>
  <c r="L737" i="5"/>
  <c r="L723" i="5"/>
  <c r="L665" i="5"/>
  <c r="L637" i="5"/>
  <c r="L595" i="5"/>
  <c r="L579" i="5"/>
  <c r="L553" i="5"/>
  <c r="L539" i="5"/>
  <c r="L497" i="5"/>
  <c r="L481" i="5"/>
  <c r="L437" i="5"/>
  <c r="L421" i="5"/>
  <c r="L395" i="5"/>
  <c r="L957" i="5"/>
  <c r="L917" i="5"/>
  <c r="L901" i="5"/>
  <c r="L869" i="5"/>
  <c r="L853" i="5"/>
  <c r="L837" i="5"/>
  <c r="L412" i="5"/>
  <c r="L384" i="5"/>
  <c r="L354" i="5"/>
  <c r="L316" i="5"/>
  <c r="L1728" i="5"/>
  <c r="L1166" i="5"/>
  <c r="L1523" i="5"/>
  <c r="L1706" i="5"/>
  <c r="L1319" i="5"/>
  <c r="L1295" i="5"/>
  <c r="L1251" i="5"/>
  <c r="L1223" i="5"/>
  <c r="L1175" i="5"/>
  <c r="L1143" i="5"/>
  <c r="L1078" i="5"/>
  <c r="L974" i="5"/>
  <c r="L716" i="5"/>
  <c r="L634" i="5"/>
  <c r="L616" i="5"/>
  <c r="L598" i="5"/>
  <c r="L564" i="5"/>
  <c r="L514" i="5"/>
  <c r="L470" i="5"/>
  <c r="L436" i="5"/>
  <c r="L420" i="5"/>
  <c r="L962" i="5"/>
  <c r="L942" i="5"/>
  <c r="L928" i="5"/>
  <c r="L882" i="5"/>
  <c r="L854" i="5"/>
  <c r="L1095" i="5"/>
  <c r="L1061" i="5"/>
  <c r="L1041" i="5"/>
  <c r="L1021" i="5"/>
  <c r="L971" i="5"/>
  <c r="L807" i="5"/>
  <c r="L793" i="5"/>
  <c r="L775" i="5"/>
  <c r="L749" i="5"/>
  <c r="L735" i="5"/>
  <c r="L709" i="5"/>
  <c r="L695" i="5"/>
  <c r="L681" i="5"/>
  <c r="L663" i="5"/>
  <c r="L649" i="5"/>
  <c r="L635" i="5"/>
  <c r="L621" i="5"/>
  <c r="L609" i="5"/>
  <c r="L593" i="5"/>
  <c r="L565" i="5"/>
  <c r="L523" i="5"/>
  <c r="L509" i="5"/>
  <c r="L495" i="5"/>
  <c r="L465" i="5"/>
  <c r="L451" i="5"/>
  <c r="L435" i="5"/>
  <c r="L407" i="5"/>
  <c r="L969" i="5"/>
  <c r="L943" i="5"/>
  <c r="L929" i="5"/>
  <c r="L899" i="5"/>
  <c r="L883" i="5"/>
  <c r="L835" i="5"/>
  <c r="L410" i="5"/>
  <c r="L396" i="5"/>
  <c r="L368" i="5"/>
  <c r="L340" i="5"/>
  <c r="L328" i="5"/>
  <c r="L302" i="5"/>
  <c r="L1316" i="5"/>
  <c r="L1286" i="5"/>
  <c r="L1190" i="5"/>
  <c r="L1102" i="5"/>
  <c r="L1594" i="5"/>
  <c r="L1751" i="5"/>
  <c r="L1725" i="5"/>
  <c r="L1519" i="5"/>
  <c r="L1495" i="5"/>
  <c r="L1473" i="5"/>
  <c r="L1445" i="5"/>
  <c r="L1399" i="5"/>
  <c r="L1375" i="5"/>
  <c r="L1249" i="5"/>
  <c r="L1173" i="5"/>
  <c r="L1056" i="5"/>
  <c r="L1016" i="5"/>
  <c r="L804" i="5"/>
  <c r="L762" i="5"/>
  <c r="L740" i="5"/>
  <c r="L694" i="5"/>
  <c r="L678" i="5"/>
  <c r="L658" i="5"/>
  <c r="L582" i="5"/>
  <c r="L562" i="5"/>
  <c r="L546" i="5"/>
  <c r="L528" i="5"/>
  <c r="L496" i="5"/>
  <c r="L484" i="5"/>
  <c r="L468" i="5"/>
  <c r="L450" i="5"/>
  <c r="L960" i="5"/>
  <c r="L940" i="5"/>
  <c r="L926" i="5"/>
  <c r="L910" i="5"/>
  <c r="L896" i="5"/>
  <c r="L868" i="5"/>
  <c r="L840" i="5"/>
  <c r="L1077" i="5"/>
  <c r="L1039" i="5"/>
  <c r="L1019" i="5"/>
  <c r="L1003" i="5"/>
  <c r="L987" i="5"/>
  <c r="L823" i="5"/>
  <c r="L791" i="5"/>
  <c r="L761" i="5"/>
  <c r="L747" i="5"/>
  <c r="L721" i="5"/>
  <c r="L647" i="5"/>
  <c r="L607" i="5"/>
  <c r="L577" i="5"/>
  <c r="L551" i="5"/>
  <c r="L537" i="5"/>
  <c r="L507" i="5"/>
  <c r="L493" i="5"/>
  <c r="L479" i="5"/>
  <c r="L433" i="5"/>
  <c r="L419" i="5"/>
  <c r="L967" i="5"/>
  <c r="L955" i="5"/>
  <c r="L915" i="5"/>
  <c r="L897" i="5"/>
  <c r="L867" i="5"/>
  <c r="L851" i="5"/>
  <c r="L408" i="5"/>
  <c r="L382" i="5"/>
  <c r="L352" i="5"/>
  <c r="L314" i="5"/>
  <c r="L300" i="5"/>
  <c r="L1716" i="5"/>
  <c r="L1164" i="5"/>
  <c r="L1721" i="5"/>
  <c r="L1696" i="5"/>
  <c r="L1443" i="5"/>
  <c r="L1373" i="5"/>
  <c r="L1293" i="5"/>
  <c r="L1221" i="5"/>
  <c r="L1141" i="5"/>
  <c r="L1113" i="5"/>
  <c r="L1054" i="5"/>
  <c r="L760" i="5"/>
  <c r="L712" i="5"/>
  <c r="L656" i="5"/>
  <c r="L632" i="5"/>
  <c r="L614" i="5"/>
  <c r="L596" i="5"/>
  <c r="L580" i="5"/>
  <c r="L544" i="5"/>
  <c r="L526" i="5"/>
  <c r="L512" i="5"/>
  <c r="L482" i="5"/>
  <c r="L466" i="5"/>
  <c r="L434" i="5"/>
  <c r="L418" i="5"/>
  <c r="L958" i="5"/>
  <c r="L924" i="5"/>
  <c r="L880" i="5"/>
  <c r="L866" i="5"/>
  <c r="L852" i="5"/>
  <c r="L1107" i="5"/>
  <c r="L1093" i="5"/>
  <c r="L1075" i="5"/>
  <c r="L1059" i="5"/>
  <c r="L1037" i="5"/>
  <c r="L1017" i="5"/>
  <c r="L1001" i="5"/>
  <c r="L985" i="5"/>
  <c r="L821" i="5"/>
  <c r="L805" i="5"/>
  <c r="L773" i="5"/>
  <c r="L733" i="5"/>
  <c r="L707" i="5"/>
  <c r="L693" i="5"/>
  <c r="L679" i="5"/>
  <c r="L661" i="5"/>
  <c r="L633" i="5"/>
  <c r="L619" i="5"/>
  <c r="L591" i="5"/>
  <c r="L563" i="5"/>
  <c r="L521" i="5"/>
  <c r="L463" i="5"/>
  <c r="L449" i="5"/>
  <c r="L431" i="5"/>
  <c r="L405" i="5"/>
  <c r="L941" i="5"/>
  <c r="L927" i="5"/>
  <c r="L913" i="5"/>
  <c r="L881" i="5"/>
  <c r="L865" i="5"/>
  <c r="L849" i="5"/>
  <c r="L833" i="5"/>
  <c r="L394" i="5"/>
  <c r="L366" i="5"/>
  <c r="L350" i="5"/>
  <c r="L338" i="5"/>
  <c r="L326" i="5"/>
  <c r="L1284" i="5"/>
  <c r="L1140" i="5"/>
  <c r="L1100" i="5"/>
  <c r="L1582" i="5"/>
  <c r="L1639" i="5"/>
  <c r="L1615" i="5"/>
  <c r="L1551" i="5"/>
  <c r="L1493" i="5"/>
  <c r="L1538" i="5"/>
  <c r="L1441" i="5"/>
  <c r="L1345" i="5"/>
  <c r="L1267" i="5"/>
  <c r="L1219" i="5"/>
  <c r="L1191" i="5"/>
  <c r="L1014" i="5"/>
  <c r="L988" i="5"/>
  <c r="L802" i="5"/>
  <c r="L778" i="5"/>
  <c r="L758" i="5"/>
  <c r="L734" i="5"/>
  <c r="L692" i="5"/>
  <c r="L630" i="5"/>
  <c r="L612" i="5"/>
  <c r="L594" i="5"/>
  <c r="L578" i="5"/>
  <c r="L560" i="5"/>
  <c r="L542" i="5"/>
  <c r="L510" i="5"/>
  <c r="L494" i="5"/>
  <c r="L464" i="5"/>
  <c r="L448" i="5"/>
  <c r="L432" i="5"/>
  <c r="L956" i="5"/>
  <c r="L938" i="5"/>
  <c r="L908" i="5"/>
  <c r="L894" i="5"/>
  <c r="L864" i="5"/>
  <c r="L838" i="5"/>
  <c r="L1091" i="5"/>
  <c r="L1073" i="5"/>
  <c r="L1057" i="5"/>
  <c r="L1035" i="5"/>
  <c r="L983" i="5"/>
  <c r="L819" i="5"/>
  <c r="L789" i="5"/>
  <c r="L771" i="5"/>
  <c r="L759" i="5"/>
  <c r="L745" i="5"/>
  <c r="L719" i="5"/>
  <c r="L677" i="5"/>
  <c r="L659" i="5"/>
  <c r="L645" i="5"/>
  <c r="L605" i="5"/>
  <c r="L575" i="5"/>
  <c r="L549" i="5"/>
  <c r="L535" i="5"/>
  <c r="L519" i="5"/>
  <c r="L505" i="5"/>
  <c r="L491" i="5"/>
  <c r="L477" i="5"/>
  <c r="L447" i="5"/>
  <c r="L417" i="5"/>
  <c r="L965" i="5"/>
  <c r="L953" i="5"/>
  <c r="L925" i="5"/>
  <c r="L895" i="5"/>
  <c r="L879" i="5"/>
  <c r="L863" i="5"/>
  <c r="L847" i="5"/>
  <c r="L406" i="5"/>
  <c r="L380" i="5"/>
  <c r="L312" i="5"/>
  <c r="L298" i="5"/>
  <c r="L1572" i="5"/>
  <c r="L1767" i="5"/>
  <c r="L1587" i="5"/>
  <c r="L1560" i="5"/>
  <c r="L1230" i="5"/>
  <c r="L1206" i="5"/>
  <c r="L1114" i="5"/>
  <c r="L1613" i="5"/>
  <c r="L1522" i="5"/>
  <c r="L1343" i="5"/>
  <c r="L1307" i="5"/>
  <c r="L1265" i="5"/>
  <c r="L1189" i="5"/>
  <c r="L1161" i="5"/>
  <c r="L1028" i="5"/>
  <c r="L986" i="5"/>
  <c r="L818" i="5"/>
  <c r="L776" i="5"/>
  <c r="L728" i="5"/>
  <c r="L650" i="5"/>
  <c r="L626" i="5"/>
  <c r="L592" i="5"/>
  <c r="L574" i="5"/>
  <c r="L558" i="5"/>
  <c r="L538" i="5"/>
  <c r="L1786" i="5"/>
  <c r="L1300" i="5"/>
  <c r="L1688" i="5"/>
  <c r="L1765" i="5"/>
  <c r="L1739" i="5"/>
  <c r="L1681" i="5"/>
  <c r="L1585" i="5"/>
  <c r="L1507" i="5"/>
  <c r="L1504" i="5"/>
  <c r="L1413" i="5"/>
  <c r="L1387" i="5"/>
  <c r="L1341" i="5"/>
  <c r="L1237" i="5"/>
  <c r="L1159" i="5"/>
  <c r="L1068" i="5"/>
  <c r="AG255" i="5"/>
  <c r="L301" i="5"/>
  <c r="L317" i="5"/>
  <c r="AG333" i="5"/>
  <c r="L353" i="5"/>
  <c r="L360" i="5"/>
  <c r="L517" i="5"/>
  <c r="L643" i="5"/>
  <c r="L671" i="5"/>
  <c r="AG717" i="5"/>
  <c r="L979" i="5"/>
  <c r="L1011" i="5"/>
  <c r="L1055" i="5"/>
  <c r="L836" i="5"/>
  <c r="L936" i="5"/>
  <c r="L446" i="5"/>
  <c r="L480" i="5"/>
  <c r="L506" i="5"/>
  <c r="L540" i="5"/>
  <c r="L590" i="5"/>
  <c r="T628" i="5"/>
  <c r="AG628" i="5"/>
  <c r="T1366" i="5"/>
  <c r="V1366" i="5" s="1"/>
  <c r="AG1366" i="5"/>
  <c r="T1302" i="5"/>
  <c r="AG1302" i="5"/>
  <c r="T1374" i="5"/>
  <c r="U1374" i="5" s="1"/>
  <c r="W1374" i="5" s="1"/>
  <c r="AG1374" i="5"/>
  <c r="T1386" i="5"/>
  <c r="V1386" i="5" s="1"/>
  <c r="AG1386" i="5"/>
  <c r="T1337" i="5"/>
  <c r="V1337" i="5" s="1"/>
  <c r="AG1337" i="5"/>
  <c r="T1345" i="5"/>
  <c r="U1345" i="5" s="1"/>
  <c r="W1345" i="5" s="1"/>
  <c r="AG1345" i="5"/>
  <c r="T1465" i="5"/>
  <c r="U1465" i="5" s="1"/>
  <c r="W1465" i="5" s="1"/>
  <c r="AG1465" i="5"/>
  <c r="T1464" i="5"/>
  <c r="V1464" i="5" s="1"/>
  <c r="AG1464" i="5"/>
  <c r="AG1563" i="5"/>
  <c r="AG1688" i="5"/>
  <c r="V1618" i="5"/>
  <c r="T1756" i="5"/>
  <c r="U1756" i="5" s="1"/>
  <c r="W1756" i="5" s="1"/>
  <c r="AG1756" i="5"/>
  <c r="T1804" i="5"/>
  <c r="U1804" i="5" s="1"/>
  <c r="W1804" i="5" s="1"/>
  <c r="AG1804" i="5"/>
  <c r="T435" i="5"/>
  <c r="AG435" i="5"/>
  <c r="T90" i="5"/>
  <c r="U90" i="5" s="1"/>
  <c r="W90" i="5" s="1"/>
  <c r="X90" i="5" s="1"/>
  <c r="Z90" i="5" s="1"/>
  <c r="AB90" i="5" s="1"/>
  <c r="AD90" i="5" s="1"/>
  <c r="AF90" i="5" s="1"/>
  <c r="AG90" i="5"/>
  <c r="T732" i="5"/>
  <c r="AG732" i="5"/>
  <c r="T81" i="5"/>
  <c r="V81" i="5" s="1"/>
  <c r="AG81" i="5"/>
  <c r="T783" i="5"/>
  <c r="V783" i="5" s="1"/>
  <c r="AG783" i="5"/>
  <c r="T1524" i="5"/>
  <c r="U1524" i="5" s="1"/>
  <c r="W1524" i="5" s="1"/>
  <c r="AG1524" i="5"/>
  <c r="T985" i="5"/>
  <c r="V985" i="5" s="1"/>
  <c r="AG985" i="5"/>
  <c r="T780" i="5"/>
  <c r="AG780" i="5"/>
  <c r="T671" i="5"/>
  <c r="V671" i="5" s="1"/>
  <c r="AG671" i="5"/>
  <c r="T1662" i="5"/>
  <c r="AG1662" i="5"/>
  <c r="T1849" i="5"/>
  <c r="AG1849" i="5"/>
  <c r="T1494" i="5"/>
  <c r="AG1494" i="5"/>
  <c r="T1740" i="5"/>
  <c r="AG1740" i="5"/>
  <c r="T1704" i="5"/>
  <c r="AG1704" i="5"/>
  <c r="T1789" i="5"/>
  <c r="AG1789" i="5"/>
  <c r="AG533" i="5"/>
  <c r="T1300" i="5"/>
  <c r="U1300" i="5" s="1"/>
  <c r="W1300" i="5" s="1"/>
  <c r="AG1300" i="5"/>
  <c r="T905" i="5"/>
  <c r="AG905" i="5"/>
  <c r="T1193" i="5"/>
  <c r="AG1193" i="5"/>
  <c r="AG126" i="5"/>
  <c r="L289" i="5"/>
  <c r="L303" i="5"/>
  <c r="L319" i="5"/>
  <c r="L335" i="5"/>
  <c r="L355" i="5"/>
  <c r="L369" i="5"/>
  <c r="L383" i="5"/>
  <c r="L296" i="5"/>
  <c r="L362" i="5"/>
  <c r="L963" i="5"/>
  <c r="AG413" i="5"/>
  <c r="L573" i="5"/>
  <c r="L673" i="5"/>
  <c r="L743" i="5"/>
  <c r="AG767" i="5"/>
  <c r="L801" i="5"/>
  <c r="L981" i="5"/>
  <c r="L1013" i="5"/>
  <c r="AG836" i="5"/>
  <c r="L508" i="5"/>
  <c r="AG592" i="5"/>
  <c r="L672" i="5"/>
  <c r="T1253" i="5"/>
  <c r="U1253" i="5" s="1"/>
  <c r="W1253" i="5" s="1"/>
  <c r="AG1253" i="5"/>
  <c r="T1264" i="5"/>
  <c r="U1264" i="5" s="1"/>
  <c r="W1264" i="5" s="1"/>
  <c r="AG1264" i="5"/>
  <c r="T1327" i="5"/>
  <c r="V1327" i="5" s="1"/>
  <c r="AG1327" i="5"/>
  <c r="T1452" i="5"/>
  <c r="U1452" i="5" s="1"/>
  <c r="W1452" i="5" s="1"/>
  <c r="AG1452" i="5"/>
  <c r="T1562" i="5"/>
  <c r="U1562" i="5" s="1"/>
  <c r="W1562" i="5" s="1"/>
  <c r="AG1562" i="5"/>
  <c r="T1627" i="5"/>
  <c r="AG1627" i="5"/>
  <c r="T1675" i="5"/>
  <c r="U1675" i="5" s="1"/>
  <c r="W1675" i="5" s="1"/>
  <c r="AG1675" i="5"/>
  <c r="T1768" i="5"/>
  <c r="U1768" i="5" s="1"/>
  <c r="W1768" i="5" s="1"/>
  <c r="AG1768" i="5"/>
  <c r="T288" i="5"/>
  <c r="U288" i="5" s="1"/>
  <c r="W288" i="5" s="1"/>
  <c r="AG288" i="5"/>
  <c r="T443" i="5"/>
  <c r="V443" i="5" s="1"/>
  <c r="AG443" i="5"/>
  <c r="T261" i="5"/>
  <c r="V261" i="5" s="1"/>
  <c r="AG261" i="5"/>
  <c r="T272" i="5"/>
  <c r="AG272" i="5"/>
  <c r="T106" i="5"/>
  <c r="V106" i="5" s="1"/>
  <c r="AG106" i="5"/>
  <c r="T322" i="5"/>
  <c r="AG322" i="5"/>
  <c r="T886" i="5"/>
  <c r="AG886" i="5"/>
  <c r="T1521" i="5"/>
  <c r="V1521" i="5" s="1"/>
  <c r="AG1521" i="5"/>
  <c r="T991" i="5"/>
  <c r="AG991" i="5"/>
  <c r="T1368" i="5"/>
  <c r="AG1368" i="5"/>
  <c r="T1539" i="5"/>
  <c r="AG1539" i="5"/>
  <c r="T1446" i="5"/>
  <c r="U1446" i="5" s="1"/>
  <c r="W1446" i="5" s="1"/>
  <c r="AG1446" i="5"/>
  <c r="T1758" i="5"/>
  <c r="AG1758" i="5"/>
  <c r="T1223" i="5"/>
  <c r="AG1223" i="5"/>
  <c r="AG185" i="5"/>
  <c r="T148" i="5"/>
  <c r="U148" i="5" s="1"/>
  <c r="W148" i="5" s="1"/>
  <c r="AG148" i="5"/>
  <c r="T40" i="5"/>
  <c r="AG112" i="5"/>
  <c r="AG149" i="5"/>
  <c r="AG197" i="5"/>
  <c r="L305" i="5"/>
  <c r="L337" i="5"/>
  <c r="AG355" i="5"/>
  <c r="L322" i="5"/>
  <c r="L364" i="5"/>
  <c r="L390" i="5"/>
  <c r="L415" i="5"/>
  <c r="AG441" i="5"/>
  <c r="L601" i="5"/>
  <c r="L675" i="5"/>
  <c r="AG743" i="5"/>
  <c r="L769" i="5"/>
  <c r="L1015" i="5"/>
  <c r="L862" i="5"/>
  <c r="L890" i="5"/>
  <c r="L1371" i="5"/>
  <c r="AG816" i="5"/>
  <c r="AG1026" i="5"/>
  <c r="AG608" i="5"/>
  <c r="AG1068" i="5"/>
  <c r="AG1700" i="5"/>
  <c r="T1438" i="5"/>
  <c r="AG1438" i="5"/>
  <c r="AG1712" i="5"/>
  <c r="AG1232" i="5"/>
  <c r="AG1256" i="5"/>
  <c r="AG228" i="5"/>
  <c r="AG240" i="5"/>
  <c r="AG324" i="5"/>
  <c r="AG336" i="5"/>
  <c r="AG348" i="5"/>
  <c r="AG364" i="5"/>
  <c r="AG429" i="5"/>
  <c r="AG589" i="5"/>
  <c r="AG691" i="5"/>
  <c r="AG731" i="5"/>
  <c r="T1105" i="5"/>
  <c r="AG1105" i="5"/>
  <c r="AG850" i="5"/>
  <c r="T710" i="5"/>
  <c r="AG710" i="5"/>
  <c r="AG1258" i="5"/>
  <c r="T170" i="5"/>
  <c r="AG170" i="5"/>
  <c r="AG216" i="5"/>
  <c r="AG953" i="5"/>
  <c r="AG491" i="5"/>
  <c r="AG505" i="5"/>
  <c r="AG575" i="5"/>
  <c r="AG719" i="5"/>
  <c r="T908" i="5"/>
  <c r="AG908" i="5"/>
  <c r="AG494" i="5"/>
  <c r="AG1014" i="5"/>
  <c r="AG1471" i="5"/>
  <c r="AG1641" i="5"/>
  <c r="AG242" i="5"/>
  <c r="AG366" i="5"/>
  <c r="T941" i="5"/>
  <c r="AG941" i="5"/>
  <c r="AG463" i="5"/>
  <c r="AG521" i="5"/>
  <c r="AG661" i="5"/>
  <c r="AG679" i="5"/>
  <c r="AG693" i="5"/>
  <c r="AG707" i="5"/>
  <c r="AG773" i="5"/>
  <c r="T1059" i="5"/>
  <c r="AG1059" i="5"/>
  <c r="T1107" i="5"/>
  <c r="AG1107" i="5"/>
  <c r="AG852" i="5"/>
  <c r="AG880" i="5"/>
  <c r="AG418" i="5"/>
  <c r="AG596" i="5"/>
  <c r="AG614" i="5"/>
  <c r="T714" i="5"/>
  <c r="AG714" i="5"/>
  <c r="T782" i="5"/>
  <c r="AG782" i="5"/>
  <c r="T1141" i="5"/>
  <c r="AG1141" i="5"/>
  <c r="T258" i="5"/>
  <c r="AG258" i="5"/>
  <c r="AG577" i="5"/>
  <c r="AG761" i="5"/>
  <c r="T694" i="5"/>
  <c r="AG694" i="5"/>
  <c r="AG1038" i="5"/>
  <c r="AG1445" i="5"/>
  <c r="T340" i="5"/>
  <c r="AG340" i="5"/>
  <c r="AG407" i="5"/>
  <c r="AG465" i="5"/>
  <c r="AG649" i="5"/>
  <c r="AG681" i="5"/>
  <c r="AG749" i="5"/>
  <c r="T793" i="5"/>
  <c r="AG793" i="5"/>
  <c r="AG928" i="5"/>
  <c r="AG616" i="5"/>
  <c r="AG788" i="5"/>
  <c r="AG206" i="5"/>
  <c r="AG246" i="5"/>
  <c r="AG260" i="5"/>
  <c r="T917" i="5"/>
  <c r="AG917" i="5"/>
  <c r="AG957" i="5"/>
  <c r="AG497" i="5"/>
  <c r="AG637" i="5"/>
  <c r="T1063" i="5"/>
  <c r="AG1063" i="5"/>
  <c r="AG898" i="5"/>
  <c r="T698" i="5"/>
  <c r="AG698" i="5"/>
  <c r="AG1080" i="5"/>
  <c r="AG1218" i="5"/>
  <c r="AG234" i="5"/>
  <c r="AG330" i="5"/>
  <c r="AG342" i="5"/>
  <c r="T931" i="5"/>
  <c r="AG931" i="5"/>
  <c r="AG453" i="5"/>
  <c r="AG511" i="5"/>
  <c r="AG581" i="5"/>
  <c r="AG667" i="5"/>
  <c r="T683" i="5"/>
  <c r="AG683" i="5"/>
  <c r="T1097" i="5"/>
  <c r="AG1097" i="5"/>
  <c r="AG638" i="5"/>
  <c r="AG1602" i="5"/>
  <c r="T262" i="5"/>
  <c r="AG262" i="5"/>
  <c r="T276" i="5"/>
  <c r="AG276" i="5"/>
  <c r="AG318" i="5"/>
  <c r="AG499" i="5"/>
  <c r="AG586" i="5"/>
  <c r="T682" i="5"/>
  <c r="AG682" i="5"/>
  <c r="AG1359" i="5"/>
  <c r="AG194" i="5"/>
  <c r="AG857" i="5"/>
  <c r="AG485" i="5"/>
  <c r="T513" i="5"/>
  <c r="AG513" i="5"/>
  <c r="AG557" i="5"/>
  <c r="AG583" i="5"/>
  <c r="AG727" i="5"/>
  <c r="T1099" i="5"/>
  <c r="AG1099" i="5"/>
  <c r="AG622" i="5"/>
  <c r="AG1002" i="5"/>
  <c r="AG1614" i="5"/>
  <c r="AG1653" i="5"/>
  <c r="AG1164" i="5"/>
  <c r="AG1244" i="5"/>
  <c r="AG1284" i="5"/>
  <c r="T1782" i="5"/>
  <c r="AG1782" i="5"/>
  <c r="AG1370" i="5"/>
  <c r="AG1724" i="5"/>
  <c r="AG1629" i="5"/>
  <c r="AG1102" i="5"/>
  <c r="AG1140" i="5"/>
  <c r="AG1152" i="5"/>
  <c r="AG1206" i="5"/>
  <c r="AG1316" i="5"/>
  <c r="AG1442" i="5"/>
  <c r="AG1458" i="5"/>
  <c r="T1694" i="5"/>
  <c r="AG1694" i="5"/>
  <c r="AG1161" i="5"/>
  <c r="AG1375" i="5"/>
  <c r="AG1589" i="5"/>
  <c r="AG1617" i="5"/>
  <c r="T1090" i="5"/>
  <c r="AG1090" i="5"/>
  <c r="AG1128" i="5"/>
  <c r="AG1180" i="5"/>
  <c r="AG1220" i="5"/>
  <c r="AG1736" i="5"/>
  <c r="T990" i="5"/>
  <c r="AG990" i="5"/>
  <c r="T1269" i="5"/>
  <c r="AG1269" i="5"/>
  <c r="AG1605" i="5"/>
  <c r="T1683" i="5"/>
  <c r="AG1683" i="5"/>
  <c r="T1727" i="5"/>
  <c r="AG1727" i="5"/>
  <c r="AG1626" i="5"/>
  <c r="AG1104" i="5"/>
  <c r="AG1116" i="5"/>
  <c r="AG1208" i="5"/>
  <c r="AG1248" i="5"/>
  <c r="AG1304" i="5"/>
  <c r="T1742" i="5"/>
  <c r="AG1742" i="5"/>
  <c r="AG1358" i="5"/>
  <c r="AG1757" i="5"/>
  <c r="AG1334" i="5"/>
  <c r="T1746" i="5"/>
  <c r="AG1746" i="5"/>
  <c r="AG1020" i="5"/>
  <c r="AG1183" i="5"/>
  <c r="AG1211" i="5"/>
  <c r="T1257" i="5"/>
  <c r="AG1257" i="5"/>
  <c r="T1659" i="5"/>
  <c r="AG1659" i="5"/>
  <c r="T1646" i="5"/>
  <c r="AG1646" i="5"/>
  <c r="AG1144" i="5"/>
  <c r="AG1754" i="5"/>
  <c r="AG1376" i="5"/>
  <c r="AG1420" i="5"/>
  <c r="AG824" i="5"/>
  <c r="AG1008" i="5"/>
  <c r="AG1086" i="5"/>
  <c r="AG1287" i="5"/>
  <c r="AG1638" i="5"/>
  <c r="AG1278" i="5"/>
  <c r="AG1346" i="5"/>
  <c r="T702" i="5"/>
  <c r="AG702" i="5"/>
  <c r="AG1048" i="5"/>
  <c r="AG1074" i="5"/>
  <c r="AG1245" i="5"/>
  <c r="AG1595" i="5"/>
  <c r="T1731" i="5"/>
  <c r="AG1731" i="5"/>
  <c r="T1096" i="5"/>
  <c r="AG1096" i="5"/>
  <c r="AG1120" i="5"/>
  <c r="T1146" i="5"/>
  <c r="AG1146" i="5"/>
  <c r="AG1186" i="5"/>
  <c r="AG1266" i="5"/>
  <c r="T1764" i="5"/>
  <c r="AG1764" i="5"/>
  <c r="AG1422" i="5"/>
  <c r="T1450" i="5"/>
  <c r="AG1450" i="5"/>
  <c r="AG812" i="5"/>
  <c r="AG996" i="5"/>
  <c r="AG1062" i="5"/>
  <c r="AG1275" i="5"/>
  <c r="AG1650" i="5"/>
  <c r="AG1174" i="5"/>
  <c r="AG1254" i="5"/>
  <c r="T1622" i="5"/>
  <c r="AG1622" i="5"/>
  <c r="AG1364" i="5"/>
  <c r="AG1410" i="5"/>
  <c r="AG1468" i="5"/>
  <c r="AG800" i="5"/>
  <c r="AG984" i="5"/>
  <c r="AG1050" i="5"/>
  <c r="T1233" i="5"/>
  <c r="AG1233" i="5"/>
  <c r="T1247" i="5"/>
  <c r="AG1247" i="5"/>
  <c r="AG1439" i="5"/>
  <c r="AG1242" i="5"/>
  <c r="AG1268" i="5"/>
  <c r="AG1328" i="5"/>
  <c r="V497" i="5"/>
  <c r="U497" i="5"/>
  <c r="W497" i="5" s="1"/>
  <c r="V1383" i="5"/>
  <c r="U1383" i="5"/>
  <c r="W1383" i="5" s="1"/>
  <c r="V1123" i="5"/>
  <c r="U1123" i="5"/>
  <c r="W1123" i="5" s="1"/>
  <c r="U616" i="5"/>
  <c r="W616" i="5" s="1"/>
  <c r="V616" i="5"/>
  <c r="U80" i="5"/>
  <c r="W80" i="5" s="1"/>
  <c r="V80" i="5"/>
  <c r="Y160" i="5"/>
  <c r="AA160" i="5" s="1"/>
  <c r="AC160" i="5" s="1"/>
  <c r="AE160" i="5" s="1"/>
  <c r="X160" i="5"/>
  <c r="Z160" i="5" s="1"/>
  <c r="AB160" i="5" s="1"/>
  <c r="AD160" i="5" s="1"/>
  <c r="AF160" i="5" s="1"/>
  <c r="Y1693" i="5"/>
  <c r="AA1693" i="5" s="1"/>
  <c r="AC1693" i="5" s="1"/>
  <c r="AE1693" i="5" s="1"/>
  <c r="V1873" i="5"/>
  <c r="V1771" i="5"/>
  <c r="U789" i="5"/>
  <c r="W789" i="5" s="1"/>
  <c r="V263" i="5"/>
  <c r="U413" i="5"/>
  <c r="W413" i="5" s="1"/>
  <c r="V958" i="5"/>
  <c r="T1229" i="5"/>
  <c r="U1229" i="5" s="1"/>
  <c r="W1229" i="5" s="1"/>
  <c r="X1229" i="5" s="1"/>
  <c r="Z1229" i="5" s="1"/>
  <c r="AB1229" i="5" s="1"/>
  <c r="AD1229" i="5" s="1"/>
  <c r="AF1229" i="5" s="1"/>
  <c r="V1524" i="5"/>
  <c r="V1592" i="5"/>
  <c r="V1693" i="5"/>
  <c r="V1714" i="5"/>
  <c r="U68" i="5"/>
  <c r="W68" i="5" s="1"/>
  <c r="T300" i="5"/>
  <c r="U300" i="5" s="1"/>
  <c r="W300" i="5" s="1"/>
  <c r="U799" i="5"/>
  <c r="W799" i="5" s="1"/>
  <c r="V1678" i="5"/>
  <c r="U1765" i="5"/>
  <c r="W1765" i="5" s="1"/>
  <c r="V160" i="5"/>
  <c r="U939" i="5"/>
  <c r="W939" i="5" s="1"/>
  <c r="U1301" i="5"/>
  <c r="W1301" i="5" s="1"/>
  <c r="X1301" i="5" s="1"/>
  <c r="Z1301" i="5" s="1"/>
  <c r="AB1301" i="5" s="1"/>
  <c r="AD1301" i="5" s="1"/>
  <c r="AF1301" i="5" s="1"/>
  <c r="V1428" i="5"/>
  <c r="V1353" i="5"/>
  <c r="U955" i="5"/>
  <c r="W955" i="5" s="1"/>
  <c r="U1786" i="5"/>
  <c r="W1786" i="5" s="1"/>
  <c r="U1815" i="5"/>
  <c r="W1815" i="5" s="1"/>
  <c r="Y1714" i="5"/>
  <c r="AA1714" i="5" s="1"/>
  <c r="AC1714" i="5" s="1"/>
  <c r="AE1714" i="5" s="1"/>
  <c r="V437" i="5"/>
  <c r="U1028" i="5"/>
  <c r="W1028" i="5" s="1"/>
  <c r="U1272" i="5"/>
  <c r="W1272" i="5" s="1"/>
  <c r="U1554" i="5"/>
  <c r="W1554" i="5" s="1"/>
  <c r="U12" i="5"/>
  <c r="W12" i="5" s="1"/>
  <c r="Y337" i="5"/>
  <c r="AA337" i="5" s="1"/>
  <c r="AC337" i="5" s="1"/>
  <c r="AE337" i="5" s="1"/>
  <c r="U874" i="5"/>
  <c r="W874" i="5" s="1"/>
  <c r="Y874" i="5" s="1"/>
  <c r="AA874" i="5" s="1"/>
  <c r="AC874" i="5" s="1"/>
  <c r="AE874" i="5" s="1"/>
  <c r="V948" i="5"/>
  <c r="V893" i="5"/>
  <c r="V953" i="5"/>
  <c r="V1374" i="5"/>
  <c r="V1466" i="5"/>
  <c r="U1472" i="5"/>
  <c r="W1472" i="5" s="1"/>
  <c r="U1377" i="5"/>
  <c r="W1377" i="5" s="1"/>
  <c r="Y1771" i="5"/>
  <c r="AA1771" i="5" s="1"/>
  <c r="AC1771" i="5" s="1"/>
  <c r="AE1771" i="5" s="1"/>
  <c r="U1862" i="5"/>
  <c r="W1862" i="5" s="1"/>
  <c r="U109" i="5"/>
  <c r="W109" i="5" s="1"/>
  <c r="V1016" i="5"/>
  <c r="U1437" i="5"/>
  <c r="W1437" i="5" s="1"/>
  <c r="Y1437" i="5" s="1"/>
  <c r="AA1437" i="5" s="1"/>
  <c r="AC1437" i="5" s="1"/>
  <c r="AE1437" i="5" s="1"/>
  <c r="Y1298" i="5"/>
  <c r="AA1298" i="5" s="1"/>
  <c r="AC1298" i="5" s="1"/>
  <c r="AE1298" i="5" s="1"/>
  <c r="V1660" i="5"/>
  <c r="V22" i="5"/>
  <c r="V1333" i="5"/>
  <c r="V1343" i="5"/>
  <c r="U891" i="5"/>
  <c r="W891" i="5" s="1"/>
  <c r="X891" i="5" s="1"/>
  <c r="Z891" i="5" s="1"/>
  <c r="AB891" i="5" s="1"/>
  <c r="AD891" i="5" s="1"/>
  <c r="AF891" i="5" s="1"/>
  <c r="U752" i="5"/>
  <c r="W752" i="5" s="1"/>
  <c r="U1022" i="5"/>
  <c r="W1022" i="5" s="1"/>
  <c r="U1499" i="5"/>
  <c r="W1499" i="5" s="1"/>
  <c r="U1655" i="5"/>
  <c r="W1655" i="5" s="1"/>
  <c r="U1720" i="5"/>
  <c r="W1720" i="5" s="1"/>
  <c r="X1720" i="5" s="1"/>
  <c r="Z1720" i="5" s="1"/>
  <c r="AB1720" i="5" s="1"/>
  <c r="AD1720" i="5" s="1"/>
  <c r="AF1720" i="5" s="1"/>
  <c r="V421" i="5"/>
  <c r="V829" i="5"/>
  <c r="V1070" i="5"/>
  <c r="U1168" i="5"/>
  <c r="W1168" i="5" s="1"/>
  <c r="Y1678" i="5"/>
  <c r="AA1678" i="5" s="1"/>
  <c r="AC1678" i="5" s="1"/>
  <c r="AE1678" i="5" s="1"/>
  <c r="V539" i="5"/>
  <c r="U539" i="5"/>
  <c r="W539" i="5" s="1"/>
  <c r="X1860" i="5"/>
  <c r="Z1860" i="5" s="1"/>
  <c r="AB1860" i="5" s="1"/>
  <c r="AD1860" i="5" s="1"/>
  <c r="AF1860" i="5" s="1"/>
  <c r="Y1860" i="5"/>
  <c r="AA1860" i="5" s="1"/>
  <c r="AC1860" i="5" s="1"/>
  <c r="AE1860" i="5" s="1"/>
  <c r="U717" i="5"/>
  <c r="W717" i="5" s="1"/>
  <c r="V717" i="5"/>
  <c r="U1287" i="5"/>
  <c r="W1287" i="5" s="1"/>
  <c r="V1287" i="5"/>
  <c r="U987" i="5"/>
  <c r="W987" i="5" s="1"/>
  <c r="U152" i="5"/>
  <c r="W152" i="5" s="1"/>
  <c r="U811" i="5"/>
  <c r="W811" i="5" s="1"/>
  <c r="V1054" i="5"/>
  <c r="X1154" i="5"/>
  <c r="Z1154" i="5" s="1"/>
  <c r="AB1154" i="5" s="1"/>
  <c r="AD1154" i="5" s="1"/>
  <c r="AF1154" i="5" s="1"/>
  <c r="V595" i="5"/>
  <c r="V757" i="5"/>
  <c r="V1227" i="5"/>
  <c r="U770" i="5"/>
  <c r="W770" i="5" s="1"/>
  <c r="U951" i="5"/>
  <c r="W951" i="5" s="1"/>
  <c r="U1314" i="5"/>
  <c r="W1314" i="5" s="1"/>
  <c r="X1314" i="5" s="1"/>
  <c r="Z1314" i="5" s="1"/>
  <c r="AB1314" i="5" s="1"/>
  <c r="AD1314" i="5" s="1"/>
  <c r="AF1314" i="5" s="1"/>
  <c r="V1526" i="5"/>
  <c r="U1175" i="5"/>
  <c r="W1175" i="5" s="1"/>
  <c r="U1326" i="5"/>
  <c r="W1326" i="5" s="1"/>
  <c r="U1767" i="5"/>
  <c r="W1767" i="5" s="1"/>
  <c r="U592" i="5"/>
  <c r="W592" i="5" s="1"/>
  <c r="U181" i="5"/>
  <c r="W181" i="5" s="1"/>
  <c r="V542" i="5"/>
  <c r="U1484" i="5"/>
  <c r="W1484" i="5" s="1"/>
  <c r="V1663" i="5"/>
  <c r="V1872" i="5"/>
  <c r="V566" i="5"/>
  <c r="V1506" i="5"/>
  <c r="V1574" i="5"/>
  <c r="U334" i="5"/>
  <c r="W334" i="5" s="1"/>
  <c r="X1560" i="5"/>
  <c r="Z1560" i="5" s="1"/>
  <c r="AB1560" i="5" s="1"/>
  <c r="AD1560" i="5" s="1"/>
  <c r="AF1560" i="5" s="1"/>
  <c r="Y1560" i="5"/>
  <c r="AA1560" i="5" s="1"/>
  <c r="AC1560" i="5" s="1"/>
  <c r="AE1560" i="5" s="1"/>
  <c r="V857" i="5"/>
  <c r="U857" i="5"/>
  <c r="W857" i="5" s="1"/>
  <c r="X1635" i="5"/>
  <c r="Z1635" i="5" s="1"/>
  <c r="AB1635" i="5" s="1"/>
  <c r="AD1635" i="5" s="1"/>
  <c r="AF1635" i="5" s="1"/>
  <c r="Y1635" i="5"/>
  <c r="AA1635" i="5" s="1"/>
  <c r="AC1635" i="5" s="1"/>
  <c r="AE1635" i="5" s="1"/>
  <c r="U1422" i="5"/>
  <c r="W1422" i="5" s="1"/>
  <c r="V1422" i="5"/>
  <c r="U594" i="5"/>
  <c r="W594" i="5" s="1"/>
  <c r="V594" i="5"/>
  <c r="V1825" i="5"/>
  <c r="U1825" i="5"/>
  <c r="W1825" i="5" s="1"/>
  <c r="V1827" i="5"/>
  <c r="U1827" i="5"/>
  <c r="W1827" i="5" s="1"/>
  <c r="V1741" i="5"/>
  <c r="X1741" i="5"/>
  <c r="Z1741" i="5" s="1"/>
  <c r="AB1741" i="5" s="1"/>
  <c r="AD1741" i="5" s="1"/>
  <c r="AF1741" i="5" s="1"/>
  <c r="V70" i="5"/>
  <c r="V619" i="5"/>
  <c r="V819" i="5"/>
  <c r="V866" i="5"/>
  <c r="V965" i="5"/>
  <c r="V1024" i="5"/>
  <c r="V1147" i="5"/>
  <c r="U1181" i="5"/>
  <c r="W1181" i="5" s="1"/>
  <c r="V1205" i="5"/>
  <c r="V1283" i="5"/>
  <c r="T1350" i="5"/>
  <c r="U1350" i="5" s="1"/>
  <c r="W1350" i="5" s="1"/>
  <c r="U1440" i="5"/>
  <c r="W1440" i="5" s="1"/>
  <c r="V1406" i="5"/>
  <c r="U1523" i="5"/>
  <c r="W1523" i="5" s="1"/>
  <c r="U1509" i="5"/>
  <c r="W1509" i="5" s="1"/>
  <c r="X1509" i="5" s="1"/>
  <c r="Z1509" i="5" s="1"/>
  <c r="AB1509" i="5" s="1"/>
  <c r="AD1509" i="5" s="1"/>
  <c r="AF1509" i="5" s="1"/>
  <c r="V1635" i="5"/>
  <c r="U1822" i="5"/>
  <c r="W1822" i="5" s="1"/>
  <c r="U1824" i="5"/>
  <c r="W1824" i="5" s="1"/>
  <c r="X1824" i="5" s="1"/>
  <c r="Z1824" i="5" s="1"/>
  <c r="AB1824" i="5" s="1"/>
  <c r="AD1824" i="5" s="1"/>
  <c r="AF1824" i="5" s="1"/>
  <c r="U287" i="5"/>
  <c r="W287" i="5" s="1"/>
  <c r="U659" i="5"/>
  <c r="W659" i="5" s="1"/>
  <c r="U943" i="5"/>
  <c r="W943" i="5" s="1"/>
  <c r="U1170" i="5"/>
  <c r="W1170" i="5" s="1"/>
  <c r="U1196" i="5"/>
  <c r="W1196" i="5" s="1"/>
  <c r="V1416" i="5"/>
  <c r="T1709" i="5"/>
  <c r="U1709" i="5" s="1"/>
  <c r="W1709" i="5" s="1"/>
  <c r="U721" i="5"/>
  <c r="W721" i="5" s="1"/>
  <c r="V1149" i="5"/>
  <c r="V1270" i="5"/>
  <c r="U1412" i="5"/>
  <c r="W1412" i="5" s="1"/>
  <c r="U1719" i="5"/>
  <c r="W1719" i="5" s="1"/>
  <c r="X1719" i="5" s="1"/>
  <c r="Z1719" i="5" s="1"/>
  <c r="AB1719" i="5" s="1"/>
  <c r="AD1719" i="5" s="1"/>
  <c r="AF1719" i="5" s="1"/>
  <c r="U896" i="5"/>
  <c r="W896" i="5" s="1"/>
  <c r="X1024" i="5"/>
  <c r="Z1024" i="5" s="1"/>
  <c r="AB1024" i="5" s="1"/>
  <c r="AD1024" i="5" s="1"/>
  <c r="AF1024" i="5" s="1"/>
  <c r="U1190" i="5"/>
  <c r="W1190" i="5" s="1"/>
  <c r="V1215" i="5"/>
  <c r="U1427" i="5"/>
  <c r="W1427" i="5" s="1"/>
  <c r="V1699" i="5"/>
  <c r="U646" i="5"/>
  <c r="W646" i="5" s="1"/>
  <c r="U733" i="5"/>
  <c r="W733" i="5" s="1"/>
  <c r="X733" i="5" s="1"/>
  <c r="Z733" i="5" s="1"/>
  <c r="AB733" i="5" s="1"/>
  <c r="AD733" i="5" s="1"/>
  <c r="AF733" i="5" s="1"/>
  <c r="U823" i="5"/>
  <c r="W823" i="5" s="1"/>
  <c r="T846" i="5"/>
  <c r="U846" i="5" s="1"/>
  <c r="W846" i="5" s="1"/>
  <c r="U1098" i="5"/>
  <c r="W1098" i="5" s="1"/>
  <c r="V1194" i="5"/>
  <c r="U1260" i="5"/>
  <c r="W1260" i="5" s="1"/>
  <c r="U1504" i="5"/>
  <c r="W1504" i="5" s="1"/>
  <c r="V1582" i="5"/>
  <c r="V1508" i="5"/>
  <c r="T791" i="5"/>
  <c r="V791" i="5" s="1"/>
  <c r="U234" i="5"/>
  <c r="W234" i="5" s="1"/>
  <c r="U658" i="5"/>
  <c r="W658" i="5" s="1"/>
  <c r="V633" i="5"/>
  <c r="U627" i="5"/>
  <c r="W627" i="5" s="1"/>
  <c r="U843" i="5"/>
  <c r="W843" i="5" s="1"/>
  <c r="U945" i="5"/>
  <c r="W945" i="5" s="1"/>
  <c r="V1018" i="5"/>
  <c r="V1253" i="5"/>
  <c r="U1362" i="5"/>
  <c r="W1362" i="5" s="1"/>
  <c r="V1425" i="5"/>
  <c r="U1591" i="5"/>
  <c r="W1591" i="5" s="1"/>
  <c r="V1711" i="5"/>
  <c r="T1721" i="5"/>
  <c r="U1721" i="5" s="1"/>
  <c r="W1721" i="5" s="1"/>
  <c r="U839" i="5"/>
  <c r="W839" i="5" s="1"/>
  <c r="V84" i="5"/>
  <c r="U293" i="5"/>
  <c r="W293" i="5" s="1"/>
  <c r="U369" i="5"/>
  <c r="W369" i="5" s="1"/>
  <c r="U482" i="5"/>
  <c r="W482" i="5" s="1"/>
  <c r="V630" i="5"/>
  <c r="U888" i="5"/>
  <c r="W888" i="5" s="1"/>
  <c r="V936" i="5"/>
  <c r="V876" i="5"/>
  <c r="V1082" i="5"/>
  <c r="Y1283" i="5"/>
  <c r="AA1283" i="5" s="1"/>
  <c r="AC1283" i="5" s="1"/>
  <c r="AE1283" i="5" s="1"/>
  <c r="U1390" i="5"/>
  <c r="W1390" i="5" s="1"/>
  <c r="V1518" i="5"/>
  <c r="Y1611" i="5"/>
  <c r="AA1611" i="5" s="1"/>
  <c r="AC1611" i="5" s="1"/>
  <c r="AE1611" i="5" s="1"/>
  <c r="V1775" i="5"/>
  <c r="V1324" i="5"/>
  <c r="V20" i="5"/>
  <c r="U759" i="5"/>
  <c r="W759" i="5" s="1"/>
  <c r="X759" i="5" s="1"/>
  <c r="Z759" i="5" s="1"/>
  <c r="AB759" i="5" s="1"/>
  <c r="AD759" i="5" s="1"/>
  <c r="AF759" i="5" s="1"/>
  <c r="V925" i="5"/>
  <c r="V881" i="5"/>
  <c r="U997" i="5"/>
  <c r="W997" i="5" s="1"/>
  <c r="V1185" i="5"/>
  <c r="U1320" i="5"/>
  <c r="W1320" i="5" s="1"/>
  <c r="X1320" i="5" s="1"/>
  <c r="Z1320" i="5" s="1"/>
  <c r="AB1320" i="5" s="1"/>
  <c r="AD1320" i="5" s="1"/>
  <c r="AF1320" i="5" s="1"/>
  <c r="U1436" i="5"/>
  <c r="W1436" i="5" s="1"/>
  <c r="U1547" i="5"/>
  <c r="W1547" i="5" s="1"/>
  <c r="U1796" i="5"/>
  <c r="W1796" i="5" s="1"/>
  <c r="U439" i="5"/>
  <c r="W439" i="5" s="1"/>
  <c r="V634" i="5"/>
  <c r="V696" i="5"/>
  <c r="U764" i="5"/>
  <c r="W764" i="5" s="1"/>
  <c r="X764" i="5" s="1"/>
  <c r="Z764" i="5" s="1"/>
  <c r="AB764" i="5" s="1"/>
  <c r="AD764" i="5" s="1"/>
  <c r="AF764" i="5" s="1"/>
  <c r="U882" i="5"/>
  <c r="W882" i="5" s="1"/>
  <c r="X1666" i="5"/>
  <c r="Z1666" i="5" s="1"/>
  <c r="AB1666" i="5" s="1"/>
  <c r="AD1666" i="5" s="1"/>
  <c r="AF1666" i="5" s="1"/>
  <c r="U9" i="5"/>
  <c r="W9" i="5" s="1"/>
  <c r="U72" i="5"/>
  <c r="W72" i="5" s="1"/>
  <c r="V180" i="5"/>
  <c r="U165" i="5"/>
  <c r="W165" i="5" s="1"/>
  <c r="V396" i="5"/>
  <c r="U868" i="5"/>
  <c r="W868" i="5" s="1"/>
  <c r="U959" i="5"/>
  <c r="W959" i="5" s="1"/>
  <c r="U1405" i="5"/>
  <c r="W1405" i="5" s="1"/>
  <c r="U815" i="5"/>
  <c r="W815" i="5" s="1"/>
  <c r="U993" i="5"/>
  <c r="W993" i="5" s="1"/>
  <c r="V79" i="5"/>
  <c r="U79" i="5"/>
  <c r="W79" i="5" s="1"/>
  <c r="X960" i="5"/>
  <c r="Z960" i="5" s="1"/>
  <c r="AB960" i="5" s="1"/>
  <c r="AD960" i="5" s="1"/>
  <c r="AF960" i="5" s="1"/>
  <c r="Y960" i="5"/>
  <c r="AA960" i="5" s="1"/>
  <c r="AC960" i="5" s="1"/>
  <c r="AE960" i="5" s="1"/>
  <c r="V1539" i="5"/>
  <c r="U1539" i="5"/>
  <c r="W1539" i="5" s="1"/>
  <c r="X108" i="5"/>
  <c r="Z108" i="5" s="1"/>
  <c r="AB108" i="5" s="1"/>
  <c r="AD108" i="5" s="1"/>
  <c r="AF108" i="5" s="1"/>
  <c r="Y108" i="5"/>
  <c r="AA108" i="5" s="1"/>
  <c r="AC108" i="5" s="1"/>
  <c r="AE108" i="5" s="1"/>
  <c r="U526" i="5"/>
  <c r="W526" i="5" s="1"/>
  <c r="V270" i="5"/>
  <c r="V335" i="5"/>
  <c r="V399" i="5"/>
  <c r="V388" i="5"/>
  <c r="V859" i="5"/>
  <c r="V1127" i="5"/>
  <c r="U144" i="5"/>
  <c r="W144" i="5" s="1"/>
  <c r="T307" i="5"/>
  <c r="V307" i="5" s="1"/>
  <c r="U900" i="5"/>
  <c r="W900" i="5" s="1"/>
  <c r="U847" i="5"/>
  <c r="W847" i="5" s="1"/>
  <c r="U1426" i="5"/>
  <c r="W1426" i="5" s="1"/>
  <c r="T1441" i="5"/>
  <c r="U1441" i="5" s="1"/>
  <c r="W1441" i="5" s="1"/>
  <c r="V901" i="5"/>
  <c r="U1763" i="5"/>
  <c r="W1763" i="5" s="1"/>
  <c r="V1835" i="5"/>
  <c r="V138" i="5"/>
  <c r="V353" i="5"/>
  <c r="V400" i="5"/>
  <c r="V105" i="5"/>
  <c r="U204" i="5"/>
  <c r="W204" i="5" s="1"/>
  <c r="V292" i="5"/>
  <c r="V1182" i="5"/>
  <c r="U1263" i="5"/>
  <c r="W1263" i="5" s="1"/>
  <c r="V1360" i="5"/>
  <c r="V1491" i="5"/>
  <c r="V1675" i="5"/>
  <c r="U1583" i="5"/>
  <c r="W1583" i="5" s="1"/>
  <c r="U303" i="5"/>
  <c r="W303" i="5" s="1"/>
  <c r="T362" i="5"/>
  <c r="U362" i="5" s="1"/>
  <c r="W362" i="5" s="1"/>
  <c r="X362" i="5" s="1"/>
  <c r="Z362" i="5" s="1"/>
  <c r="AB362" i="5" s="1"/>
  <c r="AD362" i="5" s="1"/>
  <c r="AF362" i="5" s="1"/>
  <c r="V786" i="5"/>
  <c r="V994" i="5"/>
  <c r="U1071" i="5"/>
  <c r="W1071" i="5" s="1"/>
  <c r="U1366" i="5"/>
  <c r="W1366" i="5" s="1"/>
  <c r="U215" i="5"/>
  <c r="W215" i="5" s="1"/>
  <c r="U310" i="5"/>
  <c r="W310" i="5" s="1"/>
  <c r="V531" i="5"/>
  <c r="U731" i="5"/>
  <c r="W731" i="5" s="1"/>
  <c r="U927" i="5"/>
  <c r="W927" i="5" s="1"/>
  <c r="V1077" i="5"/>
  <c r="U1288" i="5"/>
  <c r="W1288" i="5" s="1"/>
  <c r="V1350" i="5"/>
  <c r="T1396" i="5"/>
  <c r="U1396" i="5" s="1"/>
  <c r="W1396" i="5" s="1"/>
  <c r="T1575" i="5"/>
  <c r="U1708" i="5"/>
  <c r="W1708" i="5" s="1"/>
  <c r="V130" i="5"/>
  <c r="U493" i="5"/>
  <c r="W493" i="5" s="1"/>
  <c r="U600" i="5"/>
  <c r="W600" i="5" s="1"/>
  <c r="U678" i="5"/>
  <c r="W678" i="5" s="1"/>
  <c r="V1430" i="5"/>
  <c r="V1502" i="5"/>
  <c r="U1832" i="5"/>
  <c r="W1832" i="5" s="1"/>
  <c r="U139" i="5"/>
  <c r="W139" i="5" s="1"/>
  <c r="V314" i="5"/>
  <c r="U428" i="5"/>
  <c r="W428" i="5" s="1"/>
  <c r="V846" i="5"/>
  <c r="U1056" i="5"/>
  <c r="W1056" i="5" s="1"/>
  <c r="V1241" i="5"/>
  <c r="U1202" i="5"/>
  <c r="W1202" i="5" s="1"/>
  <c r="T1217" i="5"/>
  <c r="U1310" i="5"/>
  <c r="W1310" i="5" s="1"/>
  <c r="U687" i="5"/>
  <c r="W687" i="5" s="1"/>
  <c r="U248" i="5"/>
  <c r="W248" i="5" s="1"/>
  <c r="Y248" i="5" s="1"/>
  <c r="AA248" i="5" s="1"/>
  <c r="AC248" i="5" s="1"/>
  <c r="AE248" i="5" s="1"/>
  <c r="V380" i="5"/>
  <c r="U485" i="5"/>
  <c r="W485" i="5" s="1"/>
  <c r="V635" i="5"/>
  <c r="U624" i="5"/>
  <c r="W624" i="5" s="1"/>
  <c r="V979" i="5"/>
  <c r="U1021" i="5"/>
  <c r="W1021" i="5" s="1"/>
  <c r="V1178" i="5"/>
  <c r="V1382" i="5"/>
  <c r="V1473" i="5"/>
  <c r="V1520" i="5"/>
  <c r="X18" i="5"/>
  <c r="Z18" i="5" s="1"/>
  <c r="AB18" i="5" s="1"/>
  <c r="AD18" i="5" s="1"/>
  <c r="AF18" i="5" s="1"/>
  <c r="Y18" i="5"/>
  <c r="AA18" i="5" s="1"/>
  <c r="AC18" i="5" s="1"/>
  <c r="AE18" i="5" s="1"/>
  <c r="V1458" i="5"/>
  <c r="U1458" i="5"/>
  <c r="W1458" i="5" s="1"/>
  <c r="V360" i="5"/>
  <c r="U360" i="5"/>
  <c r="W360" i="5" s="1"/>
  <c r="X1766" i="5"/>
  <c r="Z1766" i="5" s="1"/>
  <c r="AB1766" i="5" s="1"/>
  <c r="AD1766" i="5" s="1"/>
  <c r="AF1766" i="5" s="1"/>
  <c r="Y1766" i="5"/>
  <c r="AA1766" i="5" s="1"/>
  <c r="AC1766" i="5" s="1"/>
  <c r="AE1766" i="5" s="1"/>
  <c r="U1692" i="5"/>
  <c r="W1692" i="5" s="1"/>
  <c r="V1692" i="5"/>
  <c r="U816" i="5"/>
  <c r="W816" i="5" s="1"/>
  <c r="V816" i="5"/>
  <c r="V427" i="5"/>
  <c r="U427" i="5"/>
  <c r="W427" i="5" s="1"/>
  <c r="X427" i="5" s="1"/>
  <c r="Z427" i="5" s="1"/>
  <c r="AB427" i="5" s="1"/>
  <c r="AD427" i="5" s="1"/>
  <c r="AF427" i="5" s="1"/>
  <c r="U1459" i="5"/>
  <c r="W1459" i="5" s="1"/>
  <c r="V1459" i="5"/>
  <c r="X638" i="5"/>
  <c r="Z638" i="5" s="1"/>
  <c r="AB638" i="5" s="1"/>
  <c r="AD638" i="5" s="1"/>
  <c r="AF638" i="5" s="1"/>
  <c r="Y638" i="5"/>
  <c r="AA638" i="5" s="1"/>
  <c r="AC638" i="5" s="1"/>
  <c r="AE638" i="5" s="1"/>
  <c r="U1707" i="5"/>
  <c r="W1707" i="5" s="1"/>
  <c r="V1707" i="5"/>
  <c r="Y300" i="5"/>
  <c r="AA300" i="5" s="1"/>
  <c r="AC300" i="5" s="1"/>
  <c r="AE300" i="5" s="1"/>
  <c r="X300" i="5"/>
  <c r="Z300" i="5" s="1"/>
  <c r="AB300" i="5" s="1"/>
  <c r="AD300" i="5" s="1"/>
  <c r="AF300" i="5" s="1"/>
  <c r="V598" i="5"/>
  <c r="U598" i="5"/>
  <c r="W598" i="5" s="1"/>
  <c r="Y598" i="5" s="1"/>
  <c r="AA598" i="5" s="1"/>
  <c r="AC598" i="5" s="1"/>
  <c r="AE598" i="5" s="1"/>
  <c r="U852" i="5"/>
  <c r="W852" i="5" s="1"/>
  <c r="V852" i="5"/>
  <c r="U315" i="5"/>
  <c r="W315" i="5" s="1"/>
  <c r="V315" i="5"/>
  <c r="V1329" i="5"/>
  <c r="U1329" i="5"/>
  <c r="W1329" i="5" s="1"/>
  <c r="X386" i="5"/>
  <c r="Z386" i="5" s="1"/>
  <c r="AB386" i="5" s="1"/>
  <c r="AD386" i="5" s="1"/>
  <c r="AF386" i="5" s="1"/>
  <c r="Y386" i="5"/>
  <c r="AA386" i="5" s="1"/>
  <c r="AC386" i="5" s="1"/>
  <c r="AE386" i="5" s="1"/>
  <c r="V463" i="5"/>
  <c r="U463" i="5"/>
  <c r="W463" i="5" s="1"/>
  <c r="V93" i="5"/>
  <c r="U93" i="5"/>
  <c r="W93" i="5" s="1"/>
  <c r="X93" i="5" s="1"/>
  <c r="Z93" i="5" s="1"/>
  <c r="AB93" i="5" s="1"/>
  <c r="AD93" i="5" s="1"/>
  <c r="AF93" i="5" s="1"/>
  <c r="V855" i="5"/>
  <c r="V1557" i="5"/>
  <c r="U1557" i="5"/>
  <c r="W1557" i="5" s="1"/>
  <c r="X1584" i="5"/>
  <c r="Z1584" i="5" s="1"/>
  <c r="AB1584" i="5" s="1"/>
  <c r="AD1584" i="5" s="1"/>
  <c r="AF1584" i="5" s="1"/>
  <c r="Y1584" i="5"/>
  <c r="AA1584" i="5" s="1"/>
  <c r="AC1584" i="5" s="1"/>
  <c r="AE1584" i="5" s="1"/>
  <c r="U1566" i="5"/>
  <c r="W1566" i="5" s="1"/>
  <c r="V1566" i="5"/>
  <c r="U832" i="5"/>
  <c r="W832" i="5" s="1"/>
  <c r="X832" i="5" s="1"/>
  <c r="Z832" i="5" s="1"/>
  <c r="AB832" i="5" s="1"/>
  <c r="AD832" i="5" s="1"/>
  <c r="AF832" i="5" s="1"/>
  <c r="V832" i="5"/>
  <c r="Y1108" i="5"/>
  <c r="AA1108" i="5" s="1"/>
  <c r="AC1108" i="5" s="1"/>
  <c r="AE1108" i="5" s="1"/>
  <c r="X1108" i="5"/>
  <c r="Z1108" i="5" s="1"/>
  <c r="AB1108" i="5" s="1"/>
  <c r="AD1108" i="5" s="1"/>
  <c r="AF1108" i="5" s="1"/>
  <c r="Y148" i="5"/>
  <c r="AA148" i="5" s="1"/>
  <c r="AC148" i="5" s="1"/>
  <c r="AE148" i="5" s="1"/>
  <c r="X148" i="5"/>
  <c r="Z148" i="5" s="1"/>
  <c r="AB148" i="5" s="1"/>
  <c r="AD148" i="5" s="1"/>
  <c r="AF148" i="5" s="1"/>
  <c r="U157" i="5"/>
  <c r="W157" i="5" s="1"/>
  <c r="V157" i="5"/>
  <c r="U225" i="5"/>
  <c r="W225" i="5" s="1"/>
  <c r="V225" i="5"/>
  <c r="V191" i="5"/>
  <c r="U191" i="5"/>
  <c r="W191" i="5" s="1"/>
  <c r="X1335" i="5"/>
  <c r="Z1335" i="5" s="1"/>
  <c r="AB1335" i="5" s="1"/>
  <c r="AD1335" i="5" s="1"/>
  <c r="AF1335" i="5" s="1"/>
  <c r="Y1335" i="5"/>
  <c r="AA1335" i="5" s="1"/>
  <c r="AC1335" i="5" s="1"/>
  <c r="AE1335" i="5" s="1"/>
  <c r="V55" i="5"/>
  <c r="U55" i="5"/>
  <c r="W55" i="5" s="1"/>
  <c r="X55" i="5" s="1"/>
  <c r="Z55" i="5" s="1"/>
  <c r="AB55" i="5" s="1"/>
  <c r="AD55" i="5" s="1"/>
  <c r="AF55" i="5" s="1"/>
  <c r="V898" i="5"/>
  <c r="U898" i="5"/>
  <c r="W898" i="5" s="1"/>
  <c r="V1704" i="5"/>
  <c r="U1704" i="5"/>
  <c r="W1704" i="5" s="1"/>
  <c r="X1838" i="5"/>
  <c r="Z1838" i="5" s="1"/>
  <c r="AB1838" i="5" s="1"/>
  <c r="AD1838" i="5" s="1"/>
  <c r="AF1838" i="5" s="1"/>
  <c r="Y1838" i="5"/>
  <c r="AA1838" i="5" s="1"/>
  <c r="AC1838" i="5" s="1"/>
  <c r="AE1838" i="5" s="1"/>
  <c r="Y437" i="5"/>
  <c r="AA437" i="5" s="1"/>
  <c r="AC437" i="5" s="1"/>
  <c r="AE437" i="5" s="1"/>
  <c r="X437" i="5"/>
  <c r="Z437" i="5" s="1"/>
  <c r="AB437" i="5" s="1"/>
  <c r="AD437" i="5" s="1"/>
  <c r="AF437" i="5" s="1"/>
  <c r="Y1333" i="5"/>
  <c r="AA1333" i="5" s="1"/>
  <c r="AC1333" i="5" s="1"/>
  <c r="AE1333" i="5" s="1"/>
  <c r="X1333" i="5"/>
  <c r="Z1333" i="5" s="1"/>
  <c r="AB1333" i="5" s="1"/>
  <c r="AD1333" i="5" s="1"/>
  <c r="AF1333" i="5" s="1"/>
  <c r="U680" i="5"/>
  <c r="W680" i="5" s="1"/>
  <c r="Y90" i="5"/>
  <c r="AA90" i="5" s="1"/>
  <c r="AC90" i="5" s="1"/>
  <c r="AE90" i="5" s="1"/>
  <c r="U236" i="5"/>
  <c r="W236" i="5" s="1"/>
  <c r="V345" i="5"/>
  <c r="U393" i="5"/>
  <c r="W393" i="5" s="1"/>
  <c r="Y393" i="5" s="1"/>
  <c r="AA393" i="5" s="1"/>
  <c r="AC393" i="5" s="1"/>
  <c r="AE393" i="5" s="1"/>
  <c r="V514" i="5"/>
  <c r="X572" i="5"/>
  <c r="Z572" i="5" s="1"/>
  <c r="AB572" i="5" s="1"/>
  <c r="AD572" i="5" s="1"/>
  <c r="AF572" i="5" s="1"/>
  <c r="V763" i="5"/>
  <c r="U796" i="5"/>
  <c r="W796" i="5" s="1"/>
  <c r="U794" i="5"/>
  <c r="W794" i="5" s="1"/>
  <c r="T916" i="5"/>
  <c r="V916" i="5" s="1"/>
  <c r="U1039" i="5"/>
  <c r="W1039" i="5" s="1"/>
  <c r="V1101" i="5"/>
  <c r="V1088" i="5"/>
  <c r="U1214" i="5"/>
  <c r="W1214" i="5" s="1"/>
  <c r="X1214" i="5" s="1"/>
  <c r="Z1214" i="5" s="1"/>
  <c r="AB1214" i="5" s="1"/>
  <c r="AD1214" i="5" s="1"/>
  <c r="AF1214" i="5" s="1"/>
  <c r="X1060" i="5"/>
  <c r="Z1060" i="5" s="1"/>
  <c r="AB1060" i="5" s="1"/>
  <c r="AD1060" i="5" s="1"/>
  <c r="AF1060" i="5" s="1"/>
  <c r="U1487" i="5"/>
  <c r="W1487" i="5" s="1"/>
  <c r="V1311" i="5"/>
  <c r="U1564" i="5"/>
  <c r="W1564" i="5" s="1"/>
  <c r="Y1353" i="5"/>
  <c r="AA1353" i="5" s="1"/>
  <c r="AC1353" i="5" s="1"/>
  <c r="AE1353" i="5" s="1"/>
  <c r="U1533" i="5"/>
  <c r="W1533" i="5" s="1"/>
  <c r="U1722" i="5"/>
  <c r="W1722" i="5" s="1"/>
  <c r="Y1609" i="5"/>
  <c r="AA1609" i="5" s="1"/>
  <c r="AC1609" i="5" s="1"/>
  <c r="AE1609" i="5" s="1"/>
  <c r="U1861" i="5"/>
  <c r="W1861" i="5" s="1"/>
  <c r="V1776" i="5"/>
  <c r="U1656" i="5"/>
  <c r="W1656" i="5" s="1"/>
  <c r="Y1656" i="5" s="1"/>
  <c r="AA1656" i="5" s="1"/>
  <c r="AC1656" i="5" s="1"/>
  <c r="AE1656" i="5" s="1"/>
  <c r="U1770" i="5"/>
  <c r="W1770" i="5" s="1"/>
  <c r="X1770" i="5" s="1"/>
  <c r="Z1770" i="5" s="1"/>
  <c r="AB1770" i="5" s="1"/>
  <c r="AD1770" i="5" s="1"/>
  <c r="AF1770" i="5" s="1"/>
  <c r="V148" i="5"/>
  <c r="V114" i="5"/>
  <c r="U118" i="5"/>
  <c r="W118" i="5" s="1"/>
  <c r="U166" i="5"/>
  <c r="W166" i="5" s="1"/>
  <c r="X166" i="5" s="1"/>
  <c r="Z166" i="5" s="1"/>
  <c r="AB166" i="5" s="1"/>
  <c r="AD166" i="5" s="1"/>
  <c r="AF166" i="5" s="1"/>
  <c r="U197" i="5"/>
  <c r="W197" i="5" s="1"/>
  <c r="V167" i="5"/>
  <c r="U82" i="5"/>
  <c r="W82" i="5" s="1"/>
  <c r="V271" i="5"/>
  <c r="V269" i="5"/>
  <c r="U131" i="5"/>
  <c r="W131" i="5" s="1"/>
  <c r="U316" i="5"/>
  <c r="W316" i="5" s="1"/>
  <c r="X316" i="5" s="1"/>
  <c r="Z316" i="5" s="1"/>
  <c r="AB316" i="5" s="1"/>
  <c r="AD316" i="5" s="1"/>
  <c r="AF316" i="5" s="1"/>
  <c r="V422" i="5"/>
  <c r="U419" i="5"/>
  <c r="W419" i="5" s="1"/>
  <c r="Y325" i="5"/>
  <c r="AA325" i="5" s="1"/>
  <c r="AC325" i="5" s="1"/>
  <c r="AE325" i="5" s="1"/>
  <c r="V507" i="5"/>
  <c r="U597" i="5"/>
  <c r="W597" i="5" s="1"/>
  <c r="Y597" i="5" s="1"/>
  <c r="AA597" i="5" s="1"/>
  <c r="AC597" i="5" s="1"/>
  <c r="AE597" i="5" s="1"/>
  <c r="V781" i="5"/>
  <c r="U1040" i="5"/>
  <c r="W1040" i="5" s="1"/>
  <c r="U1047" i="5"/>
  <c r="W1047" i="5" s="1"/>
  <c r="U1158" i="5"/>
  <c r="W1158" i="5" s="1"/>
  <c r="V1514" i="5"/>
  <c r="V1723" i="5"/>
  <c r="U1743" i="5"/>
  <c r="W1743" i="5" s="1"/>
  <c r="Y1743" i="5" s="1"/>
  <c r="AA1743" i="5" s="1"/>
  <c r="AC1743" i="5" s="1"/>
  <c r="AE1743" i="5" s="1"/>
  <c r="V1705" i="5"/>
  <c r="U813" i="5"/>
  <c r="W813" i="5" s="1"/>
  <c r="U1470" i="5"/>
  <c r="W1470" i="5" s="1"/>
  <c r="V406" i="5"/>
  <c r="U411" i="5"/>
  <c r="W411" i="5" s="1"/>
  <c r="V18" i="5"/>
  <c r="V24" i="5"/>
  <c r="V445" i="5"/>
  <c r="V518" i="5"/>
  <c r="U510" i="5"/>
  <c r="W510" i="5" s="1"/>
  <c r="U555" i="5"/>
  <c r="W555" i="5" s="1"/>
  <c r="Y555" i="5" s="1"/>
  <c r="AA555" i="5" s="1"/>
  <c r="AC555" i="5" s="1"/>
  <c r="AE555" i="5" s="1"/>
  <c r="V535" i="5"/>
  <c r="U655" i="5"/>
  <c r="W655" i="5" s="1"/>
  <c r="V771" i="5"/>
  <c r="U615" i="5"/>
  <c r="W615" i="5" s="1"/>
  <c r="U693" i="5"/>
  <c r="W693" i="5" s="1"/>
  <c r="Y693" i="5" s="1"/>
  <c r="AA693" i="5" s="1"/>
  <c r="AC693" i="5" s="1"/>
  <c r="AE693" i="5" s="1"/>
  <c r="U947" i="5"/>
  <c r="W947" i="5" s="1"/>
  <c r="Y946" i="5"/>
  <c r="AA946" i="5" s="1"/>
  <c r="AC946" i="5" s="1"/>
  <c r="AE946" i="5" s="1"/>
  <c r="U1052" i="5"/>
  <c r="W1052" i="5" s="1"/>
  <c r="V1124" i="5"/>
  <c r="V1159" i="5"/>
  <c r="U1113" i="5"/>
  <c r="W1113" i="5" s="1"/>
  <c r="X1237" i="5"/>
  <c r="Z1237" i="5" s="1"/>
  <c r="AB1237" i="5" s="1"/>
  <c r="AD1237" i="5" s="1"/>
  <c r="AF1237" i="5" s="1"/>
  <c r="U1449" i="5"/>
  <c r="W1449" i="5" s="1"/>
  <c r="Y1449" i="5" s="1"/>
  <c r="AA1449" i="5" s="1"/>
  <c r="AC1449" i="5" s="1"/>
  <c r="AE1449" i="5" s="1"/>
  <c r="U1674" i="5"/>
  <c r="W1674" i="5" s="1"/>
  <c r="U1648" i="5"/>
  <c r="W1648" i="5" s="1"/>
  <c r="U1848" i="5"/>
  <c r="W1848" i="5" s="1"/>
  <c r="U102" i="5"/>
  <c r="W102" i="5" s="1"/>
  <c r="U189" i="5"/>
  <c r="W189" i="5" s="1"/>
  <c r="V281" i="5"/>
  <c r="U336" i="5"/>
  <c r="W336" i="5" s="1"/>
  <c r="V609" i="5"/>
  <c r="V784" i="5"/>
  <c r="U806" i="5"/>
  <c r="W806" i="5" s="1"/>
  <c r="Y806" i="5" s="1"/>
  <c r="AA806" i="5" s="1"/>
  <c r="AC806" i="5" s="1"/>
  <c r="AE806" i="5" s="1"/>
  <c r="U933" i="5"/>
  <c r="W933" i="5" s="1"/>
  <c r="X933" i="5" s="1"/>
  <c r="Z933" i="5" s="1"/>
  <c r="AB933" i="5" s="1"/>
  <c r="AD933" i="5" s="1"/>
  <c r="AF933" i="5" s="1"/>
  <c r="V1053" i="5"/>
  <c r="V1213" i="5"/>
  <c r="V1479" i="5"/>
  <c r="V1441" i="5"/>
  <c r="Y1279" i="5"/>
  <c r="AA1279" i="5" s="1"/>
  <c r="AC1279" i="5" s="1"/>
  <c r="AE1279" i="5" s="1"/>
  <c r="U1527" i="5"/>
  <c r="W1527" i="5" s="1"/>
  <c r="Y1434" i="5"/>
  <c r="AA1434" i="5" s="1"/>
  <c r="AC1434" i="5" s="1"/>
  <c r="AE1434" i="5" s="1"/>
  <c r="Y1512" i="5"/>
  <c r="AA1512" i="5" s="1"/>
  <c r="AC1512" i="5" s="1"/>
  <c r="AE1512" i="5" s="1"/>
  <c r="V1615" i="5"/>
  <c r="V1649" i="5"/>
  <c r="T1604" i="5"/>
  <c r="V1604" i="5" s="1"/>
  <c r="T1640" i="5"/>
  <c r="V1640" i="5" s="1"/>
  <c r="T1676" i="5"/>
  <c r="U1676" i="5" s="1"/>
  <c r="W1676" i="5" s="1"/>
  <c r="X1676" i="5" s="1"/>
  <c r="Z1676" i="5" s="1"/>
  <c r="AB1676" i="5" s="1"/>
  <c r="AD1676" i="5" s="1"/>
  <c r="AF1676" i="5" s="1"/>
  <c r="Y1671" i="5"/>
  <c r="AA1671" i="5" s="1"/>
  <c r="AC1671" i="5" s="1"/>
  <c r="AE1671" i="5" s="1"/>
  <c r="U1126" i="5"/>
  <c r="W1126" i="5" s="1"/>
  <c r="U1778" i="5"/>
  <c r="W1778" i="5" s="1"/>
  <c r="U491" i="5"/>
  <c r="W491" i="5" s="1"/>
  <c r="U735" i="5"/>
  <c r="W735" i="5" s="1"/>
  <c r="U711" i="5"/>
  <c r="W711" i="5" s="1"/>
  <c r="V889" i="5"/>
  <c r="Y891" i="5"/>
  <c r="AA891" i="5" s="1"/>
  <c r="AC891" i="5" s="1"/>
  <c r="AE891" i="5" s="1"/>
  <c r="U985" i="5"/>
  <c r="W985" i="5" s="1"/>
  <c r="Y985" i="5" s="1"/>
  <c r="AA985" i="5" s="1"/>
  <c r="AC985" i="5" s="1"/>
  <c r="AE985" i="5" s="1"/>
  <c r="V1115" i="5"/>
  <c r="U1129" i="5"/>
  <c r="W1129" i="5" s="1"/>
  <c r="X1213" i="5"/>
  <c r="Z1213" i="5" s="1"/>
  <c r="AB1213" i="5" s="1"/>
  <c r="AD1213" i="5" s="1"/>
  <c r="AF1213" i="5" s="1"/>
  <c r="V1471" i="5"/>
  <c r="V1556" i="5"/>
  <c r="V1809" i="5"/>
  <c r="U1854" i="5"/>
  <c r="W1854" i="5" s="1"/>
  <c r="U671" i="5"/>
  <c r="W671" i="5" s="1"/>
  <c r="V973" i="5"/>
  <c r="V211" i="5"/>
  <c r="U431" i="5"/>
  <c r="W431" i="5" s="1"/>
  <c r="X431" i="5" s="1"/>
  <c r="Z431" i="5" s="1"/>
  <c r="AB431" i="5" s="1"/>
  <c r="AD431" i="5" s="1"/>
  <c r="AF431" i="5" s="1"/>
  <c r="V54" i="5"/>
  <c r="V101" i="5"/>
  <c r="V116" i="5"/>
  <c r="U230" i="5"/>
  <c r="W230" i="5" s="1"/>
  <c r="Y230" i="5" s="1"/>
  <c r="AA230" i="5" s="1"/>
  <c r="AC230" i="5" s="1"/>
  <c r="AE230" i="5" s="1"/>
  <c r="V325" i="5"/>
  <c r="Y214" i="5"/>
  <c r="AA214" i="5" s="1"/>
  <c r="AC214" i="5" s="1"/>
  <c r="AE214" i="5" s="1"/>
  <c r="V318" i="5"/>
  <c r="Y367" i="5"/>
  <c r="AA367" i="5" s="1"/>
  <c r="AC367" i="5" s="1"/>
  <c r="AE367" i="5" s="1"/>
  <c r="V554" i="5"/>
  <c r="V523" i="5"/>
  <c r="V546" i="5"/>
  <c r="V572" i="5"/>
  <c r="X781" i="5"/>
  <c r="Z781" i="5" s="1"/>
  <c r="AB781" i="5" s="1"/>
  <c r="AD781" i="5" s="1"/>
  <c r="AF781" i="5" s="1"/>
  <c r="V1065" i="5"/>
  <c r="U1083" i="5"/>
  <c r="W1083" i="5" s="1"/>
  <c r="V1089" i="5"/>
  <c r="V1207" i="5"/>
  <c r="U1238" i="5"/>
  <c r="W1238" i="5" s="1"/>
  <c r="V1355" i="5"/>
  <c r="V1465" i="5"/>
  <c r="X1294" i="5"/>
  <c r="Z1294" i="5" s="1"/>
  <c r="AB1294" i="5" s="1"/>
  <c r="AD1294" i="5" s="1"/>
  <c r="AF1294" i="5" s="1"/>
  <c r="V1462" i="5"/>
  <c r="U1464" i="5"/>
  <c r="W1464" i="5" s="1"/>
  <c r="U1587" i="5"/>
  <c r="W1587" i="5" s="1"/>
  <c r="X1587" i="5" s="1"/>
  <c r="Z1587" i="5" s="1"/>
  <c r="AB1587" i="5" s="1"/>
  <c r="AD1587" i="5" s="1"/>
  <c r="AF1587" i="5" s="1"/>
  <c r="V1538" i="5"/>
  <c r="V1546" i="5"/>
  <c r="T1563" i="5"/>
  <c r="Y1529" i="5"/>
  <c r="AA1529" i="5" s="1"/>
  <c r="AC1529" i="5" s="1"/>
  <c r="AE1529" i="5" s="1"/>
  <c r="X1546" i="5"/>
  <c r="Z1546" i="5" s="1"/>
  <c r="AB1546" i="5" s="1"/>
  <c r="AD1546" i="5" s="1"/>
  <c r="AF1546" i="5" s="1"/>
  <c r="U1511" i="5"/>
  <c r="W1511" i="5" s="1"/>
  <c r="Y1556" i="5"/>
  <c r="AA1556" i="5" s="1"/>
  <c r="AC1556" i="5" s="1"/>
  <c r="AE1556" i="5" s="1"/>
  <c r="V1783" i="5"/>
  <c r="Y1783" i="5"/>
  <c r="AA1783" i="5" s="1"/>
  <c r="AC1783" i="5" s="1"/>
  <c r="AE1783" i="5" s="1"/>
  <c r="V1665" i="5"/>
  <c r="V367" i="5"/>
  <c r="U87" i="5"/>
  <c r="W87" i="5" s="1"/>
  <c r="X87" i="5" s="1"/>
  <c r="Z87" i="5" s="1"/>
  <c r="AB87" i="5" s="1"/>
  <c r="AD87" i="5" s="1"/>
  <c r="AF87" i="5" s="1"/>
  <c r="U69" i="5"/>
  <c r="W69" i="5" s="1"/>
  <c r="Y69" i="5" s="1"/>
  <c r="AA69" i="5" s="1"/>
  <c r="AC69" i="5" s="1"/>
  <c r="AE69" i="5" s="1"/>
  <c r="U106" i="5"/>
  <c r="W106" i="5" s="1"/>
  <c r="U154" i="5"/>
  <c r="W154" i="5" s="1"/>
  <c r="V444" i="5"/>
  <c r="V430" i="5"/>
  <c r="V466" i="5"/>
  <c r="Y424" i="5"/>
  <c r="AA424" i="5" s="1"/>
  <c r="AC424" i="5" s="1"/>
  <c r="AE424" i="5" s="1"/>
  <c r="U709" i="5"/>
  <c r="W709" i="5" s="1"/>
  <c r="U740" i="5"/>
  <c r="W740" i="5" s="1"/>
  <c r="U1076" i="5"/>
  <c r="W1076" i="5" s="1"/>
  <c r="U1143" i="5"/>
  <c r="W1143" i="5" s="1"/>
  <c r="U1157" i="5"/>
  <c r="W1157" i="5" s="1"/>
  <c r="X1157" i="5" s="1"/>
  <c r="Z1157" i="5" s="1"/>
  <c r="AB1157" i="5" s="1"/>
  <c r="AD1157" i="5" s="1"/>
  <c r="AF1157" i="5" s="1"/>
  <c r="V1252" i="5"/>
  <c r="U1322" i="5"/>
  <c r="W1322" i="5" s="1"/>
  <c r="T1432" i="5"/>
  <c r="V1432" i="5" s="1"/>
  <c r="V1687" i="5"/>
  <c r="U1553" i="5"/>
  <c r="W1553" i="5" s="1"/>
  <c r="X1553" i="5" s="1"/>
  <c r="Z1553" i="5" s="1"/>
  <c r="AB1553" i="5" s="1"/>
  <c r="AD1553" i="5" s="1"/>
  <c r="AF1553" i="5" s="1"/>
  <c r="V1609" i="5"/>
  <c r="V300" i="5"/>
  <c r="U1590" i="5"/>
  <c r="W1590" i="5" s="1"/>
  <c r="V1211" i="5"/>
  <c r="U758" i="5"/>
  <c r="W758" i="5" s="1"/>
  <c r="U1644" i="5"/>
  <c r="W1644" i="5" s="1"/>
  <c r="V28" i="5"/>
  <c r="V214" i="5"/>
  <c r="U257" i="5"/>
  <c r="W257" i="5" s="1"/>
  <c r="V972" i="5"/>
  <c r="V946" i="5"/>
  <c r="U1011" i="5"/>
  <c r="W1011" i="5" s="1"/>
  <c r="U922" i="5"/>
  <c r="W922" i="5" s="1"/>
  <c r="T1408" i="5"/>
  <c r="V1408" i="5" s="1"/>
  <c r="Y1418" i="5"/>
  <c r="AA1418" i="5" s="1"/>
  <c r="AC1418" i="5" s="1"/>
  <c r="AE1418" i="5" s="1"/>
  <c r="V1568" i="5"/>
  <c r="V1838" i="5"/>
  <c r="U49" i="5"/>
  <c r="W49" i="5" s="1"/>
  <c r="X49" i="5" s="1"/>
  <c r="Z49" i="5" s="1"/>
  <c r="AB49" i="5" s="1"/>
  <c r="AD49" i="5" s="1"/>
  <c r="AF49" i="5" s="1"/>
  <c r="V223" i="5"/>
  <c r="U33" i="5"/>
  <c r="W33" i="5" s="1"/>
  <c r="V107" i="5"/>
  <c r="V201" i="5"/>
  <c r="V306" i="5"/>
  <c r="V331" i="5"/>
  <c r="Y349" i="5"/>
  <c r="AA349" i="5" s="1"/>
  <c r="AC349" i="5" s="1"/>
  <c r="AE349" i="5" s="1"/>
  <c r="V420" i="5"/>
  <c r="V434" i="5"/>
  <c r="V484" i="5"/>
  <c r="V470" i="5"/>
  <c r="V520" i="5"/>
  <c r="U842" i="5"/>
  <c r="W842" i="5" s="1"/>
  <c r="X842" i="5" s="1"/>
  <c r="Z842" i="5" s="1"/>
  <c r="AB842" i="5" s="1"/>
  <c r="AD842" i="5" s="1"/>
  <c r="AF842" i="5" s="1"/>
  <c r="V949" i="5"/>
  <c r="V1004" i="5"/>
  <c r="U942" i="5"/>
  <c r="W942" i="5" s="1"/>
  <c r="V1139" i="5"/>
  <c r="U1167" i="5"/>
  <c r="W1167" i="5" s="1"/>
  <c r="V1160" i="5"/>
  <c r="X1132" i="5"/>
  <c r="Z1132" i="5" s="1"/>
  <c r="AB1132" i="5" s="1"/>
  <c r="AD1132" i="5" s="1"/>
  <c r="AF1132" i="5" s="1"/>
  <c r="V1237" i="5"/>
  <c r="V1234" i="5"/>
  <c r="V1294" i="5"/>
  <c r="U1414" i="5"/>
  <c r="W1414" i="5" s="1"/>
  <c r="X1414" i="5" s="1"/>
  <c r="Z1414" i="5" s="1"/>
  <c r="AB1414" i="5" s="1"/>
  <c r="AD1414" i="5" s="1"/>
  <c r="AF1414" i="5" s="1"/>
  <c r="Y1471" i="5"/>
  <c r="AA1471" i="5" s="1"/>
  <c r="AC1471" i="5" s="1"/>
  <c r="AE1471" i="5" s="1"/>
  <c r="V1385" i="5"/>
  <c r="U1643" i="5"/>
  <c r="W1643" i="5" s="1"/>
  <c r="X1643" i="5" s="1"/>
  <c r="Z1643" i="5" s="1"/>
  <c r="AB1643" i="5" s="1"/>
  <c r="AD1643" i="5" s="1"/>
  <c r="AF1643" i="5" s="1"/>
  <c r="V1666" i="5"/>
  <c r="U1811" i="5"/>
  <c r="W1811" i="5" s="1"/>
  <c r="X1811" i="5" s="1"/>
  <c r="Z1811" i="5" s="1"/>
  <c r="AB1811" i="5" s="1"/>
  <c r="AD1811" i="5" s="1"/>
  <c r="AF1811" i="5" s="1"/>
  <c r="X1705" i="5"/>
  <c r="Z1705" i="5" s="1"/>
  <c r="AB1705" i="5" s="1"/>
  <c r="AD1705" i="5" s="1"/>
  <c r="AF1705" i="5" s="1"/>
  <c r="U1744" i="5"/>
  <c r="W1744" i="5" s="1"/>
  <c r="V1841" i="5"/>
  <c r="U777" i="5"/>
  <c r="W777" i="5" s="1"/>
  <c r="V1418" i="5"/>
  <c r="V1279" i="5"/>
  <c r="V349" i="5"/>
  <c r="U36" i="5"/>
  <c r="W36" i="5" s="1"/>
  <c r="U146" i="5"/>
  <c r="W146" i="5" s="1"/>
  <c r="X146" i="5" s="1"/>
  <c r="Z146" i="5" s="1"/>
  <c r="AB146" i="5" s="1"/>
  <c r="AD146" i="5" s="1"/>
  <c r="AF146" i="5" s="1"/>
  <c r="V279" i="5"/>
  <c r="U746" i="5"/>
  <c r="W746" i="5" s="1"/>
  <c r="Y746" i="5" s="1"/>
  <c r="AA746" i="5" s="1"/>
  <c r="AC746" i="5" s="1"/>
  <c r="AE746" i="5" s="1"/>
  <c r="V708" i="5"/>
  <c r="V912" i="5"/>
  <c r="U1262" i="5"/>
  <c r="W1262" i="5" s="1"/>
  <c r="U1277" i="5"/>
  <c r="W1277" i="5" s="1"/>
  <c r="V1434" i="5"/>
  <c r="V1651" i="5"/>
  <c r="V1750" i="5"/>
  <c r="U1779" i="5"/>
  <c r="W1779" i="5" s="1"/>
  <c r="V1336" i="5"/>
  <c r="U1839" i="5"/>
  <c r="W1839" i="5" s="1"/>
  <c r="U91" i="5"/>
  <c r="W91" i="5" s="1"/>
  <c r="Y91" i="5" s="1"/>
  <c r="AA91" i="5" s="1"/>
  <c r="AC91" i="5" s="1"/>
  <c r="AE91" i="5" s="1"/>
  <c r="V91" i="5"/>
  <c r="U441" i="5"/>
  <c r="W441" i="5" s="1"/>
  <c r="V441" i="5"/>
  <c r="U957" i="5"/>
  <c r="W957" i="5" s="1"/>
  <c r="V957" i="5"/>
  <c r="U527" i="5"/>
  <c r="W527" i="5" s="1"/>
  <c r="V527" i="5"/>
  <c r="V1258" i="5"/>
  <c r="U1258" i="5"/>
  <c r="W1258" i="5" s="1"/>
  <c r="V494" i="5"/>
  <c r="U494" i="5"/>
  <c r="W494" i="5" s="1"/>
  <c r="U583" i="5"/>
  <c r="W583" i="5" s="1"/>
  <c r="V583" i="5"/>
  <c r="V954" i="5"/>
  <c r="U954" i="5"/>
  <c r="W954" i="5" s="1"/>
  <c r="V681" i="5"/>
  <c r="U681" i="5"/>
  <c r="W681" i="5" s="1"/>
  <c r="Y681" i="5" s="1"/>
  <c r="AA681" i="5" s="1"/>
  <c r="AC681" i="5" s="1"/>
  <c r="AE681" i="5" s="1"/>
  <c r="U622" i="5"/>
  <c r="W622" i="5" s="1"/>
  <c r="V622" i="5"/>
  <c r="V707" i="5"/>
  <c r="U707" i="5"/>
  <c r="W707" i="5" s="1"/>
  <c r="U1002" i="5"/>
  <c r="W1002" i="5" s="1"/>
  <c r="V1002" i="5"/>
  <c r="V455" i="5"/>
  <c r="U455" i="5"/>
  <c r="W455" i="5" s="1"/>
  <c r="X455" i="5" s="1"/>
  <c r="Z455" i="5" s="1"/>
  <c r="AB455" i="5" s="1"/>
  <c r="AD455" i="5" s="1"/>
  <c r="AF455" i="5" s="1"/>
  <c r="U589" i="5"/>
  <c r="W589" i="5" s="1"/>
  <c r="V589" i="5"/>
  <c r="U1410" i="5"/>
  <c r="W1410" i="5" s="1"/>
  <c r="V1410" i="5"/>
  <c r="U1359" i="5"/>
  <c r="W1359" i="5" s="1"/>
  <c r="V1359" i="5"/>
  <c r="U797" i="5"/>
  <c r="W797" i="5" s="1"/>
  <c r="V797" i="5"/>
  <c r="V1439" i="5"/>
  <c r="U1439" i="5"/>
  <c r="W1439" i="5" s="1"/>
  <c r="X1439" i="5" s="1"/>
  <c r="Z1439" i="5" s="1"/>
  <c r="AB1439" i="5" s="1"/>
  <c r="AD1439" i="5" s="1"/>
  <c r="AF1439" i="5" s="1"/>
  <c r="Y1582" i="5"/>
  <c r="AA1582" i="5" s="1"/>
  <c r="AC1582" i="5" s="1"/>
  <c r="AE1582" i="5" s="1"/>
  <c r="X1582" i="5"/>
  <c r="Z1582" i="5" s="1"/>
  <c r="AB1582" i="5" s="1"/>
  <c r="AD1582" i="5" s="1"/>
  <c r="AF1582" i="5" s="1"/>
  <c r="X1726" i="5"/>
  <c r="Z1726" i="5" s="1"/>
  <c r="AB1726" i="5" s="1"/>
  <c r="AD1726" i="5" s="1"/>
  <c r="AF1726" i="5" s="1"/>
  <c r="Y1726" i="5"/>
  <c r="AA1726" i="5" s="1"/>
  <c r="AC1726" i="5" s="1"/>
  <c r="AE1726" i="5" s="1"/>
  <c r="X213" i="5"/>
  <c r="Z213" i="5" s="1"/>
  <c r="AB213" i="5" s="1"/>
  <c r="AD213" i="5" s="1"/>
  <c r="AF213" i="5" s="1"/>
  <c r="Y213" i="5"/>
  <c r="AA213" i="5" s="1"/>
  <c r="AC213" i="5" s="1"/>
  <c r="AE213" i="5" s="1"/>
  <c r="V364" i="5"/>
  <c r="U364" i="5"/>
  <c r="W364" i="5" s="1"/>
  <c r="U800" i="5"/>
  <c r="W800" i="5" s="1"/>
  <c r="V800" i="5"/>
  <c r="V242" i="5"/>
  <c r="U242" i="5"/>
  <c r="W242" i="5" s="1"/>
  <c r="V1180" i="5"/>
  <c r="U1180" i="5"/>
  <c r="W1180" i="5" s="1"/>
  <c r="X1180" i="5" s="1"/>
  <c r="Z1180" i="5" s="1"/>
  <c r="AB1180" i="5" s="1"/>
  <c r="AD1180" i="5" s="1"/>
  <c r="AF1180" i="5" s="1"/>
  <c r="V533" i="5"/>
  <c r="U533" i="5"/>
  <c r="W533" i="5" s="1"/>
  <c r="V1256" i="5"/>
  <c r="U1256" i="5"/>
  <c r="W1256" i="5" s="1"/>
  <c r="X573" i="5"/>
  <c r="Z573" i="5" s="1"/>
  <c r="AB573" i="5" s="1"/>
  <c r="AD573" i="5" s="1"/>
  <c r="AF573" i="5" s="1"/>
  <c r="Y573" i="5"/>
  <c r="AA573" i="5" s="1"/>
  <c r="AC573" i="5" s="1"/>
  <c r="AE573" i="5" s="1"/>
  <c r="U679" i="5"/>
  <c r="W679" i="5" s="1"/>
  <c r="X679" i="5" s="1"/>
  <c r="Z679" i="5" s="1"/>
  <c r="AB679" i="5" s="1"/>
  <c r="AD679" i="5" s="1"/>
  <c r="AF679" i="5" s="1"/>
  <c r="V679" i="5"/>
  <c r="U691" i="5"/>
  <c r="W691" i="5" s="1"/>
  <c r="V691" i="5"/>
  <c r="U1348" i="5"/>
  <c r="W1348" i="5" s="1"/>
  <c r="V1348" i="5"/>
  <c r="X1446" i="5"/>
  <c r="Z1446" i="5" s="1"/>
  <c r="AB1446" i="5" s="1"/>
  <c r="AD1446" i="5" s="1"/>
  <c r="AF1446" i="5" s="1"/>
  <c r="Y1446" i="5"/>
  <c r="AA1446" i="5" s="1"/>
  <c r="AC1446" i="5" s="1"/>
  <c r="AE1446" i="5" s="1"/>
  <c r="X1814" i="5"/>
  <c r="Z1814" i="5" s="1"/>
  <c r="AB1814" i="5" s="1"/>
  <c r="AD1814" i="5" s="1"/>
  <c r="AF1814" i="5" s="1"/>
  <c r="Y1814" i="5"/>
  <c r="AA1814" i="5" s="1"/>
  <c r="AC1814" i="5" s="1"/>
  <c r="AE1814" i="5" s="1"/>
  <c r="X1850" i="5"/>
  <c r="Z1850" i="5" s="1"/>
  <c r="AB1850" i="5" s="1"/>
  <c r="AD1850" i="5" s="1"/>
  <c r="AF1850" i="5" s="1"/>
  <c r="Y1850" i="5"/>
  <c r="AA1850" i="5" s="1"/>
  <c r="AC1850" i="5" s="1"/>
  <c r="AE1850" i="5" s="1"/>
  <c r="U649" i="5"/>
  <c r="W649" i="5" s="1"/>
  <c r="X649" i="5" s="1"/>
  <c r="Z649" i="5" s="1"/>
  <c r="AB649" i="5" s="1"/>
  <c r="AD649" i="5" s="1"/>
  <c r="AF649" i="5" s="1"/>
  <c r="V649" i="5"/>
  <c r="V1074" i="5"/>
  <c r="U1074" i="5"/>
  <c r="W1074" i="5" s="1"/>
  <c r="U1120" i="5"/>
  <c r="W1120" i="5" s="1"/>
  <c r="V1120" i="5"/>
  <c r="X1524" i="5"/>
  <c r="Z1524" i="5" s="1"/>
  <c r="AB1524" i="5" s="1"/>
  <c r="AD1524" i="5" s="1"/>
  <c r="AF1524" i="5" s="1"/>
  <c r="Y1524" i="5"/>
  <c r="AA1524" i="5" s="1"/>
  <c r="AC1524" i="5" s="1"/>
  <c r="AE1524" i="5" s="1"/>
  <c r="Y1845" i="5"/>
  <c r="AA1845" i="5" s="1"/>
  <c r="AC1845" i="5" s="1"/>
  <c r="AE1845" i="5" s="1"/>
  <c r="X1845" i="5"/>
  <c r="Z1845" i="5" s="1"/>
  <c r="AB1845" i="5" s="1"/>
  <c r="AD1845" i="5" s="1"/>
  <c r="AF1845" i="5" s="1"/>
  <c r="U249" i="5"/>
  <c r="W249" i="5" s="1"/>
  <c r="V249" i="5"/>
  <c r="V429" i="5"/>
  <c r="U429" i="5"/>
  <c r="W429" i="5" s="1"/>
  <c r="X429" i="5" s="1"/>
  <c r="Z429" i="5" s="1"/>
  <c r="AB429" i="5" s="1"/>
  <c r="AD429" i="5" s="1"/>
  <c r="AF429" i="5" s="1"/>
  <c r="U626" i="5"/>
  <c r="W626" i="5" s="1"/>
  <c r="V626" i="5"/>
  <c r="V661" i="5"/>
  <c r="U661" i="5"/>
  <c r="W661" i="5" s="1"/>
  <c r="X661" i="5" s="1"/>
  <c r="Z661" i="5" s="1"/>
  <c r="AB661" i="5" s="1"/>
  <c r="AD661" i="5" s="1"/>
  <c r="AF661" i="5" s="1"/>
  <c r="U969" i="5"/>
  <c r="W969" i="5" s="1"/>
  <c r="V969" i="5"/>
  <c r="V358" i="5"/>
  <c r="U358" i="5"/>
  <c r="W358" i="5" s="1"/>
  <c r="U418" i="5"/>
  <c r="W418" i="5" s="1"/>
  <c r="X418" i="5" s="1"/>
  <c r="Z418" i="5" s="1"/>
  <c r="AB418" i="5" s="1"/>
  <c r="AD418" i="5" s="1"/>
  <c r="AF418" i="5" s="1"/>
  <c r="V418" i="5"/>
  <c r="U1208" i="5"/>
  <c r="W1208" i="5" s="1"/>
  <c r="V1208" i="5"/>
  <c r="X462" i="5"/>
  <c r="Z462" i="5" s="1"/>
  <c r="AB462" i="5" s="1"/>
  <c r="AD462" i="5" s="1"/>
  <c r="AF462" i="5" s="1"/>
  <c r="Y462" i="5"/>
  <c r="AA462" i="5" s="1"/>
  <c r="AC462" i="5" s="1"/>
  <c r="AE462" i="5" s="1"/>
  <c r="Y499" i="5"/>
  <c r="AA499" i="5" s="1"/>
  <c r="AC499" i="5" s="1"/>
  <c r="AE499" i="5" s="1"/>
  <c r="X499" i="5"/>
  <c r="Z499" i="5" s="1"/>
  <c r="AB499" i="5" s="1"/>
  <c r="AD499" i="5" s="1"/>
  <c r="AF499" i="5" s="1"/>
  <c r="V1248" i="5"/>
  <c r="U1248" i="5"/>
  <c r="W1248" i="5" s="1"/>
  <c r="V776" i="5"/>
  <c r="U776" i="5"/>
  <c r="W776" i="5" s="1"/>
  <c r="V1358" i="5"/>
  <c r="U1358" i="5"/>
  <c r="W1358" i="5" s="1"/>
  <c r="Y1358" i="5" s="1"/>
  <c r="AA1358" i="5" s="1"/>
  <c r="AC1358" i="5" s="1"/>
  <c r="AE1358" i="5" s="1"/>
  <c r="X1138" i="5"/>
  <c r="Z1138" i="5" s="1"/>
  <c r="AB1138" i="5" s="1"/>
  <c r="AD1138" i="5" s="1"/>
  <c r="AF1138" i="5" s="1"/>
  <c r="Y1138" i="5"/>
  <c r="AA1138" i="5" s="1"/>
  <c r="AC1138" i="5" s="1"/>
  <c r="AE1138" i="5" s="1"/>
  <c r="V149" i="5"/>
  <c r="U149" i="5"/>
  <c r="W149" i="5" s="1"/>
  <c r="X149" i="5" s="1"/>
  <c r="Z149" i="5" s="1"/>
  <c r="AB149" i="5" s="1"/>
  <c r="AD149" i="5" s="1"/>
  <c r="AF149" i="5" s="1"/>
  <c r="V467" i="5"/>
  <c r="U467" i="5"/>
  <c r="W467" i="5" s="1"/>
  <c r="U1144" i="5"/>
  <c r="W1144" i="5" s="1"/>
  <c r="V1144" i="5"/>
  <c r="V1375" i="5"/>
  <c r="U1375" i="5"/>
  <c r="W1375" i="5" s="1"/>
  <c r="V1581" i="5"/>
  <c r="U1581" i="5"/>
  <c r="W1581" i="5" s="1"/>
  <c r="U196" i="5"/>
  <c r="W196" i="5" s="1"/>
  <c r="V356" i="5"/>
  <c r="U350" i="5"/>
  <c r="W350" i="5" s="1"/>
  <c r="U348" i="5"/>
  <c r="W348" i="5" s="1"/>
  <c r="X348" i="5" s="1"/>
  <c r="Z348" i="5" s="1"/>
  <c r="AB348" i="5" s="1"/>
  <c r="AD348" i="5" s="1"/>
  <c r="AF348" i="5" s="1"/>
  <c r="V347" i="5"/>
  <c r="V515" i="5"/>
  <c r="V654" i="5"/>
  <c r="V834" i="5"/>
  <c r="U919" i="5"/>
  <c r="W919" i="5" s="1"/>
  <c r="Y919" i="5" s="1"/>
  <c r="AA919" i="5" s="1"/>
  <c r="AC919" i="5" s="1"/>
  <c r="AE919" i="5" s="1"/>
  <c r="U1122" i="5"/>
  <c r="W1122" i="5" s="1"/>
  <c r="X1122" i="5" s="1"/>
  <c r="Z1122" i="5" s="1"/>
  <c r="AB1122" i="5" s="1"/>
  <c r="AD1122" i="5" s="1"/>
  <c r="AF1122" i="5" s="1"/>
  <c r="V1345" i="5"/>
  <c r="V1598" i="5"/>
  <c r="U1706" i="5"/>
  <c r="W1706" i="5" s="1"/>
  <c r="Y332" i="5"/>
  <c r="AA332" i="5" s="1"/>
  <c r="AC332" i="5" s="1"/>
  <c r="AE332" i="5" s="1"/>
  <c r="X332" i="5"/>
  <c r="Z332" i="5" s="1"/>
  <c r="AB332" i="5" s="1"/>
  <c r="AD332" i="5" s="1"/>
  <c r="AF332" i="5" s="1"/>
  <c r="U950" i="5"/>
  <c r="W950" i="5" s="1"/>
  <c r="V506" i="5"/>
  <c r="U719" i="5"/>
  <c r="W719" i="5" s="1"/>
  <c r="Y719" i="5" s="1"/>
  <c r="AA719" i="5" s="1"/>
  <c r="AC719" i="5" s="1"/>
  <c r="AE719" i="5" s="1"/>
  <c r="V913" i="5"/>
  <c r="Y1336" i="5"/>
  <c r="AA1336" i="5" s="1"/>
  <c r="AC1336" i="5" s="1"/>
  <c r="AE1336" i="5" s="1"/>
  <c r="X1336" i="5"/>
  <c r="Z1336" i="5" s="1"/>
  <c r="AB1336" i="5" s="1"/>
  <c r="AD1336" i="5" s="1"/>
  <c r="AF1336" i="5" s="1"/>
  <c r="U1842" i="5"/>
  <c r="W1842" i="5" s="1"/>
  <c r="U264" i="5"/>
  <c r="W264" i="5" s="1"/>
  <c r="V291" i="5"/>
  <c r="U503" i="5"/>
  <c r="W503" i="5" s="1"/>
  <c r="U645" i="5"/>
  <c r="W645" i="5" s="1"/>
  <c r="X645" i="5" s="1"/>
  <c r="Z645" i="5" s="1"/>
  <c r="AB645" i="5" s="1"/>
  <c r="AD645" i="5" s="1"/>
  <c r="AF645" i="5" s="1"/>
  <c r="V720" i="5"/>
  <c r="U822" i="5"/>
  <c r="W822" i="5" s="1"/>
  <c r="X822" i="5" s="1"/>
  <c r="Z822" i="5" s="1"/>
  <c r="AB822" i="5" s="1"/>
  <c r="AD822" i="5" s="1"/>
  <c r="AF822" i="5" s="1"/>
  <c r="V1079" i="5"/>
  <c r="V1273" i="5"/>
  <c r="V1319" i="5"/>
  <c r="V1367" i="5"/>
  <c r="V1747" i="5"/>
  <c r="V462" i="5"/>
  <c r="V573" i="5"/>
  <c r="Y715" i="5"/>
  <c r="AA715" i="5" s="1"/>
  <c r="AC715" i="5" s="1"/>
  <c r="AE715" i="5" s="1"/>
  <c r="X715" i="5"/>
  <c r="Z715" i="5" s="1"/>
  <c r="AB715" i="5" s="1"/>
  <c r="AD715" i="5" s="1"/>
  <c r="AF715" i="5" s="1"/>
  <c r="V1483" i="5"/>
  <c r="V1446" i="5"/>
  <c r="V56" i="5"/>
  <c r="U89" i="5"/>
  <c r="W89" i="5" s="1"/>
  <c r="V104" i="5"/>
  <c r="U195" i="5"/>
  <c r="W195" i="5" s="1"/>
  <c r="Y195" i="5" s="1"/>
  <c r="AA195" i="5" s="1"/>
  <c r="AC195" i="5" s="1"/>
  <c r="AE195" i="5" s="1"/>
  <c r="U295" i="5"/>
  <c r="W295" i="5" s="1"/>
  <c r="U312" i="5"/>
  <c r="W312" i="5" s="1"/>
  <c r="U341" i="5"/>
  <c r="W341" i="5" s="1"/>
  <c r="V465" i="5"/>
  <c r="V475" i="5"/>
  <c r="V648" i="5"/>
  <c r="U743" i="5"/>
  <c r="W743" i="5" s="1"/>
  <c r="X743" i="5" s="1"/>
  <c r="Z743" i="5" s="1"/>
  <c r="AB743" i="5" s="1"/>
  <c r="AD743" i="5" s="1"/>
  <c r="AF743" i="5" s="1"/>
  <c r="V937" i="5"/>
  <c r="U1035" i="5"/>
  <c r="W1035" i="5" s="1"/>
  <c r="Y1035" i="5" s="1"/>
  <c r="AA1035" i="5" s="1"/>
  <c r="AC1035" i="5" s="1"/>
  <c r="AE1035" i="5" s="1"/>
  <c r="V1103" i="5"/>
  <c r="V1267" i="5"/>
  <c r="U1559" i="5"/>
  <c r="W1559" i="5" s="1"/>
  <c r="V1544" i="5"/>
  <c r="U261" i="5"/>
  <c r="W261" i="5" s="1"/>
  <c r="U903" i="5"/>
  <c r="W903" i="5" s="1"/>
  <c r="V1138" i="5"/>
  <c r="U1482" i="5"/>
  <c r="W1482" i="5" s="1"/>
  <c r="U704" i="5"/>
  <c r="W704" i="5" s="1"/>
  <c r="U556" i="5"/>
  <c r="W556" i="5" s="1"/>
  <c r="U657" i="5"/>
  <c r="W657" i="5" s="1"/>
  <c r="X657" i="5" s="1"/>
  <c r="Z657" i="5" s="1"/>
  <c r="AB657" i="5" s="1"/>
  <c r="AD657" i="5" s="1"/>
  <c r="AF657" i="5" s="1"/>
  <c r="V1029" i="5"/>
  <c r="U1027" i="5"/>
  <c r="W1027" i="5" s="1"/>
  <c r="X1027" i="5" s="1"/>
  <c r="Z1027" i="5" s="1"/>
  <c r="AB1027" i="5" s="1"/>
  <c r="AD1027" i="5" s="1"/>
  <c r="AF1027" i="5" s="1"/>
  <c r="U1093" i="5"/>
  <c r="W1093" i="5" s="1"/>
  <c r="Y1093" i="5" s="1"/>
  <c r="AA1093" i="5" s="1"/>
  <c r="AC1093" i="5" s="1"/>
  <c r="AE1093" i="5" s="1"/>
  <c r="V1231" i="5"/>
  <c r="V1460" i="5"/>
  <c r="X129" i="5"/>
  <c r="Z129" i="5" s="1"/>
  <c r="AB129" i="5" s="1"/>
  <c r="AD129" i="5" s="1"/>
  <c r="AF129" i="5" s="1"/>
  <c r="Y129" i="5"/>
  <c r="AA129" i="5" s="1"/>
  <c r="AC129" i="5" s="1"/>
  <c r="AE129" i="5" s="1"/>
  <c r="U1188" i="5"/>
  <c r="W1188" i="5" s="1"/>
  <c r="V63" i="5"/>
  <c r="V67" i="5"/>
  <c r="V128" i="5"/>
  <c r="V179" i="5"/>
  <c r="V208" i="5"/>
  <c r="V239" i="5"/>
  <c r="U233" i="5"/>
  <c r="W233" i="5" s="1"/>
  <c r="X233" i="5" s="1"/>
  <c r="Z233" i="5" s="1"/>
  <c r="AB233" i="5" s="1"/>
  <c r="AD233" i="5" s="1"/>
  <c r="AF233" i="5" s="1"/>
  <c r="U580" i="5"/>
  <c r="W580" i="5" s="1"/>
  <c r="U787" i="5"/>
  <c r="W787" i="5" s="1"/>
  <c r="U783" i="5"/>
  <c r="W783" i="5" s="1"/>
  <c r="U831" i="5"/>
  <c r="W831" i="5" s="1"/>
  <c r="V841" i="5"/>
  <c r="V870" i="5"/>
  <c r="V961" i="5"/>
  <c r="U1179" i="5"/>
  <c r="W1179" i="5" s="1"/>
  <c r="V1254" i="5"/>
  <c r="U1199" i="5"/>
  <c r="W1199" i="5" s="1"/>
  <c r="X1199" i="5" s="1"/>
  <c r="Z1199" i="5" s="1"/>
  <c r="AB1199" i="5" s="1"/>
  <c r="AD1199" i="5" s="1"/>
  <c r="AF1199" i="5" s="1"/>
  <c r="V1315" i="5"/>
  <c r="V1476" i="5"/>
  <c r="V1496" i="5"/>
  <c r="V1753" i="5"/>
  <c r="V1759" i="5"/>
  <c r="U447" i="5"/>
  <c r="W447" i="5" s="1"/>
  <c r="U791" i="5"/>
  <c r="W791" i="5" s="1"/>
  <c r="U728" i="5"/>
  <c r="W728" i="5" s="1"/>
  <c r="X1271" i="5"/>
  <c r="Z1271" i="5" s="1"/>
  <c r="AB1271" i="5" s="1"/>
  <c r="AD1271" i="5" s="1"/>
  <c r="AF1271" i="5" s="1"/>
  <c r="Y1271" i="5"/>
  <c r="AA1271" i="5" s="1"/>
  <c r="AC1271" i="5" s="1"/>
  <c r="AE1271" i="5" s="1"/>
  <c r="U151" i="5"/>
  <c r="W151" i="5" s="1"/>
  <c r="V164" i="5"/>
  <c r="U221" i="5"/>
  <c r="W221" i="5" s="1"/>
  <c r="X221" i="5" s="1"/>
  <c r="Z221" i="5" s="1"/>
  <c r="AB221" i="5" s="1"/>
  <c r="AD221" i="5" s="1"/>
  <c r="AF221" i="5" s="1"/>
  <c r="U246" i="5"/>
  <c r="W246" i="5" s="1"/>
  <c r="X246" i="5" s="1"/>
  <c r="Z246" i="5" s="1"/>
  <c r="AB246" i="5" s="1"/>
  <c r="AD246" i="5" s="1"/>
  <c r="AF246" i="5" s="1"/>
  <c r="V255" i="5"/>
  <c r="V606" i="5"/>
  <c r="V610" i="5"/>
  <c r="U1176" i="5"/>
  <c r="W1176" i="5" s="1"/>
  <c r="T1338" i="5"/>
  <c r="V1373" i="5"/>
  <c r="V1429" i="5"/>
  <c r="V1369" i="5"/>
  <c r="V1452" i="5"/>
  <c r="V274" i="5"/>
  <c r="V456" i="5"/>
  <c r="V453" i="5"/>
  <c r="V476" i="5"/>
  <c r="U587" i="5"/>
  <c r="W587" i="5" s="1"/>
  <c r="U588" i="5"/>
  <c r="W588" i="5" s="1"/>
  <c r="U689" i="5"/>
  <c r="W689" i="5" s="1"/>
  <c r="V885" i="5"/>
  <c r="V904" i="5"/>
  <c r="V1041" i="5"/>
  <c r="V1172" i="5"/>
  <c r="V1102" i="5"/>
  <c r="V1261" i="5"/>
  <c r="U1703" i="5"/>
  <c r="W1703" i="5" s="1"/>
  <c r="X1703" i="5" s="1"/>
  <c r="Z1703" i="5" s="1"/>
  <c r="AB1703" i="5" s="1"/>
  <c r="AD1703" i="5" s="1"/>
  <c r="AF1703" i="5" s="1"/>
  <c r="X977" i="5"/>
  <c r="Z977" i="5" s="1"/>
  <c r="AB977" i="5" s="1"/>
  <c r="AD977" i="5" s="1"/>
  <c r="AF977" i="5" s="1"/>
  <c r="Y977" i="5"/>
  <c r="AA977" i="5" s="1"/>
  <c r="AC977" i="5" s="1"/>
  <c r="AE977" i="5" s="1"/>
  <c r="V638" i="5"/>
  <c r="U1851" i="5"/>
  <c r="W1851" i="5" s="1"/>
  <c r="U112" i="5"/>
  <c r="W112" i="5" s="1"/>
  <c r="U575" i="5"/>
  <c r="W575" i="5" s="1"/>
  <c r="U974" i="5"/>
  <c r="W974" i="5" s="1"/>
  <c r="X974" i="5" s="1"/>
  <c r="Z974" i="5" s="1"/>
  <c r="AB974" i="5" s="1"/>
  <c r="AD974" i="5" s="1"/>
  <c r="AF974" i="5" s="1"/>
  <c r="V982" i="5"/>
  <c r="V1061" i="5"/>
  <c r="U1092" i="5"/>
  <c r="W1092" i="5" s="1"/>
  <c r="X1092" i="5" s="1"/>
  <c r="Z1092" i="5" s="1"/>
  <c r="AB1092" i="5" s="1"/>
  <c r="AD1092" i="5" s="1"/>
  <c r="AF1092" i="5" s="1"/>
  <c r="V1249" i="5"/>
  <c r="V1467" i="5"/>
  <c r="U1577" i="5"/>
  <c r="W1577" i="5" s="1"/>
  <c r="T1616" i="5"/>
  <c r="V1616" i="5" s="1"/>
  <c r="T1652" i="5"/>
  <c r="V1652" i="5" s="1"/>
  <c r="T1688" i="5"/>
  <c r="V1688" i="5" s="1"/>
  <c r="V1812" i="5"/>
  <c r="U31" i="5"/>
  <c r="W31" i="5" s="1"/>
  <c r="U47" i="5"/>
  <c r="W47" i="5" s="1"/>
  <c r="Y47" i="5" s="1"/>
  <c r="AA47" i="5" s="1"/>
  <c r="AC47" i="5" s="1"/>
  <c r="AE47" i="5" s="1"/>
  <c r="V137" i="5"/>
  <c r="V222" i="5"/>
  <c r="V283" i="5"/>
  <c r="U330" i="5"/>
  <c r="W330" i="5" s="1"/>
  <c r="X330" i="5" s="1"/>
  <c r="Z330" i="5" s="1"/>
  <c r="AB330" i="5" s="1"/>
  <c r="AD330" i="5" s="1"/>
  <c r="AF330" i="5" s="1"/>
  <c r="V433" i="5"/>
  <c r="U604" i="5"/>
  <c r="W604" i="5" s="1"/>
  <c r="U623" i="5"/>
  <c r="W623" i="5" s="1"/>
  <c r="T625" i="5"/>
  <c r="V924" i="5"/>
  <c r="U1866" i="5"/>
  <c r="W1866" i="5" s="1"/>
  <c r="V30" i="5"/>
  <c r="V273" i="5"/>
  <c r="X450" i="5"/>
  <c r="Z450" i="5" s="1"/>
  <c r="AB450" i="5" s="1"/>
  <c r="AD450" i="5" s="1"/>
  <c r="AF450" i="5" s="1"/>
  <c r="Y450" i="5"/>
  <c r="AA450" i="5" s="1"/>
  <c r="AC450" i="5" s="1"/>
  <c r="AE450" i="5" s="1"/>
  <c r="V90" i="5"/>
  <c r="Y1034" i="5"/>
  <c r="AA1034" i="5" s="1"/>
  <c r="AC1034" i="5" s="1"/>
  <c r="AE1034" i="5" s="1"/>
  <c r="X1034" i="5"/>
  <c r="Z1034" i="5" s="1"/>
  <c r="AB1034" i="5" s="1"/>
  <c r="AD1034" i="5" s="1"/>
  <c r="AF1034" i="5" s="1"/>
  <c r="V650" i="5"/>
  <c r="X265" i="5"/>
  <c r="Z265" i="5" s="1"/>
  <c r="AB265" i="5" s="1"/>
  <c r="AD265" i="5" s="1"/>
  <c r="AF265" i="5" s="1"/>
  <c r="Y265" i="5"/>
  <c r="AA265" i="5" s="1"/>
  <c r="AC265" i="5" s="1"/>
  <c r="AE265" i="5" s="1"/>
  <c r="U664" i="5"/>
  <c r="W664" i="5" s="1"/>
  <c r="U1803" i="5"/>
  <c r="W1803" i="5" s="1"/>
  <c r="V83" i="5"/>
  <c r="V156" i="5"/>
  <c r="U218" i="5"/>
  <c r="W218" i="5" s="1"/>
  <c r="X218" i="5" s="1"/>
  <c r="Z218" i="5" s="1"/>
  <c r="AB218" i="5" s="1"/>
  <c r="AD218" i="5" s="1"/>
  <c r="AF218" i="5" s="1"/>
  <c r="V245" i="5"/>
  <c r="V227" i="5"/>
  <c r="V267" i="5"/>
  <c r="V339" i="5"/>
  <c r="V734" i="5"/>
  <c r="V742" i="5"/>
  <c r="U1250" i="5"/>
  <c r="W1250" i="5" s="1"/>
  <c r="X1250" i="5" s="1"/>
  <c r="Z1250" i="5" s="1"/>
  <c r="AB1250" i="5" s="1"/>
  <c r="AD1250" i="5" s="1"/>
  <c r="AF1250" i="5" s="1"/>
  <c r="V1307" i="5"/>
  <c r="U1337" i="5"/>
  <c r="W1337" i="5" s="1"/>
  <c r="V1420" i="5"/>
  <c r="U1589" i="5"/>
  <c r="W1589" i="5" s="1"/>
  <c r="X1589" i="5" s="1"/>
  <c r="Z1589" i="5" s="1"/>
  <c r="AB1589" i="5" s="1"/>
  <c r="AD1589" i="5" s="1"/>
  <c r="AF1589" i="5" s="1"/>
  <c r="V1756" i="5"/>
  <c r="U278" i="5"/>
  <c r="W278" i="5" s="1"/>
  <c r="V278" i="5"/>
  <c r="Y1142" i="5"/>
  <c r="AA1142" i="5" s="1"/>
  <c r="AC1142" i="5" s="1"/>
  <c r="AE1142" i="5" s="1"/>
  <c r="X1142" i="5"/>
  <c r="Z1142" i="5" s="1"/>
  <c r="AB1142" i="5" s="1"/>
  <c r="AD1142" i="5" s="1"/>
  <c r="AF1142" i="5" s="1"/>
  <c r="V185" i="5"/>
  <c r="U185" i="5"/>
  <c r="W185" i="5" s="1"/>
  <c r="X255" i="5"/>
  <c r="Z255" i="5" s="1"/>
  <c r="AB255" i="5" s="1"/>
  <c r="AD255" i="5" s="1"/>
  <c r="AF255" i="5" s="1"/>
  <c r="Y255" i="5"/>
  <c r="AA255" i="5" s="1"/>
  <c r="AC255" i="5" s="1"/>
  <c r="AE255" i="5" s="1"/>
  <c r="X339" i="5"/>
  <c r="Z339" i="5" s="1"/>
  <c r="AB339" i="5" s="1"/>
  <c r="AD339" i="5" s="1"/>
  <c r="AF339" i="5" s="1"/>
  <c r="Y339" i="5"/>
  <c r="AA339" i="5" s="1"/>
  <c r="AC339" i="5" s="1"/>
  <c r="AE339" i="5" s="1"/>
  <c r="Y314" i="5"/>
  <c r="AA314" i="5" s="1"/>
  <c r="AC314" i="5" s="1"/>
  <c r="AE314" i="5" s="1"/>
  <c r="X314" i="5"/>
  <c r="Z314" i="5" s="1"/>
  <c r="AB314" i="5" s="1"/>
  <c r="AD314" i="5" s="1"/>
  <c r="AF314" i="5" s="1"/>
  <c r="X519" i="5"/>
  <c r="Z519" i="5" s="1"/>
  <c r="AB519" i="5" s="1"/>
  <c r="AD519" i="5" s="1"/>
  <c r="AF519" i="5" s="1"/>
  <c r="Y519" i="5"/>
  <c r="AA519" i="5" s="1"/>
  <c r="AC519" i="5" s="1"/>
  <c r="AE519" i="5" s="1"/>
  <c r="V614" i="5"/>
  <c r="U614" i="5"/>
  <c r="W614" i="5" s="1"/>
  <c r="X636" i="5"/>
  <c r="Z636" i="5" s="1"/>
  <c r="AB636" i="5" s="1"/>
  <c r="AD636" i="5" s="1"/>
  <c r="AF636" i="5" s="1"/>
  <c r="Y636" i="5"/>
  <c r="AA636" i="5" s="1"/>
  <c r="AC636" i="5" s="1"/>
  <c r="AE636" i="5" s="1"/>
  <c r="V1038" i="5"/>
  <c r="U1038" i="5"/>
  <c r="W1038" i="5" s="1"/>
  <c r="X1073" i="5"/>
  <c r="Z1073" i="5" s="1"/>
  <c r="AB1073" i="5" s="1"/>
  <c r="AD1073" i="5" s="1"/>
  <c r="AF1073" i="5" s="1"/>
  <c r="Y1073" i="5"/>
  <c r="AA1073" i="5" s="1"/>
  <c r="AC1073" i="5" s="1"/>
  <c r="AE1073" i="5" s="1"/>
  <c r="X1127" i="5"/>
  <c r="Z1127" i="5" s="1"/>
  <c r="AB1127" i="5" s="1"/>
  <c r="AD1127" i="5" s="1"/>
  <c r="AF1127" i="5" s="1"/>
  <c r="Y1127" i="5"/>
  <c r="AA1127" i="5" s="1"/>
  <c r="AC1127" i="5" s="1"/>
  <c r="AE1127" i="5" s="1"/>
  <c r="X1013" i="5"/>
  <c r="Z1013" i="5" s="1"/>
  <c r="AB1013" i="5" s="1"/>
  <c r="AD1013" i="5" s="1"/>
  <c r="AF1013" i="5" s="1"/>
  <c r="Y1013" i="5"/>
  <c r="AA1013" i="5" s="1"/>
  <c r="AC1013" i="5" s="1"/>
  <c r="AE1013" i="5" s="1"/>
  <c r="V1186" i="5"/>
  <c r="U1186" i="5"/>
  <c r="W1186" i="5" s="1"/>
  <c r="X1216" i="5"/>
  <c r="Z1216" i="5" s="1"/>
  <c r="AB1216" i="5" s="1"/>
  <c r="AD1216" i="5" s="1"/>
  <c r="AF1216" i="5" s="1"/>
  <c r="Y1216" i="5"/>
  <c r="AA1216" i="5" s="1"/>
  <c r="AC1216" i="5" s="1"/>
  <c r="AE1216" i="5" s="1"/>
  <c r="Y1369" i="5"/>
  <c r="AA1369" i="5" s="1"/>
  <c r="AC1369" i="5" s="1"/>
  <c r="AE1369" i="5" s="1"/>
  <c r="X1369" i="5"/>
  <c r="Z1369" i="5" s="1"/>
  <c r="AB1369" i="5" s="1"/>
  <c r="AD1369" i="5" s="1"/>
  <c r="AF1369" i="5" s="1"/>
  <c r="X1675" i="5"/>
  <c r="Z1675" i="5" s="1"/>
  <c r="AB1675" i="5" s="1"/>
  <c r="AD1675" i="5" s="1"/>
  <c r="AF1675" i="5" s="1"/>
  <c r="Y1675" i="5"/>
  <c r="AA1675" i="5" s="1"/>
  <c r="AC1675" i="5" s="1"/>
  <c r="AE1675" i="5" s="1"/>
  <c r="U1736" i="5"/>
  <c r="W1736" i="5" s="1"/>
  <c r="V1736" i="5"/>
  <c r="V1602" i="5"/>
  <c r="U1602" i="5"/>
  <c r="W1602" i="5" s="1"/>
  <c r="X1733" i="5"/>
  <c r="Z1733" i="5" s="1"/>
  <c r="AB1733" i="5" s="1"/>
  <c r="AD1733" i="5" s="1"/>
  <c r="AF1733" i="5" s="1"/>
  <c r="Y1733" i="5"/>
  <c r="AA1733" i="5" s="1"/>
  <c r="AC1733" i="5" s="1"/>
  <c r="AE1733" i="5" s="1"/>
  <c r="X48" i="5"/>
  <c r="Z48" i="5" s="1"/>
  <c r="AB48" i="5" s="1"/>
  <c r="AD48" i="5" s="1"/>
  <c r="AF48" i="5" s="1"/>
  <c r="Y48" i="5"/>
  <c r="AA48" i="5" s="1"/>
  <c r="AC48" i="5" s="1"/>
  <c r="AE48" i="5" s="1"/>
  <c r="Y75" i="5"/>
  <c r="AA75" i="5" s="1"/>
  <c r="AC75" i="5" s="1"/>
  <c r="AE75" i="5" s="1"/>
  <c r="X75" i="5"/>
  <c r="Z75" i="5" s="1"/>
  <c r="AB75" i="5" s="1"/>
  <c r="AD75" i="5" s="1"/>
  <c r="AF75" i="5" s="1"/>
  <c r="Y114" i="5"/>
  <c r="AA114" i="5" s="1"/>
  <c r="AC114" i="5" s="1"/>
  <c r="AE114" i="5" s="1"/>
  <c r="X114" i="5"/>
  <c r="Z114" i="5" s="1"/>
  <c r="AB114" i="5" s="1"/>
  <c r="AD114" i="5" s="1"/>
  <c r="AF114" i="5" s="1"/>
  <c r="X140" i="5"/>
  <c r="Z140" i="5" s="1"/>
  <c r="AB140" i="5" s="1"/>
  <c r="AD140" i="5" s="1"/>
  <c r="AF140" i="5" s="1"/>
  <c r="Y140" i="5"/>
  <c r="AA140" i="5" s="1"/>
  <c r="AC140" i="5" s="1"/>
  <c r="AE140" i="5" s="1"/>
  <c r="X445" i="5"/>
  <c r="Z445" i="5" s="1"/>
  <c r="AB445" i="5" s="1"/>
  <c r="AD445" i="5" s="1"/>
  <c r="AF445" i="5" s="1"/>
  <c r="Y445" i="5"/>
  <c r="AA445" i="5" s="1"/>
  <c r="AC445" i="5" s="1"/>
  <c r="AE445" i="5" s="1"/>
  <c r="Y399" i="5"/>
  <c r="AA399" i="5" s="1"/>
  <c r="AC399" i="5" s="1"/>
  <c r="AE399" i="5" s="1"/>
  <c r="X399" i="5"/>
  <c r="Z399" i="5" s="1"/>
  <c r="AB399" i="5" s="1"/>
  <c r="AD399" i="5" s="1"/>
  <c r="AF399" i="5" s="1"/>
  <c r="X421" i="5"/>
  <c r="Z421" i="5" s="1"/>
  <c r="AB421" i="5" s="1"/>
  <c r="AD421" i="5" s="1"/>
  <c r="AF421" i="5" s="1"/>
  <c r="Y421" i="5"/>
  <c r="AA421" i="5" s="1"/>
  <c r="AC421" i="5" s="1"/>
  <c r="AE421" i="5" s="1"/>
  <c r="X635" i="5"/>
  <c r="Z635" i="5" s="1"/>
  <c r="AB635" i="5" s="1"/>
  <c r="AD635" i="5" s="1"/>
  <c r="AF635" i="5" s="1"/>
  <c r="Y635" i="5"/>
  <c r="AA635" i="5" s="1"/>
  <c r="AC635" i="5" s="1"/>
  <c r="AE635" i="5" s="1"/>
  <c r="X730" i="5"/>
  <c r="Z730" i="5" s="1"/>
  <c r="AB730" i="5" s="1"/>
  <c r="AD730" i="5" s="1"/>
  <c r="AF730" i="5" s="1"/>
  <c r="Y730" i="5"/>
  <c r="AA730" i="5" s="1"/>
  <c r="AC730" i="5" s="1"/>
  <c r="AE730" i="5" s="1"/>
  <c r="U812" i="5"/>
  <c r="W812" i="5" s="1"/>
  <c r="V812" i="5"/>
  <c r="X879" i="5"/>
  <c r="Z879" i="5" s="1"/>
  <c r="AB879" i="5" s="1"/>
  <c r="AD879" i="5" s="1"/>
  <c r="AF879" i="5" s="1"/>
  <c r="Y879" i="5"/>
  <c r="AA879" i="5" s="1"/>
  <c r="AC879" i="5" s="1"/>
  <c r="AE879" i="5" s="1"/>
  <c r="V1008" i="5"/>
  <c r="U1008" i="5"/>
  <c r="W1008" i="5" s="1"/>
  <c r="X1065" i="5"/>
  <c r="Z1065" i="5" s="1"/>
  <c r="AB1065" i="5" s="1"/>
  <c r="AD1065" i="5" s="1"/>
  <c r="AF1065" i="5" s="1"/>
  <c r="Y1065" i="5"/>
  <c r="AA1065" i="5" s="1"/>
  <c r="AC1065" i="5" s="1"/>
  <c r="AE1065" i="5" s="1"/>
  <c r="X1050" i="5"/>
  <c r="Z1050" i="5" s="1"/>
  <c r="AB1050" i="5" s="1"/>
  <c r="AD1050" i="5" s="1"/>
  <c r="AF1050" i="5" s="1"/>
  <c r="Y1050" i="5"/>
  <c r="AA1050" i="5" s="1"/>
  <c r="AC1050" i="5" s="1"/>
  <c r="AE1050" i="5" s="1"/>
  <c r="U1128" i="5"/>
  <c r="W1128" i="5" s="1"/>
  <c r="V1128" i="5"/>
  <c r="X1149" i="5"/>
  <c r="Z1149" i="5" s="1"/>
  <c r="AB1149" i="5" s="1"/>
  <c r="AD1149" i="5" s="1"/>
  <c r="AF1149" i="5" s="1"/>
  <c r="Y1149" i="5"/>
  <c r="AA1149" i="5" s="1"/>
  <c r="AC1149" i="5" s="1"/>
  <c r="AE1149" i="5" s="1"/>
  <c r="U1220" i="5"/>
  <c r="W1220" i="5" s="1"/>
  <c r="V1220" i="5"/>
  <c r="X1253" i="5"/>
  <c r="Z1253" i="5" s="1"/>
  <c r="AB1253" i="5" s="1"/>
  <c r="AD1253" i="5" s="1"/>
  <c r="AF1253" i="5" s="1"/>
  <c r="Y1253" i="5"/>
  <c r="AA1253" i="5" s="1"/>
  <c r="AC1253" i="5" s="1"/>
  <c r="AE1253" i="5" s="1"/>
  <c r="Y1261" i="5"/>
  <c r="AA1261" i="5" s="1"/>
  <c r="AC1261" i="5" s="1"/>
  <c r="AE1261" i="5" s="1"/>
  <c r="X1261" i="5"/>
  <c r="Z1261" i="5" s="1"/>
  <c r="AB1261" i="5" s="1"/>
  <c r="AD1261" i="5" s="1"/>
  <c r="AF1261" i="5" s="1"/>
  <c r="V1284" i="5"/>
  <c r="U1284" i="5"/>
  <c r="W1284" i="5" s="1"/>
  <c r="V1316" i="5"/>
  <c r="U1316" i="5"/>
  <c r="W1316" i="5" s="1"/>
  <c r="X1350" i="5"/>
  <c r="Z1350" i="5" s="1"/>
  <c r="AB1350" i="5" s="1"/>
  <c r="AD1350" i="5" s="1"/>
  <c r="AF1350" i="5" s="1"/>
  <c r="Y1350" i="5"/>
  <c r="AA1350" i="5" s="1"/>
  <c r="AC1350" i="5" s="1"/>
  <c r="AE1350" i="5" s="1"/>
  <c r="X1653" i="5"/>
  <c r="Z1653" i="5" s="1"/>
  <c r="AB1653" i="5" s="1"/>
  <c r="AD1653" i="5" s="1"/>
  <c r="AF1653" i="5" s="1"/>
  <c r="Y1653" i="5"/>
  <c r="AA1653" i="5" s="1"/>
  <c r="AC1653" i="5" s="1"/>
  <c r="AE1653" i="5" s="1"/>
  <c r="X1711" i="5"/>
  <c r="Z1711" i="5" s="1"/>
  <c r="AB1711" i="5" s="1"/>
  <c r="AD1711" i="5" s="1"/>
  <c r="AF1711" i="5" s="1"/>
  <c r="Y1711" i="5"/>
  <c r="AA1711" i="5" s="1"/>
  <c r="AC1711" i="5" s="1"/>
  <c r="AE1711" i="5" s="1"/>
  <c r="V1754" i="5"/>
  <c r="U1754" i="5"/>
  <c r="W1754" i="5" s="1"/>
  <c r="U97" i="5"/>
  <c r="W97" i="5" s="1"/>
  <c r="V97" i="5"/>
  <c r="Y53" i="5"/>
  <c r="AA53" i="5" s="1"/>
  <c r="AC53" i="5" s="1"/>
  <c r="AE53" i="5" s="1"/>
  <c r="X53" i="5"/>
  <c r="Z53" i="5" s="1"/>
  <c r="AB53" i="5" s="1"/>
  <c r="AD53" i="5" s="1"/>
  <c r="AF53" i="5" s="1"/>
  <c r="Y83" i="5"/>
  <c r="AA83" i="5" s="1"/>
  <c r="AC83" i="5" s="1"/>
  <c r="AE83" i="5" s="1"/>
  <c r="X83" i="5"/>
  <c r="Z83" i="5" s="1"/>
  <c r="AB83" i="5" s="1"/>
  <c r="AD83" i="5" s="1"/>
  <c r="AF83" i="5" s="1"/>
  <c r="X184" i="5"/>
  <c r="Z184" i="5" s="1"/>
  <c r="AB184" i="5" s="1"/>
  <c r="AD184" i="5" s="1"/>
  <c r="AF184" i="5" s="1"/>
  <c r="Y184" i="5"/>
  <c r="AA184" i="5" s="1"/>
  <c r="AC184" i="5" s="1"/>
  <c r="AE184" i="5" s="1"/>
  <c r="Y179" i="5"/>
  <c r="AA179" i="5" s="1"/>
  <c r="AC179" i="5" s="1"/>
  <c r="AE179" i="5" s="1"/>
  <c r="X179" i="5"/>
  <c r="Z179" i="5" s="1"/>
  <c r="AB179" i="5" s="1"/>
  <c r="AD179" i="5" s="1"/>
  <c r="AF179" i="5" s="1"/>
  <c r="X452" i="5"/>
  <c r="Z452" i="5" s="1"/>
  <c r="AB452" i="5" s="1"/>
  <c r="AD452" i="5" s="1"/>
  <c r="AF452" i="5" s="1"/>
  <c r="Y452" i="5"/>
  <c r="AA452" i="5" s="1"/>
  <c r="AC452" i="5" s="1"/>
  <c r="AE452" i="5" s="1"/>
  <c r="X506" i="5"/>
  <c r="Z506" i="5" s="1"/>
  <c r="AB506" i="5" s="1"/>
  <c r="AD506" i="5" s="1"/>
  <c r="AF506" i="5" s="1"/>
  <c r="Y506" i="5"/>
  <c r="AA506" i="5" s="1"/>
  <c r="AC506" i="5" s="1"/>
  <c r="AE506" i="5" s="1"/>
  <c r="X578" i="5"/>
  <c r="Z578" i="5" s="1"/>
  <c r="AB578" i="5" s="1"/>
  <c r="AD578" i="5" s="1"/>
  <c r="AF578" i="5" s="1"/>
  <c r="Y578" i="5"/>
  <c r="AA578" i="5" s="1"/>
  <c r="AC578" i="5" s="1"/>
  <c r="AE578" i="5" s="1"/>
  <c r="V667" i="5"/>
  <c r="U667" i="5"/>
  <c r="W667" i="5" s="1"/>
  <c r="X1029" i="5"/>
  <c r="Z1029" i="5" s="1"/>
  <c r="AB1029" i="5" s="1"/>
  <c r="AD1029" i="5" s="1"/>
  <c r="AF1029" i="5" s="1"/>
  <c r="Y1029" i="5"/>
  <c r="AA1029" i="5" s="1"/>
  <c r="AC1029" i="5" s="1"/>
  <c r="AE1029" i="5" s="1"/>
  <c r="X1061" i="5"/>
  <c r="Z1061" i="5" s="1"/>
  <c r="AB1061" i="5" s="1"/>
  <c r="AD1061" i="5" s="1"/>
  <c r="AF1061" i="5" s="1"/>
  <c r="Y1061" i="5"/>
  <c r="AA1061" i="5" s="1"/>
  <c r="AC1061" i="5" s="1"/>
  <c r="AE1061" i="5" s="1"/>
  <c r="V1014" i="5"/>
  <c r="U1014" i="5"/>
  <c r="W1014" i="5" s="1"/>
  <c r="X1231" i="5"/>
  <c r="Z1231" i="5" s="1"/>
  <c r="AB1231" i="5" s="1"/>
  <c r="AD1231" i="5" s="1"/>
  <c r="AF1231" i="5" s="1"/>
  <c r="Y1231" i="5"/>
  <c r="AA1231" i="5" s="1"/>
  <c r="AC1231" i="5" s="1"/>
  <c r="AE1231" i="5" s="1"/>
  <c r="X1254" i="5"/>
  <c r="Z1254" i="5" s="1"/>
  <c r="AB1254" i="5" s="1"/>
  <c r="AD1254" i="5" s="1"/>
  <c r="AF1254" i="5" s="1"/>
  <c r="Y1254" i="5"/>
  <c r="AA1254" i="5" s="1"/>
  <c r="AC1254" i="5" s="1"/>
  <c r="AE1254" i="5" s="1"/>
  <c r="X1318" i="5"/>
  <c r="Z1318" i="5" s="1"/>
  <c r="AB1318" i="5" s="1"/>
  <c r="AD1318" i="5" s="1"/>
  <c r="AF1318" i="5" s="1"/>
  <c r="Y1318" i="5"/>
  <c r="AA1318" i="5" s="1"/>
  <c r="AC1318" i="5" s="1"/>
  <c r="AE1318" i="5" s="1"/>
  <c r="U1370" i="5"/>
  <c r="W1370" i="5" s="1"/>
  <c r="V1370" i="5"/>
  <c r="X1429" i="5"/>
  <c r="Z1429" i="5" s="1"/>
  <c r="AB1429" i="5" s="1"/>
  <c r="AD1429" i="5" s="1"/>
  <c r="AF1429" i="5" s="1"/>
  <c r="Y1429" i="5"/>
  <c r="AA1429" i="5" s="1"/>
  <c r="AC1429" i="5" s="1"/>
  <c r="AE1429" i="5" s="1"/>
  <c r="X1543" i="5"/>
  <c r="Z1543" i="5" s="1"/>
  <c r="AB1543" i="5" s="1"/>
  <c r="AD1543" i="5" s="1"/>
  <c r="AF1543" i="5" s="1"/>
  <c r="Y1543" i="5"/>
  <c r="AA1543" i="5" s="1"/>
  <c r="AC1543" i="5" s="1"/>
  <c r="AE1543" i="5" s="1"/>
  <c r="X1505" i="5"/>
  <c r="Z1505" i="5" s="1"/>
  <c r="AB1505" i="5" s="1"/>
  <c r="AD1505" i="5" s="1"/>
  <c r="AF1505" i="5" s="1"/>
  <c r="Y1505" i="5"/>
  <c r="AA1505" i="5" s="1"/>
  <c r="AC1505" i="5" s="1"/>
  <c r="AE1505" i="5" s="1"/>
  <c r="X1562" i="5"/>
  <c r="Z1562" i="5" s="1"/>
  <c r="AB1562" i="5" s="1"/>
  <c r="AD1562" i="5" s="1"/>
  <c r="AF1562" i="5" s="1"/>
  <c r="Y1562" i="5"/>
  <c r="AA1562" i="5" s="1"/>
  <c r="AC1562" i="5" s="1"/>
  <c r="AE1562" i="5" s="1"/>
  <c r="V1712" i="5"/>
  <c r="U1712" i="5"/>
  <c r="W1712" i="5" s="1"/>
  <c r="X1812" i="5"/>
  <c r="Z1812" i="5" s="1"/>
  <c r="AB1812" i="5" s="1"/>
  <c r="AD1812" i="5" s="1"/>
  <c r="AF1812" i="5" s="1"/>
  <c r="Y1812" i="5"/>
  <c r="AA1812" i="5" s="1"/>
  <c r="AC1812" i="5" s="1"/>
  <c r="AE1812" i="5" s="1"/>
  <c r="V37" i="5"/>
  <c r="U37" i="5"/>
  <c r="W37" i="5" s="1"/>
  <c r="Y107" i="5"/>
  <c r="AA107" i="5" s="1"/>
  <c r="AC107" i="5" s="1"/>
  <c r="AE107" i="5" s="1"/>
  <c r="X107" i="5"/>
  <c r="Z107" i="5" s="1"/>
  <c r="AB107" i="5" s="1"/>
  <c r="AD107" i="5" s="1"/>
  <c r="AF107" i="5" s="1"/>
  <c r="Y122" i="5"/>
  <c r="AA122" i="5" s="1"/>
  <c r="AC122" i="5" s="1"/>
  <c r="AE122" i="5" s="1"/>
  <c r="X122" i="5"/>
  <c r="Z122" i="5" s="1"/>
  <c r="AB122" i="5" s="1"/>
  <c r="AD122" i="5" s="1"/>
  <c r="AF122" i="5" s="1"/>
  <c r="Y143" i="5"/>
  <c r="AA143" i="5" s="1"/>
  <c r="AC143" i="5" s="1"/>
  <c r="AE143" i="5" s="1"/>
  <c r="X143" i="5"/>
  <c r="Z143" i="5" s="1"/>
  <c r="AB143" i="5" s="1"/>
  <c r="AD143" i="5" s="1"/>
  <c r="AF143" i="5" s="1"/>
  <c r="V194" i="5"/>
  <c r="U194" i="5"/>
  <c r="W194" i="5" s="1"/>
  <c r="X271" i="5"/>
  <c r="Z271" i="5" s="1"/>
  <c r="AB271" i="5" s="1"/>
  <c r="AD271" i="5" s="1"/>
  <c r="AF271" i="5" s="1"/>
  <c r="Y271" i="5"/>
  <c r="AA271" i="5" s="1"/>
  <c r="AC271" i="5" s="1"/>
  <c r="AE271" i="5" s="1"/>
  <c r="V521" i="5"/>
  <c r="U521" i="5"/>
  <c r="W521" i="5" s="1"/>
  <c r="X647" i="5"/>
  <c r="Z647" i="5" s="1"/>
  <c r="AB647" i="5" s="1"/>
  <c r="AD647" i="5" s="1"/>
  <c r="AF647" i="5" s="1"/>
  <c r="Y647" i="5"/>
  <c r="AA647" i="5" s="1"/>
  <c r="AC647" i="5" s="1"/>
  <c r="AE647" i="5" s="1"/>
  <c r="X754" i="5"/>
  <c r="Z754" i="5" s="1"/>
  <c r="AB754" i="5" s="1"/>
  <c r="AD754" i="5" s="1"/>
  <c r="AF754" i="5" s="1"/>
  <c r="Y754" i="5"/>
  <c r="AA754" i="5" s="1"/>
  <c r="AC754" i="5" s="1"/>
  <c r="AE754" i="5" s="1"/>
  <c r="V761" i="5"/>
  <c r="U761" i="5"/>
  <c r="W761" i="5" s="1"/>
  <c r="X706" i="5"/>
  <c r="Z706" i="5" s="1"/>
  <c r="AB706" i="5" s="1"/>
  <c r="AD706" i="5" s="1"/>
  <c r="AF706" i="5" s="1"/>
  <c r="Y706" i="5"/>
  <c r="AA706" i="5" s="1"/>
  <c r="AC706" i="5" s="1"/>
  <c r="AE706" i="5" s="1"/>
  <c r="X800" i="5"/>
  <c r="Z800" i="5" s="1"/>
  <c r="AB800" i="5" s="1"/>
  <c r="AD800" i="5" s="1"/>
  <c r="AF800" i="5" s="1"/>
  <c r="Y800" i="5"/>
  <c r="AA800" i="5" s="1"/>
  <c r="AC800" i="5" s="1"/>
  <c r="AE800" i="5" s="1"/>
  <c r="X940" i="5"/>
  <c r="Z940" i="5" s="1"/>
  <c r="AB940" i="5" s="1"/>
  <c r="AD940" i="5" s="1"/>
  <c r="AF940" i="5" s="1"/>
  <c r="Y940" i="5"/>
  <c r="AA940" i="5" s="1"/>
  <c r="AC940" i="5" s="1"/>
  <c r="AE940" i="5" s="1"/>
  <c r="X1001" i="5"/>
  <c r="Z1001" i="5" s="1"/>
  <c r="AB1001" i="5" s="1"/>
  <c r="AD1001" i="5" s="1"/>
  <c r="AF1001" i="5" s="1"/>
  <c r="Y1001" i="5"/>
  <c r="AA1001" i="5" s="1"/>
  <c r="AC1001" i="5" s="1"/>
  <c r="AE1001" i="5" s="1"/>
  <c r="V1080" i="5"/>
  <c r="U1080" i="5"/>
  <c r="W1080" i="5" s="1"/>
  <c r="V1232" i="5"/>
  <c r="U1232" i="5"/>
  <c r="W1232" i="5" s="1"/>
  <c r="U1218" i="5"/>
  <c r="W1218" i="5" s="1"/>
  <c r="V1218" i="5"/>
  <c r="U1328" i="5"/>
  <c r="W1328" i="5" s="1"/>
  <c r="V1328" i="5"/>
  <c r="V1614" i="5"/>
  <c r="U1614" i="5"/>
  <c r="W1614" i="5" s="1"/>
  <c r="V182" i="5"/>
  <c r="U182" i="5"/>
  <c r="W182" i="5" s="1"/>
  <c r="X440" i="5"/>
  <c r="Z440" i="5" s="1"/>
  <c r="AB440" i="5" s="1"/>
  <c r="AD440" i="5" s="1"/>
  <c r="AF440" i="5" s="1"/>
  <c r="Y440" i="5"/>
  <c r="AA440" i="5" s="1"/>
  <c r="AC440" i="5" s="1"/>
  <c r="AE440" i="5" s="1"/>
  <c r="V824" i="5"/>
  <c r="U824" i="5"/>
  <c r="W824" i="5" s="1"/>
  <c r="X904" i="5"/>
  <c r="Z904" i="5" s="1"/>
  <c r="AB904" i="5" s="1"/>
  <c r="AD904" i="5" s="1"/>
  <c r="AF904" i="5" s="1"/>
  <c r="Y904" i="5"/>
  <c r="AA904" i="5" s="1"/>
  <c r="AC904" i="5" s="1"/>
  <c r="AE904" i="5" s="1"/>
  <c r="V1020" i="5"/>
  <c r="U1020" i="5"/>
  <c r="W1020" i="5" s="1"/>
  <c r="X1018" i="5"/>
  <c r="Z1018" i="5" s="1"/>
  <c r="AB1018" i="5" s="1"/>
  <c r="AD1018" i="5" s="1"/>
  <c r="AF1018" i="5" s="1"/>
  <c r="Y1018" i="5"/>
  <c r="AA1018" i="5" s="1"/>
  <c r="AC1018" i="5" s="1"/>
  <c r="AE1018" i="5" s="1"/>
  <c r="X1077" i="5"/>
  <c r="Z1077" i="5" s="1"/>
  <c r="AB1077" i="5" s="1"/>
  <c r="AD1077" i="5" s="1"/>
  <c r="AF1077" i="5" s="1"/>
  <c r="Y1077" i="5"/>
  <c r="AA1077" i="5" s="1"/>
  <c r="AC1077" i="5" s="1"/>
  <c r="AE1077" i="5" s="1"/>
  <c r="V1086" i="5"/>
  <c r="U1086" i="5"/>
  <c r="W1086" i="5" s="1"/>
  <c r="U1140" i="5"/>
  <c r="W1140" i="5" s="1"/>
  <c r="V1140" i="5"/>
  <c r="V1161" i="5"/>
  <c r="U1161" i="5"/>
  <c r="W1161" i="5" s="1"/>
  <c r="Y1282" i="5"/>
  <c r="AA1282" i="5" s="1"/>
  <c r="AC1282" i="5" s="1"/>
  <c r="AE1282" i="5" s="1"/>
  <c r="X1282" i="5"/>
  <c r="Z1282" i="5" s="1"/>
  <c r="AB1282" i="5" s="1"/>
  <c r="AD1282" i="5" s="1"/>
  <c r="AF1282" i="5" s="1"/>
  <c r="Y1342" i="5"/>
  <c r="AA1342" i="5" s="1"/>
  <c r="AC1342" i="5" s="1"/>
  <c r="AE1342" i="5" s="1"/>
  <c r="X1342" i="5"/>
  <c r="Z1342" i="5" s="1"/>
  <c r="AB1342" i="5" s="1"/>
  <c r="AD1342" i="5" s="1"/>
  <c r="AF1342" i="5" s="1"/>
  <c r="X1361" i="5"/>
  <c r="Z1361" i="5" s="1"/>
  <c r="AB1361" i="5" s="1"/>
  <c r="AD1361" i="5" s="1"/>
  <c r="AF1361" i="5" s="1"/>
  <c r="Y1361" i="5"/>
  <c r="AA1361" i="5" s="1"/>
  <c r="AC1361" i="5" s="1"/>
  <c r="AE1361" i="5" s="1"/>
  <c r="X1628" i="5"/>
  <c r="Z1628" i="5" s="1"/>
  <c r="AB1628" i="5" s="1"/>
  <c r="AD1628" i="5" s="1"/>
  <c r="AF1628" i="5" s="1"/>
  <c r="Y1628" i="5"/>
  <c r="AA1628" i="5" s="1"/>
  <c r="AC1628" i="5" s="1"/>
  <c r="AE1628" i="5" s="1"/>
  <c r="X1615" i="5"/>
  <c r="Z1615" i="5" s="1"/>
  <c r="AB1615" i="5" s="1"/>
  <c r="AD1615" i="5" s="1"/>
  <c r="AF1615" i="5" s="1"/>
  <c r="Y1615" i="5"/>
  <c r="AA1615" i="5" s="1"/>
  <c r="AC1615" i="5" s="1"/>
  <c r="AE1615" i="5" s="1"/>
  <c r="X1651" i="5"/>
  <c r="Z1651" i="5" s="1"/>
  <c r="AB1651" i="5" s="1"/>
  <c r="AD1651" i="5" s="1"/>
  <c r="AF1651" i="5" s="1"/>
  <c r="Y1651" i="5"/>
  <c r="AA1651" i="5" s="1"/>
  <c r="AC1651" i="5" s="1"/>
  <c r="AE1651" i="5" s="1"/>
  <c r="X1687" i="5"/>
  <c r="Z1687" i="5" s="1"/>
  <c r="AB1687" i="5" s="1"/>
  <c r="AD1687" i="5" s="1"/>
  <c r="AF1687" i="5" s="1"/>
  <c r="Y1687" i="5"/>
  <c r="AA1687" i="5" s="1"/>
  <c r="AC1687" i="5" s="1"/>
  <c r="AE1687" i="5" s="1"/>
  <c r="X1709" i="5"/>
  <c r="Z1709" i="5" s="1"/>
  <c r="AB1709" i="5" s="1"/>
  <c r="AD1709" i="5" s="1"/>
  <c r="AF1709" i="5" s="1"/>
  <c r="Y1709" i="5"/>
  <c r="AA1709" i="5" s="1"/>
  <c r="AC1709" i="5" s="1"/>
  <c r="AE1709" i="5" s="1"/>
  <c r="X1760" i="5"/>
  <c r="Z1760" i="5" s="1"/>
  <c r="AB1760" i="5" s="1"/>
  <c r="AD1760" i="5" s="1"/>
  <c r="AF1760" i="5" s="1"/>
  <c r="Y1760" i="5"/>
  <c r="AA1760" i="5" s="1"/>
  <c r="AC1760" i="5" s="1"/>
  <c r="AE1760" i="5" s="1"/>
  <c r="X130" i="5"/>
  <c r="Z130" i="5" s="1"/>
  <c r="AB130" i="5" s="1"/>
  <c r="AD130" i="5" s="1"/>
  <c r="AF130" i="5" s="1"/>
  <c r="Y130" i="5"/>
  <c r="AA130" i="5" s="1"/>
  <c r="AC130" i="5" s="1"/>
  <c r="AE130" i="5" s="1"/>
  <c r="X222" i="5"/>
  <c r="Z222" i="5" s="1"/>
  <c r="AB222" i="5" s="1"/>
  <c r="AD222" i="5" s="1"/>
  <c r="AF222" i="5" s="1"/>
  <c r="Y222" i="5"/>
  <c r="AA222" i="5" s="1"/>
  <c r="AC222" i="5" s="1"/>
  <c r="AE222" i="5" s="1"/>
  <c r="X199" i="5"/>
  <c r="Z199" i="5" s="1"/>
  <c r="AB199" i="5" s="1"/>
  <c r="AD199" i="5" s="1"/>
  <c r="AF199" i="5" s="1"/>
  <c r="Y199" i="5"/>
  <c r="AA199" i="5" s="1"/>
  <c r="AC199" i="5" s="1"/>
  <c r="AE199" i="5" s="1"/>
  <c r="Y177" i="5"/>
  <c r="AA177" i="5" s="1"/>
  <c r="AC177" i="5" s="1"/>
  <c r="AE177" i="5" s="1"/>
  <c r="X177" i="5"/>
  <c r="Z177" i="5" s="1"/>
  <c r="AB177" i="5" s="1"/>
  <c r="AD177" i="5" s="1"/>
  <c r="AF177" i="5" s="1"/>
  <c r="X283" i="5"/>
  <c r="Z283" i="5" s="1"/>
  <c r="AB283" i="5" s="1"/>
  <c r="AD283" i="5" s="1"/>
  <c r="AF283" i="5" s="1"/>
  <c r="Y283" i="5"/>
  <c r="AA283" i="5" s="1"/>
  <c r="AC283" i="5" s="1"/>
  <c r="AE283" i="5" s="1"/>
  <c r="X267" i="5"/>
  <c r="Z267" i="5" s="1"/>
  <c r="AB267" i="5" s="1"/>
  <c r="AD267" i="5" s="1"/>
  <c r="AF267" i="5" s="1"/>
  <c r="Y267" i="5"/>
  <c r="AA267" i="5" s="1"/>
  <c r="AC267" i="5" s="1"/>
  <c r="AE267" i="5" s="1"/>
  <c r="U260" i="5"/>
  <c r="W260" i="5" s="1"/>
  <c r="V260" i="5"/>
  <c r="Y481" i="5"/>
  <c r="AA481" i="5" s="1"/>
  <c r="AC481" i="5" s="1"/>
  <c r="AE481" i="5" s="1"/>
  <c r="X481" i="5"/>
  <c r="Z481" i="5" s="1"/>
  <c r="AB481" i="5" s="1"/>
  <c r="AD481" i="5" s="1"/>
  <c r="AF481" i="5" s="1"/>
  <c r="V581" i="5"/>
  <c r="U581" i="5"/>
  <c r="W581" i="5" s="1"/>
  <c r="X453" i="5"/>
  <c r="Z453" i="5" s="1"/>
  <c r="AB453" i="5" s="1"/>
  <c r="AD453" i="5" s="1"/>
  <c r="AF453" i="5" s="1"/>
  <c r="Y453" i="5"/>
  <c r="AA453" i="5" s="1"/>
  <c r="AC453" i="5" s="1"/>
  <c r="AE453" i="5" s="1"/>
  <c r="Y633" i="5"/>
  <c r="AA633" i="5" s="1"/>
  <c r="AC633" i="5" s="1"/>
  <c r="AE633" i="5" s="1"/>
  <c r="X633" i="5"/>
  <c r="Z633" i="5" s="1"/>
  <c r="AB633" i="5" s="1"/>
  <c r="AD633" i="5" s="1"/>
  <c r="AF633" i="5" s="1"/>
  <c r="X924" i="5"/>
  <c r="Z924" i="5" s="1"/>
  <c r="AB924" i="5" s="1"/>
  <c r="AD924" i="5" s="1"/>
  <c r="AF924" i="5" s="1"/>
  <c r="Y924" i="5"/>
  <c r="AA924" i="5" s="1"/>
  <c r="AC924" i="5" s="1"/>
  <c r="AE924" i="5" s="1"/>
  <c r="U1033" i="5"/>
  <c r="W1033" i="5" s="1"/>
  <c r="V1033" i="5"/>
  <c r="X1037" i="5"/>
  <c r="Z1037" i="5" s="1"/>
  <c r="AB1037" i="5" s="1"/>
  <c r="AD1037" i="5" s="1"/>
  <c r="AF1037" i="5" s="1"/>
  <c r="Y1037" i="5"/>
  <c r="AA1037" i="5" s="1"/>
  <c r="AC1037" i="5" s="1"/>
  <c r="AE1037" i="5" s="1"/>
  <c r="X1067" i="5"/>
  <c r="Z1067" i="5" s="1"/>
  <c r="AB1067" i="5" s="1"/>
  <c r="AD1067" i="5" s="1"/>
  <c r="AF1067" i="5" s="1"/>
  <c r="Y1067" i="5"/>
  <c r="AA1067" i="5" s="1"/>
  <c r="AC1067" i="5" s="1"/>
  <c r="AE1067" i="5" s="1"/>
  <c r="V1174" i="5"/>
  <c r="U1174" i="5"/>
  <c r="W1174" i="5" s="1"/>
  <c r="U1266" i="5"/>
  <c r="W1266" i="5" s="1"/>
  <c r="V1266" i="5"/>
  <c r="Y1264" i="5"/>
  <c r="AA1264" i="5" s="1"/>
  <c r="AC1264" i="5" s="1"/>
  <c r="AE1264" i="5" s="1"/>
  <c r="X1264" i="5"/>
  <c r="Z1264" i="5" s="1"/>
  <c r="AB1264" i="5" s="1"/>
  <c r="AD1264" i="5" s="1"/>
  <c r="AF1264" i="5" s="1"/>
  <c r="Y1354" i="5"/>
  <c r="AA1354" i="5" s="1"/>
  <c r="AC1354" i="5" s="1"/>
  <c r="AE1354" i="5" s="1"/>
  <c r="X1354" i="5"/>
  <c r="Z1354" i="5" s="1"/>
  <c r="AB1354" i="5" s="1"/>
  <c r="AD1354" i="5" s="1"/>
  <c r="AF1354" i="5" s="1"/>
  <c r="V1278" i="5"/>
  <c r="U1278" i="5"/>
  <c r="W1278" i="5" s="1"/>
  <c r="X1598" i="5"/>
  <c r="Z1598" i="5" s="1"/>
  <c r="AB1598" i="5" s="1"/>
  <c r="AD1598" i="5" s="1"/>
  <c r="AF1598" i="5" s="1"/>
  <c r="Y1598" i="5"/>
  <c r="AA1598" i="5" s="1"/>
  <c r="AC1598" i="5" s="1"/>
  <c r="AE1598" i="5" s="1"/>
  <c r="X1629" i="5"/>
  <c r="Z1629" i="5" s="1"/>
  <c r="AB1629" i="5" s="1"/>
  <c r="AD1629" i="5" s="1"/>
  <c r="AF1629" i="5" s="1"/>
  <c r="Y1629" i="5"/>
  <c r="AA1629" i="5" s="1"/>
  <c r="AC1629" i="5" s="1"/>
  <c r="AE1629" i="5" s="1"/>
  <c r="X1747" i="5"/>
  <c r="Z1747" i="5" s="1"/>
  <c r="AB1747" i="5" s="1"/>
  <c r="AD1747" i="5" s="1"/>
  <c r="AF1747" i="5" s="1"/>
  <c r="Y1747" i="5"/>
  <c r="AA1747" i="5" s="1"/>
  <c r="AC1747" i="5" s="1"/>
  <c r="AE1747" i="5" s="1"/>
  <c r="Y1756" i="5"/>
  <c r="AA1756" i="5" s="1"/>
  <c r="AC1756" i="5" s="1"/>
  <c r="AE1756" i="5" s="1"/>
  <c r="X1756" i="5"/>
  <c r="Z1756" i="5" s="1"/>
  <c r="AB1756" i="5" s="1"/>
  <c r="AD1756" i="5" s="1"/>
  <c r="AF1756" i="5" s="1"/>
  <c r="U13" i="5"/>
  <c r="W13" i="5" s="1"/>
  <c r="V13" i="5"/>
  <c r="X104" i="5"/>
  <c r="Z104" i="5" s="1"/>
  <c r="AB104" i="5" s="1"/>
  <c r="AD104" i="5" s="1"/>
  <c r="AF104" i="5" s="1"/>
  <c r="Y104" i="5"/>
  <c r="AA104" i="5" s="1"/>
  <c r="AC104" i="5" s="1"/>
  <c r="AE104" i="5" s="1"/>
  <c r="Y126" i="5"/>
  <c r="AA126" i="5" s="1"/>
  <c r="AC126" i="5" s="1"/>
  <c r="AE126" i="5" s="1"/>
  <c r="X126" i="5"/>
  <c r="Z126" i="5" s="1"/>
  <c r="AB126" i="5" s="1"/>
  <c r="AD126" i="5" s="1"/>
  <c r="AF126" i="5" s="1"/>
  <c r="X263" i="5"/>
  <c r="Z263" i="5" s="1"/>
  <c r="AB263" i="5" s="1"/>
  <c r="AD263" i="5" s="1"/>
  <c r="AF263" i="5" s="1"/>
  <c r="Y263" i="5"/>
  <c r="AA263" i="5" s="1"/>
  <c r="AC263" i="5" s="1"/>
  <c r="AE263" i="5" s="1"/>
  <c r="V401" i="5"/>
  <c r="U401" i="5"/>
  <c r="W401" i="5" s="1"/>
  <c r="X420" i="5"/>
  <c r="Z420" i="5" s="1"/>
  <c r="AB420" i="5" s="1"/>
  <c r="AD420" i="5" s="1"/>
  <c r="AF420" i="5" s="1"/>
  <c r="Y420" i="5"/>
  <c r="AA420" i="5" s="1"/>
  <c r="AC420" i="5" s="1"/>
  <c r="AE420" i="5" s="1"/>
  <c r="X595" i="5"/>
  <c r="Z595" i="5" s="1"/>
  <c r="AB595" i="5" s="1"/>
  <c r="AD595" i="5" s="1"/>
  <c r="AF595" i="5" s="1"/>
  <c r="Y595" i="5"/>
  <c r="AA595" i="5" s="1"/>
  <c r="AC595" i="5" s="1"/>
  <c r="AE595" i="5" s="1"/>
  <c r="X648" i="5"/>
  <c r="Z648" i="5" s="1"/>
  <c r="AB648" i="5" s="1"/>
  <c r="AD648" i="5" s="1"/>
  <c r="AF648" i="5" s="1"/>
  <c r="Y648" i="5"/>
  <c r="AA648" i="5" s="1"/>
  <c r="AC648" i="5" s="1"/>
  <c r="AE648" i="5" s="1"/>
  <c r="Y775" i="5"/>
  <c r="AA775" i="5" s="1"/>
  <c r="AC775" i="5" s="1"/>
  <c r="AE775" i="5" s="1"/>
  <c r="X775" i="5"/>
  <c r="Z775" i="5" s="1"/>
  <c r="AB775" i="5" s="1"/>
  <c r="AD775" i="5" s="1"/>
  <c r="AF775" i="5" s="1"/>
  <c r="U788" i="5"/>
  <c r="W788" i="5" s="1"/>
  <c r="V788" i="5"/>
  <c r="V1062" i="5"/>
  <c r="U1062" i="5"/>
  <c r="W1062" i="5" s="1"/>
  <c r="X1103" i="5"/>
  <c r="Z1103" i="5" s="1"/>
  <c r="AB1103" i="5" s="1"/>
  <c r="AD1103" i="5" s="1"/>
  <c r="AF1103" i="5" s="1"/>
  <c r="Y1103" i="5"/>
  <c r="AA1103" i="5" s="1"/>
  <c r="AC1103" i="5" s="1"/>
  <c r="AE1103" i="5" s="1"/>
  <c r="X1267" i="5"/>
  <c r="Z1267" i="5" s="1"/>
  <c r="AB1267" i="5" s="1"/>
  <c r="AD1267" i="5" s="1"/>
  <c r="AF1267" i="5" s="1"/>
  <c r="Y1267" i="5"/>
  <c r="AA1267" i="5" s="1"/>
  <c r="AC1267" i="5" s="1"/>
  <c r="AE1267" i="5" s="1"/>
  <c r="X1441" i="5"/>
  <c r="Z1441" i="5" s="1"/>
  <c r="AB1441" i="5" s="1"/>
  <c r="AD1441" i="5" s="1"/>
  <c r="AF1441" i="5" s="1"/>
  <c r="Y1441" i="5"/>
  <c r="AA1441" i="5" s="1"/>
  <c r="AC1441" i="5" s="1"/>
  <c r="AE1441" i="5" s="1"/>
  <c r="X1723" i="5"/>
  <c r="Z1723" i="5" s="1"/>
  <c r="AB1723" i="5" s="1"/>
  <c r="AD1723" i="5" s="1"/>
  <c r="AF1723" i="5" s="1"/>
  <c r="Y1723" i="5"/>
  <c r="AA1723" i="5" s="1"/>
  <c r="AC1723" i="5" s="1"/>
  <c r="AE1723" i="5" s="1"/>
  <c r="V1626" i="5"/>
  <c r="U1626" i="5"/>
  <c r="W1626" i="5" s="1"/>
  <c r="X15" i="5"/>
  <c r="Z15" i="5" s="1"/>
  <c r="AB15" i="5" s="1"/>
  <c r="AD15" i="5" s="1"/>
  <c r="AF15" i="5" s="1"/>
  <c r="Y15" i="5"/>
  <c r="AA15" i="5" s="1"/>
  <c r="AC15" i="5" s="1"/>
  <c r="AE15" i="5" s="1"/>
  <c r="V73" i="5"/>
  <c r="U73" i="5"/>
  <c r="W73" i="5" s="1"/>
  <c r="X156" i="5"/>
  <c r="Z156" i="5" s="1"/>
  <c r="AB156" i="5" s="1"/>
  <c r="AD156" i="5" s="1"/>
  <c r="AF156" i="5" s="1"/>
  <c r="Y156" i="5"/>
  <c r="AA156" i="5" s="1"/>
  <c r="AC156" i="5" s="1"/>
  <c r="AE156" i="5" s="1"/>
  <c r="X372" i="5"/>
  <c r="Z372" i="5" s="1"/>
  <c r="AB372" i="5" s="1"/>
  <c r="AD372" i="5" s="1"/>
  <c r="AF372" i="5" s="1"/>
  <c r="Y372" i="5"/>
  <c r="AA372" i="5" s="1"/>
  <c r="AC372" i="5" s="1"/>
  <c r="AE372" i="5" s="1"/>
  <c r="X586" i="5"/>
  <c r="Z586" i="5" s="1"/>
  <c r="AB586" i="5" s="1"/>
  <c r="AD586" i="5" s="1"/>
  <c r="AF586" i="5" s="1"/>
  <c r="Y586" i="5"/>
  <c r="AA586" i="5" s="1"/>
  <c r="AC586" i="5" s="1"/>
  <c r="AE586" i="5" s="1"/>
  <c r="V545" i="5"/>
  <c r="U545" i="5"/>
  <c r="W545" i="5" s="1"/>
  <c r="Y585" i="5"/>
  <c r="AA585" i="5" s="1"/>
  <c r="AC585" i="5" s="1"/>
  <c r="AE585" i="5" s="1"/>
  <c r="X585" i="5"/>
  <c r="Z585" i="5" s="1"/>
  <c r="AB585" i="5" s="1"/>
  <c r="AD585" i="5" s="1"/>
  <c r="AF585" i="5" s="1"/>
  <c r="X637" i="5"/>
  <c r="Z637" i="5" s="1"/>
  <c r="AB637" i="5" s="1"/>
  <c r="AD637" i="5" s="1"/>
  <c r="AF637" i="5" s="1"/>
  <c r="Y637" i="5"/>
  <c r="AA637" i="5" s="1"/>
  <c r="AC637" i="5" s="1"/>
  <c r="AE637" i="5" s="1"/>
  <c r="U749" i="5"/>
  <c r="W749" i="5" s="1"/>
  <c r="V749" i="5"/>
  <c r="V836" i="5"/>
  <c r="U836" i="5"/>
  <c r="W836" i="5" s="1"/>
  <c r="X952" i="5"/>
  <c r="Z952" i="5" s="1"/>
  <c r="AB952" i="5" s="1"/>
  <c r="AD952" i="5" s="1"/>
  <c r="AF952" i="5" s="1"/>
  <c r="Y952" i="5"/>
  <c r="AA952" i="5" s="1"/>
  <c r="AC952" i="5" s="1"/>
  <c r="AE952" i="5" s="1"/>
  <c r="X936" i="5"/>
  <c r="Z936" i="5" s="1"/>
  <c r="AB936" i="5" s="1"/>
  <c r="AD936" i="5" s="1"/>
  <c r="AF936" i="5" s="1"/>
  <c r="Y936" i="5"/>
  <c r="AA936" i="5" s="1"/>
  <c r="AC936" i="5" s="1"/>
  <c r="AE936" i="5" s="1"/>
  <c r="U1104" i="5"/>
  <c r="W1104" i="5" s="1"/>
  <c r="V1104" i="5"/>
  <c r="X1182" i="5"/>
  <c r="Z1182" i="5" s="1"/>
  <c r="AB1182" i="5" s="1"/>
  <c r="AD1182" i="5" s="1"/>
  <c r="AF1182" i="5" s="1"/>
  <c r="Y1182" i="5"/>
  <c r="AA1182" i="5" s="1"/>
  <c r="AC1182" i="5" s="1"/>
  <c r="AE1182" i="5" s="1"/>
  <c r="V1230" i="5"/>
  <c r="U1230" i="5"/>
  <c r="W1230" i="5" s="1"/>
  <c r="X1388" i="5"/>
  <c r="Z1388" i="5" s="1"/>
  <c r="AB1388" i="5" s="1"/>
  <c r="AD1388" i="5" s="1"/>
  <c r="AF1388" i="5" s="1"/>
  <c r="Y1388" i="5"/>
  <c r="AA1388" i="5" s="1"/>
  <c r="AC1388" i="5" s="1"/>
  <c r="AE1388" i="5" s="1"/>
  <c r="X1396" i="5"/>
  <c r="Z1396" i="5" s="1"/>
  <c r="AB1396" i="5" s="1"/>
  <c r="AD1396" i="5" s="1"/>
  <c r="AF1396" i="5" s="1"/>
  <c r="Y1396" i="5"/>
  <c r="AA1396" i="5" s="1"/>
  <c r="AC1396" i="5" s="1"/>
  <c r="AE1396" i="5" s="1"/>
  <c r="X1445" i="5"/>
  <c r="Z1445" i="5" s="1"/>
  <c r="AB1445" i="5" s="1"/>
  <c r="AD1445" i="5" s="1"/>
  <c r="AF1445" i="5" s="1"/>
  <c r="Y1445" i="5"/>
  <c r="AA1445" i="5" s="1"/>
  <c r="AC1445" i="5" s="1"/>
  <c r="AE1445" i="5" s="1"/>
  <c r="X1420" i="5"/>
  <c r="Z1420" i="5" s="1"/>
  <c r="AB1420" i="5" s="1"/>
  <c r="AD1420" i="5" s="1"/>
  <c r="AF1420" i="5" s="1"/>
  <c r="Y1420" i="5"/>
  <c r="AA1420" i="5" s="1"/>
  <c r="AC1420" i="5" s="1"/>
  <c r="AE1420" i="5" s="1"/>
  <c r="U1442" i="5"/>
  <c r="W1442" i="5" s="1"/>
  <c r="V1442" i="5"/>
  <c r="X1488" i="5"/>
  <c r="Z1488" i="5" s="1"/>
  <c r="AB1488" i="5" s="1"/>
  <c r="AD1488" i="5" s="1"/>
  <c r="AF1488" i="5" s="1"/>
  <c r="Y1488" i="5"/>
  <c r="AA1488" i="5" s="1"/>
  <c r="AC1488" i="5" s="1"/>
  <c r="AE1488" i="5" s="1"/>
  <c r="V1724" i="5"/>
  <c r="U1724" i="5"/>
  <c r="W1724" i="5" s="1"/>
  <c r="X1872" i="5"/>
  <c r="Z1872" i="5" s="1"/>
  <c r="AB1872" i="5" s="1"/>
  <c r="AD1872" i="5" s="1"/>
  <c r="AF1872" i="5" s="1"/>
  <c r="Y1872" i="5"/>
  <c r="AA1872" i="5" s="1"/>
  <c r="AC1872" i="5" s="1"/>
  <c r="AE1872" i="5" s="1"/>
  <c r="X66" i="5"/>
  <c r="Z66" i="5" s="1"/>
  <c r="AB66" i="5" s="1"/>
  <c r="AD66" i="5" s="1"/>
  <c r="AF66" i="5" s="1"/>
  <c r="Y66" i="5"/>
  <c r="AA66" i="5" s="1"/>
  <c r="AC66" i="5" s="1"/>
  <c r="AE66" i="5" s="1"/>
  <c r="V25" i="5"/>
  <c r="U25" i="5"/>
  <c r="W25" i="5" s="1"/>
  <c r="Y95" i="5"/>
  <c r="AA95" i="5" s="1"/>
  <c r="AC95" i="5" s="1"/>
  <c r="AE95" i="5" s="1"/>
  <c r="X95" i="5"/>
  <c r="Z95" i="5" s="1"/>
  <c r="AB95" i="5" s="1"/>
  <c r="AD95" i="5" s="1"/>
  <c r="AF95" i="5" s="1"/>
  <c r="X128" i="5"/>
  <c r="Z128" i="5" s="1"/>
  <c r="AB128" i="5" s="1"/>
  <c r="AD128" i="5" s="1"/>
  <c r="AF128" i="5" s="1"/>
  <c r="Y128" i="5"/>
  <c r="AA128" i="5" s="1"/>
  <c r="AC128" i="5" s="1"/>
  <c r="AE128" i="5" s="1"/>
  <c r="X147" i="5"/>
  <c r="Z147" i="5" s="1"/>
  <c r="AB147" i="5" s="1"/>
  <c r="AD147" i="5" s="1"/>
  <c r="AF147" i="5" s="1"/>
  <c r="Y147" i="5"/>
  <c r="AA147" i="5" s="1"/>
  <c r="AC147" i="5" s="1"/>
  <c r="AE147" i="5" s="1"/>
  <c r="X207" i="5"/>
  <c r="Z207" i="5" s="1"/>
  <c r="AB207" i="5" s="1"/>
  <c r="AD207" i="5" s="1"/>
  <c r="AF207" i="5" s="1"/>
  <c r="Y207" i="5"/>
  <c r="AA207" i="5" s="1"/>
  <c r="AC207" i="5" s="1"/>
  <c r="AE207" i="5" s="1"/>
  <c r="X291" i="5"/>
  <c r="Z291" i="5" s="1"/>
  <c r="AB291" i="5" s="1"/>
  <c r="AD291" i="5" s="1"/>
  <c r="AF291" i="5" s="1"/>
  <c r="Y291" i="5"/>
  <c r="AA291" i="5" s="1"/>
  <c r="AC291" i="5" s="1"/>
  <c r="AE291" i="5" s="1"/>
  <c r="Y489" i="5"/>
  <c r="AA489" i="5" s="1"/>
  <c r="AC489" i="5" s="1"/>
  <c r="AE489" i="5" s="1"/>
  <c r="X489" i="5"/>
  <c r="Z489" i="5" s="1"/>
  <c r="AB489" i="5" s="1"/>
  <c r="AD489" i="5" s="1"/>
  <c r="AF489" i="5" s="1"/>
  <c r="X660" i="5"/>
  <c r="Z660" i="5" s="1"/>
  <c r="AB660" i="5" s="1"/>
  <c r="AD660" i="5" s="1"/>
  <c r="AF660" i="5" s="1"/>
  <c r="Y660" i="5"/>
  <c r="AA660" i="5" s="1"/>
  <c r="AC660" i="5" s="1"/>
  <c r="AE660" i="5" s="1"/>
  <c r="X718" i="5"/>
  <c r="Z718" i="5" s="1"/>
  <c r="AB718" i="5" s="1"/>
  <c r="AD718" i="5" s="1"/>
  <c r="AF718" i="5" s="1"/>
  <c r="Y718" i="5"/>
  <c r="AA718" i="5" s="1"/>
  <c r="AC718" i="5" s="1"/>
  <c r="AE718" i="5" s="1"/>
  <c r="V767" i="5"/>
  <c r="U767" i="5"/>
  <c r="W767" i="5" s="1"/>
  <c r="X766" i="5"/>
  <c r="Z766" i="5" s="1"/>
  <c r="AB766" i="5" s="1"/>
  <c r="AD766" i="5" s="1"/>
  <c r="AF766" i="5" s="1"/>
  <c r="Y766" i="5"/>
  <c r="AA766" i="5" s="1"/>
  <c r="AC766" i="5" s="1"/>
  <c r="AE766" i="5" s="1"/>
  <c r="X834" i="5"/>
  <c r="Z834" i="5" s="1"/>
  <c r="AB834" i="5" s="1"/>
  <c r="AD834" i="5" s="1"/>
  <c r="AF834" i="5" s="1"/>
  <c r="Y834" i="5"/>
  <c r="AA834" i="5" s="1"/>
  <c r="AC834" i="5" s="1"/>
  <c r="AE834" i="5" s="1"/>
  <c r="X957" i="5"/>
  <c r="Z957" i="5" s="1"/>
  <c r="AB957" i="5" s="1"/>
  <c r="AD957" i="5" s="1"/>
  <c r="AF957" i="5" s="1"/>
  <c r="Y957" i="5"/>
  <c r="AA957" i="5" s="1"/>
  <c r="AC957" i="5" s="1"/>
  <c r="AE957" i="5" s="1"/>
  <c r="V984" i="5"/>
  <c r="U984" i="5"/>
  <c r="W984" i="5" s="1"/>
  <c r="X1228" i="5"/>
  <c r="Z1228" i="5" s="1"/>
  <c r="AB1228" i="5" s="1"/>
  <c r="AD1228" i="5" s="1"/>
  <c r="AF1228" i="5" s="1"/>
  <c r="Y1228" i="5"/>
  <c r="AA1228" i="5" s="1"/>
  <c r="AC1228" i="5" s="1"/>
  <c r="AE1228" i="5" s="1"/>
  <c r="U1268" i="5"/>
  <c r="W1268" i="5" s="1"/>
  <c r="V1268" i="5"/>
  <c r="X1467" i="5"/>
  <c r="Z1467" i="5" s="1"/>
  <c r="AB1467" i="5" s="1"/>
  <c r="AD1467" i="5" s="1"/>
  <c r="AF1467" i="5" s="1"/>
  <c r="Y1467" i="5"/>
  <c r="AA1467" i="5" s="1"/>
  <c r="AC1467" i="5" s="1"/>
  <c r="AE1467" i="5" s="1"/>
  <c r="X1663" i="5"/>
  <c r="Z1663" i="5" s="1"/>
  <c r="AB1663" i="5" s="1"/>
  <c r="AD1663" i="5" s="1"/>
  <c r="AF1663" i="5" s="1"/>
  <c r="Y1663" i="5"/>
  <c r="AA1663" i="5" s="1"/>
  <c r="AC1663" i="5" s="1"/>
  <c r="AE1663" i="5" s="1"/>
  <c r="X1699" i="5"/>
  <c r="Z1699" i="5" s="1"/>
  <c r="AB1699" i="5" s="1"/>
  <c r="AD1699" i="5" s="1"/>
  <c r="AF1699" i="5" s="1"/>
  <c r="Y1699" i="5"/>
  <c r="AA1699" i="5" s="1"/>
  <c r="AC1699" i="5" s="1"/>
  <c r="AE1699" i="5" s="1"/>
  <c r="X1721" i="5"/>
  <c r="Z1721" i="5" s="1"/>
  <c r="AB1721" i="5" s="1"/>
  <c r="AD1721" i="5" s="1"/>
  <c r="AF1721" i="5" s="1"/>
  <c r="Y1721" i="5"/>
  <c r="AA1721" i="5" s="1"/>
  <c r="AC1721" i="5" s="1"/>
  <c r="AE1721" i="5" s="1"/>
  <c r="Y1759" i="5"/>
  <c r="AA1759" i="5" s="1"/>
  <c r="AC1759" i="5" s="1"/>
  <c r="AE1759" i="5" s="1"/>
  <c r="X1759" i="5"/>
  <c r="Z1759" i="5" s="1"/>
  <c r="AB1759" i="5" s="1"/>
  <c r="AD1759" i="5" s="1"/>
  <c r="AF1759" i="5" s="1"/>
  <c r="X1732" i="5"/>
  <c r="Z1732" i="5" s="1"/>
  <c r="AB1732" i="5" s="1"/>
  <c r="AD1732" i="5" s="1"/>
  <c r="AF1732" i="5" s="1"/>
  <c r="Y1732" i="5"/>
  <c r="AA1732" i="5" s="1"/>
  <c r="AC1732" i="5" s="1"/>
  <c r="AE1732" i="5" s="1"/>
  <c r="X24" i="5"/>
  <c r="Z24" i="5" s="1"/>
  <c r="AB24" i="5" s="1"/>
  <c r="AD24" i="5" s="1"/>
  <c r="AF24" i="5" s="1"/>
  <c r="Y24" i="5"/>
  <c r="AA24" i="5" s="1"/>
  <c r="AC24" i="5" s="1"/>
  <c r="AE24" i="5" s="1"/>
  <c r="X28" i="5"/>
  <c r="Z28" i="5" s="1"/>
  <c r="AB28" i="5" s="1"/>
  <c r="AD28" i="5" s="1"/>
  <c r="AF28" i="5" s="1"/>
  <c r="Y28" i="5"/>
  <c r="AA28" i="5" s="1"/>
  <c r="AC28" i="5" s="1"/>
  <c r="AE28" i="5" s="1"/>
  <c r="U85" i="5"/>
  <c r="W85" i="5" s="1"/>
  <c r="V85" i="5"/>
  <c r="X111" i="5"/>
  <c r="Z111" i="5" s="1"/>
  <c r="AB111" i="5" s="1"/>
  <c r="AD111" i="5" s="1"/>
  <c r="AF111" i="5" s="1"/>
  <c r="Y111" i="5"/>
  <c r="AA111" i="5" s="1"/>
  <c r="AC111" i="5" s="1"/>
  <c r="AE111" i="5" s="1"/>
  <c r="V308" i="5"/>
  <c r="U308" i="5"/>
  <c r="W308" i="5" s="1"/>
  <c r="X327" i="5"/>
  <c r="Z327" i="5" s="1"/>
  <c r="AB327" i="5" s="1"/>
  <c r="AD327" i="5" s="1"/>
  <c r="AF327" i="5" s="1"/>
  <c r="Y327" i="5"/>
  <c r="AA327" i="5" s="1"/>
  <c r="AC327" i="5" s="1"/>
  <c r="AE327" i="5" s="1"/>
  <c r="Y375" i="5"/>
  <c r="AA375" i="5" s="1"/>
  <c r="AC375" i="5" s="1"/>
  <c r="AE375" i="5" s="1"/>
  <c r="X375" i="5"/>
  <c r="Z375" i="5" s="1"/>
  <c r="AB375" i="5" s="1"/>
  <c r="AD375" i="5" s="1"/>
  <c r="AF375" i="5" s="1"/>
  <c r="X554" i="5"/>
  <c r="Z554" i="5" s="1"/>
  <c r="AB554" i="5" s="1"/>
  <c r="AD554" i="5" s="1"/>
  <c r="AF554" i="5" s="1"/>
  <c r="Y554" i="5"/>
  <c r="AA554" i="5" s="1"/>
  <c r="AC554" i="5" s="1"/>
  <c r="AE554" i="5" s="1"/>
  <c r="X538" i="5"/>
  <c r="Z538" i="5" s="1"/>
  <c r="AB538" i="5" s="1"/>
  <c r="AD538" i="5" s="1"/>
  <c r="AF538" i="5" s="1"/>
  <c r="Y538" i="5"/>
  <c r="AA538" i="5" s="1"/>
  <c r="AC538" i="5" s="1"/>
  <c r="AE538" i="5" s="1"/>
  <c r="V557" i="5"/>
  <c r="U557" i="5"/>
  <c r="W557" i="5" s="1"/>
  <c r="U596" i="5"/>
  <c r="W596" i="5" s="1"/>
  <c r="V596" i="5"/>
  <c r="U773" i="5"/>
  <c r="W773" i="5" s="1"/>
  <c r="V773" i="5"/>
  <c r="X846" i="5"/>
  <c r="Z846" i="5" s="1"/>
  <c r="AB846" i="5" s="1"/>
  <c r="AD846" i="5" s="1"/>
  <c r="AF846" i="5" s="1"/>
  <c r="Y846" i="5"/>
  <c r="AA846" i="5" s="1"/>
  <c r="AC846" i="5" s="1"/>
  <c r="AE846" i="5" s="1"/>
  <c r="X994" i="5"/>
  <c r="Z994" i="5" s="1"/>
  <c r="AB994" i="5" s="1"/>
  <c r="AD994" i="5" s="1"/>
  <c r="AF994" i="5" s="1"/>
  <c r="Y994" i="5"/>
  <c r="AA994" i="5" s="1"/>
  <c r="AC994" i="5" s="1"/>
  <c r="AE994" i="5" s="1"/>
  <c r="X1053" i="5"/>
  <c r="Z1053" i="5" s="1"/>
  <c r="AB1053" i="5" s="1"/>
  <c r="AD1053" i="5" s="1"/>
  <c r="AF1053" i="5" s="1"/>
  <c r="Y1053" i="5"/>
  <c r="AA1053" i="5" s="1"/>
  <c r="AC1053" i="5" s="1"/>
  <c r="AE1053" i="5" s="1"/>
  <c r="X1115" i="5"/>
  <c r="Z1115" i="5" s="1"/>
  <c r="AB1115" i="5" s="1"/>
  <c r="AD1115" i="5" s="1"/>
  <c r="AF1115" i="5" s="1"/>
  <c r="Y1115" i="5"/>
  <c r="AA1115" i="5" s="1"/>
  <c r="AC1115" i="5" s="1"/>
  <c r="AE1115" i="5" s="1"/>
  <c r="V1152" i="5"/>
  <c r="U1152" i="5"/>
  <c r="W1152" i="5" s="1"/>
  <c r="X1151" i="5"/>
  <c r="Z1151" i="5" s="1"/>
  <c r="AB1151" i="5" s="1"/>
  <c r="AD1151" i="5" s="1"/>
  <c r="AF1151" i="5" s="1"/>
  <c r="Y1151" i="5"/>
  <c r="AA1151" i="5" s="1"/>
  <c r="AC1151" i="5" s="1"/>
  <c r="AE1151" i="5" s="1"/>
  <c r="U1275" i="5"/>
  <c r="W1275" i="5" s="1"/>
  <c r="V1275" i="5"/>
  <c r="X1567" i="5"/>
  <c r="Z1567" i="5" s="1"/>
  <c r="AB1567" i="5" s="1"/>
  <c r="AD1567" i="5" s="1"/>
  <c r="AF1567" i="5" s="1"/>
  <c r="Y1567" i="5"/>
  <c r="AA1567" i="5" s="1"/>
  <c r="AC1567" i="5" s="1"/>
  <c r="AE1567" i="5" s="1"/>
  <c r="X1641" i="5"/>
  <c r="Z1641" i="5" s="1"/>
  <c r="AB1641" i="5" s="1"/>
  <c r="AD1641" i="5" s="1"/>
  <c r="AF1641" i="5" s="1"/>
  <c r="Y1641" i="5"/>
  <c r="AA1641" i="5" s="1"/>
  <c r="AC1641" i="5" s="1"/>
  <c r="AE1641" i="5" s="1"/>
  <c r="V1700" i="5"/>
  <c r="U1700" i="5"/>
  <c r="W1700" i="5" s="1"/>
  <c r="V1638" i="5"/>
  <c r="U1638" i="5"/>
  <c r="W1638" i="5" s="1"/>
  <c r="X249" i="5"/>
  <c r="Z249" i="5" s="1"/>
  <c r="AB249" i="5" s="1"/>
  <c r="AD249" i="5" s="1"/>
  <c r="AF249" i="5" s="1"/>
  <c r="Y249" i="5"/>
  <c r="AA249" i="5" s="1"/>
  <c r="AC249" i="5" s="1"/>
  <c r="AE249" i="5" s="1"/>
  <c r="X292" i="5"/>
  <c r="Z292" i="5" s="1"/>
  <c r="AB292" i="5" s="1"/>
  <c r="AD292" i="5" s="1"/>
  <c r="AF292" i="5" s="1"/>
  <c r="Y292" i="5"/>
  <c r="AA292" i="5" s="1"/>
  <c r="AC292" i="5" s="1"/>
  <c r="AE292" i="5" s="1"/>
  <c r="V377" i="5"/>
  <c r="U377" i="5"/>
  <c r="W377" i="5" s="1"/>
  <c r="X507" i="5"/>
  <c r="Z507" i="5" s="1"/>
  <c r="AB507" i="5" s="1"/>
  <c r="AD507" i="5" s="1"/>
  <c r="AF507" i="5" s="1"/>
  <c r="Y507" i="5"/>
  <c r="AA507" i="5" s="1"/>
  <c r="AC507" i="5" s="1"/>
  <c r="AE507" i="5" s="1"/>
  <c r="X550" i="5"/>
  <c r="Z550" i="5" s="1"/>
  <c r="AB550" i="5" s="1"/>
  <c r="AD550" i="5" s="1"/>
  <c r="AF550" i="5" s="1"/>
  <c r="Y550" i="5"/>
  <c r="AA550" i="5" s="1"/>
  <c r="AC550" i="5" s="1"/>
  <c r="AE550" i="5" s="1"/>
  <c r="X948" i="5"/>
  <c r="Z948" i="5" s="1"/>
  <c r="AB948" i="5" s="1"/>
  <c r="AD948" i="5" s="1"/>
  <c r="AF948" i="5" s="1"/>
  <c r="Y948" i="5"/>
  <c r="AA948" i="5" s="1"/>
  <c r="AC948" i="5" s="1"/>
  <c r="AE948" i="5" s="1"/>
  <c r="X1091" i="5"/>
  <c r="Z1091" i="5" s="1"/>
  <c r="AB1091" i="5" s="1"/>
  <c r="AD1091" i="5" s="1"/>
  <c r="AF1091" i="5" s="1"/>
  <c r="Y1091" i="5"/>
  <c r="AA1091" i="5" s="1"/>
  <c r="AC1091" i="5" s="1"/>
  <c r="AE1091" i="5" s="1"/>
  <c r="V1068" i="5"/>
  <c r="U1068" i="5"/>
  <c r="W1068" i="5" s="1"/>
  <c r="V1116" i="5"/>
  <c r="U1116" i="5"/>
  <c r="W1116" i="5" s="1"/>
  <c r="X1101" i="5"/>
  <c r="Z1101" i="5" s="1"/>
  <c r="AB1101" i="5" s="1"/>
  <c r="AD1101" i="5" s="1"/>
  <c r="AF1101" i="5" s="1"/>
  <c r="Y1101" i="5"/>
  <c r="AA1101" i="5" s="1"/>
  <c r="AC1101" i="5" s="1"/>
  <c r="AE1101" i="5" s="1"/>
  <c r="V1164" i="5"/>
  <c r="U1164" i="5"/>
  <c r="W1164" i="5" s="1"/>
  <c r="X1207" i="5"/>
  <c r="Z1207" i="5" s="1"/>
  <c r="AB1207" i="5" s="1"/>
  <c r="AD1207" i="5" s="1"/>
  <c r="AF1207" i="5" s="1"/>
  <c r="Y1207" i="5"/>
  <c r="AA1207" i="5" s="1"/>
  <c r="AC1207" i="5" s="1"/>
  <c r="AE1207" i="5" s="1"/>
  <c r="X1205" i="5"/>
  <c r="Z1205" i="5" s="1"/>
  <c r="AB1205" i="5" s="1"/>
  <c r="AD1205" i="5" s="1"/>
  <c r="AF1205" i="5" s="1"/>
  <c r="Y1205" i="5"/>
  <c r="AA1205" i="5" s="1"/>
  <c r="AC1205" i="5" s="1"/>
  <c r="AE1205" i="5" s="1"/>
  <c r="Y1252" i="5"/>
  <c r="AA1252" i="5" s="1"/>
  <c r="AC1252" i="5" s="1"/>
  <c r="AE1252" i="5" s="1"/>
  <c r="X1252" i="5"/>
  <c r="Z1252" i="5" s="1"/>
  <c r="AB1252" i="5" s="1"/>
  <c r="AD1252" i="5" s="1"/>
  <c r="AF1252" i="5" s="1"/>
  <c r="X1208" i="5"/>
  <c r="Z1208" i="5" s="1"/>
  <c r="AB1208" i="5" s="1"/>
  <c r="AD1208" i="5" s="1"/>
  <c r="AF1208" i="5" s="1"/>
  <c r="Y1208" i="5"/>
  <c r="AA1208" i="5" s="1"/>
  <c r="AC1208" i="5" s="1"/>
  <c r="AE1208" i="5" s="1"/>
  <c r="X317" i="5"/>
  <c r="Z317" i="5" s="1"/>
  <c r="AB317" i="5" s="1"/>
  <c r="AD317" i="5" s="1"/>
  <c r="AF317" i="5" s="1"/>
  <c r="Y317" i="5"/>
  <c r="AA317" i="5" s="1"/>
  <c r="AC317" i="5" s="1"/>
  <c r="AE317" i="5" s="1"/>
  <c r="X27" i="5"/>
  <c r="Z27" i="5" s="1"/>
  <c r="AB27" i="5" s="1"/>
  <c r="AD27" i="5" s="1"/>
  <c r="AF27" i="5" s="1"/>
  <c r="Y27" i="5"/>
  <c r="AA27" i="5" s="1"/>
  <c r="AC27" i="5" s="1"/>
  <c r="AE27" i="5" s="1"/>
  <c r="X209" i="5"/>
  <c r="Z209" i="5" s="1"/>
  <c r="AB209" i="5" s="1"/>
  <c r="AD209" i="5" s="1"/>
  <c r="AF209" i="5" s="1"/>
  <c r="Y209" i="5"/>
  <c r="AA209" i="5" s="1"/>
  <c r="AC209" i="5" s="1"/>
  <c r="AE209" i="5" s="1"/>
  <c r="U206" i="5"/>
  <c r="W206" i="5" s="1"/>
  <c r="V206" i="5"/>
  <c r="X324" i="5"/>
  <c r="Z324" i="5" s="1"/>
  <c r="AB324" i="5" s="1"/>
  <c r="AD324" i="5" s="1"/>
  <c r="AF324" i="5" s="1"/>
  <c r="Y324" i="5"/>
  <c r="AA324" i="5" s="1"/>
  <c r="AC324" i="5" s="1"/>
  <c r="AE324" i="5" s="1"/>
  <c r="V389" i="5"/>
  <c r="U389" i="5"/>
  <c r="W389" i="5" s="1"/>
  <c r="U407" i="5"/>
  <c r="W407" i="5" s="1"/>
  <c r="V407" i="5"/>
  <c r="X610" i="5"/>
  <c r="Z610" i="5" s="1"/>
  <c r="AB610" i="5" s="1"/>
  <c r="AD610" i="5" s="1"/>
  <c r="AF610" i="5" s="1"/>
  <c r="Y610" i="5"/>
  <c r="AA610" i="5" s="1"/>
  <c r="AC610" i="5" s="1"/>
  <c r="AE610" i="5" s="1"/>
  <c r="X612" i="5"/>
  <c r="Z612" i="5" s="1"/>
  <c r="AB612" i="5" s="1"/>
  <c r="AD612" i="5" s="1"/>
  <c r="AF612" i="5" s="1"/>
  <c r="Y612" i="5"/>
  <c r="AA612" i="5" s="1"/>
  <c r="AC612" i="5" s="1"/>
  <c r="AE612" i="5" s="1"/>
  <c r="Y601" i="5"/>
  <c r="AA601" i="5" s="1"/>
  <c r="AC601" i="5" s="1"/>
  <c r="AE601" i="5" s="1"/>
  <c r="X601" i="5"/>
  <c r="Z601" i="5" s="1"/>
  <c r="AB601" i="5" s="1"/>
  <c r="AD601" i="5" s="1"/>
  <c r="AF601" i="5" s="1"/>
  <c r="X734" i="5"/>
  <c r="Z734" i="5" s="1"/>
  <c r="AB734" i="5" s="1"/>
  <c r="AD734" i="5" s="1"/>
  <c r="AF734" i="5" s="1"/>
  <c r="Y734" i="5"/>
  <c r="AA734" i="5" s="1"/>
  <c r="AC734" i="5" s="1"/>
  <c r="AE734" i="5" s="1"/>
  <c r="U848" i="5"/>
  <c r="W848" i="5" s="1"/>
  <c r="V848" i="5"/>
  <c r="V996" i="5"/>
  <c r="U996" i="5"/>
  <c r="W996" i="5" s="1"/>
  <c r="X1054" i="5"/>
  <c r="Z1054" i="5" s="1"/>
  <c r="AB1054" i="5" s="1"/>
  <c r="AD1054" i="5" s="1"/>
  <c r="AF1054" i="5" s="1"/>
  <c r="Y1054" i="5"/>
  <c r="AA1054" i="5" s="1"/>
  <c r="AC1054" i="5" s="1"/>
  <c r="AE1054" i="5" s="1"/>
  <c r="U1026" i="5"/>
  <c r="W1026" i="5" s="1"/>
  <c r="V1026" i="5"/>
  <c r="V1183" i="5"/>
  <c r="U1183" i="5"/>
  <c r="W1183" i="5" s="1"/>
  <c r="U1206" i="5"/>
  <c r="W1206" i="5" s="1"/>
  <c r="V1206" i="5"/>
  <c r="U1242" i="5"/>
  <c r="W1242" i="5" s="1"/>
  <c r="V1242" i="5"/>
  <c r="V1244" i="5"/>
  <c r="U1244" i="5"/>
  <c r="W1244" i="5" s="1"/>
  <c r="U1304" i="5"/>
  <c r="W1304" i="5" s="1"/>
  <c r="V1304" i="5"/>
  <c r="X1373" i="5"/>
  <c r="Z1373" i="5" s="1"/>
  <c r="AB1373" i="5" s="1"/>
  <c r="AD1373" i="5" s="1"/>
  <c r="AF1373" i="5" s="1"/>
  <c r="Y1373" i="5"/>
  <c r="AA1373" i="5" s="1"/>
  <c r="AC1373" i="5" s="1"/>
  <c r="AE1373" i="5" s="1"/>
  <c r="X1531" i="5"/>
  <c r="Z1531" i="5" s="1"/>
  <c r="AB1531" i="5" s="1"/>
  <c r="AD1531" i="5" s="1"/>
  <c r="AF1531" i="5" s="1"/>
  <c r="Y1531" i="5"/>
  <c r="AA1531" i="5" s="1"/>
  <c r="AC1531" i="5" s="1"/>
  <c r="AE1531" i="5" s="1"/>
  <c r="X1586" i="5"/>
  <c r="Z1586" i="5" s="1"/>
  <c r="AB1586" i="5" s="1"/>
  <c r="AD1586" i="5" s="1"/>
  <c r="AF1586" i="5" s="1"/>
  <c r="Y1586" i="5"/>
  <c r="AA1586" i="5" s="1"/>
  <c r="AC1586" i="5" s="1"/>
  <c r="AE1586" i="5" s="1"/>
  <c r="Y1753" i="5"/>
  <c r="AA1753" i="5" s="1"/>
  <c r="AC1753" i="5" s="1"/>
  <c r="AE1753" i="5" s="1"/>
  <c r="X1753" i="5"/>
  <c r="Z1753" i="5" s="1"/>
  <c r="AB1753" i="5" s="1"/>
  <c r="AD1753" i="5" s="1"/>
  <c r="AF1753" i="5" s="1"/>
  <c r="V1757" i="5"/>
  <c r="U1757" i="5"/>
  <c r="W1757" i="5" s="1"/>
  <c r="V27" i="5"/>
  <c r="Y9" i="5"/>
  <c r="AA9" i="5" s="1"/>
  <c r="AC9" i="5" s="1"/>
  <c r="AE9" i="5" s="1"/>
  <c r="X9" i="5"/>
  <c r="Z9" i="5" s="1"/>
  <c r="AB9" i="5" s="1"/>
  <c r="AD9" i="5" s="1"/>
  <c r="AF9" i="5" s="1"/>
  <c r="X19" i="5"/>
  <c r="Z19" i="5" s="1"/>
  <c r="AB19" i="5" s="1"/>
  <c r="AD19" i="5" s="1"/>
  <c r="AF19" i="5" s="1"/>
  <c r="Y19" i="5"/>
  <c r="AA19" i="5" s="1"/>
  <c r="AC19" i="5" s="1"/>
  <c r="AE19" i="5" s="1"/>
  <c r="V66" i="5"/>
  <c r="U65" i="5"/>
  <c r="W65" i="5" s="1"/>
  <c r="V95" i="5"/>
  <c r="X124" i="5"/>
  <c r="Z124" i="5" s="1"/>
  <c r="AB124" i="5" s="1"/>
  <c r="AD124" i="5" s="1"/>
  <c r="AF124" i="5" s="1"/>
  <c r="Y124" i="5"/>
  <c r="AA124" i="5" s="1"/>
  <c r="AC124" i="5" s="1"/>
  <c r="AE124" i="5" s="1"/>
  <c r="X132" i="5"/>
  <c r="Z132" i="5" s="1"/>
  <c r="AB132" i="5" s="1"/>
  <c r="AD132" i="5" s="1"/>
  <c r="AF132" i="5" s="1"/>
  <c r="Y132" i="5"/>
  <c r="AA132" i="5" s="1"/>
  <c r="AC132" i="5" s="1"/>
  <c r="AE132" i="5" s="1"/>
  <c r="V150" i="5"/>
  <c r="X169" i="5"/>
  <c r="Z169" i="5" s="1"/>
  <c r="AB169" i="5" s="1"/>
  <c r="AD169" i="5" s="1"/>
  <c r="AF169" i="5" s="1"/>
  <c r="Y169" i="5"/>
  <c r="AA169" i="5" s="1"/>
  <c r="AC169" i="5" s="1"/>
  <c r="AE169" i="5" s="1"/>
  <c r="V143" i="5"/>
  <c r="X161" i="5"/>
  <c r="Z161" i="5" s="1"/>
  <c r="AB161" i="5" s="1"/>
  <c r="AD161" i="5" s="1"/>
  <c r="AF161" i="5" s="1"/>
  <c r="Y161" i="5"/>
  <c r="AA161" i="5" s="1"/>
  <c r="AC161" i="5" s="1"/>
  <c r="AE161" i="5" s="1"/>
  <c r="X181" i="5"/>
  <c r="Z181" i="5" s="1"/>
  <c r="AB181" i="5" s="1"/>
  <c r="AD181" i="5" s="1"/>
  <c r="AF181" i="5" s="1"/>
  <c r="Y181" i="5"/>
  <c r="AA181" i="5" s="1"/>
  <c r="AC181" i="5" s="1"/>
  <c r="AE181" i="5" s="1"/>
  <c r="X220" i="5"/>
  <c r="Z220" i="5" s="1"/>
  <c r="AB220" i="5" s="1"/>
  <c r="AD220" i="5" s="1"/>
  <c r="AF220" i="5" s="1"/>
  <c r="Y220" i="5"/>
  <c r="AA220" i="5" s="1"/>
  <c r="AC220" i="5" s="1"/>
  <c r="AE220" i="5" s="1"/>
  <c r="Y189" i="5"/>
  <c r="AA189" i="5" s="1"/>
  <c r="AC189" i="5" s="1"/>
  <c r="AE189" i="5" s="1"/>
  <c r="X189" i="5"/>
  <c r="Z189" i="5" s="1"/>
  <c r="AB189" i="5" s="1"/>
  <c r="AD189" i="5" s="1"/>
  <c r="AF189" i="5" s="1"/>
  <c r="V177" i="5"/>
  <c r="Y211" i="5"/>
  <c r="AA211" i="5" s="1"/>
  <c r="AC211" i="5" s="1"/>
  <c r="AE211" i="5" s="1"/>
  <c r="X211" i="5"/>
  <c r="Z211" i="5" s="1"/>
  <c r="AB211" i="5" s="1"/>
  <c r="AD211" i="5" s="1"/>
  <c r="AF211" i="5" s="1"/>
  <c r="U200" i="5"/>
  <c r="W200" i="5" s="1"/>
  <c r="U193" i="5"/>
  <c r="W193" i="5" s="1"/>
  <c r="X281" i="5"/>
  <c r="Z281" i="5" s="1"/>
  <c r="AB281" i="5" s="1"/>
  <c r="AD281" i="5" s="1"/>
  <c r="AF281" i="5" s="1"/>
  <c r="Y281" i="5"/>
  <c r="AA281" i="5" s="1"/>
  <c r="AC281" i="5" s="1"/>
  <c r="AE281" i="5" s="1"/>
  <c r="U254" i="5"/>
  <c r="W254" i="5" s="1"/>
  <c r="V254" i="5"/>
  <c r="U216" i="5"/>
  <c r="W216" i="5" s="1"/>
  <c r="X296" i="5"/>
  <c r="Z296" i="5" s="1"/>
  <c r="AB296" i="5" s="1"/>
  <c r="AD296" i="5" s="1"/>
  <c r="AF296" i="5" s="1"/>
  <c r="Y296" i="5"/>
  <c r="AA296" i="5" s="1"/>
  <c r="AC296" i="5" s="1"/>
  <c r="AE296" i="5" s="1"/>
  <c r="V323" i="5"/>
  <c r="U351" i="5"/>
  <c r="W351" i="5" s="1"/>
  <c r="U366" i="5"/>
  <c r="W366" i="5" s="1"/>
  <c r="X394" i="5"/>
  <c r="Z394" i="5" s="1"/>
  <c r="AB394" i="5" s="1"/>
  <c r="AD394" i="5" s="1"/>
  <c r="AF394" i="5" s="1"/>
  <c r="Y394" i="5"/>
  <c r="AA394" i="5" s="1"/>
  <c r="AC394" i="5" s="1"/>
  <c r="AE394" i="5" s="1"/>
  <c r="X341" i="5"/>
  <c r="Z341" i="5" s="1"/>
  <c r="AB341" i="5" s="1"/>
  <c r="AD341" i="5" s="1"/>
  <c r="AF341" i="5" s="1"/>
  <c r="Y341" i="5"/>
  <c r="AA341" i="5" s="1"/>
  <c r="AC341" i="5" s="1"/>
  <c r="AE341" i="5" s="1"/>
  <c r="U313" i="5"/>
  <c r="W313" i="5" s="1"/>
  <c r="U412" i="5"/>
  <c r="W412" i="5" s="1"/>
  <c r="X318" i="5"/>
  <c r="Z318" i="5" s="1"/>
  <c r="AB318" i="5" s="1"/>
  <c r="AD318" i="5" s="1"/>
  <c r="AF318" i="5" s="1"/>
  <c r="Y318" i="5"/>
  <c r="AA318" i="5" s="1"/>
  <c r="AC318" i="5" s="1"/>
  <c r="AE318" i="5" s="1"/>
  <c r="X422" i="5"/>
  <c r="Z422" i="5" s="1"/>
  <c r="AB422" i="5" s="1"/>
  <c r="AD422" i="5" s="1"/>
  <c r="AF422" i="5" s="1"/>
  <c r="Y422" i="5"/>
  <c r="AA422" i="5" s="1"/>
  <c r="AC422" i="5" s="1"/>
  <c r="AE422" i="5" s="1"/>
  <c r="Y473" i="5"/>
  <c r="AA473" i="5" s="1"/>
  <c r="AC473" i="5" s="1"/>
  <c r="AE473" i="5" s="1"/>
  <c r="X473" i="5"/>
  <c r="Z473" i="5" s="1"/>
  <c r="AB473" i="5" s="1"/>
  <c r="AD473" i="5" s="1"/>
  <c r="AF473" i="5" s="1"/>
  <c r="U464" i="5"/>
  <c r="W464" i="5" s="1"/>
  <c r="X454" i="5"/>
  <c r="Z454" i="5" s="1"/>
  <c r="AB454" i="5" s="1"/>
  <c r="AD454" i="5" s="1"/>
  <c r="AF454" i="5" s="1"/>
  <c r="Y454" i="5"/>
  <c r="AA454" i="5" s="1"/>
  <c r="AC454" i="5" s="1"/>
  <c r="AE454" i="5" s="1"/>
  <c r="X497" i="5"/>
  <c r="Z497" i="5" s="1"/>
  <c r="AB497" i="5" s="1"/>
  <c r="AD497" i="5" s="1"/>
  <c r="AF497" i="5" s="1"/>
  <c r="Y497" i="5"/>
  <c r="AA497" i="5" s="1"/>
  <c r="AC497" i="5" s="1"/>
  <c r="AE497" i="5" s="1"/>
  <c r="Y531" i="5"/>
  <c r="AA531" i="5" s="1"/>
  <c r="AC531" i="5" s="1"/>
  <c r="AE531" i="5" s="1"/>
  <c r="X531" i="5"/>
  <c r="Z531" i="5" s="1"/>
  <c r="AB531" i="5" s="1"/>
  <c r="AD531" i="5" s="1"/>
  <c r="AF531" i="5" s="1"/>
  <c r="X494" i="5"/>
  <c r="Z494" i="5" s="1"/>
  <c r="AB494" i="5" s="1"/>
  <c r="AD494" i="5" s="1"/>
  <c r="AF494" i="5" s="1"/>
  <c r="Y494" i="5"/>
  <c r="AA494" i="5" s="1"/>
  <c r="AC494" i="5" s="1"/>
  <c r="AE494" i="5" s="1"/>
  <c r="X518" i="5"/>
  <c r="Z518" i="5" s="1"/>
  <c r="AB518" i="5" s="1"/>
  <c r="AD518" i="5" s="1"/>
  <c r="AF518" i="5" s="1"/>
  <c r="Y518" i="5"/>
  <c r="AA518" i="5" s="1"/>
  <c r="AC518" i="5" s="1"/>
  <c r="AE518" i="5" s="1"/>
  <c r="Y604" i="5"/>
  <c r="AA604" i="5" s="1"/>
  <c r="AC604" i="5" s="1"/>
  <c r="AE604" i="5" s="1"/>
  <c r="X604" i="5"/>
  <c r="Z604" i="5" s="1"/>
  <c r="AB604" i="5" s="1"/>
  <c r="AD604" i="5" s="1"/>
  <c r="AF604" i="5" s="1"/>
  <c r="Y523" i="5"/>
  <c r="AA523" i="5" s="1"/>
  <c r="AC523" i="5" s="1"/>
  <c r="AE523" i="5" s="1"/>
  <c r="X523" i="5"/>
  <c r="Z523" i="5" s="1"/>
  <c r="AB523" i="5" s="1"/>
  <c r="AD523" i="5" s="1"/>
  <c r="AF523" i="5" s="1"/>
  <c r="U502" i="5"/>
  <c r="W502" i="5" s="1"/>
  <c r="X618" i="5"/>
  <c r="Z618" i="5" s="1"/>
  <c r="AB618" i="5" s="1"/>
  <c r="AD618" i="5" s="1"/>
  <c r="AF618" i="5" s="1"/>
  <c r="Y618" i="5"/>
  <c r="AA618" i="5" s="1"/>
  <c r="AC618" i="5" s="1"/>
  <c r="AE618" i="5" s="1"/>
  <c r="X634" i="5"/>
  <c r="Z634" i="5" s="1"/>
  <c r="AB634" i="5" s="1"/>
  <c r="AD634" i="5" s="1"/>
  <c r="AF634" i="5" s="1"/>
  <c r="Y634" i="5"/>
  <c r="AA634" i="5" s="1"/>
  <c r="AC634" i="5" s="1"/>
  <c r="AE634" i="5" s="1"/>
  <c r="X632" i="5"/>
  <c r="Z632" i="5" s="1"/>
  <c r="AB632" i="5" s="1"/>
  <c r="AD632" i="5" s="1"/>
  <c r="AF632" i="5" s="1"/>
  <c r="Y632" i="5"/>
  <c r="AA632" i="5" s="1"/>
  <c r="AC632" i="5" s="1"/>
  <c r="AE632" i="5" s="1"/>
  <c r="X549" i="5"/>
  <c r="Z549" i="5" s="1"/>
  <c r="AB549" i="5" s="1"/>
  <c r="AD549" i="5" s="1"/>
  <c r="AF549" i="5" s="1"/>
  <c r="Y549" i="5"/>
  <c r="AA549" i="5" s="1"/>
  <c r="AC549" i="5" s="1"/>
  <c r="AE549" i="5" s="1"/>
  <c r="X723" i="5"/>
  <c r="Z723" i="5" s="1"/>
  <c r="AB723" i="5" s="1"/>
  <c r="AD723" i="5" s="1"/>
  <c r="AF723" i="5" s="1"/>
  <c r="Y723" i="5"/>
  <c r="AA723" i="5" s="1"/>
  <c r="AC723" i="5" s="1"/>
  <c r="AE723" i="5" s="1"/>
  <c r="X758" i="5"/>
  <c r="Z758" i="5" s="1"/>
  <c r="AB758" i="5" s="1"/>
  <c r="AD758" i="5" s="1"/>
  <c r="AF758" i="5" s="1"/>
  <c r="Y758" i="5"/>
  <c r="AA758" i="5" s="1"/>
  <c r="AC758" i="5" s="1"/>
  <c r="AE758" i="5" s="1"/>
  <c r="X721" i="5"/>
  <c r="Z721" i="5" s="1"/>
  <c r="AB721" i="5" s="1"/>
  <c r="AD721" i="5" s="1"/>
  <c r="AF721" i="5" s="1"/>
  <c r="Y721" i="5"/>
  <c r="AA721" i="5" s="1"/>
  <c r="AC721" i="5" s="1"/>
  <c r="AE721" i="5" s="1"/>
  <c r="Y642" i="5"/>
  <c r="AA642" i="5" s="1"/>
  <c r="AC642" i="5" s="1"/>
  <c r="AE642" i="5" s="1"/>
  <c r="X642" i="5"/>
  <c r="Z642" i="5" s="1"/>
  <c r="AB642" i="5" s="1"/>
  <c r="AD642" i="5" s="1"/>
  <c r="AF642" i="5" s="1"/>
  <c r="X707" i="5"/>
  <c r="Z707" i="5" s="1"/>
  <c r="AB707" i="5" s="1"/>
  <c r="AD707" i="5" s="1"/>
  <c r="AF707" i="5" s="1"/>
  <c r="Y707" i="5"/>
  <c r="AA707" i="5" s="1"/>
  <c r="AC707" i="5" s="1"/>
  <c r="AE707" i="5" s="1"/>
  <c r="V676" i="5"/>
  <c r="U665" i="5"/>
  <c r="W665" i="5" s="1"/>
  <c r="V775" i="5"/>
  <c r="X796" i="5"/>
  <c r="Z796" i="5" s="1"/>
  <c r="AB796" i="5" s="1"/>
  <c r="AD796" i="5" s="1"/>
  <c r="AF796" i="5" s="1"/>
  <c r="Y796" i="5"/>
  <c r="AA796" i="5" s="1"/>
  <c r="AC796" i="5" s="1"/>
  <c r="AE796" i="5" s="1"/>
  <c r="X731" i="5"/>
  <c r="Z731" i="5" s="1"/>
  <c r="AB731" i="5" s="1"/>
  <c r="AD731" i="5" s="1"/>
  <c r="AF731" i="5" s="1"/>
  <c r="Y731" i="5"/>
  <c r="AA731" i="5" s="1"/>
  <c r="AC731" i="5" s="1"/>
  <c r="AE731" i="5" s="1"/>
  <c r="X794" i="5"/>
  <c r="Z794" i="5" s="1"/>
  <c r="AB794" i="5" s="1"/>
  <c r="AD794" i="5" s="1"/>
  <c r="AF794" i="5" s="1"/>
  <c r="Y794" i="5"/>
  <c r="AA794" i="5" s="1"/>
  <c r="AC794" i="5" s="1"/>
  <c r="AE794" i="5" s="1"/>
  <c r="X825" i="5"/>
  <c r="Z825" i="5" s="1"/>
  <c r="AB825" i="5" s="1"/>
  <c r="AD825" i="5" s="1"/>
  <c r="AF825" i="5" s="1"/>
  <c r="Y825" i="5"/>
  <c r="AA825" i="5" s="1"/>
  <c r="AC825" i="5" s="1"/>
  <c r="AE825" i="5" s="1"/>
  <c r="X944" i="5"/>
  <c r="Z944" i="5" s="1"/>
  <c r="AB944" i="5" s="1"/>
  <c r="AD944" i="5" s="1"/>
  <c r="AF944" i="5" s="1"/>
  <c r="Y944" i="5"/>
  <c r="AA944" i="5" s="1"/>
  <c r="AC944" i="5" s="1"/>
  <c r="AE944" i="5" s="1"/>
  <c r="U869" i="5"/>
  <c r="W869" i="5" s="1"/>
  <c r="X877" i="5"/>
  <c r="Z877" i="5" s="1"/>
  <c r="AB877" i="5" s="1"/>
  <c r="AD877" i="5" s="1"/>
  <c r="AF877" i="5" s="1"/>
  <c r="Y877" i="5"/>
  <c r="AA877" i="5" s="1"/>
  <c r="AC877" i="5" s="1"/>
  <c r="AE877" i="5" s="1"/>
  <c r="U916" i="5"/>
  <c r="W916" i="5" s="1"/>
  <c r="U964" i="5"/>
  <c r="W964" i="5" s="1"/>
  <c r="X972" i="5"/>
  <c r="Z972" i="5" s="1"/>
  <c r="AB972" i="5" s="1"/>
  <c r="AD972" i="5" s="1"/>
  <c r="AF972" i="5" s="1"/>
  <c r="Y972" i="5"/>
  <c r="AA972" i="5" s="1"/>
  <c r="AC972" i="5" s="1"/>
  <c r="AE972" i="5" s="1"/>
  <c r="X1028" i="5"/>
  <c r="Z1028" i="5" s="1"/>
  <c r="AB1028" i="5" s="1"/>
  <c r="AD1028" i="5" s="1"/>
  <c r="AF1028" i="5" s="1"/>
  <c r="Y1028" i="5"/>
  <c r="AA1028" i="5" s="1"/>
  <c r="AC1028" i="5" s="1"/>
  <c r="AE1028" i="5" s="1"/>
  <c r="U968" i="5"/>
  <c r="W968" i="5" s="1"/>
  <c r="X1031" i="5"/>
  <c r="Z1031" i="5" s="1"/>
  <c r="AB1031" i="5" s="1"/>
  <c r="AD1031" i="5" s="1"/>
  <c r="AF1031" i="5" s="1"/>
  <c r="Y1031" i="5"/>
  <c r="AA1031" i="5" s="1"/>
  <c r="AC1031" i="5" s="1"/>
  <c r="AE1031" i="5" s="1"/>
  <c r="X1005" i="5"/>
  <c r="Z1005" i="5" s="1"/>
  <c r="AB1005" i="5" s="1"/>
  <c r="AD1005" i="5" s="1"/>
  <c r="AF1005" i="5" s="1"/>
  <c r="Y1005" i="5"/>
  <c r="AA1005" i="5" s="1"/>
  <c r="AC1005" i="5" s="1"/>
  <c r="AE1005" i="5" s="1"/>
  <c r="U1025" i="5"/>
  <c r="W1025" i="5" s="1"/>
  <c r="V1031" i="5"/>
  <c r="X1135" i="5"/>
  <c r="Z1135" i="5" s="1"/>
  <c r="AB1135" i="5" s="1"/>
  <c r="AD1135" i="5" s="1"/>
  <c r="AF1135" i="5" s="1"/>
  <c r="Y1135" i="5"/>
  <c r="AA1135" i="5" s="1"/>
  <c r="AC1135" i="5" s="1"/>
  <c r="AE1135" i="5" s="1"/>
  <c r="X1158" i="5"/>
  <c r="Z1158" i="5" s="1"/>
  <c r="AB1158" i="5" s="1"/>
  <c r="AD1158" i="5" s="1"/>
  <c r="AF1158" i="5" s="1"/>
  <c r="Y1158" i="5"/>
  <c r="AA1158" i="5" s="1"/>
  <c r="AC1158" i="5" s="1"/>
  <c r="AE1158" i="5" s="1"/>
  <c r="V995" i="5"/>
  <c r="X1179" i="5"/>
  <c r="Z1179" i="5" s="1"/>
  <c r="AB1179" i="5" s="1"/>
  <c r="AD1179" i="5" s="1"/>
  <c r="AF1179" i="5" s="1"/>
  <c r="Y1179" i="5"/>
  <c r="AA1179" i="5" s="1"/>
  <c r="AC1179" i="5" s="1"/>
  <c r="AE1179" i="5" s="1"/>
  <c r="X1176" i="5"/>
  <c r="Z1176" i="5" s="1"/>
  <c r="AB1176" i="5" s="1"/>
  <c r="AD1176" i="5" s="1"/>
  <c r="AF1176" i="5" s="1"/>
  <c r="Y1176" i="5"/>
  <c r="AA1176" i="5" s="1"/>
  <c r="AC1176" i="5" s="1"/>
  <c r="AE1176" i="5" s="1"/>
  <c r="X1239" i="5"/>
  <c r="Z1239" i="5" s="1"/>
  <c r="AB1239" i="5" s="1"/>
  <c r="AD1239" i="5" s="1"/>
  <c r="AF1239" i="5" s="1"/>
  <c r="Y1239" i="5"/>
  <c r="AA1239" i="5" s="1"/>
  <c r="AC1239" i="5" s="1"/>
  <c r="AE1239" i="5" s="1"/>
  <c r="U1240" i="5"/>
  <c r="W1240" i="5" s="1"/>
  <c r="V1264" i="5"/>
  <c r="U1349" i="5"/>
  <c r="W1349" i="5" s="1"/>
  <c r="X1405" i="5"/>
  <c r="Z1405" i="5" s="1"/>
  <c r="AB1405" i="5" s="1"/>
  <c r="AD1405" i="5" s="1"/>
  <c r="AF1405" i="5" s="1"/>
  <c r="Y1405" i="5"/>
  <c r="AA1405" i="5" s="1"/>
  <c r="AC1405" i="5" s="1"/>
  <c r="AE1405" i="5" s="1"/>
  <c r="X1404" i="5"/>
  <c r="Z1404" i="5" s="1"/>
  <c r="AB1404" i="5" s="1"/>
  <c r="AD1404" i="5" s="1"/>
  <c r="AF1404" i="5" s="1"/>
  <c r="Y1404" i="5"/>
  <c r="AA1404" i="5" s="1"/>
  <c r="AC1404" i="5" s="1"/>
  <c r="AE1404" i="5" s="1"/>
  <c r="Y1473" i="5"/>
  <c r="AA1473" i="5" s="1"/>
  <c r="AC1473" i="5" s="1"/>
  <c r="AE1473" i="5" s="1"/>
  <c r="X1473" i="5"/>
  <c r="Z1473" i="5" s="1"/>
  <c r="AB1473" i="5" s="1"/>
  <c r="AD1473" i="5" s="1"/>
  <c r="AF1473" i="5" s="1"/>
  <c r="X1319" i="5"/>
  <c r="Z1319" i="5" s="1"/>
  <c r="AB1319" i="5" s="1"/>
  <c r="AD1319" i="5" s="1"/>
  <c r="AF1319" i="5" s="1"/>
  <c r="Y1319" i="5"/>
  <c r="AA1319" i="5" s="1"/>
  <c r="AC1319" i="5" s="1"/>
  <c r="AE1319" i="5" s="1"/>
  <c r="X1383" i="5"/>
  <c r="Z1383" i="5" s="1"/>
  <c r="AB1383" i="5" s="1"/>
  <c r="AD1383" i="5" s="1"/>
  <c r="AF1383" i="5" s="1"/>
  <c r="Y1383" i="5"/>
  <c r="AA1383" i="5" s="1"/>
  <c r="AC1383" i="5" s="1"/>
  <c r="AE1383" i="5" s="1"/>
  <c r="X1539" i="5"/>
  <c r="Z1539" i="5" s="1"/>
  <c r="AB1539" i="5" s="1"/>
  <c r="AD1539" i="5" s="1"/>
  <c r="AF1539" i="5" s="1"/>
  <c r="Y1539" i="5"/>
  <c r="AA1539" i="5" s="1"/>
  <c r="AC1539" i="5" s="1"/>
  <c r="AE1539" i="5" s="1"/>
  <c r="V1388" i="5"/>
  <c r="X1523" i="5"/>
  <c r="Z1523" i="5" s="1"/>
  <c r="AB1523" i="5" s="1"/>
  <c r="AD1523" i="5" s="1"/>
  <c r="AF1523" i="5" s="1"/>
  <c r="Y1523" i="5"/>
  <c r="AA1523" i="5" s="1"/>
  <c r="AC1523" i="5" s="1"/>
  <c r="AE1523" i="5" s="1"/>
  <c r="U1408" i="5"/>
  <c r="W1408" i="5" s="1"/>
  <c r="V1445" i="5"/>
  <c r="X1533" i="5"/>
  <c r="Z1533" i="5" s="1"/>
  <c r="AB1533" i="5" s="1"/>
  <c r="AD1533" i="5" s="1"/>
  <c r="AF1533" i="5" s="1"/>
  <c r="Y1533" i="5"/>
  <c r="AA1533" i="5" s="1"/>
  <c r="AC1533" i="5" s="1"/>
  <c r="AE1533" i="5" s="1"/>
  <c r="X1495" i="5"/>
  <c r="Z1495" i="5" s="1"/>
  <c r="AB1495" i="5" s="1"/>
  <c r="AD1495" i="5" s="1"/>
  <c r="AF1495" i="5" s="1"/>
  <c r="Y1495" i="5"/>
  <c r="AA1495" i="5" s="1"/>
  <c r="AC1495" i="5" s="1"/>
  <c r="AE1495" i="5" s="1"/>
  <c r="U1579" i="5"/>
  <c r="W1579" i="5" s="1"/>
  <c r="V1562" i="5"/>
  <c r="X1637" i="5"/>
  <c r="Z1637" i="5" s="1"/>
  <c r="AB1637" i="5" s="1"/>
  <c r="AD1637" i="5" s="1"/>
  <c r="AF1637" i="5" s="1"/>
  <c r="Y1637" i="5"/>
  <c r="AA1637" i="5" s="1"/>
  <c r="AC1637" i="5" s="1"/>
  <c r="AE1637" i="5" s="1"/>
  <c r="U1541" i="5"/>
  <c r="W1541" i="5" s="1"/>
  <c r="X1648" i="5"/>
  <c r="Z1648" i="5" s="1"/>
  <c r="AB1648" i="5" s="1"/>
  <c r="AD1648" i="5" s="1"/>
  <c r="AF1648" i="5" s="1"/>
  <c r="Y1648" i="5"/>
  <c r="AA1648" i="5" s="1"/>
  <c r="AC1648" i="5" s="1"/>
  <c r="AE1648" i="5" s="1"/>
  <c r="X1696" i="5"/>
  <c r="Z1696" i="5" s="1"/>
  <c r="AB1696" i="5" s="1"/>
  <c r="AD1696" i="5" s="1"/>
  <c r="AF1696" i="5" s="1"/>
  <c r="Y1696" i="5"/>
  <c r="AA1696" i="5" s="1"/>
  <c r="AC1696" i="5" s="1"/>
  <c r="AE1696" i="5" s="1"/>
  <c r="X1548" i="5"/>
  <c r="Z1548" i="5" s="1"/>
  <c r="AB1548" i="5" s="1"/>
  <c r="AD1548" i="5" s="1"/>
  <c r="AF1548" i="5" s="1"/>
  <c r="Y1548" i="5"/>
  <c r="AA1548" i="5" s="1"/>
  <c r="AC1548" i="5" s="1"/>
  <c r="AE1548" i="5" s="1"/>
  <c r="X1576" i="5"/>
  <c r="Z1576" i="5" s="1"/>
  <c r="AB1576" i="5" s="1"/>
  <c r="AD1576" i="5" s="1"/>
  <c r="AF1576" i="5" s="1"/>
  <c r="Y1576" i="5"/>
  <c r="AA1576" i="5" s="1"/>
  <c r="AC1576" i="5" s="1"/>
  <c r="AE1576" i="5" s="1"/>
  <c r="V1543" i="5"/>
  <c r="X1530" i="5"/>
  <c r="Z1530" i="5" s="1"/>
  <c r="AB1530" i="5" s="1"/>
  <c r="AD1530" i="5" s="1"/>
  <c r="AF1530" i="5" s="1"/>
  <c r="Y1530" i="5"/>
  <c r="AA1530" i="5" s="1"/>
  <c r="AC1530" i="5" s="1"/>
  <c r="AE1530" i="5" s="1"/>
  <c r="X1513" i="5"/>
  <c r="Z1513" i="5" s="1"/>
  <c r="AB1513" i="5" s="1"/>
  <c r="AD1513" i="5" s="1"/>
  <c r="AF1513" i="5" s="1"/>
  <c r="Y1513" i="5"/>
  <c r="AA1513" i="5" s="1"/>
  <c r="AC1513" i="5" s="1"/>
  <c r="AE1513" i="5" s="1"/>
  <c r="U1640" i="5"/>
  <c r="W1640" i="5" s="1"/>
  <c r="Y1750" i="5"/>
  <c r="AA1750" i="5" s="1"/>
  <c r="AC1750" i="5" s="1"/>
  <c r="AE1750" i="5" s="1"/>
  <c r="X1750" i="5"/>
  <c r="Z1750" i="5" s="1"/>
  <c r="AB1750" i="5" s="1"/>
  <c r="AD1750" i="5" s="1"/>
  <c r="AF1750" i="5" s="1"/>
  <c r="X1801" i="5"/>
  <c r="Z1801" i="5" s="1"/>
  <c r="AB1801" i="5" s="1"/>
  <c r="AD1801" i="5" s="1"/>
  <c r="AF1801" i="5" s="1"/>
  <c r="Y1801" i="5"/>
  <c r="AA1801" i="5" s="1"/>
  <c r="AC1801" i="5" s="1"/>
  <c r="AE1801" i="5" s="1"/>
  <c r="X1798" i="5"/>
  <c r="Z1798" i="5" s="1"/>
  <c r="AB1798" i="5" s="1"/>
  <c r="AD1798" i="5" s="1"/>
  <c r="AF1798" i="5" s="1"/>
  <c r="Y1798" i="5"/>
  <c r="AA1798" i="5" s="1"/>
  <c r="AC1798" i="5" s="1"/>
  <c r="AE1798" i="5" s="1"/>
  <c r="X1870" i="5"/>
  <c r="Z1870" i="5" s="1"/>
  <c r="AB1870" i="5" s="1"/>
  <c r="AD1870" i="5" s="1"/>
  <c r="AF1870" i="5" s="1"/>
  <c r="Y1870" i="5"/>
  <c r="AA1870" i="5" s="1"/>
  <c r="AC1870" i="5" s="1"/>
  <c r="AE1870" i="5" s="1"/>
  <c r="Y1809" i="5"/>
  <c r="AA1809" i="5" s="1"/>
  <c r="AC1809" i="5" s="1"/>
  <c r="AE1809" i="5" s="1"/>
  <c r="X1809" i="5"/>
  <c r="Z1809" i="5" s="1"/>
  <c r="AB1809" i="5" s="1"/>
  <c r="AD1809" i="5" s="1"/>
  <c r="AF1809" i="5" s="1"/>
  <c r="U1605" i="5"/>
  <c r="W1605" i="5" s="1"/>
  <c r="V1629" i="5"/>
  <c r="X1755" i="5"/>
  <c r="Z1755" i="5" s="1"/>
  <c r="AB1755" i="5" s="1"/>
  <c r="AD1755" i="5" s="1"/>
  <c r="AF1755" i="5" s="1"/>
  <c r="Y1755" i="5"/>
  <c r="AA1755" i="5" s="1"/>
  <c r="AC1755" i="5" s="1"/>
  <c r="AE1755" i="5" s="1"/>
  <c r="X1815" i="5"/>
  <c r="Z1815" i="5" s="1"/>
  <c r="AB1815" i="5" s="1"/>
  <c r="AD1815" i="5" s="1"/>
  <c r="AF1815" i="5" s="1"/>
  <c r="Y1815" i="5"/>
  <c r="AA1815" i="5" s="1"/>
  <c r="AC1815" i="5" s="1"/>
  <c r="AE1815" i="5" s="1"/>
  <c r="Y1833" i="5"/>
  <c r="AA1833" i="5" s="1"/>
  <c r="AC1833" i="5" s="1"/>
  <c r="AE1833" i="5" s="1"/>
  <c r="X1833" i="5"/>
  <c r="Z1833" i="5" s="1"/>
  <c r="AB1833" i="5" s="1"/>
  <c r="AD1833" i="5" s="1"/>
  <c r="AF1833" i="5" s="1"/>
  <c r="Y35" i="5"/>
  <c r="AA35" i="5" s="1"/>
  <c r="AC35" i="5" s="1"/>
  <c r="AE35" i="5" s="1"/>
  <c r="X35" i="5"/>
  <c r="Z35" i="5" s="1"/>
  <c r="AB35" i="5" s="1"/>
  <c r="AD35" i="5" s="1"/>
  <c r="AF35" i="5" s="1"/>
  <c r="V44" i="5"/>
  <c r="X139" i="5"/>
  <c r="Z139" i="5" s="1"/>
  <c r="AB139" i="5" s="1"/>
  <c r="AD139" i="5" s="1"/>
  <c r="AF139" i="5" s="1"/>
  <c r="Y139" i="5"/>
  <c r="AA139" i="5" s="1"/>
  <c r="AC139" i="5" s="1"/>
  <c r="AE139" i="5" s="1"/>
  <c r="U120" i="5"/>
  <c r="W120" i="5" s="1"/>
  <c r="X152" i="5"/>
  <c r="Z152" i="5" s="1"/>
  <c r="AB152" i="5" s="1"/>
  <c r="AD152" i="5" s="1"/>
  <c r="AF152" i="5" s="1"/>
  <c r="Y152" i="5"/>
  <c r="AA152" i="5" s="1"/>
  <c r="AC152" i="5" s="1"/>
  <c r="AE152" i="5" s="1"/>
  <c r="V162" i="5"/>
  <c r="Y167" i="5"/>
  <c r="AA167" i="5" s="1"/>
  <c r="AC167" i="5" s="1"/>
  <c r="AE167" i="5" s="1"/>
  <c r="X167" i="5"/>
  <c r="Z167" i="5" s="1"/>
  <c r="AB167" i="5" s="1"/>
  <c r="AD167" i="5" s="1"/>
  <c r="AF167" i="5" s="1"/>
  <c r="X190" i="5"/>
  <c r="Z190" i="5" s="1"/>
  <c r="AB190" i="5" s="1"/>
  <c r="AD190" i="5" s="1"/>
  <c r="AF190" i="5" s="1"/>
  <c r="Y190" i="5"/>
  <c r="AA190" i="5" s="1"/>
  <c r="AC190" i="5" s="1"/>
  <c r="AE190" i="5" s="1"/>
  <c r="V205" i="5"/>
  <c r="X257" i="5"/>
  <c r="Z257" i="5" s="1"/>
  <c r="AB257" i="5" s="1"/>
  <c r="AD257" i="5" s="1"/>
  <c r="AF257" i="5" s="1"/>
  <c r="Y257" i="5"/>
  <c r="AA257" i="5" s="1"/>
  <c r="AC257" i="5" s="1"/>
  <c r="AE257" i="5" s="1"/>
  <c r="U228" i="5"/>
  <c r="W228" i="5" s="1"/>
  <c r="U240" i="5"/>
  <c r="W240" i="5" s="1"/>
  <c r="X264" i="5"/>
  <c r="Z264" i="5" s="1"/>
  <c r="AB264" i="5" s="1"/>
  <c r="AD264" i="5" s="1"/>
  <c r="AF264" i="5" s="1"/>
  <c r="Y264" i="5"/>
  <c r="AA264" i="5" s="1"/>
  <c r="AC264" i="5" s="1"/>
  <c r="AE264" i="5" s="1"/>
  <c r="Y326" i="5"/>
  <c r="AA326" i="5" s="1"/>
  <c r="AC326" i="5" s="1"/>
  <c r="AE326" i="5" s="1"/>
  <c r="X326" i="5"/>
  <c r="Z326" i="5" s="1"/>
  <c r="AB326" i="5" s="1"/>
  <c r="AD326" i="5" s="1"/>
  <c r="AF326" i="5" s="1"/>
  <c r="V372" i="5"/>
  <c r="X336" i="5"/>
  <c r="Z336" i="5" s="1"/>
  <c r="AB336" i="5" s="1"/>
  <c r="AD336" i="5" s="1"/>
  <c r="AF336" i="5" s="1"/>
  <c r="Y336" i="5"/>
  <c r="AA336" i="5" s="1"/>
  <c r="AC336" i="5" s="1"/>
  <c r="AE336" i="5" s="1"/>
  <c r="Y356" i="5"/>
  <c r="AA356" i="5" s="1"/>
  <c r="AC356" i="5" s="1"/>
  <c r="AE356" i="5" s="1"/>
  <c r="X356" i="5"/>
  <c r="Z356" i="5" s="1"/>
  <c r="AB356" i="5" s="1"/>
  <c r="AD356" i="5" s="1"/>
  <c r="AF356" i="5" s="1"/>
  <c r="U357" i="5"/>
  <c r="W357" i="5" s="1"/>
  <c r="V357" i="5"/>
  <c r="V365" i="5"/>
  <c r="U365" i="5"/>
  <c r="W365" i="5" s="1"/>
  <c r="T457" i="5"/>
  <c r="U492" i="5"/>
  <c r="W492" i="5" s="1"/>
  <c r="X539" i="5"/>
  <c r="Z539" i="5" s="1"/>
  <c r="AB539" i="5" s="1"/>
  <c r="AD539" i="5" s="1"/>
  <c r="AF539" i="5" s="1"/>
  <c r="Y539" i="5"/>
  <c r="AA539" i="5" s="1"/>
  <c r="AC539" i="5" s="1"/>
  <c r="AE539" i="5" s="1"/>
  <c r="X508" i="5"/>
  <c r="Z508" i="5" s="1"/>
  <c r="AB508" i="5" s="1"/>
  <c r="AD508" i="5" s="1"/>
  <c r="AF508" i="5" s="1"/>
  <c r="Y508" i="5"/>
  <c r="AA508" i="5" s="1"/>
  <c r="AC508" i="5" s="1"/>
  <c r="AE508" i="5" s="1"/>
  <c r="U468" i="5"/>
  <c r="W468" i="5" s="1"/>
  <c r="X509" i="5"/>
  <c r="Z509" i="5" s="1"/>
  <c r="AB509" i="5" s="1"/>
  <c r="AD509" i="5" s="1"/>
  <c r="AF509" i="5" s="1"/>
  <c r="Y509" i="5"/>
  <c r="AA509" i="5" s="1"/>
  <c r="AC509" i="5" s="1"/>
  <c r="AE509" i="5" s="1"/>
  <c r="V508" i="5"/>
  <c r="Y565" i="5"/>
  <c r="AA565" i="5" s="1"/>
  <c r="AC565" i="5" s="1"/>
  <c r="AE565" i="5" s="1"/>
  <c r="X565" i="5"/>
  <c r="Z565" i="5" s="1"/>
  <c r="AB565" i="5" s="1"/>
  <c r="AD565" i="5" s="1"/>
  <c r="AF565" i="5" s="1"/>
  <c r="Y571" i="5"/>
  <c r="AA571" i="5" s="1"/>
  <c r="AC571" i="5" s="1"/>
  <c r="AE571" i="5" s="1"/>
  <c r="X571" i="5"/>
  <c r="Z571" i="5" s="1"/>
  <c r="AB571" i="5" s="1"/>
  <c r="AD571" i="5" s="1"/>
  <c r="AF571" i="5" s="1"/>
  <c r="U562" i="5"/>
  <c r="W562" i="5" s="1"/>
  <c r="V446" i="5"/>
  <c r="X623" i="5"/>
  <c r="Z623" i="5" s="1"/>
  <c r="AB623" i="5" s="1"/>
  <c r="AD623" i="5" s="1"/>
  <c r="AF623" i="5" s="1"/>
  <c r="Y623" i="5"/>
  <c r="AA623" i="5" s="1"/>
  <c r="AC623" i="5" s="1"/>
  <c r="AE623" i="5" s="1"/>
  <c r="Y657" i="5"/>
  <c r="AA657" i="5" s="1"/>
  <c r="AC657" i="5" s="1"/>
  <c r="AE657" i="5" s="1"/>
  <c r="V601" i="5"/>
  <c r="V651" i="5"/>
  <c r="U651" i="5"/>
  <c r="W651" i="5" s="1"/>
  <c r="X724" i="5"/>
  <c r="Z724" i="5" s="1"/>
  <c r="AB724" i="5" s="1"/>
  <c r="AD724" i="5" s="1"/>
  <c r="AF724" i="5" s="1"/>
  <c r="Y724" i="5"/>
  <c r="AA724" i="5" s="1"/>
  <c r="AC724" i="5" s="1"/>
  <c r="AE724" i="5" s="1"/>
  <c r="X690" i="5"/>
  <c r="Z690" i="5" s="1"/>
  <c r="AB690" i="5" s="1"/>
  <c r="AD690" i="5" s="1"/>
  <c r="AF690" i="5" s="1"/>
  <c r="Y690" i="5"/>
  <c r="AA690" i="5" s="1"/>
  <c r="AC690" i="5" s="1"/>
  <c r="AE690" i="5" s="1"/>
  <c r="X738" i="5"/>
  <c r="Z738" i="5" s="1"/>
  <c r="AB738" i="5" s="1"/>
  <c r="AD738" i="5" s="1"/>
  <c r="AF738" i="5" s="1"/>
  <c r="Y738" i="5"/>
  <c r="AA738" i="5" s="1"/>
  <c r="AC738" i="5" s="1"/>
  <c r="AE738" i="5" s="1"/>
  <c r="X689" i="5"/>
  <c r="Z689" i="5" s="1"/>
  <c r="AB689" i="5" s="1"/>
  <c r="AD689" i="5" s="1"/>
  <c r="AF689" i="5" s="1"/>
  <c r="Y689" i="5"/>
  <c r="AA689" i="5" s="1"/>
  <c r="AC689" i="5" s="1"/>
  <c r="AE689" i="5" s="1"/>
  <c r="X811" i="5"/>
  <c r="Z811" i="5" s="1"/>
  <c r="AB811" i="5" s="1"/>
  <c r="AD811" i="5" s="1"/>
  <c r="AF811" i="5" s="1"/>
  <c r="Y811" i="5"/>
  <c r="AA811" i="5" s="1"/>
  <c r="AC811" i="5" s="1"/>
  <c r="AE811" i="5" s="1"/>
  <c r="V724" i="5"/>
  <c r="V637" i="5"/>
  <c r="X870" i="5"/>
  <c r="Z870" i="5" s="1"/>
  <c r="AB870" i="5" s="1"/>
  <c r="AD870" i="5" s="1"/>
  <c r="AF870" i="5" s="1"/>
  <c r="Y870" i="5"/>
  <c r="AA870" i="5" s="1"/>
  <c r="AC870" i="5" s="1"/>
  <c r="AE870" i="5" s="1"/>
  <c r="X900" i="5"/>
  <c r="Z900" i="5" s="1"/>
  <c r="AB900" i="5" s="1"/>
  <c r="AD900" i="5" s="1"/>
  <c r="AF900" i="5" s="1"/>
  <c r="Y900" i="5"/>
  <c r="AA900" i="5" s="1"/>
  <c r="AC900" i="5" s="1"/>
  <c r="AE900" i="5" s="1"/>
  <c r="X935" i="5"/>
  <c r="Z935" i="5" s="1"/>
  <c r="AB935" i="5" s="1"/>
  <c r="AD935" i="5" s="1"/>
  <c r="AF935" i="5" s="1"/>
  <c r="Y935" i="5"/>
  <c r="AA935" i="5" s="1"/>
  <c r="AC935" i="5" s="1"/>
  <c r="AE935" i="5" s="1"/>
  <c r="X882" i="5"/>
  <c r="Z882" i="5" s="1"/>
  <c r="AB882" i="5" s="1"/>
  <c r="AD882" i="5" s="1"/>
  <c r="AF882" i="5" s="1"/>
  <c r="Y882" i="5"/>
  <c r="AA882" i="5" s="1"/>
  <c r="AC882" i="5" s="1"/>
  <c r="AE882" i="5" s="1"/>
  <c r="X973" i="5"/>
  <c r="Z973" i="5" s="1"/>
  <c r="AB973" i="5" s="1"/>
  <c r="AD973" i="5" s="1"/>
  <c r="AF973" i="5" s="1"/>
  <c r="Y973" i="5"/>
  <c r="AA973" i="5" s="1"/>
  <c r="AC973" i="5" s="1"/>
  <c r="AE973" i="5" s="1"/>
  <c r="X969" i="5"/>
  <c r="Z969" i="5" s="1"/>
  <c r="AB969" i="5" s="1"/>
  <c r="AD969" i="5" s="1"/>
  <c r="AF969" i="5" s="1"/>
  <c r="Y969" i="5"/>
  <c r="AA969" i="5" s="1"/>
  <c r="AC969" i="5" s="1"/>
  <c r="AE969" i="5" s="1"/>
  <c r="X1003" i="5"/>
  <c r="Z1003" i="5" s="1"/>
  <c r="AB1003" i="5" s="1"/>
  <c r="AD1003" i="5" s="1"/>
  <c r="AF1003" i="5" s="1"/>
  <c r="Y1003" i="5"/>
  <c r="AA1003" i="5" s="1"/>
  <c r="AC1003" i="5" s="1"/>
  <c r="AE1003" i="5" s="1"/>
  <c r="Y1087" i="5"/>
  <c r="AA1087" i="5" s="1"/>
  <c r="AC1087" i="5" s="1"/>
  <c r="AE1087" i="5" s="1"/>
  <c r="X1087" i="5"/>
  <c r="Z1087" i="5" s="1"/>
  <c r="AB1087" i="5" s="1"/>
  <c r="AD1087" i="5" s="1"/>
  <c r="AF1087" i="5" s="1"/>
  <c r="X893" i="5"/>
  <c r="Z893" i="5" s="1"/>
  <c r="AB893" i="5" s="1"/>
  <c r="AD893" i="5" s="1"/>
  <c r="AF893" i="5" s="1"/>
  <c r="Y893" i="5"/>
  <c r="AA893" i="5" s="1"/>
  <c r="AC893" i="5" s="1"/>
  <c r="AE893" i="5" s="1"/>
  <c r="X983" i="5"/>
  <c r="Z983" i="5" s="1"/>
  <c r="AB983" i="5" s="1"/>
  <c r="AD983" i="5" s="1"/>
  <c r="AF983" i="5" s="1"/>
  <c r="Y983" i="5"/>
  <c r="AA983" i="5" s="1"/>
  <c r="AC983" i="5" s="1"/>
  <c r="AE983" i="5" s="1"/>
  <c r="X1089" i="5"/>
  <c r="Z1089" i="5" s="1"/>
  <c r="AB1089" i="5" s="1"/>
  <c r="AD1089" i="5" s="1"/>
  <c r="AF1089" i="5" s="1"/>
  <c r="Y1089" i="5"/>
  <c r="AA1089" i="5" s="1"/>
  <c r="AC1089" i="5" s="1"/>
  <c r="AE1089" i="5" s="1"/>
  <c r="V1067" i="5"/>
  <c r="X1102" i="5"/>
  <c r="Z1102" i="5" s="1"/>
  <c r="AB1102" i="5" s="1"/>
  <c r="AD1102" i="5" s="1"/>
  <c r="AF1102" i="5" s="1"/>
  <c r="Y1102" i="5"/>
  <c r="AA1102" i="5" s="1"/>
  <c r="AC1102" i="5" s="1"/>
  <c r="AE1102" i="5" s="1"/>
  <c r="X1226" i="5"/>
  <c r="Z1226" i="5" s="1"/>
  <c r="AB1226" i="5" s="1"/>
  <c r="AD1226" i="5" s="1"/>
  <c r="AF1226" i="5" s="1"/>
  <c r="Y1226" i="5"/>
  <c r="AA1226" i="5" s="1"/>
  <c r="AC1226" i="5" s="1"/>
  <c r="AE1226" i="5" s="1"/>
  <c r="X1201" i="5"/>
  <c r="Z1201" i="5" s="1"/>
  <c r="AB1201" i="5" s="1"/>
  <c r="AD1201" i="5" s="1"/>
  <c r="AF1201" i="5" s="1"/>
  <c r="Y1201" i="5"/>
  <c r="AA1201" i="5" s="1"/>
  <c r="AC1201" i="5" s="1"/>
  <c r="AE1201" i="5" s="1"/>
  <c r="Y1191" i="5"/>
  <c r="AA1191" i="5" s="1"/>
  <c r="AC1191" i="5" s="1"/>
  <c r="AE1191" i="5" s="1"/>
  <c r="X1191" i="5"/>
  <c r="Z1191" i="5" s="1"/>
  <c r="AB1191" i="5" s="1"/>
  <c r="AD1191" i="5" s="1"/>
  <c r="AF1191" i="5" s="1"/>
  <c r="X1243" i="5"/>
  <c r="Z1243" i="5" s="1"/>
  <c r="AB1243" i="5" s="1"/>
  <c r="AD1243" i="5" s="1"/>
  <c r="AF1243" i="5" s="1"/>
  <c r="Y1243" i="5"/>
  <c r="AA1243" i="5" s="1"/>
  <c r="AC1243" i="5" s="1"/>
  <c r="AE1243" i="5" s="1"/>
  <c r="X1315" i="5"/>
  <c r="Z1315" i="5" s="1"/>
  <c r="AB1315" i="5" s="1"/>
  <c r="AD1315" i="5" s="1"/>
  <c r="AF1315" i="5" s="1"/>
  <c r="Y1315" i="5"/>
  <c r="AA1315" i="5" s="1"/>
  <c r="AC1315" i="5" s="1"/>
  <c r="AE1315" i="5" s="1"/>
  <c r="X1310" i="5"/>
  <c r="Z1310" i="5" s="1"/>
  <c r="AB1310" i="5" s="1"/>
  <c r="AD1310" i="5" s="1"/>
  <c r="AF1310" i="5" s="1"/>
  <c r="Y1310" i="5"/>
  <c r="AA1310" i="5" s="1"/>
  <c r="AC1310" i="5" s="1"/>
  <c r="AE1310" i="5" s="1"/>
  <c r="X1356" i="5"/>
  <c r="Z1356" i="5" s="1"/>
  <c r="AB1356" i="5" s="1"/>
  <c r="AD1356" i="5" s="1"/>
  <c r="AF1356" i="5" s="1"/>
  <c r="Y1356" i="5"/>
  <c r="AA1356" i="5" s="1"/>
  <c r="AC1356" i="5" s="1"/>
  <c r="AE1356" i="5" s="1"/>
  <c r="Y1270" i="5"/>
  <c r="AA1270" i="5" s="1"/>
  <c r="AC1270" i="5" s="1"/>
  <c r="AE1270" i="5" s="1"/>
  <c r="X1270" i="5"/>
  <c r="Z1270" i="5" s="1"/>
  <c r="AB1270" i="5" s="1"/>
  <c r="AD1270" i="5" s="1"/>
  <c r="AF1270" i="5" s="1"/>
  <c r="Y1366" i="5"/>
  <c r="AA1366" i="5" s="1"/>
  <c r="AC1366" i="5" s="1"/>
  <c r="AE1366" i="5" s="1"/>
  <c r="X1366" i="5"/>
  <c r="Z1366" i="5" s="1"/>
  <c r="AB1366" i="5" s="1"/>
  <c r="AD1366" i="5" s="1"/>
  <c r="AF1366" i="5" s="1"/>
  <c r="U1378" i="5"/>
  <c r="W1378" i="5" s="1"/>
  <c r="X1417" i="5"/>
  <c r="Z1417" i="5" s="1"/>
  <c r="AB1417" i="5" s="1"/>
  <c r="AD1417" i="5" s="1"/>
  <c r="AF1417" i="5" s="1"/>
  <c r="Y1417" i="5"/>
  <c r="AA1417" i="5" s="1"/>
  <c r="AC1417" i="5" s="1"/>
  <c r="AE1417" i="5" s="1"/>
  <c r="U1255" i="5"/>
  <c r="W1255" i="5" s="1"/>
  <c r="X1416" i="5"/>
  <c r="Z1416" i="5" s="1"/>
  <c r="AB1416" i="5" s="1"/>
  <c r="AD1416" i="5" s="1"/>
  <c r="AF1416" i="5" s="1"/>
  <c r="Y1416" i="5"/>
  <c r="AA1416" i="5" s="1"/>
  <c r="AC1416" i="5" s="1"/>
  <c r="AE1416" i="5" s="1"/>
  <c r="X1463" i="5"/>
  <c r="Z1463" i="5" s="1"/>
  <c r="AB1463" i="5" s="1"/>
  <c r="AD1463" i="5" s="1"/>
  <c r="AF1463" i="5" s="1"/>
  <c r="Y1463" i="5"/>
  <c r="AA1463" i="5" s="1"/>
  <c r="AC1463" i="5" s="1"/>
  <c r="AE1463" i="5" s="1"/>
  <c r="X1322" i="5"/>
  <c r="Z1322" i="5" s="1"/>
  <c r="AB1322" i="5" s="1"/>
  <c r="AD1322" i="5" s="1"/>
  <c r="AF1322" i="5" s="1"/>
  <c r="Y1322" i="5"/>
  <c r="AA1322" i="5" s="1"/>
  <c r="AC1322" i="5" s="1"/>
  <c r="AE1322" i="5" s="1"/>
  <c r="X1413" i="5"/>
  <c r="Z1413" i="5" s="1"/>
  <c r="AB1413" i="5" s="1"/>
  <c r="AD1413" i="5" s="1"/>
  <c r="AF1413" i="5" s="1"/>
  <c r="Y1413" i="5"/>
  <c r="AA1413" i="5" s="1"/>
  <c r="AC1413" i="5" s="1"/>
  <c r="AE1413" i="5" s="1"/>
  <c r="Y1485" i="5"/>
  <c r="AA1485" i="5" s="1"/>
  <c r="AC1485" i="5" s="1"/>
  <c r="AE1485" i="5" s="1"/>
  <c r="X1485" i="5"/>
  <c r="Z1485" i="5" s="1"/>
  <c r="AB1485" i="5" s="1"/>
  <c r="AD1485" i="5" s="1"/>
  <c r="AF1485" i="5" s="1"/>
  <c r="Y1400" i="5"/>
  <c r="AA1400" i="5" s="1"/>
  <c r="AC1400" i="5" s="1"/>
  <c r="AE1400" i="5" s="1"/>
  <c r="X1400" i="5"/>
  <c r="Z1400" i="5" s="1"/>
  <c r="AB1400" i="5" s="1"/>
  <c r="AD1400" i="5" s="1"/>
  <c r="AF1400" i="5" s="1"/>
  <c r="Y1448" i="5"/>
  <c r="AA1448" i="5" s="1"/>
  <c r="AC1448" i="5" s="1"/>
  <c r="AE1448" i="5" s="1"/>
  <c r="X1448" i="5"/>
  <c r="Z1448" i="5" s="1"/>
  <c r="AB1448" i="5" s="1"/>
  <c r="AD1448" i="5" s="1"/>
  <c r="AF1448" i="5" s="1"/>
  <c r="X1341" i="5"/>
  <c r="Z1341" i="5" s="1"/>
  <c r="AB1341" i="5" s="1"/>
  <c r="AD1341" i="5" s="1"/>
  <c r="AF1341" i="5" s="1"/>
  <c r="Y1341" i="5"/>
  <c r="AA1341" i="5" s="1"/>
  <c r="AC1341" i="5" s="1"/>
  <c r="AE1341" i="5" s="1"/>
  <c r="V1381" i="5"/>
  <c r="X1490" i="5"/>
  <c r="Z1490" i="5" s="1"/>
  <c r="AB1490" i="5" s="1"/>
  <c r="AD1490" i="5" s="1"/>
  <c r="AF1490" i="5" s="1"/>
  <c r="Y1490" i="5"/>
  <c r="AA1490" i="5" s="1"/>
  <c r="AC1490" i="5" s="1"/>
  <c r="AE1490" i="5" s="1"/>
  <c r="X1514" i="5"/>
  <c r="Z1514" i="5" s="1"/>
  <c r="AB1514" i="5" s="1"/>
  <c r="AD1514" i="5" s="1"/>
  <c r="AF1514" i="5" s="1"/>
  <c r="Y1514" i="5"/>
  <c r="AA1514" i="5" s="1"/>
  <c r="AC1514" i="5" s="1"/>
  <c r="AE1514" i="5" s="1"/>
  <c r="V1396" i="5"/>
  <c r="X1468" i="5"/>
  <c r="Z1468" i="5" s="1"/>
  <c r="AB1468" i="5" s="1"/>
  <c r="AD1468" i="5" s="1"/>
  <c r="AF1468" i="5" s="1"/>
  <c r="Y1468" i="5"/>
  <c r="AA1468" i="5" s="1"/>
  <c r="AC1468" i="5" s="1"/>
  <c r="AE1468" i="5" s="1"/>
  <c r="X1497" i="5"/>
  <c r="Z1497" i="5" s="1"/>
  <c r="AB1497" i="5" s="1"/>
  <c r="AD1497" i="5" s="1"/>
  <c r="AF1497" i="5" s="1"/>
  <c r="Y1497" i="5"/>
  <c r="AA1497" i="5" s="1"/>
  <c r="AC1497" i="5" s="1"/>
  <c r="AE1497" i="5" s="1"/>
  <c r="X1722" i="5"/>
  <c r="Z1722" i="5" s="1"/>
  <c r="AB1722" i="5" s="1"/>
  <c r="AD1722" i="5" s="1"/>
  <c r="AF1722" i="5" s="1"/>
  <c r="Y1722" i="5"/>
  <c r="AA1722" i="5" s="1"/>
  <c r="AC1722" i="5" s="1"/>
  <c r="AE1722" i="5" s="1"/>
  <c r="X1649" i="5"/>
  <c r="Z1649" i="5" s="1"/>
  <c r="AB1649" i="5" s="1"/>
  <c r="AD1649" i="5" s="1"/>
  <c r="AF1649" i="5" s="1"/>
  <c r="Y1649" i="5"/>
  <c r="AA1649" i="5" s="1"/>
  <c r="AC1649" i="5" s="1"/>
  <c r="AE1649" i="5" s="1"/>
  <c r="X1682" i="5"/>
  <c r="Z1682" i="5" s="1"/>
  <c r="AB1682" i="5" s="1"/>
  <c r="AD1682" i="5" s="1"/>
  <c r="AF1682" i="5" s="1"/>
  <c r="Y1682" i="5"/>
  <c r="AA1682" i="5" s="1"/>
  <c r="AC1682" i="5" s="1"/>
  <c r="AE1682" i="5" s="1"/>
  <c r="U1565" i="5"/>
  <c r="W1565" i="5" s="1"/>
  <c r="X1737" i="5"/>
  <c r="Z1737" i="5" s="1"/>
  <c r="AB1737" i="5" s="1"/>
  <c r="AD1737" i="5" s="1"/>
  <c r="AF1737" i="5" s="1"/>
  <c r="Y1737" i="5"/>
  <c r="AA1737" i="5" s="1"/>
  <c r="AC1737" i="5" s="1"/>
  <c r="AE1737" i="5" s="1"/>
  <c r="U1688" i="5"/>
  <c r="W1688" i="5" s="1"/>
  <c r="V1628" i="5"/>
  <c r="V1760" i="5"/>
  <c r="X1772" i="5"/>
  <c r="Z1772" i="5" s="1"/>
  <c r="AB1772" i="5" s="1"/>
  <c r="AD1772" i="5" s="1"/>
  <c r="AF1772" i="5" s="1"/>
  <c r="Y1772" i="5"/>
  <c r="AA1772" i="5" s="1"/>
  <c r="AC1772" i="5" s="1"/>
  <c r="AE1772" i="5" s="1"/>
  <c r="X1808" i="5"/>
  <c r="Z1808" i="5" s="1"/>
  <c r="AB1808" i="5" s="1"/>
  <c r="AD1808" i="5" s="1"/>
  <c r="AF1808" i="5" s="1"/>
  <c r="Y1808" i="5"/>
  <c r="AA1808" i="5" s="1"/>
  <c r="AC1808" i="5" s="1"/>
  <c r="AE1808" i="5" s="1"/>
  <c r="U1617" i="5"/>
  <c r="W1617" i="5" s="1"/>
  <c r="V1641" i="5"/>
  <c r="X1790" i="5"/>
  <c r="Z1790" i="5" s="1"/>
  <c r="AB1790" i="5" s="1"/>
  <c r="AD1790" i="5" s="1"/>
  <c r="AF1790" i="5" s="1"/>
  <c r="Y1790" i="5"/>
  <c r="AA1790" i="5" s="1"/>
  <c r="AC1790" i="5" s="1"/>
  <c r="AE1790" i="5" s="1"/>
  <c r="Y1821" i="5"/>
  <c r="AA1821" i="5" s="1"/>
  <c r="AC1821" i="5" s="1"/>
  <c r="AE1821" i="5" s="1"/>
  <c r="X1821" i="5"/>
  <c r="Z1821" i="5" s="1"/>
  <c r="AB1821" i="5" s="1"/>
  <c r="AD1821" i="5" s="1"/>
  <c r="AF1821" i="5" s="1"/>
  <c r="X12" i="5"/>
  <c r="Z12" i="5" s="1"/>
  <c r="AB12" i="5" s="1"/>
  <c r="AD12" i="5" s="1"/>
  <c r="AF12" i="5" s="1"/>
  <c r="Y12" i="5"/>
  <c r="AA12" i="5" s="1"/>
  <c r="AC12" i="5" s="1"/>
  <c r="AE12" i="5" s="1"/>
  <c r="X89" i="5"/>
  <c r="Z89" i="5" s="1"/>
  <c r="AB89" i="5" s="1"/>
  <c r="AD89" i="5" s="1"/>
  <c r="AF89" i="5" s="1"/>
  <c r="Y89" i="5"/>
  <c r="AA89" i="5" s="1"/>
  <c r="AC89" i="5" s="1"/>
  <c r="AE89" i="5" s="1"/>
  <c r="U96" i="5"/>
  <c r="W96" i="5" s="1"/>
  <c r="V96" i="5"/>
  <c r="X150" i="5"/>
  <c r="Z150" i="5" s="1"/>
  <c r="AB150" i="5" s="1"/>
  <c r="AD150" i="5" s="1"/>
  <c r="AF150" i="5" s="1"/>
  <c r="Y150" i="5"/>
  <c r="AA150" i="5" s="1"/>
  <c r="AC150" i="5" s="1"/>
  <c r="AE150" i="5" s="1"/>
  <c r="X168" i="5"/>
  <c r="Z168" i="5" s="1"/>
  <c r="AB168" i="5" s="1"/>
  <c r="AD168" i="5" s="1"/>
  <c r="AF168" i="5" s="1"/>
  <c r="Y168" i="5"/>
  <c r="AA168" i="5" s="1"/>
  <c r="AC168" i="5" s="1"/>
  <c r="AE168" i="5" s="1"/>
  <c r="V184" i="5"/>
  <c r="U183" i="5"/>
  <c r="W183" i="5" s="1"/>
  <c r="V183" i="5"/>
  <c r="X226" i="5"/>
  <c r="Z226" i="5" s="1"/>
  <c r="AB226" i="5" s="1"/>
  <c r="AD226" i="5" s="1"/>
  <c r="AF226" i="5" s="1"/>
  <c r="Y226" i="5"/>
  <c r="AA226" i="5" s="1"/>
  <c r="AC226" i="5" s="1"/>
  <c r="AE226" i="5" s="1"/>
  <c r="V199" i="5"/>
  <c r="Y215" i="5"/>
  <c r="AA215" i="5" s="1"/>
  <c r="AC215" i="5" s="1"/>
  <c r="AE215" i="5" s="1"/>
  <c r="X215" i="5"/>
  <c r="Z215" i="5" s="1"/>
  <c r="AB215" i="5" s="1"/>
  <c r="AD215" i="5" s="1"/>
  <c r="AF215" i="5" s="1"/>
  <c r="V209" i="5"/>
  <c r="X230" i="5"/>
  <c r="Z230" i="5" s="1"/>
  <c r="AB230" i="5" s="1"/>
  <c r="AD230" i="5" s="1"/>
  <c r="AF230" i="5" s="1"/>
  <c r="X293" i="5"/>
  <c r="Z293" i="5" s="1"/>
  <c r="AB293" i="5" s="1"/>
  <c r="AD293" i="5" s="1"/>
  <c r="AF293" i="5" s="1"/>
  <c r="Y293" i="5"/>
  <c r="AA293" i="5" s="1"/>
  <c r="AC293" i="5" s="1"/>
  <c r="AE293" i="5" s="1"/>
  <c r="Y131" i="5"/>
  <c r="AA131" i="5" s="1"/>
  <c r="AC131" i="5" s="1"/>
  <c r="AE131" i="5" s="1"/>
  <c r="X131" i="5"/>
  <c r="Z131" i="5" s="1"/>
  <c r="AB131" i="5" s="1"/>
  <c r="AD131" i="5" s="1"/>
  <c r="AF131" i="5" s="1"/>
  <c r="Y352" i="5"/>
  <c r="AA352" i="5" s="1"/>
  <c r="AC352" i="5" s="1"/>
  <c r="AE352" i="5" s="1"/>
  <c r="X352" i="5"/>
  <c r="Z352" i="5" s="1"/>
  <c r="AB352" i="5" s="1"/>
  <c r="AD352" i="5" s="1"/>
  <c r="AF352" i="5" s="1"/>
  <c r="Y303" i="5"/>
  <c r="AA303" i="5" s="1"/>
  <c r="AC303" i="5" s="1"/>
  <c r="AE303" i="5" s="1"/>
  <c r="X303" i="5"/>
  <c r="Z303" i="5" s="1"/>
  <c r="AB303" i="5" s="1"/>
  <c r="AD303" i="5" s="1"/>
  <c r="AF303" i="5" s="1"/>
  <c r="V327" i="5"/>
  <c r="X343" i="5"/>
  <c r="Z343" i="5" s="1"/>
  <c r="AB343" i="5" s="1"/>
  <c r="AD343" i="5" s="1"/>
  <c r="AF343" i="5" s="1"/>
  <c r="Y343" i="5"/>
  <c r="AA343" i="5" s="1"/>
  <c r="AC343" i="5" s="1"/>
  <c r="AE343" i="5" s="1"/>
  <c r="X323" i="5"/>
  <c r="Z323" i="5" s="1"/>
  <c r="AB323" i="5" s="1"/>
  <c r="AD323" i="5" s="1"/>
  <c r="AF323" i="5" s="1"/>
  <c r="Y323" i="5"/>
  <c r="AA323" i="5" s="1"/>
  <c r="AC323" i="5" s="1"/>
  <c r="AE323" i="5" s="1"/>
  <c r="X397" i="5"/>
  <c r="Z397" i="5" s="1"/>
  <c r="AB397" i="5" s="1"/>
  <c r="AD397" i="5" s="1"/>
  <c r="AF397" i="5" s="1"/>
  <c r="Y397" i="5"/>
  <c r="AA397" i="5" s="1"/>
  <c r="AC397" i="5" s="1"/>
  <c r="AE397" i="5" s="1"/>
  <c r="U379" i="5"/>
  <c r="W379" i="5" s="1"/>
  <c r="X406" i="5"/>
  <c r="Z406" i="5" s="1"/>
  <c r="AB406" i="5" s="1"/>
  <c r="AD406" i="5" s="1"/>
  <c r="AF406" i="5" s="1"/>
  <c r="Y406" i="5"/>
  <c r="AA406" i="5" s="1"/>
  <c r="AC406" i="5" s="1"/>
  <c r="AE406" i="5" s="1"/>
  <c r="Y411" i="5"/>
  <c r="AA411" i="5" s="1"/>
  <c r="AC411" i="5" s="1"/>
  <c r="AE411" i="5" s="1"/>
  <c r="X411" i="5"/>
  <c r="Z411" i="5" s="1"/>
  <c r="AB411" i="5" s="1"/>
  <c r="AD411" i="5" s="1"/>
  <c r="AF411" i="5" s="1"/>
  <c r="Y364" i="5"/>
  <c r="AA364" i="5" s="1"/>
  <c r="AC364" i="5" s="1"/>
  <c r="AE364" i="5" s="1"/>
  <c r="X364" i="5"/>
  <c r="Z364" i="5" s="1"/>
  <c r="AB364" i="5" s="1"/>
  <c r="AD364" i="5" s="1"/>
  <c r="AF364" i="5" s="1"/>
  <c r="X446" i="5"/>
  <c r="Z446" i="5" s="1"/>
  <c r="AB446" i="5" s="1"/>
  <c r="AD446" i="5" s="1"/>
  <c r="AF446" i="5" s="1"/>
  <c r="Y446" i="5"/>
  <c r="AA446" i="5" s="1"/>
  <c r="AC446" i="5" s="1"/>
  <c r="AE446" i="5" s="1"/>
  <c r="X491" i="5"/>
  <c r="Z491" i="5" s="1"/>
  <c r="AB491" i="5" s="1"/>
  <c r="AD491" i="5" s="1"/>
  <c r="AF491" i="5" s="1"/>
  <c r="Y491" i="5"/>
  <c r="AA491" i="5" s="1"/>
  <c r="AC491" i="5" s="1"/>
  <c r="AE491" i="5" s="1"/>
  <c r="V458" i="5"/>
  <c r="X444" i="5"/>
  <c r="Z444" i="5" s="1"/>
  <c r="AB444" i="5" s="1"/>
  <c r="AD444" i="5" s="1"/>
  <c r="AF444" i="5" s="1"/>
  <c r="Y444" i="5"/>
  <c r="AA444" i="5" s="1"/>
  <c r="AC444" i="5" s="1"/>
  <c r="AE444" i="5" s="1"/>
  <c r="U469" i="5"/>
  <c r="W469" i="5" s="1"/>
  <c r="X470" i="5"/>
  <c r="Z470" i="5" s="1"/>
  <c r="AB470" i="5" s="1"/>
  <c r="AD470" i="5" s="1"/>
  <c r="AF470" i="5" s="1"/>
  <c r="Y470" i="5"/>
  <c r="AA470" i="5" s="1"/>
  <c r="AC470" i="5" s="1"/>
  <c r="AE470" i="5" s="1"/>
  <c r="U543" i="5"/>
  <c r="W543" i="5" s="1"/>
  <c r="X566" i="5"/>
  <c r="Z566" i="5" s="1"/>
  <c r="AB566" i="5" s="1"/>
  <c r="AD566" i="5" s="1"/>
  <c r="AF566" i="5" s="1"/>
  <c r="Y566" i="5"/>
  <c r="AA566" i="5" s="1"/>
  <c r="AC566" i="5" s="1"/>
  <c r="AE566" i="5" s="1"/>
  <c r="X577" i="5"/>
  <c r="Z577" i="5" s="1"/>
  <c r="AB577" i="5" s="1"/>
  <c r="AD577" i="5" s="1"/>
  <c r="AF577" i="5" s="1"/>
  <c r="Y577" i="5"/>
  <c r="AA577" i="5" s="1"/>
  <c r="AC577" i="5" s="1"/>
  <c r="AE577" i="5" s="1"/>
  <c r="X546" i="5"/>
  <c r="Z546" i="5" s="1"/>
  <c r="AB546" i="5" s="1"/>
  <c r="AD546" i="5" s="1"/>
  <c r="AF546" i="5" s="1"/>
  <c r="Y546" i="5"/>
  <c r="AA546" i="5" s="1"/>
  <c r="AC546" i="5" s="1"/>
  <c r="AE546" i="5" s="1"/>
  <c r="X533" i="5"/>
  <c r="Z533" i="5" s="1"/>
  <c r="AB533" i="5" s="1"/>
  <c r="AD533" i="5" s="1"/>
  <c r="AF533" i="5" s="1"/>
  <c r="Y533" i="5"/>
  <c r="AA533" i="5" s="1"/>
  <c r="AC533" i="5" s="1"/>
  <c r="AE533" i="5" s="1"/>
  <c r="V611" i="5"/>
  <c r="U611" i="5"/>
  <c r="W611" i="5" s="1"/>
  <c r="X646" i="5"/>
  <c r="Z646" i="5" s="1"/>
  <c r="AB646" i="5" s="1"/>
  <c r="AD646" i="5" s="1"/>
  <c r="AF646" i="5" s="1"/>
  <c r="Y646" i="5"/>
  <c r="AA646" i="5" s="1"/>
  <c r="AC646" i="5" s="1"/>
  <c r="AE646" i="5" s="1"/>
  <c r="X655" i="5"/>
  <c r="Z655" i="5" s="1"/>
  <c r="AB655" i="5" s="1"/>
  <c r="AD655" i="5" s="1"/>
  <c r="AF655" i="5" s="1"/>
  <c r="Y655" i="5"/>
  <c r="AA655" i="5" s="1"/>
  <c r="AC655" i="5" s="1"/>
  <c r="AE655" i="5" s="1"/>
  <c r="X561" i="5"/>
  <c r="Z561" i="5" s="1"/>
  <c r="AB561" i="5" s="1"/>
  <c r="AD561" i="5" s="1"/>
  <c r="AF561" i="5" s="1"/>
  <c r="Y561" i="5"/>
  <c r="AA561" i="5" s="1"/>
  <c r="AC561" i="5" s="1"/>
  <c r="AE561" i="5" s="1"/>
  <c r="X735" i="5"/>
  <c r="Z735" i="5" s="1"/>
  <c r="AB735" i="5" s="1"/>
  <c r="AD735" i="5" s="1"/>
  <c r="AF735" i="5" s="1"/>
  <c r="Y735" i="5"/>
  <c r="AA735" i="5" s="1"/>
  <c r="AC735" i="5" s="1"/>
  <c r="AE735" i="5" s="1"/>
  <c r="X770" i="5"/>
  <c r="Z770" i="5" s="1"/>
  <c r="AB770" i="5" s="1"/>
  <c r="AD770" i="5" s="1"/>
  <c r="AF770" i="5" s="1"/>
  <c r="Y770" i="5"/>
  <c r="AA770" i="5" s="1"/>
  <c r="AC770" i="5" s="1"/>
  <c r="AE770" i="5" s="1"/>
  <c r="X676" i="5"/>
  <c r="Z676" i="5" s="1"/>
  <c r="AB676" i="5" s="1"/>
  <c r="AD676" i="5" s="1"/>
  <c r="AF676" i="5" s="1"/>
  <c r="Y676" i="5"/>
  <c r="AA676" i="5" s="1"/>
  <c r="AC676" i="5" s="1"/>
  <c r="AE676" i="5" s="1"/>
  <c r="X808" i="5"/>
  <c r="Z808" i="5" s="1"/>
  <c r="AB808" i="5" s="1"/>
  <c r="AD808" i="5" s="1"/>
  <c r="AF808" i="5" s="1"/>
  <c r="Y808" i="5"/>
  <c r="AA808" i="5" s="1"/>
  <c r="AC808" i="5" s="1"/>
  <c r="AE808" i="5" s="1"/>
  <c r="X819" i="5"/>
  <c r="Z819" i="5" s="1"/>
  <c r="AB819" i="5" s="1"/>
  <c r="AD819" i="5" s="1"/>
  <c r="AF819" i="5" s="1"/>
  <c r="Y819" i="5"/>
  <c r="AA819" i="5" s="1"/>
  <c r="AC819" i="5" s="1"/>
  <c r="AE819" i="5" s="1"/>
  <c r="U677" i="5"/>
  <c r="W677" i="5" s="1"/>
  <c r="X653" i="5"/>
  <c r="Z653" i="5" s="1"/>
  <c r="AB653" i="5" s="1"/>
  <c r="AD653" i="5" s="1"/>
  <c r="AF653" i="5" s="1"/>
  <c r="Y653" i="5"/>
  <c r="AA653" i="5" s="1"/>
  <c r="AC653" i="5" s="1"/>
  <c r="AE653" i="5" s="1"/>
  <c r="U713" i="5"/>
  <c r="W713" i="5" s="1"/>
  <c r="X779" i="5"/>
  <c r="Z779" i="5" s="1"/>
  <c r="AB779" i="5" s="1"/>
  <c r="AD779" i="5" s="1"/>
  <c r="AF779" i="5" s="1"/>
  <c r="Y779" i="5"/>
  <c r="AA779" i="5" s="1"/>
  <c r="AC779" i="5" s="1"/>
  <c r="AE779" i="5" s="1"/>
  <c r="X845" i="5"/>
  <c r="Z845" i="5" s="1"/>
  <c r="AB845" i="5" s="1"/>
  <c r="AD845" i="5" s="1"/>
  <c r="AF845" i="5" s="1"/>
  <c r="Y845" i="5"/>
  <c r="AA845" i="5" s="1"/>
  <c r="AC845" i="5" s="1"/>
  <c r="AE845" i="5" s="1"/>
  <c r="X847" i="5"/>
  <c r="Z847" i="5" s="1"/>
  <c r="AB847" i="5" s="1"/>
  <c r="AD847" i="5" s="1"/>
  <c r="AF847" i="5" s="1"/>
  <c r="Y847" i="5"/>
  <c r="AA847" i="5" s="1"/>
  <c r="AC847" i="5" s="1"/>
  <c r="AE847" i="5" s="1"/>
  <c r="X889" i="5"/>
  <c r="Z889" i="5" s="1"/>
  <c r="AB889" i="5" s="1"/>
  <c r="AD889" i="5" s="1"/>
  <c r="AF889" i="5" s="1"/>
  <c r="Y889" i="5"/>
  <c r="AA889" i="5" s="1"/>
  <c r="AC889" i="5" s="1"/>
  <c r="AE889" i="5" s="1"/>
  <c r="X928" i="5"/>
  <c r="Z928" i="5" s="1"/>
  <c r="AB928" i="5" s="1"/>
  <c r="AD928" i="5" s="1"/>
  <c r="AF928" i="5" s="1"/>
  <c r="Y928" i="5"/>
  <c r="AA928" i="5" s="1"/>
  <c r="AC928" i="5" s="1"/>
  <c r="AE928" i="5" s="1"/>
  <c r="X915" i="5"/>
  <c r="Z915" i="5" s="1"/>
  <c r="AB915" i="5" s="1"/>
  <c r="AD915" i="5" s="1"/>
  <c r="AF915" i="5" s="1"/>
  <c r="Y915" i="5"/>
  <c r="AA915" i="5" s="1"/>
  <c r="AC915" i="5" s="1"/>
  <c r="AE915" i="5" s="1"/>
  <c r="X1043" i="5"/>
  <c r="Z1043" i="5" s="1"/>
  <c r="AB1043" i="5" s="1"/>
  <c r="AD1043" i="5" s="1"/>
  <c r="AF1043" i="5" s="1"/>
  <c r="Y1043" i="5"/>
  <c r="AA1043" i="5" s="1"/>
  <c r="AC1043" i="5" s="1"/>
  <c r="AE1043" i="5" s="1"/>
  <c r="Y1022" i="5"/>
  <c r="AA1022" i="5" s="1"/>
  <c r="AC1022" i="5" s="1"/>
  <c r="AE1022" i="5" s="1"/>
  <c r="X1022" i="5"/>
  <c r="Z1022" i="5" s="1"/>
  <c r="AB1022" i="5" s="1"/>
  <c r="AD1022" i="5" s="1"/>
  <c r="AF1022" i="5" s="1"/>
  <c r="X922" i="5"/>
  <c r="Z922" i="5" s="1"/>
  <c r="AB922" i="5" s="1"/>
  <c r="AD922" i="5" s="1"/>
  <c r="AF922" i="5" s="1"/>
  <c r="Y922" i="5"/>
  <c r="AA922" i="5" s="1"/>
  <c r="AC922" i="5" s="1"/>
  <c r="AE922" i="5" s="1"/>
  <c r="X985" i="5"/>
  <c r="Z985" i="5" s="1"/>
  <c r="AB985" i="5" s="1"/>
  <c r="AD985" i="5" s="1"/>
  <c r="AF985" i="5" s="1"/>
  <c r="X1124" i="5"/>
  <c r="Z1124" i="5" s="1"/>
  <c r="AB1124" i="5" s="1"/>
  <c r="AD1124" i="5" s="1"/>
  <c r="AF1124" i="5" s="1"/>
  <c r="Y1124" i="5"/>
  <c r="AA1124" i="5" s="1"/>
  <c r="AC1124" i="5" s="1"/>
  <c r="AE1124" i="5" s="1"/>
  <c r="V1043" i="5"/>
  <c r="X1147" i="5"/>
  <c r="Z1147" i="5" s="1"/>
  <c r="AB1147" i="5" s="1"/>
  <c r="AD1147" i="5" s="1"/>
  <c r="AF1147" i="5" s="1"/>
  <c r="Y1147" i="5"/>
  <c r="AA1147" i="5" s="1"/>
  <c r="AC1147" i="5" s="1"/>
  <c r="AE1147" i="5" s="1"/>
  <c r="X1098" i="5"/>
  <c r="Z1098" i="5" s="1"/>
  <c r="AB1098" i="5" s="1"/>
  <c r="AD1098" i="5" s="1"/>
  <c r="AF1098" i="5" s="1"/>
  <c r="Y1098" i="5"/>
  <c r="AA1098" i="5" s="1"/>
  <c r="AC1098" i="5" s="1"/>
  <c r="AE1098" i="5" s="1"/>
  <c r="X1170" i="5"/>
  <c r="Z1170" i="5" s="1"/>
  <c r="AB1170" i="5" s="1"/>
  <c r="AD1170" i="5" s="1"/>
  <c r="AF1170" i="5" s="1"/>
  <c r="Y1170" i="5"/>
  <c r="AA1170" i="5" s="1"/>
  <c r="AC1170" i="5" s="1"/>
  <c r="AE1170" i="5" s="1"/>
  <c r="V1151" i="5"/>
  <c r="Y1184" i="5"/>
  <c r="AA1184" i="5" s="1"/>
  <c r="AC1184" i="5" s="1"/>
  <c r="AE1184" i="5" s="1"/>
  <c r="X1184" i="5"/>
  <c r="Z1184" i="5" s="1"/>
  <c r="AB1184" i="5" s="1"/>
  <c r="AD1184" i="5" s="1"/>
  <c r="AF1184" i="5" s="1"/>
  <c r="X1263" i="5"/>
  <c r="Z1263" i="5" s="1"/>
  <c r="AB1263" i="5" s="1"/>
  <c r="AD1263" i="5" s="1"/>
  <c r="AF1263" i="5" s="1"/>
  <c r="Y1263" i="5"/>
  <c r="AA1263" i="5" s="1"/>
  <c r="AC1263" i="5" s="1"/>
  <c r="AE1263" i="5" s="1"/>
  <c r="X1189" i="5"/>
  <c r="Z1189" i="5" s="1"/>
  <c r="AB1189" i="5" s="1"/>
  <c r="AD1189" i="5" s="1"/>
  <c r="AF1189" i="5" s="1"/>
  <c r="Y1189" i="5"/>
  <c r="AA1189" i="5" s="1"/>
  <c r="AC1189" i="5" s="1"/>
  <c r="AE1189" i="5" s="1"/>
  <c r="V1243" i="5"/>
  <c r="X1285" i="5"/>
  <c r="Z1285" i="5" s="1"/>
  <c r="AB1285" i="5" s="1"/>
  <c r="AD1285" i="5" s="1"/>
  <c r="AF1285" i="5" s="1"/>
  <c r="Y1285" i="5"/>
  <c r="AA1285" i="5" s="1"/>
  <c r="AC1285" i="5" s="1"/>
  <c r="AE1285" i="5" s="1"/>
  <c r="X1241" i="5"/>
  <c r="Z1241" i="5" s="1"/>
  <c r="AB1241" i="5" s="1"/>
  <c r="AD1241" i="5" s="1"/>
  <c r="AF1241" i="5" s="1"/>
  <c r="Y1241" i="5"/>
  <c r="AA1241" i="5" s="1"/>
  <c r="AC1241" i="5" s="1"/>
  <c r="AE1241" i="5" s="1"/>
  <c r="X1197" i="5"/>
  <c r="Z1197" i="5" s="1"/>
  <c r="AB1197" i="5" s="1"/>
  <c r="AD1197" i="5" s="1"/>
  <c r="AF1197" i="5" s="1"/>
  <c r="Y1197" i="5"/>
  <c r="AA1197" i="5" s="1"/>
  <c r="AC1197" i="5" s="1"/>
  <c r="AE1197" i="5" s="1"/>
  <c r="X1308" i="5"/>
  <c r="Z1308" i="5" s="1"/>
  <c r="AB1308" i="5" s="1"/>
  <c r="AD1308" i="5" s="1"/>
  <c r="AF1308" i="5" s="1"/>
  <c r="Y1308" i="5"/>
  <c r="AA1308" i="5" s="1"/>
  <c r="AC1308" i="5" s="1"/>
  <c r="AE1308" i="5" s="1"/>
  <c r="U1330" i="5"/>
  <c r="W1330" i="5" s="1"/>
  <c r="U1280" i="5"/>
  <c r="W1280" i="5" s="1"/>
  <c r="X1428" i="5"/>
  <c r="Z1428" i="5" s="1"/>
  <c r="AB1428" i="5" s="1"/>
  <c r="AD1428" i="5" s="1"/>
  <c r="AF1428" i="5" s="1"/>
  <c r="Y1428" i="5"/>
  <c r="AA1428" i="5" s="1"/>
  <c r="AC1428" i="5" s="1"/>
  <c r="AE1428" i="5" s="1"/>
  <c r="V1342" i="5"/>
  <c r="U1340" i="5"/>
  <c r="W1340" i="5" s="1"/>
  <c r="X1397" i="5"/>
  <c r="Z1397" i="5" s="1"/>
  <c r="AB1397" i="5" s="1"/>
  <c r="AD1397" i="5" s="1"/>
  <c r="AF1397" i="5" s="1"/>
  <c r="Y1397" i="5"/>
  <c r="AA1397" i="5" s="1"/>
  <c r="AC1397" i="5" s="1"/>
  <c r="AE1397" i="5" s="1"/>
  <c r="U1407" i="5"/>
  <c r="W1407" i="5" s="1"/>
  <c r="X1493" i="5"/>
  <c r="Z1493" i="5" s="1"/>
  <c r="AB1493" i="5" s="1"/>
  <c r="AD1493" i="5" s="1"/>
  <c r="AF1493" i="5" s="1"/>
  <c r="Y1493" i="5"/>
  <c r="AA1493" i="5" s="1"/>
  <c r="AC1493" i="5" s="1"/>
  <c r="AE1493" i="5" s="1"/>
  <c r="U1419" i="5"/>
  <c r="W1419" i="5" s="1"/>
  <c r="X1452" i="5"/>
  <c r="Z1452" i="5" s="1"/>
  <c r="AB1452" i="5" s="1"/>
  <c r="AD1452" i="5" s="1"/>
  <c r="AF1452" i="5" s="1"/>
  <c r="Y1452" i="5"/>
  <c r="AA1452" i="5" s="1"/>
  <c r="AC1452" i="5" s="1"/>
  <c r="AE1452" i="5" s="1"/>
  <c r="X1581" i="5"/>
  <c r="Z1581" i="5" s="1"/>
  <c r="AB1581" i="5" s="1"/>
  <c r="AD1581" i="5" s="1"/>
  <c r="AF1581" i="5" s="1"/>
  <c r="Y1581" i="5"/>
  <c r="AA1581" i="5" s="1"/>
  <c r="AC1581" i="5" s="1"/>
  <c r="AE1581" i="5" s="1"/>
  <c r="V1567" i="5"/>
  <c r="X1661" i="5"/>
  <c r="Z1661" i="5" s="1"/>
  <c r="AB1661" i="5" s="1"/>
  <c r="AD1661" i="5" s="1"/>
  <c r="AF1661" i="5" s="1"/>
  <c r="Y1661" i="5"/>
  <c r="AA1661" i="5" s="1"/>
  <c r="AC1661" i="5" s="1"/>
  <c r="AE1661" i="5" s="1"/>
  <c r="X1634" i="5"/>
  <c r="Z1634" i="5" s="1"/>
  <c r="AB1634" i="5" s="1"/>
  <c r="AD1634" i="5" s="1"/>
  <c r="AF1634" i="5" s="1"/>
  <c r="Y1634" i="5"/>
  <c r="AA1634" i="5" s="1"/>
  <c r="AC1634" i="5" s="1"/>
  <c r="AE1634" i="5" s="1"/>
  <c r="Y1728" i="5"/>
  <c r="AA1728" i="5" s="1"/>
  <c r="AC1728" i="5" s="1"/>
  <c r="AE1728" i="5" s="1"/>
  <c r="X1728" i="5"/>
  <c r="Z1728" i="5" s="1"/>
  <c r="AB1728" i="5" s="1"/>
  <c r="AD1728" i="5" s="1"/>
  <c r="AF1728" i="5" s="1"/>
  <c r="X1631" i="5"/>
  <c r="Z1631" i="5" s="1"/>
  <c r="AB1631" i="5" s="1"/>
  <c r="AD1631" i="5" s="1"/>
  <c r="AF1631" i="5" s="1"/>
  <c r="Y1631" i="5"/>
  <c r="AA1631" i="5" s="1"/>
  <c r="AC1631" i="5" s="1"/>
  <c r="AE1631" i="5" s="1"/>
  <c r="X1667" i="5"/>
  <c r="Z1667" i="5" s="1"/>
  <c r="AB1667" i="5" s="1"/>
  <c r="AD1667" i="5" s="1"/>
  <c r="AF1667" i="5" s="1"/>
  <c r="Y1667" i="5"/>
  <c r="AA1667" i="5" s="1"/>
  <c r="AC1667" i="5" s="1"/>
  <c r="AE1667" i="5" s="1"/>
  <c r="X1708" i="5"/>
  <c r="Z1708" i="5" s="1"/>
  <c r="AB1708" i="5" s="1"/>
  <c r="AD1708" i="5" s="1"/>
  <c r="AF1708" i="5" s="1"/>
  <c r="Y1708" i="5"/>
  <c r="AA1708" i="5" s="1"/>
  <c r="AC1708" i="5" s="1"/>
  <c r="AE1708" i="5" s="1"/>
  <c r="X1787" i="5"/>
  <c r="Z1787" i="5" s="1"/>
  <c r="AB1787" i="5" s="1"/>
  <c r="AD1787" i="5" s="1"/>
  <c r="AF1787" i="5" s="1"/>
  <c r="Y1787" i="5"/>
  <c r="AA1787" i="5" s="1"/>
  <c r="AC1787" i="5" s="1"/>
  <c r="AE1787" i="5" s="1"/>
  <c r="X1835" i="5"/>
  <c r="Z1835" i="5" s="1"/>
  <c r="AB1835" i="5" s="1"/>
  <c r="AD1835" i="5" s="1"/>
  <c r="AF1835" i="5" s="1"/>
  <c r="Y1835" i="5"/>
  <c r="AA1835" i="5" s="1"/>
  <c r="AC1835" i="5" s="1"/>
  <c r="AE1835" i="5" s="1"/>
  <c r="V1733" i="5"/>
  <c r="X1810" i="5"/>
  <c r="Z1810" i="5" s="1"/>
  <c r="AB1810" i="5" s="1"/>
  <c r="AD1810" i="5" s="1"/>
  <c r="AF1810" i="5" s="1"/>
  <c r="Y1810" i="5"/>
  <c r="AA1810" i="5" s="1"/>
  <c r="AC1810" i="5" s="1"/>
  <c r="AE1810" i="5" s="1"/>
  <c r="V1653" i="5"/>
  <c r="X1776" i="5"/>
  <c r="Z1776" i="5" s="1"/>
  <c r="AB1776" i="5" s="1"/>
  <c r="AD1776" i="5" s="1"/>
  <c r="AF1776" i="5" s="1"/>
  <c r="Y1776" i="5"/>
  <c r="AA1776" i="5" s="1"/>
  <c r="AC1776" i="5" s="1"/>
  <c r="AE1776" i="5" s="1"/>
  <c r="X1802" i="5"/>
  <c r="Z1802" i="5" s="1"/>
  <c r="AB1802" i="5" s="1"/>
  <c r="AD1802" i="5" s="1"/>
  <c r="AF1802" i="5" s="1"/>
  <c r="Y1802" i="5"/>
  <c r="AA1802" i="5" s="1"/>
  <c r="AC1802" i="5" s="1"/>
  <c r="AE1802" i="5" s="1"/>
  <c r="X1826" i="5"/>
  <c r="Z1826" i="5" s="1"/>
  <c r="AB1826" i="5" s="1"/>
  <c r="AD1826" i="5" s="1"/>
  <c r="AF1826" i="5" s="1"/>
  <c r="Y1826" i="5"/>
  <c r="AA1826" i="5" s="1"/>
  <c r="AC1826" i="5" s="1"/>
  <c r="AE1826" i="5" s="1"/>
  <c r="Y41" i="5"/>
  <c r="AA41" i="5" s="1"/>
  <c r="AC41" i="5" s="1"/>
  <c r="AE41" i="5" s="1"/>
  <c r="X41" i="5"/>
  <c r="Z41" i="5" s="1"/>
  <c r="AB41" i="5" s="1"/>
  <c r="AD41" i="5" s="1"/>
  <c r="AF41" i="5" s="1"/>
  <c r="X44" i="5"/>
  <c r="Z44" i="5" s="1"/>
  <c r="AB44" i="5" s="1"/>
  <c r="AD44" i="5" s="1"/>
  <c r="AF44" i="5" s="1"/>
  <c r="Y44" i="5"/>
  <c r="AA44" i="5" s="1"/>
  <c r="AC44" i="5" s="1"/>
  <c r="AE44" i="5" s="1"/>
  <c r="X134" i="5"/>
  <c r="Z134" i="5" s="1"/>
  <c r="AB134" i="5" s="1"/>
  <c r="AD134" i="5" s="1"/>
  <c r="AF134" i="5" s="1"/>
  <c r="Y134" i="5"/>
  <c r="AA134" i="5" s="1"/>
  <c r="AC134" i="5" s="1"/>
  <c r="AE134" i="5" s="1"/>
  <c r="X162" i="5"/>
  <c r="Z162" i="5" s="1"/>
  <c r="AB162" i="5" s="1"/>
  <c r="AD162" i="5" s="1"/>
  <c r="AF162" i="5" s="1"/>
  <c r="Y162" i="5"/>
  <c r="AA162" i="5" s="1"/>
  <c r="AC162" i="5" s="1"/>
  <c r="AE162" i="5" s="1"/>
  <c r="X197" i="5"/>
  <c r="Z197" i="5" s="1"/>
  <c r="AB197" i="5" s="1"/>
  <c r="AD197" i="5" s="1"/>
  <c r="AF197" i="5" s="1"/>
  <c r="Y197" i="5"/>
  <c r="AA197" i="5" s="1"/>
  <c r="AC197" i="5" s="1"/>
  <c r="AE197" i="5" s="1"/>
  <c r="U175" i="5"/>
  <c r="W175" i="5" s="1"/>
  <c r="U119" i="5"/>
  <c r="W119" i="5" s="1"/>
  <c r="X164" i="5"/>
  <c r="Z164" i="5" s="1"/>
  <c r="AB164" i="5" s="1"/>
  <c r="AD164" i="5" s="1"/>
  <c r="AF164" i="5" s="1"/>
  <c r="Y164" i="5"/>
  <c r="AA164" i="5" s="1"/>
  <c r="AC164" i="5" s="1"/>
  <c r="AE164" i="5" s="1"/>
  <c r="X305" i="5"/>
  <c r="Z305" i="5" s="1"/>
  <c r="AB305" i="5" s="1"/>
  <c r="AD305" i="5" s="1"/>
  <c r="AF305" i="5" s="1"/>
  <c r="Y305" i="5"/>
  <c r="AA305" i="5" s="1"/>
  <c r="AC305" i="5" s="1"/>
  <c r="AE305" i="5" s="1"/>
  <c r="U298" i="5"/>
  <c r="W298" i="5" s="1"/>
  <c r="Y338" i="5"/>
  <c r="AA338" i="5" s="1"/>
  <c r="AC338" i="5" s="1"/>
  <c r="AE338" i="5" s="1"/>
  <c r="X338" i="5"/>
  <c r="Z338" i="5" s="1"/>
  <c r="AB338" i="5" s="1"/>
  <c r="AD338" i="5" s="1"/>
  <c r="AF338" i="5" s="1"/>
  <c r="V190" i="5"/>
  <c r="Y312" i="5"/>
  <c r="AA312" i="5" s="1"/>
  <c r="AC312" i="5" s="1"/>
  <c r="AE312" i="5" s="1"/>
  <c r="X312" i="5"/>
  <c r="Z312" i="5" s="1"/>
  <c r="AB312" i="5" s="1"/>
  <c r="AD312" i="5" s="1"/>
  <c r="AF312" i="5" s="1"/>
  <c r="V317" i="5"/>
  <c r="Y350" i="5"/>
  <c r="AA350" i="5" s="1"/>
  <c r="AC350" i="5" s="1"/>
  <c r="AE350" i="5" s="1"/>
  <c r="X350" i="5"/>
  <c r="Z350" i="5" s="1"/>
  <c r="AB350" i="5" s="1"/>
  <c r="AD350" i="5" s="1"/>
  <c r="AF350" i="5" s="1"/>
  <c r="X383" i="5"/>
  <c r="Z383" i="5" s="1"/>
  <c r="AB383" i="5" s="1"/>
  <c r="AD383" i="5" s="1"/>
  <c r="AF383" i="5" s="1"/>
  <c r="Y383" i="5"/>
  <c r="AA383" i="5" s="1"/>
  <c r="AC383" i="5" s="1"/>
  <c r="AE383" i="5" s="1"/>
  <c r="Y408" i="5"/>
  <c r="AA408" i="5" s="1"/>
  <c r="AC408" i="5" s="1"/>
  <c r="AE408" i="5" s="1"/>
  <c r="X408" i="5"/>
  <c r="Z408" i="5" s="1"/>
  <c r="AB408" i="5" s="1"/>
  <c r="AD408" i="5" s="1"/>
  <c r="AF408" i="5" s="1"/>
  <c r="V382" i="5"/>
  <c r="X413" i="5"/>
  <c r="Z413" i="5" s="1"/>
  <c r="AB413" i="5" s="1"/>
  <c r="AD413" i="5" s="1"/>
  <c r="AF413" i="5" s="1"/>
  <c r="Y413" i="5"/>
  <c r="AA413" i="5" s="1"/>
  <c r="AC413" i="5" s="1"/>
  <c r="AE413" i="5" s="1"/>
  <c r="U371" i="5"/>
  <c r="W371" i="5" s="1"/>
  <c r="V371" i="5"/>
  <c r="U370" i="5"/>
  <c r="W370" i="5" s="1"/>
  <c r="X436" i="5"/>
  <c r="Z436" i="5" s="1"/>
  <c r="AB436" i="5" s="1"/>
  <c r="AD436" i="5" s="1"/>
  <c r="AF436" i="5" s="1"/>
  <c r="Y436" i="5"/>
  <c r="AA436" i="5" s="1"/>
  <c r="AC436" i="5" s="1"/>
  <c r="AE436" i="5" s="1"/>
  <c r="V519" i="5"/>
  <c r="V454" i="5"/>
  <c r="X381" i="5"/>
  <c r="Z381" i="5" s="1"/>
  <c r="AB381" i="5" s="1"/>
  <c r="AD381" i="5" s="1"/>
  <c r="AF381" i="5" s="1"/>
  <c r="Y381" i="5"/>
  <c r="AA381" i="5" s="1"/>
  <c r="AC381" i="5" s="1"/>
  <c r="AE381" i="5" s="1"/>
  <c r="X512" i="5"/>
  <c r="Z512" i="5" s="1"/>
  <c r="AB512" i="5" s="1"/>
  <c r="AD512" i="5" s="1"/>
  <c r="AF512" i="5" s="1"/>
  <c r="Y512" i="5"/>
  <c r="AA512" i="5" s="1"/>
  <c r="AC512" i="5" s="1"/>
  <c r="AE512" i="5" s="1"/>
  <c r="X568" i="5"/>
  <c r="Z568" i="5" s="1"/>
  <c r="AB568" i="5" s="1"/>
  <c r="AD568" i="5" s="1"/>
  <c r="AF568" i="5" s="1"/>
  <c r="Y568" i="5"/>
  <c r="AA568" i="5" s="1"/>
  <c r="AC568" i="5" s="1"/>
  <c r="AE568" i="5" s="1"/>
  <c r="V538" i="5"/>
  <c r="X514" i="5"/>
  <c r="Z514" i="5" s="1"/>
  <c r="AB514" i="5" s="1"/>
  <c r="AD514" i="5" s="1"/>
  <c r="AF514" i="5" s="1"/>
  <c r="Y514" i="5"/>
  <c r="AA514" i="5" s="1"/>
  <c r="AC514" i="5" s="1"/>
  <c r="AE514" i="5" s="1"/>
  <c r="U505" i="5"/>
  <c r="W505" i="5" s="1"/>
  <c r="X616" i="5"/>
  <c r="Z616" i="5" s="1"/>
  <c r="AB616" i="5" s="1"/>
  <c r="AD616" i="5" s="1"/>
  <c r="AF616" i="5" s="1"/>
  <c r="Y616" i="5"/>
  <c r="AA616" i="5" s="1"/>
  <c r="AC616" i="5" s="1"/>
  <c r="AE616" i="5" s="1"/>
  <c r="V647" i="5"/>
  <c r="Y609" i="5"/>
  <c r="AA609" i="5" s="1"/>
  <c r="AC609" i="5" s="1"/>
  <c r="AE609" i="5" s="1"/>
  <c r="X609" i="5"/>
  <c r="Z609" i="5" s="1"/>
  <c r="AB609" i="5" s="1"/>
  <c r="AD609" i="5" s="1"/>
  <c r="AF609" i="5" s="1"/>
  <c r="U608" i="5"/>
  <c r="W608" i="5" s="1"/>
  <c r="X583" i="5"/>
  <c r="Z583" i="5" s="1"/>
  <c r="AB583" i="5" s="1"/>
  <c r="AD583" i="5" s="1"/>
  <c r="AF583" i="5" s="1"/>
  <c r="Y583" i="5"/>
  <c r="AA583" i="5" s="1"/>
  <c r="AC583" i="5" s="1"/>
  <c r="AE583" i="5" s="1"/>
  <c r="U666" i="5"/>
  <c r="W666" i="5" s="1"/>
  <c r="V666" i="5"/>
  <c r="X662" i="5"/>
  <c r="Z662" i="5" s="1"/>
  <c r="AB662" i="5" s="1"/>
  <c r="AD662" i="5" s="1"/>
  <c r="AF662" i="5" s="1"/>
  <c r="Y662" i="5"/>
  <c r="AA662" i="5" s="1"/>
  <c r="AC662" i="5" s="1"/>
  <c r="AE662" i="5" s="1"/>
  <c r="V660" i="5"/>
  <c r="X691" i="5"/>
  <c r="Z691" i="5" s="1"/>
  <c r="AB691" i="5" s="1"/>
  <c r="AD691" i="5" s="1"/>
  <c r="AF691" i="5" s="1"/>
  <c r="Y691" i="5"/>
  <c r="AA691" i="5" s="1"/>
  <c r="AC691" i="5" s="1"/>
  <c r="AE691" i="5" s="1"/>
  <c r="X823" i="5"/>
  <c r="Z823" i="5" s="1"/>
  <c r="AB823" i="5" s="1"/>
  <c r="AD823" i="5" s="1"/>
  <c r="AF823" i="5" s="1"/>
  <c r="Y823" i="5"/>
  <c r="AA823" i="5" s="1"/>
  <c r="AC823" i="5" s="1"/>
  <c r="AE823" i="5" s="1"/>
  <c r="X868" i="5"/>
  <c r="Z868" i="5" s="1"/>
  <c r="AB868" i="5" s="1"/>
  <c r="AD868" i="5" s="1"/>
  <c r="AF868" i="5" s="1"/>
  <c r="Y868" i="5"/>
  <c r="AA868" i="5" s="1"/>
  <c r="AC868" i="5" s="1"/>
  <c r="AE868" i="5" s="1"/>
  <c r="X806" i="5"/>
  <c r="Z806" i="5" s="1"/>
  <c r="AB806" i="5" s="1"/>
  <c r="AD806" i="5" s="1"/>
  <c r="AF806" i="5" s="1"/>
  <c r="V700" i="5"/>
  <c r="X716" i="5"/>
  <c r="Z716" i="5" s="1"/>
  <c r="AB716" i="5" s="1"/>
  <c r="AD716" i="5" s="1"/>
  <c r="AF716" i="5" s="1"/>
  <c r="Y716" i="5"/>
  <c r="AA716" i="5" s="1"/>
  <c r="AC716" i="5" s="1"/>
  <c r="AE716" i="5" s="1"/>
  <c r="X878" i="5"/>
  <c r="Z878" i="5" s="1"/>
  <c r="AB878" i="5" s="1"/>
  <c r="AD878" i="5" s="1"/>
  <c r="AF878" i="5" s="1"/>
  <c r="Y878" i="5"/>
  <c r="AA878" i="5" s="1"/>
  <c r="AC878" i="5" s="1"/>
  <c r="AE878" i="5" s="1"/>
  <c r="X894" i="5"/>
  <c r="Z894" i="5" s="1"/>
  <c r="AB894" i="5" s="1"/>
  <c r="AD894" i="5" s="1"/>
  <c r="AF894" i="5" s="1"/>
  <c r="Y894" i="5"/>
  <c r="AA894" i="5" s="1"/>
  <c r="AC894" i="5" s="1"/>
  <c r="AE894" i="5" s="1"/>
  <c r="X901" i="5"/>
  <c r="Z901" i="5" s="1"/>
  <c r="AB901" i="5" s="1"/>
  <c r="AD901" i="5" s="1"/>
  <c r="AF901" i="5" s="1"/>
  <c r="Y901" i="5"/>
  <c r="AA901" i="5" s="1"/>
  <c r="AC901" i="5" s="1"/>
  <c r="AE901" i="5" s="1"/>
  <c r="X857" i="5"/>
  <c r="Z857" i="5" s="1"/>
  <c r="AB857" i="5" s="1"/>
  <c r="AD857" i="5" s="1"/>
  <c r="AF857" i="5" s="1"/>
  <c r="Y857" i="5"/>
  <c r="AA857" i="5" s="1"/>
  <c r="AC857" i="5" s="1"/>
  <c r="AE857" i="5" s="1"/>
  <c r="Y976" i="5"/>
  <c r="AA976" i="5" s="1"/>
  <c r="AC976" i="5" s="1"/>
  <c r="AE976" i="5" s="1"/>
  <c r="X976" i="5"/>
  <c r="Z976" i="5" s="1"/>
  <c r="AB976" i="5" s="1"/>
  <c r="AD976" i="5" s="1"/>
  <c r="AF976" i="5" s="1"/>
  <c r="X1040" i="5"/>
  <c r="Z1040" i="5" s="1"/>
  <c r="AB1040" i="5" s="1"/>
  <c r="AD1040" i="5" s="1"/>
  <c r="AF1040" i="5" s="1"/>
  <c r="Y1040" i="5"/>
  <c r="AA1040" i="5" s="1"/>
  <c r="AC1040" i="5" s="1"/>
  <c r="AE1040" i="5" s="1"/>
  <c r="X1015" i="5"/>
  <c r="Z1015" i="5" s="1"/>
  <c r="AB1015" i="5" s="1"/>
  <c r="AD1015" i="5" s="1"/>
  <c r="AF1015" i="5" s="1"/>
  <c r="Y1015" i="5"/>
  <c r="AA1015" i="5" s="1"/>
  <c r="AC1015" i="5" s="1"/>
  <c r="AE1015" i="5" s="1"/>
  <c r="X978" i="5"/>
  <c r="Z978" i="5" s="1"/>
  <c r="AB978" i="5" s="1"/>
  <c r="AD978" i="5" s="1"/>
  <c r="AF978" i="5" s="1"/>
  <c r="Y978" i="5"/>
  <c r="AA978" i="5" s="1"/>
  <c r="AC978" i="5" s="1"/>
  <c r="AE978" i="5" s="1"/>
  <c r="X989" i="5"/>
  <c r="Z989" i="5" s="1"/>
  <c r="AB989" i="5" s="1"/>
  <c r="AD989" i="5" s="1"/>
  <c r="AF989" i="5" s="1"/>
  <c r="Y989" i="5"/>
  <c r="AA989" i="5" s="1"/>
  <c r="AC989" i="5" s="1"/>
  <c r="AE989" i="5" s="1"/>
  <c r="X987" i="5"/>
  <c r="Z987" i="5" s="1"/>
  <c r="AB987" i="5" s="1"/>
  <c r="AD987" i="5" s="1"/>
  <c r="AF987" i="5" s="1"/>
  <c r="Y987" i="5"/>
  <c r="AA987" i="5" s="1"/>
  <c r="AC987" i="5" s="1"/>
  <c r="AE987" i="5" s="1"/>
  <c r="X1047" i="5"/>
  <c r="Z1047" i="5" s="1"/>
  <c r="AB1047" i="5" s="1"/>
  <c r="AD1047" i="5" s="1"/>
  <c r="AF1047" i="5" s="1"/>
  <c r="Y1047" i="5"/>
  <c r="AA1047" i="5" s="1"/>
  <c r="AC1047" i="5" s="1"/>
  <c r="AE1047" i="5" s="1"/>
  <c r="X986" i="5"/>
  <c r="Z986" i="5" s="1"/>
  <c r="AB986" i="5" s="1"/>
  <c r="AD986" i="5" s="1"/>
  <c r="AF986" i="5" s="1"/>
  <c r="Y986" i="5"/>
  <c r="AA986" i="5" s="1"/>
  <c r="AC986" i="5" s="1"/>
  <c r="AE986" i="5" s="1"/>
  <c r="X942" i="5"/>
  <c r="Z942" i="5" s="1"/>
  <c r="AB942" i="5" s="1"/>
  <c r="AD942" i="5" s="1"/>
  <c r="AF942" i="5" s="1"/>
  <c r="Y942" i="5"/>
  <c r="AA942" i="5" s="1"/>
  <c r="AC942" i="5" s="1"/>
  <c r="AE942" i="5" s="1"/>
  <c r="X1041" i="5"/>
  <c r="Z1041" i="5" s="1"/>
  <c r="AB1041" i="5" s="1"/>
  <c r="AD1041" i="5" s="1"/>
  <c r="AF1041" i="5" s="1"/>
  <c r="Y1041" i="5"/>
  <c r="AA1041" i="5" s="1"/>
  <c r="AC1041" i="5" s="1"/>
  <c r="AE1041" i="5" s="1"/>
  <c r="X1074" i="5"/>
  <c r="Z1074" i="5" s="1"/>
  <c r="AB1074" i="5" s="1"/>
  <c r="AD1074" i="5" s="1"/>
  <c r="AF1074" i="5" s="1"/>
  <c r="Y1074" i="5"/>
  <c r="AA1074" i="5" s="1"/>
  <c r="AC1074" i="5" s="1"/>
  <c r="AE1074" i="5" s="1"/>
  <c r="V1050" i="5"/>
  <c r="V1007" i="5"/>
  <c r="Y1070" i="5"/>
  <c r="AA1070" i="5" s="1"/>
  <c r="AC1070" i="5" s="1"/>
  <c r="AE1070" i="5" s="1"/>
  <c r="X1070" i="5"/>
  <c r="Z1070" i="5" s="1"/>
  <c r="AB1070" i="5" s="1"/>
  <c r="AD1070" i="5" s="1"/>
  <c r="AF1070" i="5" s="1"/>
  <c r="Y1172" i="5"/>
  <c r="AA1172" i="5" s="1"/>
  <c r="AC1172" i="5" s="1"/>
  <c r="AE1172" i="5" s="1"/>
  <c r="X1172" i="5"/>
  <c r="Z1172" i="5" s="1"/>
  <c r="AB1172" i="5" s="1"/>
  <c r="AD1172" i="5" s="1"/>
  <c r="AF1172" i="5" s="1"/>
  <c r="Y1160" i="5"/>
  <c r="AA1160" i="5" s="1"/>
  <c r="AC1160" i="5" s="1"/>
  <c r="AE1160" i="5" s="1"/>
  <c r="X1160" i="5"/>
  <c r="Z1160" i="5" s="1"/>
  <c r="AB1160" i="5" s="1"/>
  <c r="AD1160" i="5" s="1"/>
  <c r="AF1160" i="5" s="1"/>
  <c r="Y1288" i="5"/>
  <c r="AA1288" i="5" s="1"/>
  <c r="AC1288" i="5" s="1"/>
  <c r="AE1288" i="5" s="1"/>
  <c r="X1288" i="5"/>
  <c r="Z1288" i="5" s="1"/>
  <c r="AB1288" i="5" s="1"/>
  <c r="AD1288" i="5" s="1"/>
  <c r="AF1288" i="5" s="1"/>
  <c r="Y1260" i="5"/>
  <c r="AA1260" i="5" s="1"/>
  <c r="AC1260" i="5" s="1"/>
  <c r="AE1260" i="5" s="1"/>
  <c r="X1260" i="5"/>
  <c r="Z1260" i="5" s="1"/>
  <c r="AB1260" i="5" s="1"/>
  <c r="AD1260" i="5" s="1"/>
  <c r="AF1260" i="5" s="1"/>
  <c r="X1326" i="5"/>
  <c r="Z1326" i="5" s="1"/>
  <c r="AB1326" i="5" s="1"/>
  <c r="AD1326" i="5" s="1"/>
  <c r="AF1326" i="5" s="1"/>
  <c r="Y1326" i="5"/>
  <c r="AA1326" i="5" s="1"/>
  <c r="AC1326" i="5" s="1"/>
  <c r="AE1326" i="5" s="1"/>
  <c r="Y1200" i="5"/>
  <c r="AA1200" i="5" s="1"/>
  <c r="AC1200" i="5" s="1"/>
  <c r="AE1200" i="5" s="1"/>
  <c r="X1200" i="5"/>
  <c r="Z1200" i="5" s="1"/>
  <c r="AB1200" i="5" s="1"/>
  <c r="AD1200" i="5" s="1"/>
  <c r="AF1200" i="5" s="1"/>
  <c r="X1475" i="5"/>
  <c r="Z1475" i="5" s="1"/>
  <c r="AB1475" i="5" s="1"/>
  <c r="AD1475" i="5" s="1"/>
  <c r="AF1475" i="5" s="1"/>
  <c r="Y1475" i="5"/>
  <c r="AA1475" i="5" s="1"/>
  <c r="AC1475" i="5" s="1"/>
  <c r="AE1475" i="5" s="1"/>
  <c r="X1425" i="5"/>
  <c r="Z1425" i="5" s="1"/>
  <c r="AB1425" i="5" s="1"/>
  <c r="AD1425" i="5" s="1"/>
  <c r="AF1425" i="5" s="1"/>
  <c r="Y1425" i="5"/>
  <c r="AA1425" i="5" s="1"/>
  <c r="AC1425" i="5" s="1"/>
  <c r="AE1425" i="5" s="1"/>
  <c r="X1311" i="5"/>
  <c r="Z1311" i="5" s="1"/>
  <c r="AB1311" i="5" s="1"/>
  <c r="AD1311" i="5" s="1"/>
  <c r="AF1311" i="5" s="1"/>
  <c r="Y1311" i="5"/>
  <c r="AA1311" i="5" s="1"/>
  <c r="AC1311" i="5" s="1"/>
  <c r="AE1311" i="5" s="1"/>
  <c r="Y1460" i="5"/>
  <c r="AA1460" i="5" s="1"/>
  <c r="AC1460" i="5" s="1"/>
  <c r="AE1460" i="5" s="1"/>
  <c r="X1460" i="5"/>
  <c r="Z1460" i="5" s="1"/>
  <c r="AB1460" i="5" s="1"/>
  <c r="AD1460" i="5" s="1"/>
  <c r="AF1460" i="5" s="1"/>
  <c r="X1355" i="5"/>
  <c r="Z1355" i="5" s="1"/>
  <c r="AB1355" i="5" s="1"/>
  <c r="AD1355" i="5" s="1"/>
  <c r="AF1355" i="5" s="1"/>
  <c r="Y1355" i="5"/>
  <c r="AA1355" i="5" s="1"/>
  <c r="AC1355" i="5" s="1"/>
  <c r="AE1355" i="5" s="1"/>
  <c r="X1447" i="5"/>
  <c r="Z1447" i="5" s="1"/>
  <c r="AB1447" i="5" s="1"/>
  <c r="AD1447" i="5" s="1"/>
  <c r="AF1447" i="5" s="1"/>
  <c r="Y1447" i="5"/>
  <c r="AA1447" i="5" s="1"/>
  <c r="AC1447" i="5" s="1"/>
  <c r="AE1447" i="5" s="1"/>
  <c r="V1354" i="5"/>
  <c r="X1551" i="5"/>
  <c r="Z1551" i="5" s="1"/>
  <c r="AB1551" i="5" s="1"/>
  <c r="AD1551" i="5" s="1"/>
  <c r="AF1551" i="5" s="1"/>
  <c r="Y1551" i="5"/>
  <c r="AA1551" i="5" s="1"/>
  <c r="AC1551" i="5" s="1"/>
  <c r="AE1551" i="5" s="1"/>
  <c r="X1526" i="5"/>
  <c r="Z1526" i="5" s="1"/>
  <c r="AB1526" i="5" s="1"/>
  <c r="AD1526" i="5" s="1"/>
  <c r="AF1526" i="5" s="1"/>
  <c r="Y1526" i="5"/>
  <c r="AA1526" i="5" s="1"/>
  <c r="AC1526" i="5" s="1"/>
  <c r="AE1526" i="5" s="1"/>
  <c r="Y1597" i="5"/>
  <c r="AA1597" i="5" s="1"/>
  <c r="AC1597" i="5" s="1"/>
  <c r="AE1597" i="5" s="1"/>
  <c r="X1597" i="5"/>
  <c r="Z1597" i="5" s="1"/>
  <c r="AB1597" i="5" s="1"/>
  <c r="AD1597" i="5" s="1"/>
  <c r="AF1597" i="5" s="1"/>
  <c r="X1535" i="5"/>
  <c r="Z1535" i="5" s="1"/>
  <c r="AB1535" i="5" s="1"/>
  <c r="AD1535" i="5" s="1"/>
  <c r="AF1535" i="5" s="1"/>
  <c r="Y1535" i="5"/>
  <c r="AA1535" i="5" s="1"/>
  <c r="AC1535" i="5" s="1"/>
  <c r="AE1535" i="5" s="1"/>
  <c r="X1507" i="5"/>
  <c r="Z1507" i="5" s="1"/>
  <c r="AB1507" i="5" s="1"/>
  <c r="AD1507" i="5" s="1"/>
  <c r="AF1507" i="5" s="1"/>
  <c r="Y1507" i="5"/>
  <c r="AA1507" i="5" s="1"/>
  <c r="AC1507" i="5" s="1"/>
  <c r="AE1507" i="5" s="1"/>
  <c r="Y1591" i="5"/>
  <c r="AA1591" i="5" s="1"/>
  <c r="AC1591" i="5" s="1"/>
  <c r="AE1591" i="5" s="1"/>
  <c r="X1591" i="5"/>
  <c r="Z1591" i="5" s="1"/>
  <c r="AB1591" i="5" s="1"/>
  <c r="AD1591" i="5" s="1"/>
  <c r="AF1591" i="5" s="1"/>
  <c r="X1674" i="5"/>
  <c r="Z1674" i="5" s="1"/>
  <c r="AB1674" i="5" s="1"/>
  <c r="AD1674" i="5" s="1"/>
  <c r="AF1674" i="5" s="1"/>
  <c r="Y1674" i="5"/>
  <c r="AA1674" i="5" s="1"/>
  <c r="AC1674" i="5" s="1"/>
  <c r="AE1674" i="5" s="1"/>
  <c r="X1673" i="5"/>
  <c r="Z1673" i="5" s="1"/>
  <c r="AB1673" i="5" s="1"/>
  <c r="AD1673" i="5" s="1"/>
  <c r="AF1673" i="5" s="1"/>
  <c r="Y1673" i="5"/>
  <c r="AA1673" i="5" s="1"/>
  <c r="AC1673" i="5" s="1"/>
  <c r="AE1673" i="5" s="1"/>
  <c r="X1612" i="5"/>
  <c r="Z1612" i="5" s="1"/>
  <c r="AB1612" i="5" s="1"/>
  <c r="AD1612" i="5" s="1"/>
  <c r="AF1612" i="5" s="1"/>
  <c r="Y1612" i="5"/>
  <c r="AA1612" i="5" s="1"/>
  <c r="AC1612" i="5" s="1"/>
  <c r="AE1612" i="5" s="1"/>
  <c r="X1660" i="5"/>
  <c r="Z1660" i="5" s="1"/>
  <c r="AB1660" i="5" s="1"/>
  <c r="AD1660" i="5" s="1"/>
  <c r="AF1660" i="5" s="1"/>
  <c r="Y1660" i="5"/>
  <c r="AA1660" i="5" s="1"/>
  <c r="AC1660" i="5" s="1"/>
  <c r="AE1660" i="5" s="1"/>
  <c r="X1491" i="5"/>
  <c r="Z1491" i="5" s="1"/>
  <c r="AB1491" i="5" s="1"/>
  <c r="AD1491" i="5" s="1"/>
  <c r="AF1491" i="5" s="1"/>
  <c r="Y1491" i="5"/>
  <c r="AA1491" i="5" s="1"/>
  <c r="AC1491" i="5" s="1"/>
  <c r="AE1491" i="5" s="1"/>
  <c r="X1665" i="5"/>
  <c r="Z1665" i="5" s="1"/>
  <c r="AB1665" i="5" s="1"/>
  <c r="AD1665" i="5" s="1"/>
  <c r="AF1665" i="5" s="1"/>
  <c r="Y1665" i="5"/>
  <c r="AA1665" i="5" s="1"/>
  <c r="AC1665" i="5" s="1"/>
  <c r="AE1665" i="5" s="1"/>
  <c r="V1709" i="5"/>
  <c r="X1765" i="5"/>
  <c r="Z1765" i="5" s="1"/>
  <c r="AB1765" i="5" s="1"/>
  <c r="AD1765" i="5" s="1"/>
  <c r="AF1765" i="5" s="1"/>
  <c r="Y1765" i="5"/>
  <c r="AA1765" i="5" s="1"/>
  <c r="AC1765" i="5" s="1"/>
  <c r="AE1765" i="5" s="1"/>
  <c r="X1861" i="5"/>
  <c r="Z1861" i="5" s="1"/>
  <c r="AB1861" i="5" s="1"/>
  <c r="AD1861" i="5" s="1"/>
  <c r="AF1861" i="5" s="1"/>
  <c r="Y1861" i="5"/>
  <c r="AA1861" i="5" s="1"/>
  <c r="AC1861" i="5" s="1"/>
  <c r="AE1861" i="5" s="1"/>
  <c r="Y1608" i="5"/>
  <c r="AA1608" i="5" s="1"/>
  <c r="AC1608" i="5" s="1"/>
  <c r="AE1608" i="5" s="1"/>
  <c r="X1608" i="5"/>
  <c r="Z1608" i="5" s="1"/>
  <c r="AB1608" i="5" s="1"/>
  <c r="AD1608" i="5" s="1"/>
  <c r="AF1608" i="5" s="1"/>
  <c r="Y1773" i="5"/>
  <c r="AA1773" i="5" s="1"/>
  <c r="AC1773" i="5" s="1"/>
  <c r="AE1773" i="5" s="1"/>
  <c r="X1773" i="5"/>
  <c r="Z1773" i="5" s="1"/>
  <c r="AB1773" i="5" s="1"/>
  <c r="AD1773" i="5" s="1"/>
  <c r="AF1773" i="5" s="1"/>
  <c r="X1780" i="5"/>
  <c r="Z1780" i="5" s="1"/>
  <c r="AB1780" i="5" s="1"/>
  <c r="AD1780" i="5" s="1"/>
  <c r="AF1780" i="5" s="1"/>
  <c r="Y1780" i="5"/>
  <c r="AA1780" i="5" s="1"/>
  <c r="AC1780" i="5" s="1"/>
  <c r="AE1780" i="5" s="1"/>
  <c r="X1852" i="5"/>
  <c r="Z1852" i="5" s="1"/>
  <c r="AB1852" i="5" s="1"/>
  <c r="AD1852" i="5" s="1"/>
  <c r="AF1852" i="5" s="1"/>
  <c r="Y1852" i="5"/>
  <c r="AA1852" i="5" s="1"/>
  <c r="AC1852" i="5" s="1"/>
  <c r="AE1852" i="5" s="1"/>
  <c r="X1854" i="5"/>
  <c r="Z1854" i="5" s="1"/>
  <c r="AB1854" i="5" s="1"/>
  <c r="AD1854" i="5" s="1"/>
  <c r="AF1854" i="5" s="1"/>
  <c r="Y1854" i="5"/>
  <c r="AA1854" i="5" s="1"/>
  <c r="AC1854" i="5" s="1"/>
  <c r="AE1854" i="5" s="1"/>
  <c r="X1779" i="5"/>
  <c r="Z1779" i="5" s="1"/>
  <c r="AB1779" i="5" s="1"/>
  <c r="AD1779" i="5" s="1"/>
  <c r="AF1779" i="5" s="1"/>
  <c r="Y1779" i="5"/>
  <c r="AA1779" i="5" s="1"/>
  <c r="AC1779" i="5" s="1"/>
  <c r="AE1779" i="5" s="1"/>
  <c r="U45" i="5"/>
  <c r="W45" i="5" s="1"/>
  <c r="Y103" i="5"/>
  <c r="AA103" i="5" s="1"/>
  <c r="AC103" i="5" s="1"/>
  <c r="AE103" i="5" s="1"/>
  <c r="X103" i="5"/>
  <c r="Z103" i="5" s="1"/>
  <c r="AB103" i="5" s="1"/>
  <c r="AD103" i="5" s="1"/>
  <c r="AF103" i="5" s="1"/>
  <c r="U136" i="5"/>
  <c r="W136" i="5" s="1"/>
  <c r="V136" i="5"/>
  <c r="X112" i="5"/>
  <c r="Z112" i="5" s="1"/>
  <c r="AB112" i="5" s="1"/>
  <c r="AD112" i="5" s="1"/>
  <c r="AF112" i="5" s="1"/>
  <c r="Y112" i="5"/>
  <c r="AA112" i="5" s="1"/>
  <c r="AC112" i="5" s="1"/>
  <c r="AE112" i="5" s="1"/>
  <c r="Y178" i="5"/>
  <c r="AA178" i="5" s="1"/>
  <c r="AC178" i="5" s="1"/>
  <c r="AE178" i="5" s="1"/>
  <c r="X178" i="5"/>
  <c r="Z178" i="5" s="1"/>
  <c r="AB178" i="5" s="1"/>
  <c r="AD178" i="5" s="1"/>
  <c r="AF178" i="5" s="1"/>
  <c r="U125" i="5"/>
  <c r="W125" i="5" s="1"/>
  <c r="V125" i="5"/>
  <c r="U173" i="5"/>
  <c r="W173" i="5" s="1"/>
  <c r="V202" i="5"/>
  <c r="Y165" i="5"/>
  <c r="AA165" i="5" s="1"/>
  <c r="AC165" i="5" s="1"/>
  <c r="AE165" i="5" s="1"/>
  <c r="X165" i="5"/>
  <c r="Z165" i="5" s="1"/>
  <c r="AB165" i="5" s="1"/>
  <c r="AD165" i="5" s="1"/>
  <c r="AF165" i="5" s="1"/>
  <c r="X180" i="5"/>
  <c r="Z180" i="5" s="1"/>
  <c r="AB180" i="5" s="1"/>
  <c r="AD180" i="5" s="1"/>
  <c r="AF180" i="5" s="1"/>
  <c r="Y180" i="5"/>
  <c r="AA180" i="5" s="1"/>
  <c r="AC180" i="5" s="1"/>
  <c r="AE180" i="5" s="1"/>
  <c r="X204" i="5"/>
  <c r="Z204" i="5" s="1"/>
  <c r="AB204" i="5" s="1"/>
  <c r="AD204" i="5" s="1"/>
  <c r="AF204" i="5" s="1"/>
  <c r="Y204" i="5"/>
  <c r="AA204" i="5" s="1"/>
  <c r="AC204" i="5" s="1"/>
  <c r="AE204" i="5" s="1"/>
  <c r="Y295" i="5"/>
  <c r="AA295" i="5" s="1"/>
  <c r="AC295" i="5" s="1"/>
  <c r="AE295" i="5" s="1"/>
  <c r="X295" i="5"/>
  <c r="Z295" i="5" s="1"/>
  <c r="AB295" i="5" s="1"/>
  <c r="AD295" i="5" s="1"/>
  <c r="AF295" i="5" s="1"/>
  <c r="Y391" i="5"/>
  <c r="AA391" i="5" s="1"/>
  <c r="AC391" i="5" s="1"/>
  <c r="AE391" i="5" s="1"/>
  <c r="X391" i="5"/>
  <c r="Z391" i="5" s="1"/>
  <c r="AB391" i="5" s="1"/>
  <c r="AD391" i="5" s="1"/>
  <c r="AF391" i="5" s="1"/>
  <c r="X409" i="5"/>
  <c r="Z409" i="5" s="1"/>
  <c r="AB409" i="5" s="1"/>
  <c r="AD409" i="5" s="1"/>
  <c r="AF409" i="5" s="1"/>
  <c r="Y409" i="5"/>
  <c r="AA409" i="5" s="1"/>
  <c r="AC409" i="5" s="1"/>
  <c r="AE409" i="5" s="1"/>
  <c r="X382" i="5"/>
  <c r="Z382" i="5" s="1"/>
  <c r="AB382" i="5" s="1"/>
  <c r="AD382" i="5" s="1"/>
  <c r="AF382" i="5" s="1"/>
  <c r="Y382" i="5"/>
  <c r="AA382" i="5" s="1"/>
  <c r="AC382" i="5" s="1"/>
  <c r="AE382" i="5" s="1"/>
  <c r="Y449" i="5"/>
  <c r="AA449" i="5" s="1"/>
  <c r="AC449" i="5" s="1"/>
  <c r="AE449" i="5" s="1"/>
  <c r="X449" i="5"/>
  <c r="Z449" i="5" s="1"/>
  <c r="AB449" i="5" s="1"/>
  <c r="AD449" i="5" s="1"/>
  <c r="AF449" i="5" s="1"/>
  <c r="X493" i="5"/>
  <c r="Z493" i="5" s="1"/>
  <c r="AB493" i="5" s="1"/>
  <c r="AD493" i="5" s="1"/>
  <c r="AF493" i="5" s="1"/>
  <c r="Y493" i="5"/>
  <c r="AA493" i="5" s="1"/>
  <c r="AC493" i="5" s="1"/>
  <c r="AE493" i="5" s="1"/>
  <c r="X503" i="5"/>
  <c r="Z503" i="5" s="1"/>
  <c r="AB503" i="5" s="1"/>
  <c r="AD503" i="5" s="1"/>
  <c r="AF503" i="5" s="1"/>
  <c r="Y503" i="5"/>
  <c r="AA503" i="5" s="1"/>
  <c r="AC503" i="5" s="1"/>
  <c r="AE503" i="5" s="1"/>
  <c r="X551" i="5"/>
  <c r="Z551" i="5" s="1"/>
  <c r="AB551" i="5" s="1"/>
  <c r="AD551" i="5" s="1"/>
  <c r="AF551" i="5" s="1"/>
  <c r="Y551" i="5"/>
  <c r="AA551" i="5" s="1"/>
  <c r="AC551" i="5" s="1"/>
  <c r="AE551" i="5" s="1"/>
  <c r="X368" i="5"/>
  <c r="Z368" i="5" s="1"/>
  <c r="AB368" i="5" s="1"/>
  <c r="AD368" i="5" s="1"/>
  <c r="AF368" i="5" s="1"/>
  <c r="Y368" i="5"/>
  <c r="AA368" i="5" s="1"/>
  <c r="AC368" i="5" s="1"/>
  <c r="AE368" i="5" s="1"/>
  <c r="X569" i="5"/>
  <c r="Z569" i="5" s="1"/>
  <c r="AB569" i="5" s="1"/>
  <c r="AD569" i="5" s="1"/>
  <c r="AF569" i="5" s="1"/>
  <c r="Y569" i="5"/>
  <c r="AA569" i="5" s="1"/>
  <c r="AC569" i="5" s="1"/>
  <c r="AE569" i="5" s="1"/>
  <c r="X526" i="5"/>
  <c r="Z526" i="5" s="1"/>
  <c r="AB526" i="5" s="1"/>
  <c r="AD526" i="5" s="1"/>
  <c r="AF526" i="5" s="1"/>
  <c r="Y526" i="5"/>
  <c r="AA526" i="5" s="1"/>
  <c r="AC526" i="5" s="1"/>
  <c r="AE526" i="5" s="1"/>
  <c r="X619" i="5"/>
  <c r="Z619" i="5" s="1"/>
  <c r="AB619" i="5" s="1"/>
  <c r="AD619" i="5" s="1"/>
  <c r="AF619" i="5" s="1"/>
  <c r="Y619" i="5"/>
  <c r="AA619" i="5" s="1"/>
  <c r="AC619" i="5" s="1"/>
  <c r="AE619" i="5" s="1"/>
  <c r="X658" i="5"/>
  <c r="Z658" i="5" s="1"/>
  <c r="AB658" i="5" s="1"/>
  <c r="AD658" i="5" s="1"/>
  <c r="AF658" i="5" s="1"/>
  <c r="Y658" i="5"/>
  <c r="AA658" i="5" s="1"/>
  <c r="AC658" i="5" s="1"/>
  <c r="AE658" i="5" s="1"/>
  <c r="X617" i="5"/>
  <c r="Z617" i="5" s="1"/>
  <c r="AB617" i="5" s="1"/>
  <c r="AD617" i="5" s="1"/>
  <c r="AF617" i="5" s="1"/>
  <c r="Y617" i="5"/>
  <c r="AA617" i="5" s="1"/>
  <c r="AC617" i="5" s="1"/>
  <c r="AE617" i="5" s="1"/>
  <c r="Y663" i="5"/>
  <c r="AA663" i="5" s="1"/>
  <c r="AC663" i="5" s="1"/>
  <c r="AE663" i="5" s="1"/>
  <c r="X663" i="5"/>
  <c r="Z663" i="5" s="1"/>
  <c r="AB663" i="5" s="1"/>
  <c r="AD663" i="5" s="1"/>
  <c r="AF663" i="5" s="1"/>
  <c r="X588" i="5"/>
  <c r="Z588" i="5" s="1"/>
  <c r="AB588" i="5" s="1"/>
  <c r="AD588" i="5" s="1"/>
  <c r="AF588" i="5" s="1"/>
  <c r="Y588" i="5"/>
  <c r="AA588" i="5" s="1"/>
  <c r="AC588" i="5" s="1"/>
  <c r="AE588" i="5" s="1"/>
  <c r="U599" i="5"/>
  <c r="W599" i="5" s="1"/>
  <c r="V599" i="5"/>
  <c r="X669" i="5"/>
  <c r="Z669" i="5" s="1"/>
  <c r="AB669" i="5" s="1"/>
  <c r="AD669" i="5" s="1"/>
  <c r="AF669" i="5" s="1"/>
  <c r="Y669" i="5"/>
  <c r="AA669" i="5" s="1"/>
  <c r="AC669" i="5" s="1"/>
  <c r="AE669" i="5" s="1"/>
  <c r="X685" i="5"/>
  <c r="Z685" i="5" s="1"/>
  <c r="AB685" i="5" s="1"/>
  <c r="AD685" i="5" s="1"/>
  <c r="AF685" i="5" s="1"/>
  <c r="Y685" i="5"/>
  <c r="AA685" i="5" s="1"/>
  <c r="AC685" i="5" s="1"/>
  <c r="AE685" i="5" s="1"/>
  <c r="U745" i="5"/>
  <c r="W745" i="5" s="1"/>
  <c r="Y717" i="5"/>
  <c r="AA717" i="5" s="1"/>
  <c r="AC717" i="5" s="1"/>
  <c r="AE717" i="5" s="1"/>
  <c r="X717" i="5"/>
  <c r="Z717" i="5" s="1"/>
  <c r="AB717" i="5" s="1"/>
  <c r="AD717" i="5" s="1"/>
  <c r="AF717" i="5" s="1"/>
  <c r="X688" i="5"/>
  <c r="Z688" i="5" s="1"/>
  <c r="AB688" i="5" s="1"/>
  <c r="AD688" i="5" s="1"/>
  <c r="AF688" i="5" s="1"/>
  <c r="Y688" i="5"/>
  <c r="AA688" i="5" s="1"/>
  <c r="AC688" i="5" s="1"/>
  <c r="AE688" i="5" s="1"/>
  <c r="X736" i="5"/>
  <c r="Z736" i="5" s="1"/>
  <c r="AB736" i="5" s="1"/>
  <c r="AD736" i="5" s="1"/>
  <c r="AF736" i="5" s="1"/>
  <c r="Y736" i="5"/>
  <c r="AA736" i="5" s="1"/>
  <c r="AC736" i="5" s="1"/>
  <c r="AE736" i="5" s="1"/>
  <c r="X748" i="5"/>
  <c r="Z748" i="5" s="1"/>
  <c r="AB748" i="5" s="1"/>
  <c r="AD748" i="5" s="1"/>
  <c r="AF748" i="5" s="1"/>
  <c r="Y748" i="5"/>
  <c r="AA748" i="5" s="1"/>
  <c r="AC748" i="5" s="1"/>
  <c r="AE748" i="5" s="1"/>
  <c r="X742" i="5"/>
  <c r="Z742" i="5" s="1"/>
  <c r="AB742" i="5" s="1"/>
  <c r="AD742" i="5" s="1"/>
  <c r="AF742" i="5" s="1"/>
  <c r="Y742" i="5"/>
  <c r="AA742" i="5" s="1"/>
  <c r="AC742" i="5" s="1"/>
  <c r="AE742" i="5" s="1"/>
  <c r="X692" i="5"/>
  <c r="Z692" i="5" s="1"/>
  <c r="AB692" i="5" s="1"/>
  <c r="AD692" i="5" s="1"/>
  <c r="AF692" i="5" s="1"/>
  <c r="Y692" i="5"/>
  <c r="AA692" i="5" s="1"/>
  <c r="AC692" i="5" s="1"/>
  <c r="AE692" i="5" s="1"/>
  <c r="X722" i="5"/>
  <c r="Z722" i="5" s="1"/>
  <c r="AB722" i="5" s="1"/>
  <c r="AD722" i="5" s="1"/>
  <c r="AF722" i="5" s="1"/>
  <c r="Y722" i="5"/>
  <c r="AA722" i="5" s="1"/>
  <c r="AC722" i="5" s="1"/>
  <c r="AE722" i="5" s="1"/>
  <c r="X947" i="5"/>
  <c r="Z947" i="5" s="1"/>
  <c r="AB947" i="5" s="1"/>
  <c r="AD947" i="5" s="1"/>
  <c r="AF947" i="5" s="1"/>
  <c r="Y947" i="5"/>
  <c r="AA947" i="5" s="1"/>
  <c r="AC947" i="5" s="1"/>
  <c r="AE947" i="5" s="1"/>
  <c r="X838" i="5"/>
  <c r="Z838" i="5" s="1"/>
  <c r="AB838" i="5" s="1"/>
  <c r="AD838" i="5" s="1"/>
  <c r="AF838" i="5" s="1"/>
  <c r="Y838" i="5"/>
  <c r="AA838" i="5" s="1"/>
  <c r="AC838" i="5" s="1"/>
  <c r="AE838" i="5" s="1"/>
  <c r="X945" i="5"/>
  <c r="Z945" i="5" s="1"/>
  <c r="AB945" i="5" s="1"/>
  <c r="AD945" i="5" s="1"/>
  <c r="AF945" i="5" s="1"/>
  <c r="Y945" i="5"/>
  <c r="AA945" i="5" s="1"/>
  <c r="AC945" i="5" s="1"/>
  <c r="AE945" i="5" s="1"/>
  <c r="Y943" i="5"/>
  <c r="AA943" i="5" s="1"/>
  <c r="AC943" i="5" s="1"/>
  <c r="AE943" i="5" s="1"/>
  <c r="X943" i="5"/>
  <c r="Z943" i="5" s="1"/>
  <c r="AB943" i="5" s="1"/>
  <c r="AD943" i="5" s="1"/>
  <c r="AF943" i="5" s="1"/>
  <c r="Y862" i="5"/>
  <c r="AA862" i="5" s="1"/>
  <c r="AC862" i="5" s="1"/>
  <c r="AE862" i="5" s="1"/>
  <c r="X862" i="5"/>
  <c r="Z862" i="5" s="1"/>
  <c r="AB862" i="5" s="1"/>
  <c r="AD862" i="5" s="1"/>
  <c r="AF862" i="5" s="1"/>
  <c r="X913" i="5"/>
  <c r="Z913" i="5" s="1"/>
  <c r="AB913" i="5" s="1"/>
  <c r="AD913" i="5" s="1"/>
  <c r="AF913" i="5" s="1"/>
  <c r="Y913" i="5"/>
  <c r="AA913" i="5" s="1"/>
  <c r="AC913" i="5" s="1"/>
  <c r="AE913" i="5" s="1"/>
  <c r="U858" i="5"/>
  <c r="W858" i="5" s="1"/>
  <c r="V952" i="5"/>
  <c r="X981" i="5"/>
  <c r="Z981" i="5" s="1"/>
  <c r="AB981" i="5" s="1"/>
  <c r="AD981" i="5" s="1"/>
  <c r="AF981" i="5" s="1"/>
  <c r="Y981" i="5"/>
  <c r="AA981" i="5" s="1"/>
  <c r="AC981" i="5" s="1"/>
  <c r="AE981" i="5" s="1"/>
  <c r="V940" i="5"/>
  <c r="X995" i="5"/>
  <c r="Z995" i="5" s="1"/>
  <c r="AB995" i="5" s="1"/>
  <c r="AD995" i="5" s="1"/>
  <c r="AF995" i="5" s="1"/>
  <c r="Y995" i="5"/>
  <c r="AA995" i="5" s="1"/>
  <c r="AC995" i="5" s="1"/>
  <c r="AE995" i="5" s="1"/>
  <c r="X1055" i="5"/>
  <c r="Z1055" i="5" s="1"/>
  <c r="AB1055" i="5" s="1"/>
  <c r="AD1055" i="5" s="1"/>
  <c r="AF1055" i="5" s="1"/>
  <c r="Y1055" i="5"/>
  <c r="AA1055" i="5" s="1"/>
  <c r="AC1055" i="5" s="1"/>
  <c r="AE1055" i="5" s="1"/>
  <c r="Y953" i="5"/>
  <c r="AA953" i="5" s="1"/>
  <c r="AC953" i="5" s="1"/>
  <c r="AE953" i="5" s="1"/>
  <c r="X953" i="5"/>
  <c r="Z953" i="5" s="1"/>
  <c r="AB953" i="5" s="1"/>
  <c r="AD953" i="5" s="1"/>
  <c r="AF953" i="5" s="1"/>
  <c r="X1159" i="5"/>
  <c r="Z1159" i="5" s="1"/>
  <c r="AB1159" i="5" s="1"/>
  <c r="AD1159" i="5" s="1"/>
  <c r="AF1159" i="5" s="1"/>
  <c r="Y1159" i="5"/>
  <c r="AA1159" i="5" s="1"/>
  <c r="AC1159" i="5" s="1"/>
  <c r="AE1159" i="5" s="1"/>
  <c r="X1110" i="5"/>
  <c r="Z1110" i="5" s="1"/>
  <c r="AB1110" i="5" s="1"/>
  <c r="AD1110" i="5" s="1"/>
  <c r="AF1110" i="5" s="1"/>
  <c r="Y1110" i="5"/>
  <c r="AA1110" i="5" s="1"/>
  <c r="AC1110" i="5" s="1"/>
  <c r="AE1110" i="5" s="1"/>
  <c r="X1109" i="5"/>
  <c r="Z1109" i="5" s="1"/>
  <c r="AB1109" i="5" s="1"/>
  <c r="AD1109" i="5" s="1"/>
  <c r="AF1109" i="5" s="1"/>
  <c r="Y1109" i="5"/>
  <c r="AA1109" i="5" s="1"/>
  <c r="AC1109" i="5" s="1"/>
  <c r="AE1109" i="5" s="1"/>
  <c r="X999" i="5"/>
  <c r="Z999" i="5" s="1"/>
  <c r="AB999" i="5" s="1"/>
  <c r="AD999" i="5" s="1"/>
  <c r="AF999" i="5" s="1"/>
  <c r="Y999" i="5"/>
  <c r="AA999" i="5" s="1"/>
  <c r="AC999" i="5" s="1"/>
  <c r="AE999" i="5" s="1"/>
  <c r="T1173" i="5"/>
  <c r="X1196" i="5"/>
  <c r="Z1196" i="5" s="1"/>
  <c r="AB1196" i="5" s="1"/>
  <c r="AD1196" i="5" s="1"/>
  <c r="AF1196" i="5" s="1"/>
  <c r="Y1196" i="5"/>
  <c r="AA1196" i="5" s="1"/>
  <c r="AC1196" i="5" s="1"/>
  <c r="AE1196" i="5" s="1"/>
  <c r="X1195" i="5"/>
  <c r="Z1195" i="5" s="1"/>
  <c r="AB1195" i="5" s="1"/>
  <c r="AD1195" i="5" s="1"/>
  <c r="AF1195" i="5" s="1"/>
  <c r="Y1195" i="5"/>
  <c r="AA1195" i="5" s="1"/>
  <c r="AC1195" i="5" s="1"/>
  <c r="AE1195" i="5" s="1"/>
  <c r="X1238" i="5"/>
  <c r="Z1238" i="5" s="1"/>
  <c r="AB1238" i="5" s="1"/>
  <c r="AD1238" i="5" s="1"/>
  <c r="AF1238" i="5" s="1"/>
  <c r="Y1238" i="5"/>
  <c r="AA1238" i="5" s="1"/>
  <c r="AC1238" i="5" s="1"/>
  <c r="AE1238" i="5" s="1"/>
  <c r="X1131" i="5"/>
  <c r="Z1131" i="5" s="1"/>
  <c r="AB1131" i="5" s="1"/>
  <c r="AD1131" i="5" s="1"/>
  <c r="AF1131" i="5" s="1"/>
  <c r="Y1131" i="5"/>
  <c r="AA1131" i="5" s="1"/>
  <c r="AC1131" i="5" s="1"/>
  <c r="AE1131" i="5" s="1"/>
  <c r="U1259" i="5"/>
  <c r="W1259" i="5" s="1"/>
  <c r="V1259" i="5"/>
  <c r="Y1276" i="5"/>
  <c r="AA1276" i="5" s="1"/>
  <c r="AC1276" i="5" s="1"/>
  <c r="AE1276" i="5" s="1"/>
  <c r="X1276" i="5"/>
  <c r="Z1276" i="5" s="1"/>
  <c r="AB1276" i="5" s="1"/>
  <c r="AD1276" i="5" s="1"/>
  <c r="AF1276" i="5" s="1"/>
  <c r="V1318" i="5"/>
  <c r="V1361" i="5"/>
  <c r="X1415" i="5"/>
  <c r="Z1415" i="5" s="1"/>
  <c r="AB1415" i="5" s="1"/>
  <c r="AD1415" i="5" s="1"/>
  <c r="AF1415" i="5" s="1"/>
  <c r="Y1415" i="5"/>
  <c r="AA1415" i="5" s="1"/>
  <c r="AC1415" i="5" s="1"/>
  <c r="AE1415" i="5" s="1"/>
  <c r="Y1412" i="5"/>
  <c r="AA1412" i="5" s="1"/>
  <c r="AC1412" i="5" s="1"/>
  <c r="AE1412" i="5" s="1"/>
  <c r="X1412" i="5"/>
  <c r="Z1412" i="5" s="1"/>
  <c r="AB1412" i="5" s="1"/>
  <c r="AD1412" i="5" s="1"/>
  <c r="AF1412" i="5" s="1"/>
  <c r="X1365" i="5"/>
  <c r="Z1365" i="5" s="1"/>
  <c r="AB1365" i="5" s="1"/>
  <c r="AD1365" i="5" s="1"/>
  <c r="AF1365" i="5" s="1"/>
  <c r="Y1365" i="5"/>
  <c r="AA1365" i="5" s="1"/>
  <c r="AC1365" i="5" s="1"/>
  <c r="AE1365" i="5" s="1"/>
  <c r="U1364" i="5"/>
  <c r="W1364" i="5" s="1"/>
  <c r="U1352" i="5"/>
  <c r="W1352" i="5" s="1"/>
  <c r="X1409" i="5"/>
  <c r="Z1409" i="5" s="1"/>
  <c r="AB1409" i="5" s="1"/>
  <c r="AD1409" i="5" s="1"/>
  <c r="AF1409" i="5" s="1"/>
  <c r="Y1409" i="5"/>
  <c r="AA1409" i="5" s="1"/>
  <c r="AC1409" i="5" s="1"/>
  <c r="AE1409" i="5" s="1"/>
  <c r="X1552" i="5"/>
  <c r="Z1552" i="5" s="1"/>
  <c r="AB1552" i="5" s="1"/>
  <c r="AD1552" i="5" s="1"/>
  <c r="AF1552" i="5" s="1"/>
  <c r="Y1552" i="5"/>
  <c r="AA1552" i="5" s="1"/>
  <c r="AC1552" i="5" s="1"/>
  <c r="AE1552" i="5" s="1"/>
  <c r="X1476" i="5"/>
  <c r="Z1476" i="5" s="1"/>
  <c r="AB1476" i="5" s="1"/>
  <c r="AD1476" i="5" s="1"/>
  <c r="AF1476" i="5" s="1"/>
  <c r="Y1476" i="5"/>
  <c r="AA1476" i="5" s="1"/>
  <c r="AC1476" i="5" s="1"/>
  <c r="AE1476" i="5" s="1"/>
  <c r="X1545" i="5"/>
  <c r="Z1545" i="5" s="1"/>
  <c r="AB1545" i="5" s="1"/>
  <c r="AD1545" i="5" s="1"/>
  <c r="AF1545" i="5" s="1"/>
  <c r="Y1545" i="5"/>
  <c r="AA1545" i="5" s="1"/>
  <c r="AC1545" i="5" s="1"/>
  <c r="AE1545" i="5" s="1"/>
  <c r="U1555" i="5"/>
  <c r="W1555" i="5" s="1"/>
  <c r="X1568" i="5"/>
  <c r="Z1568" i="5" s="1"/>
  <c r="AB1568" i="5" s="1"/>
  <c r="AD1568" i="5" s="1"/>
  <c r="AF1568" i="5" s="1"/>
  <c r="Y1568" i="5"/>
  <c r="AA1568" i="5" s="1"/>
  <c r="AC1568" i="5" s="1"/>
  <c r="AE1568" i="5" s="1"/>
  <c r="X1574" i="5"/>
  <c r="Z1574" i="5" s="1"/>
  <c r="AB1574" i="5" s="1"/>
  <c r="AD1574" i="5" s="1"/>
  <c r="AF1574" i="5" s="1"/>
  <c r="Y1574" i="5"/>
  <c r="AA1574" i="5" s="1"/>
  <c r="AC1574" i="5" s="1"/>
  <c r="AE1574" i="5" s="1"/>
  <c r="Y1685" i="5"/>
  <c r="AA1685" i="5" s="1"/>
  <c r="AC1685" i="5" s="1"/>
  <c r="AE1685" i="5" s="1"/>
  <c r="V1586" i="5"/>
  <c r="X1749" i="5"/>
  <c r="Z1749" i="5" s="1"/>
  <c r="AB1749" i="5" s="1"/>
  <c r="AD1749" i="5" s="1"/>
  <c r="AF1749" i="5" s="1"/>
  <c r="Y1749" i="5"/>
  <c r="AA1749" i="5" s="1"/>
  <c r="AC1749" i="5" s="1"/>
  <c r="AE1749" i="5" s="1"/>
  <c r="U1616" i="5"/>
  <c r="W1616" i="5" s="1"/>
  <c r="U1652" i="5"/>
  <c r="W1652" i="5" s="1"/>
  <c r="X1822" i="5"/>
  <c r="Z1822" i="5" s="1"/>
  <c r="AB1822" i="5" s="1"/>
  <c r="AD1822" i="5" s="1"/>
  <c r="AF1822" i="5" s="1"/>
  <c r="Y1822" i="5"/>
  <c r="AA1822" i="5" s="1"/>
  <c r="AC1822" i="5" s="1"/>
  <c r="AE1822" i="5" s="1"/>
  <c r="V1852" i="5"/>
  <c r="V1864" i="5"/>
  <c r="X60" i="5"/>
  <c r="Z60" i="5" s="1"/>
  <c r="AB60" i="5" s="1"/>
  <c r="AD60" i="5" s="1"/>
  <c r="AF60" i="5" s="1"/>
  <c r="Y60" i="5"/>
  <c r="AA60" i="5" s="1"/>
  <c r="AC60" i="5" s="1"/>
  <c r="AE60" i="5" s="1"/>
  <c r="X109" i="5"/>
  <c r="Z109" i="5" s="1"/>
  <c r="AB109" i="5" s="1"/>
  <c r="AD109" i="5" s="1"/>
  <c r="AF109" i="5" s="1"/>
  <c r="Y109" i="5"/>
  <c r="AA109" i="5" s="1"/>
  <c r="AC109" i="5" s="1"/>
  <c r="AE109" i="5" s="1"/>
  <c r="Y101" i="5"/>
  <c r="AA101" i="5" s="1"/>
  <c r="AC101" i="5" s="1"/>
  <c r="AE101" i="5" s="1"/>
  <c r="X101" i="5"/>
  <c r="Z101" i="5" s="1"/>
  <c r="AB101" i="5" s="1"/>
  <c r="AD101" i="5" s="1"/>
  <c r="AF101" i="5" s="1"/>
  <c r="X105" i="5"/>
  <c r="Z105" i="5" s="1"/>
  <c r="AB105" i="5" s="1"/>
  <c r="AD105" i="5" s="1"/>
  <c r="AF105" i="5" s="1"/>
  <c r="Y105" i="5"/>
  <c r="AA105" i="5" s="1"/>
  <c r="AC105" i="5" s="1"/>
  <c r="AE105" i="5" s="1"/>
  <c r="X174" i="5"/>
  <c r="Z174" i="5" s="1"/>
  <c r="AB174" i="5" s="1"/>
  <c r="AD174" i="5" s="1"/>
  <c r="AF174" i="5" s="1"/>
  <c r="Y174" i="5"/>
  <c r="AA174" i="5" s="1"/>
  <c r="AC174" i="5" s="1"/>
  <c r="AE174" i="5" s="1"/>
  <c r="V174" i="5"/>
  <c r="X202" i="5"/>
  <c r="Z202" i="5" s="1"/>
  <c r="AB202" i="5" s="1"/>
  <c r="AD202" i="5" s="1"/>
  <c r="AF202" i="5" s="1"/>
  <c r="Y202" i="5"/>
  <c r="AA202" i="5" s="1"/>
  <c r="AC202" i="5" s="1"/>
  <c r="AE202" i="5" s="1"/>
  <c r="U51" i="5"/>
  <c r="W51" i="5" s="1"/>
  <c r="U59" i="5"/>
  <c r="W59" i="5" s="1"/>
  <c r="T39" i="5"/>
  <c r="X62" i="5"/>
  <c r="Z62" i="5" s="1"/>
  <c r="AB62" i="5" s="1"/>
  <c r="AD62" i="5" s="1"/>
  <c r="AF62" i="5" s="1"/>
  <c r="Y62" i="5"/>
  <c r="AA62" i="5" s="1"/>
  <c r="AC62" i="5" s="1"/>
  <c r="AE62" i="5" s="1"/>
  <c r="U46" i="5"/>
  <c r="W46" i="5" s="1"/>
  <c r="V46" i="5"/>
  <c r="V15" i="5"/>
  <c r="V50" i="5"/>
  <c r="V53" i="5"/>
  <c r="X138" i="5"/>
  <c r="Z138" i="5" s="1"/>
  <c r="AB138" i="5" s="1"/>
  <c r="AD138" i="5" s="1"/>
  <c r="AF138" i="5" s="1"/>
  <c r="Y138" i="5"/>
  <c r="AA138" i="5" s="1"/>
  <c r="AC138" i="5" s="1"/>
  <c r="AE138" i="5" s="1"/>
  <c r="V111" i="5"/>
  <c r="V126" i="5"/>
  <c r="V207" i="5"/>
  <c r="V176" i="5"/>
  <c r="U219" i="5"/>
  <c r="W219" i="5" s="1"/>
  <c r="U224" i="5"/>
  <c r="W224" i="5" s="1"/>
  <c r="U186" i="5"/>
  <c r="W186" i="5" s="1"/>
  <c r="X268" i="5"/>
  <c r="Z268" i="5" s="1"/>
  <c r="AB268" i="5" s="1"/>
  <c r="AD268" i="5" s="1"/>
  <c r="AF268" i="5" s="1"/>
  <c r="Y268" i="5"/>
  <c r="AA268" i="5" s="1"/>
  <c r="AC268" i="5" s="1"/>
  <c r="AE268" i="5" s="1"/>
  <c r="X321" i="5"/>
  <c r="Z321" i="5" s="1"/>
  <c r="AB321" i="5" s="1"/>
  <c r="AD321" i="5" s="1"/>
  <c r="AF321" i="5" s="1"/>
  <c r="Y321" i="5"/>
  <c r="AA321" i="5" s="1"/>
  <c r="AC321" i="5" s="1"/>
  <c r="AE321" i="5" s="1"/>
  <c r="X289" i="5"/>
  <c r="Z289" i="5" s="1"/>
  <c r="AB289" i="5" s="1"/>
  <c r="AD289" i="5" s="1"/>
  <c r="AF289" i="5" s="1"/>
  <c r="Y289" i="5"/>
  <c r="AA289" i="5" s="1"/>
  <c r="AC289" i="5" s="1"/>
  <c r="AE289" i="5" s="1"/>
  <c r="X353" i="5"/>
  <c r="Z353" i="5" s="1"/>
  <c r="AB353" i="5" s="1"/>
  <c r="AD353" i="5" s="1"/>
  <c r="AF353" i="5" s="1"/>
  <c r="Y353" i="5"/>
  <c r="AA353" i="5" s="1"/>
  <c r="AC353" i="5" s="1"/>
  <c r="AE353" i="5" s="1"/>
  <c r="Y403" i="5"/>
  <c r="AA403" i="5" s="1"/>
  <c r="AC403" i="5" s="1"/>
  <c r="AE403" i="5" s="1"/>
  <c r="X403" i="5"/>
  <c r="Z403" i="5" s="1"/>
  <c r="AB403" i="5" s="1"/>
  <c r="AD403" i="5" s="1"/>
  <c r="AF403" i="5" s="1"/>
  <c r="Y419" i="5"/>
  <c r="AA419" i="5" s="1"/>
  <c r="AC419" i="5" s="1"/>
  <c r="AE419" i="5" s="1"/>
  <c r="X419" i="5"/>
  <c r="Z419" i="5" s="1"/>
  <c r="AB419" i="5" s="1"/>
  <c r="AD419" i="5" s="1"/>
  <c r="AF419" i="5" s="1"/>
  <c r="X390" i="5"/>
  <c r="Z390" i="5" s="1"/>
  <c r="AB390" i="5" s="1"/>
  <c r="AD390" i="5" s="1"/>
  <c r="AF390" i="5" s="1"/>
  <c r="Y390" i="5"/>
  <c r="AA390" i="5" s="1"/>
  <c r="AC390" i="5" s="1"/>
  <c r="AE390" i="5" s="1"/>
  <c r="X380" i="5"/>
  <c r="Z380" i="5" s="1"/>
  <c r="AB380" i="5" s="1"/>
  <c r="AD380" i="5" s="1"/>
  <c r="AF380" i="5" s="1"/>
  <c r="Y380" i="5"/>
  <c r="AA380" i="5" s="1"/>
  <c r="AC380" i="5" s="1"/>
  <c r="AE380" i="5" s="1"/>
  <c r="U496" i="5"/>
  <c r="W496" i="5" s="1"/>
  <c r="V496" i="5"/>
  <c r="X345" i="5"/>
  <c r="Z345" i="5" s="1"/>
  <c r="AB345" i="5" s="1"/>
  <c r="AD345" i="5" s="1"/>
  <c r="AF345" i="5" s="1"/>
  <c r="Y345" i="5"/>
  <c r="AA345" i="5" s="1"/>
  <c r="AC345" i="5" s="1"/>
  <c r="AE345" i="5" s="1"/>
  <c r="Y461" i="5"/>
  <c r="AA461" i="5" s="1"/>
  <c r="AC461" i="5" s="1"/>
  <c r="AE461" i="5" s="1"/>
  <c r="X461" i="5"/>
  <c r="Z461" i="5" s="1"/>
  <c r="AB461" i="5" s="1"/>
  <c r="AD461" i="5" s="1"/>
  <c r="AF461" i="5" s="1"/>
  <c r="X510" i="5"/>
  <c r="Z510" i="5" s="1"/>
  <c r="AB510" i="5" s="1"/>
  <c r="AD510" i="5" s="1"/>
  <c r="AF510" i="5" s="1"/>
  <c r="Y510" i="5"/>
  <c r="AA510" i="5" s="1"/>
  <c r="AC510" i="5" s="1"/>
  <c r="AE510" i="5" s="1"/>
  <c r="V440" i="5"/>
  <c r="X472" i="5"/>
  <c r="Z472" i="5" s="1"/>
  <c r="AB472" i="5" s="1"/>
  <c r="AD472" i="5" s="1"/>
  <c r="AF472" i="5" s="1"/>
  <c r="Y472" i="5"/>
  <c r="AA472" i="5" s="1"/>
  <c r="AC472" i="5" s="1"/>
  <c r="AE472" i="5" s="1"/>
  <c r="X556" i="5"/>
  <c r="Z556" i="5" s="1"/>
  <c r="AB556" i="5" s="1"/>
  <c r="AD556" i="5" s="1"/>
  <c r="AF556" i="5" s="1"/>
  <c r="Y556" i="5"/>
  <c r="AA556" i="5" s="1"/>
  <c r="AC556" i="5" s="1"/>
  <c r="AE556" i="5" s="1"/>
  <c r="X501" i="5"/>
  <c r="Z501" i="5" s="1"/>
  <c r="AB501" i="5" s="1"/>
  <c r="AD501" i="5" s="1"/>
  <c r="AF501" i="5" s="1"/>
  <c r="Y501" i="5"/>
  <c r="AA501" i="5" s="1"/>
  <c r="AC501" i="5" s="1"/>
  <c r="AE501" i="5" s="1"/>
  <c r="V550" i="5"/>
  <c r="Y487" i="5"/>
  <c r="AA487" i="5" s="1"/>
  <c r="AC487" i="5" s="1"/>
  <c r="AE487" i="5" s="1"/>
  <c r="X487" i="5"/>
  <c r="Z487" i="5" s="1"/>
  <c r="AB487" i="5" s="1"/>
  <c r="AD487" i="5" s="1"/>
  <c r="AF487" i="5" s="1"/>
  <c r="V578" i="5"/>
  <c r="V586" i="5"/>
  <c r="V585" i="5"/>
  <c r="Y757" i="5"/>
  <c r="AA757" i="5" s="1"/>
  <c r="AC757" i="5" s="1"/>
  <c r="AE757" i="5" s="1"/>
  <c r="X757" i="5"/>
  <c r="Z757" i="5" s="1"/>
  <c r="AB757" i="5" s="1"/>
  <c r="AD757" i="5" s="1"/>
  <c r="AF757" i="5" s="1"/>
  <c r="V663" i="5"/>
  <c r="V736" i="5"/>
  <c r="V712" i="5"/>
  <c r="U835" i="5"/>
  <c r="W835" i="5" s="1"/>
  <c r="V748" i="5"/>
  <c r="X641" i="5"/>
  <c r="Z641" i="5" s="1"/>
  <c r="AB641" i="5" s="1"/>
  <c r="AD641" i="5" s="1"/>
  <c r="AF641" i="5" s="1"/>
  <c r="Y641" i="5"/>
  <c r="AA641" i="5" s="1"/>
  <c r="AC641" i="5" s="1"/>
  <c r="AE641" i="5" s="1"/>
  <c r="X783" i="5"/>
  <c r="Z783" i="5" s="1"/>
  <c r="AB783" i="5" s="1"/>
  <c r="AD783" i="5" s="1"/>
  <c r="AF783" i="5" s="1"/>
  <c r="Y783" i="5"/>
  <c r="AA783" i="5" s="1"/>
  <c r="AC783" i="5" s="1"/>
  <c r="AE783" i="5" s="1"/>
  <c r="X831" i="5"/>
  <c r="Z831" i="5" s="1"/>
  <c r="AB831" i="5" s="1"/>
  <c r="AD831" i="5" s="1"/>
  <c r="AF831" i="5" s="1"/>
  <c r="Y831" i="5"/>
  <c r="AA831" i="5" s="1"/>
  <c r="AC831" i="5" s="1"/>
  <c r="AE831" i="5" s="1"/>
  <c r="X818" i="5"/>
  <c r="Z818" i="5" s="1"/>
  <c r="AB818" i="5" s="1"/>
  <c r="AD818" i="5" s="1"/>
  <c r="AF818" i="5" s="1"/>
  <c r="Y818" i="5"/>
  <c r="AA818" i="5" s="1"/>
  <c r="AC818" i="5" s="1"/>
  <c r="AE818" i="5" s="1"/>
  <c r="X720" i="5"/>
  <c r="Z720" i="5" s="1"/>
  <c r="AB720" i="5" s="1"/>
  <c r="AD720" i="5" s="1"/>
  <c r="AF720" i="5" s="1"/>
  <c r="Y720" i="5"/>
  <c r="AA720" i="5" s="1"/>
  <c r="AC720" i="5" s="1"/>
  <c r="AE720" i="5" s="1"/>
  <c r="X790" i="5"/>
  <c r="Z790" i="5" s="1"/>
  <c r="AB790" i="5" s="1"/>
  <c r="AD790" i="5" s="1"/>
  <c r="AF790" i="5" s="1"/>
  <c r="Y790" i="5"/>
  <c r="AA790" i="5" s="1"/>
  <c r="AC790" i="5" s="1"/>
  <c r="AE790" i="5" s="1"/>
  <c r="X885" i="5"/>
  <c r="Z885" i="5" s="1"/>
  <c r="AB885" i="5" s="1"/>
  <c r="AD885" i="5" s="1"/>
  <c r="AF885" i="5" s="1"/>
  <c r="Y885" i="5"/>
  <c r="AA885" i="5" s="1"/>
  <c r="AC885" i="5" s="1"/>
  <c r="AE885" i="5" s="1"/>
  <c r="X884" i="5"/>
  <c r="Z884" i="5" s="1"/>
  <c r="AB884" i="5" s="1"/>
  <c r="AD884" i="5" s="1"/>
  <c r="AF884" i="5" s="1"/>
  <c r="Y884" i="5"/>
  <c r="AA884" i="5" s="1"/>
  <c r="AC884" i="5" s="1"/>
  <c r="AE884" i="5" s="1"/>
  <c r="X906" i="5"/>
  <c r="Z906" i="5" s="1"/>
  <c r="AB906" i="5" s="1"/>
  <c r="AD906" i="5" s="1"/>
  <c r="AF906" i="5" s="1"/>
  <c r="Y906" i="5"/>
  <c r="AA906" i="5" s="1"/>
  <c r="AC906" i="5" s="1"/>
  <c r="AE906" i="5" s="1"/>
  <c r="X925" i="5"/>
  <c r="Z925" i="5" s="1"/>
  <c r="AB925" i="5" s="1"/>
  <c r="AD925" i="5" s="1"/>
  <c r="AF925" i="5" s="1"/>
  <c r="Y925" i="5"/>
  <c r="AA925" i="5" s="1"/>
  <c r="AC925" i="5" s="1"/>
  <c r="AE925" i="5" s="1"/>
  <c r="X859" i="5"/>
  <c r="Z859" i="5" s="1"/>
  <c r="AB859" i="5" s="1"/>
  <c r="AD859" i="5" s="1"/>
  <c r="AF859" i="5" s="1"/>
  <c r="Y859" i="5"/>
  <c r="AA859" i="5" s="1"/>
  <c r="AC859" i="5" s="1"/>
  <c r="AE859" i="5" s="1"/>
  <c r="U892" i="5"/>
  <c r="W892" i="5" s="1"/>
  <c r="X962" i="5"/>
  <c r="Z962" i="5" s="1"/>
  <c r="AB962" i="5" s="1"/>
  <c r="AD962" i="5" s="1"/>
  <c r="AF962" i="5" s="1"/>
  <c r="Y962" i="5"/>
  <c r="AA962" i="5" s="1"/>
  <c r="AC962" i="5" s="1"/>
  <c r="AE962" i="5" s="1"/>
  <c r="X1052" i="5"/>
  <c r="Z1052" i="5" s="1"/>
  <c r="AB1052" i="5" s="1"/>
  <c r="AD1052" i="5" s="1"/>
  <c r="AF1052" i="5" s="1"/>
  <c r="Y1052" i="5"/>
  <c r="AA1052" i="5" s="1"/>
  <c r="AC1052" i="5" s="1"/>
  <c r="AE1052" i="5" s="1"/>
  <c r="X997" i="5"/>
  <c r="Z997" i="5" s="1"/>
  <c r="AB997" i="5" s="1"/>
  <c r="AD997" i="5" s="1"/>
  <c r="AF997" i="5" s="1"/>
  <c r="Y997" i="5"/>
  <c r="AA997" i="5" s="1"/>
  <c r="AC997" i="5" s="1"/>
  <c r="AE997" i="5" s="1"/>
  <c r="X1044" i="5"/>
  <c r="Z1044" i="5" s="1"/>
  <c r="AB1044" i="5" s="1"/>
  <c r="AD1044" i="5" s="1"/>
  <c r="AF1044" i="5" s="1"/>
  <c r="Y1044" i="5"/>
  <c r="AA1044" i="5" s="1"/>
  <c r="AC1044" i="5" s="1"/>
  <c r="AE1044" i="5" s="1"/>
  <c r="X1056" i="5"/>
  <c r="Z1056" i="5" s="1"/>
  <c r="AB1056" i="5" s="1"/>
  <c r="AD1056" i="5" s="1"/>
  <c r="AF1056" i="5" s="1"/>
  <c r="Y1056" i="5"/>
  <c r="AA1056" i="5" s="1"/>
  <c r="AC1056" i="5" s="1"/>
  <c r="AE1056" i="5" s="1"/>
  <c r="X1136" i="5"/>
  <c r="Z1136" i="5" s="1"/>
  <c r="AB1136" i="5" s="1"/>
  <c r="AD1136" i="5" s="1"/>
  <c r="AF1136" i="5" s="1"/>
  <c r="Y1136" i="5"/>
  <c r="AA1136" i="5" s="1"/>
  <c r="AC1136" i="5" s="1"/>
  <c r="AE1136" i="5" s="1"/>
  <c r="V1001" i="5"/>
  <c r="X1171" i="5"/>
  <c r="Z1171" i="5" s="1"/>
  <c r="AB1171" i="5" s="1"/>
  <c r="AD1171" i="5" s="1"/>
  <c r="AF1171" i="5" s="1"/>
  <c r="Y1171" i="5"/>
  <c r="AA1171" i="5" s="1"/>
  <c r="AC1171" i="5" s="1"/>
  <c r="AE1171" i="5" s="1"/>
  <c r="V983" i="5"/>
  <c r="X1006" i="5"/>
  <c r="Z1006" i="5" s="1"/>
  <c r="AB1006" i="5" s="1"/>
  <c r="AD1006" i="5" s="1"/>
  <c r="AF1006" i="5" s="1"/>
  <c r="Y1006" i="5"/>
  <c r="AA1006" i="5" s="1"/>
  <c r="AC1006" i="5" s="1"/>
  <c r="AE1006" i="5" s="1"/>
  <c r="X1079" i="5"/>
  <c r="Z1079" i="5" s="1"/>
  <c r="AB1079" i="5" s="1"/>
  <c r="AD1079" i="5" s="1"/>
  <c r="AF1079" i="5" s="1"/>
  <c r="Y1079" i="5"/>
  <c r="AA1079" i="5" s="1"/>
  <c r="AC1079" i="5" s="1"/>
  <c r="AE1079" i="5" s="1"/>
  <c r="X1125" i="5"/>
  <c r="Z1125" i="5" s="1"/>
  <c r="AB1125" i="5" s="1"/>
  <c r="AD1125" i="5" s="1"/>
  <c r="AF1125" i="5" s="1"/>
  <c r="Y1125" i="5"/>
  <c r="AA1125" i="5" s="1"/>
  <c r="AC1125" i="5" s="1"/>
  <c r="AE1125" i="5" s="1"/>
  <c r="X1362" i="5"/>
  <c r="Z1362" i="5" s="1"/>
  <c r="AB1362" i="5" s="1"/>
  <c r="AD1362" i="5" s="1"/>
  <c r="AF1362" i="5" s="1"/>
  <c r="Y1362" i="5"/>
  <c r="AA1362" i="5" s="1"/>
  <c r="AC1362" i="5" s="1"/>
  <c r="AE1362" i="5" s="1"/>
  <c r="V1216" i="5"/>
  <c r="X1293" i="5"/>
  <c r="Z1293" i="5" s="1"/>
  <c r="AB1293" i="5" s="1"/>
  <c r="AD1293" i="5" s="1"/>
  <c r="AF1293" i="5" s="1"/>
  <c r="Y1293" i="5"/>
  <c r="AA1293" i="5" s="1"/>
  <c r="AC1293" i="5" s="1"/>
  <c r="AE1293" i="5" s="1"/>
  <c r="X1465" i="5"/>
  <c r="Z1465" i="5" s="1"/>
  <c r="AB1465" i="5" s="1"/>
  <c r="AD1465" i="5" s="1"/>
  <c r="AF1465" i="5" s="1"/>
  <c r="Y1465" i="5"/>
  <c r="AA1465" i="5" s="1"/>
  <c r="AC1465" i="5" s="1"/>
  <c r="AE1465" i="5" s="1"/>
  <c r="U1334" i="5"/>
  <c r="W1334" i="5" s="1"/>
  <c r="U1346" i="5"/>
  <c r="W1346" i="5" s="1"/>
  <c r="X1487" i="5"/>
  <c r="Z1487" i="5" s="1"/>
  <c r="AB1487" i="5" s="1"/>
  <c r="AD1487" i="5" s="1"/>
  <c r="AF1487" i="5" s="1"/>
  <c r="Y1487" i="5"/>
  <c r="AA1487" i="5" s="1"/>
  <c r="AC1487" i="5" s="1"/>
  <c r="AE1487" i="5" s="1"/>
  <c r="Y1345" i="5"/>
  <c r="AA1345" i="5" s="1"/>
  <c r="AC1345" i="5" s="1"/>
  <c r="AE1345" i="5" s="1"/>
  <c r="X1345" i="5"/>
  <c r="Z1345" i="5" s="1"/>
  <c r="AB1345" i="5" s="1"/>
  <c r="AD1345" i="5" s="1"/>
  <c r="AF1345" i="5" s="1"/>
  <c r="Y1472" i="5"/>
  <c r="AA1472" i="5" s="1"/>
  <c r="AC1472" i="5" s="1"/>
  <c r="AE1472" i="5" s="1"/>
  <c r="X1472" i="5"/>
  <c r="Z1472" i="5" s="1"/>
  <c r="AB1472" i="5" s="1"/>
  <c r="AD1472" i="5" s="1"/>
  <c r="AF1472" i="5" s="1"/>
  <c r="X1423" i="5"/>
  <c r="Z1423" i="5" s="1"/>
  <c r="AB1423" i="5" s="1"/>
  <c r="AD1423" i="5" s="1"/>
  <c r="AF1423" i="5" s="1"/>
  <c r="Y1423" i="5"/>
  <c r="AA1423" i="5" s="1"/>
  <c r="AC1423" i="5" s="1"/>
  <c r="AE1423" i="5" s="1"/>
  <c r="X1564" i="5"/>
  <c r="Z1564" i="5" s="1"/>
  <c r="AB1564" i="5" s="1"/>
  <c r="AD1564" i="5" s="1"/>
  <c r="AF1564" i="5" s="1"/>
  <c r="Y1564" i="5"/>
  <c r="AA1564" i="5" s="1"/>
  <c r="AC1564" i="5" s="1"/>
  <c r="AE1564" i="5" s="1"/>
  <c r="U1443" i="5"/>
  <c r="W1443" i="5" s="1"/>
  <c r="X1538" i="5"/>
  <c r="Z1538" i="5" s="1"/>
  <c r="AB1538" i="5" s="1"/>
  <c r="AD1538" i="5" s="1"/>
  <c r="AF1538" i="5" s="1"/>
  <c r="Y1538" i="5"/>
  <c r="AA1538" i="5" s="1"/>
  <c r="AC1538" i="5" s="1"/>
  <c r="AE1538" i="5" s="1"/>
  <c r="X1593" i="5"/>
  <c r="Z1593" i="5" s="1"/>
  <c r="AB1593" i="5" s="1"/>
  <c r="AD1593" i="5" s="1"/>
  <c r="AF1593" i="5" s="1"/>
  <c r="Y1593" i="5"/>
  <c r="AA1593" i="5" s="1"/>
  <c r="AC1593" i="5" s="1"/>
  <c r="AE1593" i="5" s="1"/>
  <c r="X1706" i="5"/>
  <c r="Z1706" i="5" s="1"/>
  <c r="AB1706" i="5" s="1"/>
  <c r="AD1706" i="5" s="1"/>
  <c r="AF1706" i="5" s="1"/>
  <c r="Y1706" i="5"/>
  <c r="AA1706" i="5" s="1"/>
  <c r="AC1706" i="5" s="1"/>
  <c r="AE1706" i="5" s="1"/>
  <c r="Y1692" i="5"/>
  <c r="AA1692" i="5" s="1"/>
  <c r="AC1692" i="5" s="1"/>
  <c r="AE1692" i="5" s="1"/>
  <c r="X1692" i="5"/>
  <c r="Z1692" i="5" s="1"/>
  <c r="AB1692" i="5" s="1"/>
  <c r="AD1692" i="5" s="1"/>
  <c r="AF1692" i="5" s="1"/>
  <c r="X1713" i="5"/>
  <c r="Z1713" i="5" s="1"/>
  <c r="AB1713" i="5" s="1"/>
  <c r="AD1713" i="5" s="1"/>
  <c r="AF1713" i="5" s="1"/>
  <c r="Y1713" i="5"/>
  <c r="AA1713" i="5" s="1"/>
  <c r="AC1713" i="5" s="1"/>
  <c r="AE1713" i="5" s="1"/>
  <c r="X1695" i="5"/>
  <c r="Z1695" i="5" s="1"/>
  <c r="AB1695" i="5" s="1"/>
  <c r="AD1695" i="5" s="1"/>
  <c r="AF1695" i="5" s="1"/>
  <c r="Y1695" i="5"/>
  <c r="AA1695" i="5" s="1"/>
  <c r="AC1695" i="5" s="1"/>
  <c r="AE1695" i="5" s="1"/>
  <c r="V1721" i="5"/>
  <c r="X1799" i="5"/>
  <c r="Z1799" i="5" s="1"/>
  <c r="AB1799" i="5" s="1"/>
  <c r="AD1799" i="5" s="1"/>
  <c r="AF1799" i="5" s="1"/>
  <c r="Y1799" i="5"/>
  <c r="AA1799" i="5" s="1"/>
  <c r="AC1799" i="5" s="1"/>
  <c r="AE1799" i="5" s="1"/>
  <c r="X1847" i="5"/>
  <c r="Z1847" i="5" s="1"/>
  <c r="AB1847" i="5" s="1"/>
  <c r="AD1847" i="5" s="1"/>
  <c r="AF1847" i="5" s="1"/>
  <c r="Y1847" i="5"/>
  <c r="AA1847" i="5" s="1"/>
  <c r="AC1847" i="5" s="1"/>
  <c r="AE1847" i="5" s="1"/>
  <c r="Y1620" i="5"/>
  <c r="AA1620" i="5" s="1"/>
  <c r="AC1620" i="5" s="1"/>
  <c r="AE1620" i="5" s="1"/>
  <c r="X1620" i="5"/>
  <c r="Z1620" i="5" s="1"/>
  <c r="AB1620" i="5" s="1"/>
  <c r="AD1620" i="5" s="1"/>
  <c r="AF1620" i="5" s="1"/>
  <c r="X1784" i="5"/>
  <c r="Z1784" i="5" s="1"/>
  <c r="AB1784" i="5" s="1"/>
  <c r="AD1784" i="5" s="1"/>
  <c r="AF1784" i="5" s="1"/>
  <c r="Y1784" i="5"/>
  <c r="AA1784" i="5" s="1"/>
  <c r="AC1784" i="5" s="1"/>
  <c r="AE1784" i="5" s="1"/>
  <c r="X1820" i="5"/>
  <c r="Z1820" i="5" s="1"/>
  <c r="AB1820" i="5" s="1"/>
  <c r="AD1820" i="5" s="1"/>
  <c r="AF1820" i="5" s="1"/>
  <c r="Y1820" i="5"/>
  <c r="AA1820" i="5" s="1"/>
  <c r="AC1820" i="5" s="1"/>
  <c r="AE1820" i="5" s="1"/>
  <c r="X1856" i="5"/>
  <c r="Z1856" i="5" s="1"/>
  <c r="AB1856" i="5" s="1"/>
  <c r="AD1856" i="5" s="1"/>
  <c r="AF1856" i="5" s="1"/>
  <c r="Y1856" i="5"/>
  <c r="AA1856" i="5" s="1"/>
  <c r="AC1856" i="5" s="1"/>
  <c r="AE1856" i="5" s="1"/>
  <c r="V1732" i="5"/>
  <c r="U1830" i="5"/>
  <c r="W1830" i="5" s="1"/>
  <c r="V1768" i="5"/>
  <c r="X1841" i="5"/>
  <c r="Z1841" i="5" s="1"/>
  <c r="AB1841" i="5" s="1"/>
  <c r="AD1841" i="5" s="1"/>
  <c r="AF1841" i="5" s="1"/>
  <c r="Y1841" i="5"/>
  <c r="AA1841" i="5" s="1"/>
  <c r="AC1841" i="5" s="1"/>
  <c r="AE1841" i="5" s="1"/>
  <c r="U1865" i="5"/>
  <c r="W1865" i="5" s="1"/>
  <c r="V1865" i="5"/>
  <c r="Y33" i="5"/>
  <c r="AA33" i="5" s="1"/>
  <c r="AC33" i="5" s="1"/>
  <c r="AE33" i="5" s="1"/>
  <c r="X33" i="5"/>
  <c r="Z33" i="5" s="1"/>
  <c r="AB33" i="5" s="1"/>
  <c r="AD33" i="5" s="1"/>
  <c r="AF33" i="5" s="1"/>
  <c r="X14" i="5"/>
  <c r="Z14" i="5" s="1"/>
  <c r="AB14" i="5" s="1"/>
  <c r="AD14" i="5" s="1"/>
  <c r="AF14" i="5" s="1"/>
  <c r="Y14" i="5"/>
  <c r="AA14" i="5" s="1"/>
  <c r="AC14" i="5" s="1"/>
  <c r="AE14" i="5" s="1"/>
  <c r="X8" i="5"/>
  <c r="Z8" i="5" s="1"/>
  <c r="AB8" i="5" s="1"/>
  <c r="AD8" i="5" s="1"/>
  <c r="AF8" i="5" s="1"/>
  <c r="Y8" i="5"/>
  <c r="AA8" i="5" s="1"/>
  <c r="AC8" i="5" s="1"/>
  <c r="AE8" i="5" s="1"/>
  <c r="V48" i="5"/>
  <c r="Y71" i="5"/>
  <c r="AA71" i="5" s="1"/>
  <c r="AC71" i="5" s="1"/>
  <c r="AE71" i="5" s="1"/>
  <c r="X71" i="5"/>
  <c r="Z71" i="5" s="1"/>
  <c r="AB71" i="5" s="1"/>
  <c r="AD71" i="5" s="1"/>
  <c r="AF71" i="5" s="1"/>
  <c r="X106" i="5"/>
  <c r="Z106" i="5" s="1"/>
  <c r="AB106" i="5" s="1"/>
  <c r="AD106" i="5" s="1"/>
  <c r="AF106" i="5" s="1"/>
  <c r="Y106" i="5"/>
  <c r="AA106" i="5" s="1"/>
  <c r="AC106" i="5" s="1"/>
  <c r="AE106" i="5" s="1"/>
  <c r="X72" i="5"/>
  <c r="Z72" i="5" s="1"/>
  <c r="AB72" i="5" s="1"/>
  <c r="AD72" i="5" s="1"/>
  <c r="AF72" i="5" s="1"/>
  <c r="Y72" i="5"/>
  <c r="AA72" i="5" s="1"/>
  <c r="AC72" i="5" s="1"/>
  <c r="AE72" i="5" s="1"/>
  <c r="U135" i="5"/>
  <c r="W135" i="5" s="1"/>
  <c r="Y151" i="5"/>
  <c r="AA151" i="5" s="1"/>
  <c r="AC151" i="5" s="1"/>
  <c r="AE151" i="5" s="1"/>
  <c r="X151" i="5"/>
  <c r="Z151" i="5" s="1"/>
  <c r="AB151" i="5" s="1"/>
  <c r="AD151" i="5" s="1"/>
  <c r="AF151" i="5" s="1"/>
  <c r="X82" i="5"/>
  <c r="Z82" i="5" s="1"/>
  <c r="AB82" i="5" s="1"/>
  <c r="AD82" i="5" s="1"/>
  <c r="AF82" i="5" s="1"/>
  <c r="Y82" i="5"/>
  <c r="AA82" i="5" s="1"/>
  <c r="AC82" i="5" s="1"/>
  <c r="AE82" i="5" s="1"/>
  <c r="V140" i="5"/>
  <c r="X196" i="5"/>
  <c r="Z196" i="5" s="1"/>
  <c r="AB196" i="5" s="1"/>
  <c r="AD196" i="5" s="1"/>
  <c r="AF196" i="5" s="1"/>
  <c r="Y196" i="5"/>
  <c r="AA196" i="5" s="1"/>
  <c r="AC196" i="5" s="1"/>
  <c r="AE196" i="5" s="1"/>
  <c r="X270" i="5"/>
  <c r="Z270" i="5" s="1"/>
  <c r="AB270" i="5" s="1"/>
  <c r="AD270" i="5" s="1"/>
  <c r="AF270" i="5" s="1"/>
  <c r="Y270" i="5"/>
  <c r="AA270" i="5" s="1"/>
  <c r="AC270" i="5" s="1"/>
  <c r="AE270" i="5" s="1"/>
  <c r="X223" i="5"/>
  <c r="Z223" i="5" s="1"/>
  <c r="AB223" i="5" s="1"/>
  <c r="AD223" i="5" s="1"/>
  <c r="AF223" i="5" s="1"/>
  <c r="Y223" i="5"/>
  <c r="AA223" i="5" s="1"/>
  <c r="AC223" i="5" s="1"/>
  <c r="AE223" i="5" s="1"/>
  <c r="X198" i="5"/>
  <c r="Z198" i="5" s="1"/>
  <c r="AB198" i="5" s="1"/>
  <c r="AD198" i="5" s="1"/>
  <c r="AF198" i="5" s="1"/>
  <c r="Y198" i="5"/>
  <c r="AA198" i="5" s="1"/>
  <c r="AC198" i="5" s="1"/>
  <c r="AE198" i="5" s="1"/>
  <c r="X294" i="5"/>
  <c r="Z294" i="5" s="1"/>
  <c r="AB294" i="5" s="1"/>
  <c r="AD294" i="5" s="1"/>
  <c r="AF294" i="5" s="1"/>
  <c r="Y294" i="5"/>
  <c r="AA294" i="5" s="1"/>
  <c r="AC294" i="5" s="1"/>
  <c r="AE294" i="5" s="1"/>
  <c r="U304" i="5"/>
  <c r="W304" i="5" s="1"/>
  <c r="V304" i="5"/>
  <c r="X299" i="5"/>
  <c r="Z299" i="5" s="1"/>
  <c r="AB299" i="5" s="1"/>
  <c r="AD299" i="5" s="1"/>
  <c r="AF299" i="5" s="1"/>
  <c r="Y299" i="5"/>
  <c r="AA299" i="5" s="1"/>
  <c r="AC299" i="5" s="1"/>
  <c r="AE299" i="5" s="1"/>
  <c r="X355" i="5"/>
  <c r="Z355" i="5" s="1"/>
  <c r="AB355" i="5" s="1"/>
  <c r="AD355" i="5" s="1"/>
  <c r="AF355" i="5" s="1"/>
  <c r="Y355" i="5"/>
  <c r="AA355" i="5" s="1"/>
  <c r="AC355" i="5" s="1"/>
  <c r="AE355" i="5" s="1"/>
  <c r="X369" i="5"/>
  <c r="Z369" i="5" s="1"/>
  <c r="AB369" i="5" s="1"/>
  <c r="AD369" i="5" s="1"/>
  <c r="AF369" i="5" s="1"/>
  <c r="Y369" i="5"/>
  <c r="AA369" i="5" s="1"/>
  <c r="AC369" i="5" s="1"/>
  <c r="AE369" i="5" s="1"/>
  <c r="X395" i="5"/>
  <c r="Z395" i="5" s="1"/>
  <c r="AB395" i="5" s="1"/>
  <c r="AD395" i="5" s="1"/>
  <c r="AF395" i="5" s="1"/>
  <c r="Y395" i="5"/>
  <c r="AA395" i="5" s="1"/>
  <c r="AC395" i="5" s="1"/>
  <c r="AE395" i="5" s="1"/>
  <c r="X335" i="5"/>
  <c r="Z335" i="5" s="1"/>
  <c r="AB335" i="5" s="1"/>
  <c r="AD335" i="5" s="1"/>
  <c r="AF335" i="5" s="1"/>
  <c r="Y335" i="5"/>
  <c r="AA335" i="5" s="1"/>
  <c r="AC335" i="5" s="1"/>
  <c r="AE335" i="5" s="1"/>
  <c r="Y415" i="5"/>
  <c r="AA415" i="5" s="1"/>
  <c r="AC415" i="5" s="1"/>
  <c r="AE415" i="5" s="1"/>
  <c r="X415" i="5"/>
  <c r="Z415" i="5" s="1"/>
  <c r="AB415" i="5" s="1"/>
  <c r="AD415" i="5" s="1"/>
  <c r="AF415" i="5" s="1"/>
  <c r="X441" i="5"/>
  <c r="Z441" i="5" s="1"/>
  <c r="AB441" i="5" s="1"/>
  <c r="AD441" i="5" s="1"/>
  <c r="AF441" i="5" s="1"/>
  <c r="Y441" i="5"/>
  <c r="AA441" i="5" s="1"/>
  <c r="AC441" i="5" s="1"/>
  <c r="AE441" i="5" s="1"/>
  <c r="V324" i="5"/>
  <c r="V362" i="5"/>
  <c r="X475" i="5"/>
  <c r="Z475" i="5" s="1"/>
  <c r="AB475" i="5" s="1"/>
  <c r="AD475" i="5" s="1"/>
  <c r="AF475" i="5" s="1"/>
  <c r="Y475" i="5"/>
  <c r="AA475" i="5" s="1"/>
  <c r="AC475" i="5" s="1"/>
  <c r="AE475" i="5" s="1"/>
  <c r="U567" i="5"/>
  <c r="W567" i="5" s="1"/>
  <c r="U432" i="5"/>
  <c r="W432" i="5" s="1"/>
  <c r="X605" i="5"/>
  <c r="Z605" i="5" s="1"/>
  <c r="AB605" i="5" s="1"/>
  <c r="AD605" i="5" s="1"/>
  <c r="AF605" i="5" s="1"/>
  <c r="Y605" i="5"/>
  <c r="AA605" i="5" s="1"/>
  <c r="AC605" i="5" s="1"/>
  <c r="AE605" i="5" s="1"/>
  <c r="U517" i="5"/>
  <c r="W517" i="5" s="1"/>
  <c r="V568" i="5"/>
  <c r="U613" i="5"/>
  <c r="W613" i="5" s="1"/>
  <c r="V613" i="5"/>
  <c r="X580" i="5"/>
  <c r="Z580" i="5" s="1"/>
  <c r="AB580" i="5" s="1"/>
  <c r="AD580" i="5" s="1"/>
  <c r="AF580" i="5" s="1"/>
  <c r="Y580" i="5"/>
  <c r="AA580" i="5" s="1"/>
  <c r="AC580" i="5" s="1"/>
  <c r="AE580" i="5" s="1"/>
  <c r="X697" i="5"/>
  <c r="Z697" i="5" s="1"/>
  <c r="AB697" i="5" s="1"/>
  <c r="AD697" i="5" s="1"/>
  <c r="AF697" i="5" s="1"/>
  <c r="Y697" i="5"/>
  <c r="AA697" i="5" s="1"/>
  <c r="AC697" i="5" s="1"/>
  <c r="AE697" i="5" s="1"/>
  <c r="Y769" i="5"/>
  <c r="AA769" i="5" s="1"/>
  <c r="AC769" i="5" s="1"/>
  <c r="AE769" i="5" s="1"/>
  <c r="X769" i="5"/>
  <c r="Z769" i="5" s="1"/>
  <c r="AB769" i="5" s="1"/>
  <c r="AD769" i="5" s="1"/>
  <c r="AF769" i="5" s="1"/>
  <c r="Y630" i="5"/>
  <c r="AA630" i="5" s="1"/>
  <c r="AC630" i="5" s="1"/>
  <c r="AE630" i="5" s="1"/>
  <c r="X630" i="5"/>
  <c r="Z630" i="5" s="1"/>
  <c r="AB630" i="5" s="1"/>
  <c r="AD630" i="5" s="1"/>
  <c r="AF630" i="5" s="1"/>
  <c r="X740" i="5"/>
  <c r="Z740" i="5" s="1"/>
  <c r="AB740" i="5" s="1"/>
  <c r="AD740" i="5" s="1"/>
  <c r="AF740" i="5" s="1"/>
  <c r="Y740" i="5"/>
  <c r="AA740" i="5" s="1"/>
  <c r="AC740" i="5" s="1"/>
  <c r="AE740" i="5" s="1"/>
  <c r="Y654" i="5"/>
  <c r="AA654" i="5" s="1"/>
  <c r="AC654" i="5" s="1"/>
  <c r="AE654" i="5" s="1"/>
  <c r="X654" i="5"/>
  <c r="Z654" i="5" s="1"/>
  <c r="AB654" i="5" s="1"/>
  <c r="AD654" i="5" s="1"/>
  <c r="AF654" i="5" s="1"/>
  <c r="U725" i="5"/>
  <c r="W725" i="5" s="1"/>
  <c r="X772" i="5"/>
  <c r="Z772" i="5" s="1"/>
  <c r="AB772" i="5" s="1"/>
  <c r="AD772" i="5" s="1"/>
  <c r="AF772" i="5" s="1"/>
  <c r="Y772" i="5"/>
  <c r="AA772" i="5" s="1"/>
  <c r="AC772" i="5" s="1"/>
  <c r="AE772" i="5" s="1"/>
  <c r="V730" i="5"/>
  <c r="V879" i="5"/>
  <c r="X959" i="5"/>
  <c r="Z959" i="5" s="1"/>
  <c r="AB959" i="5" s="1"/>
  <c r="AD959" i="5" s="1"/>
  <c r="AF959" i="5" s="1"/>
  <c r="Y959" i="5"/>
  <c r="AA959" i="5" s="1"/>
  <c r="AC959" i="5" s="1"/>
  <c r="AE959" i="5" s="1"/>
  <c r="X934" i="5"/>
  <c r="Z934" i="5" s="1"/>
  <c r="AB934" i="5" s="1"/>
  <c r="AD934" i="5" s="1"/>
  <c r="AF934" i="5" s="1"/>
  <c r="Y934" i="5"/>
  <c r="AA934" i="5" s="1"/>
  <c r="AC934" i="5" s="1"/>
  <c r="AE934" i="5" s="1"/>
  <c r="Y883" i="5"/>
  <c r="AA883" i="5" s="1"/>
  <c r="AC883" i="5" s="1"/>
  <c r="AE883" i="5" s="1"/>
  <c r="X883" i="5"/>
  <c r="Z883" i="5" s="1"/>
  <c r="AB883" i="5" s="1"/>
  <c r="AD883" i="5" s="1"/>
  <c r="AF883" i="5" s="1"/>
  <c r="Y955" i="5"/>
  <c r="AA955" i="5" s="1"/>
  <c r="AC955" i="5" s="1"/>
  <c r="AE955" i="5" s="1"/>
  <c r="X955" i="5"/>
  <c r="Z955" i="5" s="1"/>
  <c r="AB955" i="5" s="1"/>
  <c r="AD955" i="5" s="1"/>
  <c r="AF955" i="5" s="1"/>
  <c r="Y867" i="5"/>
  <c r="AA867" i="5" s="1"/>
  <c r="AC867" i="5" s="1"/>
  <c r="AE867" i="5" s="1"/>
  <c r="X867" i="5"/>
  <c r="Z867" i="5" s="1"/>
  <c r="AB867" i="5" s="1"/>
  <c r="AD867" i="5" s="1"/>
  <c r="AF867" i="5" s="1"/>
  <c r="X809" i="5"/>
  <c r="Z809" i="5" s="1"/>
  <c r="AB809" i="5" s="1"/>
  <c r="AD809" i="5" s="1"/>
  <c r="AF809" i="5" s="1"/>
  <c r="Y809" i="5"/>
  <c r="AA809" i="5" s="1"/>
  <c r="AC809" i="5" s="1"/>
  <c r="AE809" i="5" s="1"/>
  <c r="X937" i="5"/>
  <c r="Z937" i="5" s="1"/>
  <c r="AB937" i="5" s="1"/>
  <c r="AD937" i="5" s="1"/>
  <c r="AF937" i="5" s="1"/>
  <c r="Y937" i="5"/>
  <c r="AA937" i="5" s="1"/>
  <c r="AC937" i="5" s="1"/>
  <c r="AE937" i="5" s="1"/>
  <c r="X902" i="5"/>
  <c r="Z902" i="5" s="1"/>
  <c r="AB902" i="5" s="1"/>
  <c r="AD902" i="5" s="1"/>
  <c r="AF902" i="5" s="1"/>
  <c r="Y902" i="5"/>
  <c r="AA902" i="5" s="1"/>
  <c r="AC902" i="5" s="1"/>
  <c r="AE902" i="5" s="1"/>
  <c r="X965" i="5"/>
  <c r="Z965" i="5" s="1"/>
  <c r="AB965" i="5" s="1"/>
  <c r="AD965" i="5" s="1"/>
  <c r="AF965" i="5" s="1"/>
  <c r="Y965" i="5"/>
  <c r="AA965" i="5" s="1"/>
  <c r="AC965" i="5" s="1"/>
  <c r="AE965" i="5" s="1"/>
  <c r="X982" i="5"/>
  <c r="Z982" i="5" s="1"/>
  <c r="AB982" i="5" s="1"/>
  <c r="AD982" i="5" s="1"/>
  <c r="AF982" i="5" s="1"/>
  <c r="Y982" i="5"/>
  <c r="AA982" i="5" s="1"/>
  <c r="AC982" i="5" s="1"/>
  <c r="AE982" i="5" s="1"/>
  <c r="Y979" i="5"/>
  <c r="AA979" i="5" s="1"/>
  <c r="AC979" i="5" s="1"/>
  <c r="AE979" i="5" s="1"/>
  <c r="X979" i="5"/>
  <c r="Z979" i="5" s="1"/>
  <c r="AB979" i="5" s="1"/>
  <c r="AD979" i="5" s="1"/>
  <c r="AF979" i="5" s="1"/>
  <c r="X1039" i="5"/>
  <c r="Z1039" i="5" s="1"/>
  <c r="AB1039" i="5" s="1"/>
  <c r="AD1039" i="5" s="1"/>
  <c r="AF1039" i="5" s="1"/>
  <c r="Y1039" i="5"/>
  <c r="AA1039" i="5" s="1"/>
  <c r="AC1039" i="5" s="1"/>
  <c r="AE1039" i="5" s="1"/>
  <c r="X963" i="5"/>
  <c r="Z963" i="5" s="1"/>
  <c r="AB963" i="5" s="1"/>
  <c r="AD963" i="5" s="1"/>
  <c r="AF963" i="5" s="1"/>
  <c r="Y963" i="5"/>
  <c r="AA963" i="5" s="1"/>
  <c r="AC963" i="5" s="1"/>
  <c r="AE963" i="5" s="1"/>
  <c r="X1007" i="5"/>
  <c r="Z1007" i="5" s="1"/>
  <c r="AB1007" i="5" s="1"/>
  <c r="AD1007" i="5" s="1"/>
  <c r="AF1007" i="5" s="1"/>
  <c r="Y1007" i="5"/>
  <c r="AA1007" i="5" s="1"/>
  <c r="AC1007" i="5" s="1"/>
  <c r="AE1007" i="5" s="1"/>
  <c r="X1071" i="5"/>
  <c r="Z1071" i="5" s="1"/>
  <c r="AB1071" i="5" s="1"/>
  <c r="AD1071" i="5" s="1"/>
  <c r="AF1071" i="5" s="1"/>
  <c r="Y1071" i="5"/>
  <c r="AA1071" i="5" s="1"/>
  <c r="AC1071" i="5" s="1"/>
  <c r="AE1071" i="5" s="1"/>
  <c r="Y1046" i="5"/>
  <c r="AA1046" i="5" s="1"/>
  <c r="AC1046" i="5" s="1"/>
  <c r="AE1046" i="5" s="1"/>
  <c r="X1046" i="5"/>
  <c r="Z1046" i="5" s="1"/>
  <c r="AB1046" i="5" s="1"/>
  <c r="AD1046" i="5" s="1"/>
  <c r="AF1046" i="5" s="1"/>
  <c r="U1032" i="5"/>
  <c r="W1032" i="5" s="1"/>
  <c r="V1091" i="5"/>
  <c r="X1111" i="5"/>
  <c r="Z1111" i="5" s="1"/>
  <c r="AB1111" i="5" s="1"/>
  <c r="AD1111" i="5" s="1"/>
  <c r="AF1111" i="5" s="1"/>
  <c r="Y1111" i="5"/>
  <c r="AA1111" i="5" s="1"/>
  <c r="AC1111" i="5" s="1"/>
  <c r="AE1111" i="5" s="1"/>
  <c r="X1004" i="5"/>
  <c r="Z1004" i="5" s="1"/>
  <c r="AB1004" i="5" s="1"/>
  <c r="AD1004" i="5" s="1"/>
  <c r="AF1004" i="5" s="1"/>
  <c r="Y1004" i="5"/>
  <c r="AA1004" i="5" s="1"/>
  <c r="AC1004" i="5" s="1"/>
  <c r="AE1004" i="5" s="1"/>
  <c r="X1121" i="5"/>
  <c r="Z1121" i="5" s="1"/>
  <c r="AB1121" i="5" s="1"/>
  <c r="AD1121" i="5" s="1"/>
  <c r="AF1121" i="5" s="1"/>
  <c r="Y1121" i="5"/>
  <c r="AA1121" i="5" s="1"/>
  <c r="AC1121" i="5" s="1"/>
  <c r="AE1121" i="5" s="1"/>
  <c r="V1013" i="5"/>
  <c r="Y1212" i="5"/>
  <c r="AA1212" i="5" s="1"/>
  <c r="AC1212" i="5" s="1"/>
  <c r="AE1212" i="5" s="1"/>
  <c r="X1212" i="5"/>
  <c r="Z1212" i="5" s="1"/>
  <c r="AB1212" i="5" s="1"/>
  <c r="AD1212" i="5" s="1"/>
  <c r="AF1212" i="5" s="1"/>
  <c r="X1113" i="5"/>
  <c r="Z1113" i="5" s="1"/>
  <c r="AB1113" i="5" s="1"/>
  <c r="AD1113" i="5" s="1"/>
  <c r="AF1113" i="5" s="1"/>
  <c r="Y1113" i="5"/>
  <c r="AA1113" i="5" s="1"/>
  <c r="AC1113" i="5" s="1"/>
  <c r="AE1113" i="5" s="1"/>
  <c r="V1228" i="5"/>
  <c r="X1374" i="5"/>
  <c r="Z1374" i="5" s="1"/>
  <c r="AB1374" i="5" s="1"/>
  <c r="AD1374" i="5" s="1"/>
  <c r="AF1374" i="5" s="1"/>
  <c r="Y1374" i="5"/>
  <c r="AA1374" i="5" s="1"/>
  <c r="AC1374" i="5" s="1"/>
  <c r="AE1374" i="5" s="1"/>
  <c r="V1282" i="5"/>
  <c r="Y1273" i="5"/>
  <c r="AA1273" i="5" s="1"/>
  <c r="AC1273" i="5" s="1"/>
  <c r="AE1273" i="5" s="1"/>
  <c r="X1273" i="5"/>
  <c r="Z1273" i="5" s="1"/>
  <c r="AB1273" i="5" s="1"/>
  <c r="AD1273" i="5" s="1"/>
  <c r="AF1273" i="5" s="1"/>
  <c r="Y1424" i="5"/>
  <c r="AA1424" i="5" s="1"/>
  <c r="AC1424" i="5" s="1"/>
  <c r="AE1424" i="5" s="1"/>
  <c r="X1424" i="5"/>
  <c r="Z1424" i="5" s="1"/>
  <c r="AB1424" i="5" s="1"/>
  <c r="AD1424" i="5" s="1"/>
  <c r="AF1424" i="5" s="1"/>
  <c r="Y1382" i="5"/>
  <c r="AA1382" i="5" s="1"/>
  <c r="AC1382" i="5" s="1"/>
  <c r="AE1382" i="5" s="1"/>
  <c r="X1382" i="5"/>
  <c r="Z1382" i="5" s="1"/>
  <c r="AB1382" i="5" s="1"/>
  <c r="AD1382" i="5" s="1"/>
  <c r="AF1382" i="5" s="1"/>
  <c r="U1386" i="5"/>
  <c r="W1386" i="5" s="1"/>
  <c r="X1515" i="5"/>
  <c r="Z1515" i="5" s="1"/>
  <c r="AB1515" i="5" s="1"/>
  <c r="AD1515" i="5" s="1"/>
  <c r="AF1515" i="5" s="1"/>
  <c r="Y1515" i="5"/>
  <c r="AA1515" i="5" s="1"/>
  <c r="AC1515" i="5" s="1"/>
  <c r="AE1515" i="5" s="1"/>
  <c r="X1411" i="5"/>
  <c r="Z1411" i="5" s="1"/>
  <c r="AB1411" i="5" s="1"/>
  <c r="AD1411" i="5" s="1"/>
  <c r="AF1411" i="5" s="1"/>
  <c r="Y1411" i="5"/>
  <c r="AA1411" i="5" s="1"/>
  <c r="AC1411" i="5" s="1"/>
  <c r="AE1411" i="5" s="1"/>
  <c r="V1488" i="5"/>
  <c r="U1519" i="5"/>
  <c r="W1519" i="5" s="1"/>
  <c r="V1505" i="5"/>
  <c r="U1517" i="5"/>
  <c r="W1517" i="5" s="1"/>
  <c r="X1624" i="5"/>
  <c r="Z1624" i="5" s="1"/>
  <c r="AB1624" i="5" s="1"/>
  <c r="AD1624" i="5" s="1"/>
  <c r="AF1624" i="5" s="1"/>
  <c r="Y1624" i="5"/>
  <c r="AA1624" i="5" s="1"/>
  <c r="AC1624" i="5" s="1"/>
  <c r="AE1624" i="5" s="1"/>
  <c r="X1506" i="5"/>
  <c r="Z1506" i="5" s="1"/>
  <c r="AB1506" i="5" s="1"/>
  <c r="AD1506" i="5" s="1"/>
  <c r="AF1506" i="5" s="1"/>
  <c r="Y1506" i="5"/>
  <c r="AA1506" i="5" s="1"/>
  <c r="AC1506" i="5" s="1"/>
  <c r="AE1506" i="5" s="1"/>
  <c r="X1607" i="5"/>
  <c r="Z1607" i="5" s="1"/>
  <c r="AB1607" i="5" s="1"/>
  <c r="AD1607" i="5" s="1"/>
  <c r="AF1607" i="5" s="1"/>
  <c r="Y1607" i="5"/>
  <c r="AA1607" i="5" s="1"/>
  <c r="AC1607" i="5" s="1"/>
  <c r="AE1607" i="5" s="1"/>
  <c r="X1679" i="5"/>
  <c r="Z1679" i="5" s="1"/>
  <c r="AB1679" i="5" s="1"/>
  <c r="AD1679" i="5" s="1"/>
  <c r="AF1679" i="5" s="1"/>
  <c r="Y1679" i="5"/>
  <c r="AA1679" i="5" s="1"/>
  <c r="AC1679" i="5" s="1"/>
  <c r="AE1679" i="5" s="1"/>
  <c r="X1739" i="5"/>
  <c r="Z1739" i="5" s="1"/>
  <c r="AB1739" i="5" s="1"/>
  <c r="AD1739" i="5" s="1"/>
  <c r="AF1739" i="5" s="1"/>
  <c r="Y1739" i="5"/>
  <c r="AA1739" i="5" s="1"/>
  <c r="AC1739" i="5" s="1"/>
  <c r="AE1739" i="5" s="1"/>
  <c r="X1777" i="5"/>
  <c r="Z1777" i="5" s="1"/>
  <c r="AB1777" i="5" s="1"/>
  <c r="AD1777" i="5" s="1"/>
  <c r="AF1777" i="5" s="1"/>
  <c r="Y1777" i="5"/>
  <c r="AA1777" i="5" s="1"/>
  <c r="AC1777" i="5" s="1"/>
  <c r="AE1777" i="5" s="1"/>
  <c r="X1825" i="5"/>
  <c r="Z1825" i="5" s="1"/>
  <c r="AB1825" i="5" s="1"/>
  <c r="AD1825" i="5" s="1"/>
  <c r="AF1825" i="5" s="1"/>
  <c r="Y1825" i="5"/>
  <c r="AA1825" i="5" s="1"/>
  <c r="AC1825" i="5" s="1"/>
  <c r="AE1825" i="5" s="1"/>
  <c r="X1873" i="5"/>
  <c r="Z1873" i="5" s="1"/>
  <c r="AB1873" i="5" s="1"/>
  <c r="AD1873" i="5" s="1"/>
  <c r="AF1873" i="5" s="1"/>
  <c r="Y1873" i="5"/>
  <c r="AA1873" i="5" s="1"/>
  <c r="AC1873" i="5" s="1"/>
  <c r="AE1873" i="5" s="1"/>
  <c r="U1594" i="5"/>
  <c r="W1594" i="5" s="1"/>
  <c r="X1834" i="5"/>
  <c r="Z1834" i="5" s="1"/>
  <c r="AB1834" i="5" s="1"/>
  <c r="AD1834" i="5" s="1"/>
  <c r="AF1834" i="5" s="1"/>
  <c r="Y1834" i="5"/>
  <c r="AA1834" i="5" s="1"/>
  <c r="AC1834" i="5" s="1"/>
  <c r="AE1834" i="5" s="1"/>
  <c r="Y1785" i="5"/>
  <c r="AA1785" i="5" s="1"/>
  <c r="AC1785" i="5" s="1"/>
  <c r="AE1785" i="5" s="1"/>
  <c r="X1785" i="5"/>
  <c r="Z1785" i="5" s="1"/>
  <c r="AB1785" i="5" s="1"/>
  <c r="AD1785" i="5" s="1"/>
  <c r="AF1785" i="5" s="1"/>
  <c r="V1840" i="5"/>
  <c r="X1817" i="5"/>
  <c r="Z1817" i="5" s="1"/>
  <c r="AB1817" i="5" s="1"/>
  <c r="AD1817" i="5" s="1"/>
  <c r="AF1817" i="5" s="1"/>
  <c r="Y1817" i="5"/>
  <c r="AA1817" i="5" s="1"/>
  <c r="AC1817" i="5" s="1"/>
  <c r="AE1817" i="5" s="1"/>
  <c r="U1829" i="5"/>
  <c r="W1829" i="5" s="1"/>
  <c r="V1829" i="5"/>
  <c r="U1853" i="5"/>
  <c r="W1853" i="5" s="1"/>
  <c r="V1853" i="5"/>
  <c r="U1818" i="5"/>
  <c r="W1818" i="5" s="1"/>
  <c r="U26" i="5"/>
  <c r="W26" i="5" s="1"/>
  <c r="X10" i="5"/>
  <c r="Z10" i="5" s="1"/>
  <c r="AB10" i="5" s="1"/>
  <c r="AD10" i="5" s="1"/>
  <c r="AF10" i="5" s="1"/>
  <c r="Y10" i="5"/>
  <c r="AA10" i="5" s="1"/>
  <c r="AC10" i="5" s="1"/>
  <c r="AE10" i="5" s="1"/>
  <c r="X56" i="5"/>
  <c r="Z56" i="5" s="1"/>
  <c r="AB56" i="5" s="1"/>
  <c r="AD56" i="5" s="1"/>
  <c r="AF56" i="5" s="1"/>
  <c r="Y56" i="5"/>
  <c r="AA56" i="5" s="1"/>
  <c r="AC56" i="5" s="1"/>
  <c r="AE56" i="5" s="1"/>
  <c r="V92" i="5"/>
  <c r="X70" i="5"/>
  <c r="Z70" i="5" s="1"/>
  <c r="AB70" i="5" s="1"/>
  <c r="AD70" i="5" s="1"/>
  <c r="AF70" i="5" s="1"/>
  <c r="Y70" i="5"/>
  <c r="AA70" i="5" s="1"/>
  <c r="AC70" i="5" s="1"/>
  <c r="AE70" i="5" s="1"/>
  <c r="X67" i="5"/>
  <c r="Z67" i="5" s="1"/>
  <c r="AB67" i="5" s="1"/>
  <c r="AD67" i="5" s="1"/>
  <c r="AF67" i="5" s="1"/>
  <c r="Y67" i="5"/>
  <c r="AA67" i="5" s="1"/>
  <c r="AC67" i="5" s="1"/>
  <c r="AE67" i="5" s="1"/>
  <c r="Y116" i="5"/>
  <c r="AA116" i="5" s="1"/>
  <c r="AC116" i="5" s="1"/>
  <c r="AE116" i="5" s="1"/>
  <c r="X116" i="5"/>
  <c r="Z116" i="5" s="1"/>
  <c r="AB116" i="5" s="1"/>
  <c r="AD116" i="5" s="1"/>
  <c r="AF116" i="5" s="1"/>
  <c r="X113" i="5"/>
  <c r="Z113" i="5" s="1"/>
  <c r="AB113" i="5" s="1"/>
  <c r="AD113" i="5" s="1"/>
  <c r="AF113" i="5" s="1"/>
  <c r="Y113" i="5"/>
  <c r="AA113" i="5" s="1"/>
  <c r="AC113" i="5" s="1"/>
  <c r="AE113" i="5" s="1"/>
  <c r="X176" i="5"/>
  <c r="Z176" i="5" s="1"/>
  <c r="AB176" i="5" s="1"/>
  <c r="AD176" i="5" s="1"/>
  <c r="AF176" i="5" s="1"/>
  <c r="Y176" i="5"/>
  <c r="AA176" i="5" s="1"/>
  <c r="AC176" i="5" s="1"/>
  <c r="AE176" i="5" s="1"/>
  <c r="U188" i="5"/>
  <c r="W188" i="5" s="1"/>
  <c r="Y236" i="5"/>
  <c r="AA236" i="5" s="1"/>
  <c r="AC236" i="5" s="1"/>
  <c r="AE236" i="5" s="1"/>
  <c r="X236" i="5"/>
  <c r="Z236" i="5" s="1"/>
  <c r="AB236" i="5" s="1"/>
  <c r="AD236" i="5" s="1"/>
  <c r="AF236" i="5" s="1"/>
  <c r="U171" i="5"/>
  <c r="W171" i="5" s="1"/>
  <c r="X280" i="5"/>
  <c r="Z280" i="5" s="1"/>
  <c r="AB280" i="5" s="1"/>
  <c r="AD280" i="5" s="1"/>
  <c r="AF280" i="5" s="1"/>
  <c r="Y280" i="5"/>
  <c r="AA280" i="5" s="1"/>
  <c r="AC280" i="5" s="1"/>
  <c r="AE280" i="5" s="1"/>
  <c r="V198" i="5"/>
  <c r="X279" i="5"/>
  <c r="Z279" i="5" s="1"/>
  <c r="AB279" i="5" s="1"/>
  <c r="AD279" i="5" s="1"/>
  <c r="AF279" i="5" s="1"/>
  <c r="Y279" i="5"/>
  <c r="AA279" i="5" s="1"/>
  <c r="AC279" i="5" s="1"/>
  <c r="AE279" i="5" s="1"/>
  <c r="U333" i="5"/>
  <c r="W333" i="5" s="1"/>
  <c r="U354" i="5"/>
  <c r="W354" i="5" s="1"/>
  <c r="X360" i="5"/>
  <c r="Z360" i="5" s="1"/>
  <c r="AB360" i="5" s="1"/>
  <c r="AD360" i="5" s="1"/>
  <c r="AF360" i="5" s="1"/>
  <c r="Y360" i="5"/>
  <c r="AA360" i="5" s="1"/>
  <c r="AC360" i="5" s="1"/>
  <c r="AE360" i="5" s="1"/>
  <c r="X439" i="5"/>
  <c r="Z439" i="5" s="1"/>
  <c r="AB439" i="5" s="1"/>
  <c r="AD439" i="5" s="1"/>
  <c r="AF439" i="5" s="1"/>
  <c r="Y439" i="5"/>
  <c r="AA439" i="5" s="1"/>
  <c r="AC439" i="5" s="1"/>
  <c r="AE439" i="5" s="1"/>
  <c r="X398" i="5"/>
  <c r="Z398" i="5" s="1"/>
  <c r="AB398" i="5" s="1"/>
  <c r="AD398" i="5" s="1"/>
  <c r="AF398" i="5" s="1"/>
  <c r="Y398" i="5"/>
  <c r="AA398" i="5" s="1"/>
  <c r="AC398" i="5" s="1"/>
  <c r="AE398" i="5" s="1"/>
  <c r="X378" i="5"/>
  <c r="Z378" i="5" s="1"/>
  <c r="AB378" i="5" s="1"/>
  <c r="AD378" i="5" s="1"/>
  <c r="AF378" i="5" s="1"/>
  <c r="Y378" i="5"/>
  <c r="AA378" i="5" s="1"/>
  <c r="AC378" i="5" s="1"/>
  <c r="AE378" i="5" s="1"/>
  <c r="X400" i="5"/>
  <c r="Z400" i="5" s="1"/>
  <c r="AB400" i="5" s="1"/>
  <c r="AD400" i="5" s="1"/>
  <c r="AF400" i="5" s="1"/>
  <c r="Y400" i="5"/>
  <c r="AA400" i="5" s="1"/>
  <c r="AC400" i="5" s="1"/>
  <c r="AE400" i="5" s="1"/>
  <c r="X448" i="5"/>
  <c r="Z448" i="5" s="1"/>
  <c r="AB448" i="5" s="1"/>
  <c r="AD448" i="5" s="1"/>
  <c r="AF448" i="5" s="1"/>
  <c r="Y448" i="5"/>
  <c r="AA448" i="5" s="1"/>
  <c r="AC448" i="5" s="1"/>
  <c r="AE448" i="5" s="1"/>
  <c r="U483" i="5"/>
  <c r="W483" i="5" s="1"/>
  <c r="V452" i="5"/>
  <c r="X515" i="5"/>
  <c r="Z515" i="5" s="1"/>
  <c r="AB515" i="5" s="1"/>
  <c r="AD515" i="5" s="1"/>
  <c r="AF515" i="5" s="1"/>
  <c r="Y515" i="5"/>
  <c r="AA515" i="5" s="1"/>
  <c r="AC515" i="5" s="1"/>
  <c r="AE515" i="5" s="1"/>
  <c r="X563" i="5"/>
  <c r="Z563" i="5" s="1"/>
  <c r="AB563" i="5" s="1"/>
  <c r="AD563" i="5" s="1"/>
  <c r="AF563" i="5" s="1"/>
  <c r="Y563" i="5"/>
  <c r="AA563" i="5" s="1"/>
  <c r="AC563" i="5" s="1"/>
  <c r="AE563" i="5" s="1"/>
  <c r="Y478" i="5"/>
  <c r="AA478" i="5" s="1"/>
  <c r="AC478" i="5" s="1"/>
  <c r="AE478" i="5" s="1"/>
  <c r="X478" i="5"/>
  <c r="Z478" i="5" s="1"/>
  <c r="AB478" i="5" s="1"/>
  <c r="AD478" i="5" s="1"/>
  <c r="AF478" i="5" s="1"/>
  <c r="X484" i="5"/>
  <c r="Z484" i="5" s="1"/>
  <c r="AB484" i="5" s="1"/>
  <c r="AD484" i="5" s="1"/>
  <c r="AF484" i="5" s="1"/>
  <c r="Y484" i="5"/>
  <c r="AA484" i="5" s="1"/>
  <c r="AC484" i="5" s="1"/>
  <c r="AE484" i="5" s="1"/>
  <c r="Y529" i="5"/>
  <c r="AA529" i="5" s="1"/>
  <c r="AC529" i="5" s="1"/>
  <c r="AE529" i="5" s="1"/>
  <c r="X529" i="5"/>
  <c r="Z529" i="5" s="1"/>
  <c r="AB529" i="5" s="1"/>
  <c r="AD529" i="5" s="1"/>
  <c r="AF529" i="5" s="1"/>
  <c r="Y535" i="5"/>
  <c r="AA535" i="5" s="1"/>
  <c r="AC535" i="5" s="1"/>
  <c r="AE535" i="5" s="1"/>
  <c r="X535" i="5"/>
  <c r="Z535" i="5" s="1"/>
  <c r="AB535" i="5" s="1"/>
  <c r="AD535" i="5" s="1"/>
  <c r="AF535" i="5" s="1"/>
  <c r="X534" i="5"/>
  <c r="Z534" i="5" s="1"/>
  <c r="AB534" i="5" s="1"/>
  <c r="AD534" i="5" s="1"/>
  <c r="AF534" i="5" s="1"/>
  <c r="Y534" i="5"/>
  <c r="AA534" i="5" s="1"/>
  <c r="AC534" i="5" s="1"/>
  <c r="AE534" i="5" s="1"/>
  <c r="V481" i="5"/>
  <c r="X659" i="5"/>
  <c r="Z659" i="5" s="1"/>
  <c r="AB659" i="5" s="1"/>
  <c r="AD659" i="5" s="1"/>
  <c r="AF659" i="5" s="1"/>
  <c r="Y659" i="5"/>
  <c r="AA659" i="5" s="1"/>
  <c r="AC659" i="5" s="1"/>
  <c r="AE659" i="5" s="1"/>
  <c r="X615" i="5"/>
  <c r="Z615" i="5" s="1"/>
  <c r="AB615" i="5" s="1"/>
  <c r="AD615" i="5" s="1"/>
  <c r="AF615" i="5" s="1"/>
  <c r="Y615" i="5"/>
  <c r="AA615" i="5" s="1"/>
  <c r="AC615" i="5" s="1"/>
  <c r="AE615" i="5" s="1"/>
  <c r="X672" i="5"/>
  <c r="Z672" i="5" s="1"/>
  <c r="AB672" i="5" s="1"/>
  <c r="AD672" i="5" s="1"/>
  <c r="AF672" i="5" s="1"/>
  <c r="Y672" i="5"/>
  <c r="AA672" i="5" s="1"/>
  <c r="AC672" i="5" s="1"/>
  <c r="AE672" i="5" s="1"/>
  <c r="X700" i="5"/>
  <c r="Z700" i="5" s="1"/>
  <c r="AB700" i="5" s="1"/>
  <c r="AD700" i="5" s="1"/>
  <c r="AF700" i="5" s="1"/>
  <c r="Y700" i="5"/>
  <c r="AA700" i="5" s="1"/>
  <c r="AC700" i="5" s="1"/>
  <c r="AE700" i="5" s="1"/>
  <c r="X762" i="5"/>
  <c r="Z762" i="5" s="1"/>
  <c r="AB762" i="5" s="1"/>
  <c r="AD762" i="5" s="1"/>
  <c r="AF762" i="5" s="1"/>
  <c r="Y762" i="5"/>
  <c r="AA762" i="5" s="1"/>
  <c r="AC762" i="5" s="1"/>
  <c r="AE762" i="5" s="1"/>
  <c r="V754" i="5"/>
  <c r="V688" i="5"/>
  <c r="V772" i="5"/>
  <c r="X830" i="5"/>
  <c r="Z830" i="5" s="1"/>
  <c r="AB830" i="5" s="1"/>
  <c r="AD830" i="5" s="1"/>
  <c r="AF830" i="5" s="1"/>
  <c r="Y830" i="5"/>
  <c r="AA830" i="5" s="1"/>
  <c r="AC830" i="5" s="1"/>
  <c r="AE830" i="5" s="1"/>
  <c r="V766" i="5"/>
  <c r="X737" i="5"/>
  <c r="Z737" i="5" s="1"/>
  <c r="AB737" i="5" s="1"/>
  <c r="AD737" i="5" s="1"/>
  <c r="AF737" i="5" s="1"/>
  <c r="Y737" i="5"/>
  <c r="AA737" i="5" s="1"/>
  <c r="AC737" i="5" s="1"/>
  <c r="AE737" i="5" s="1"/>
  <c r="U755" i="5"/>
  <c r="W755" i="5" s="1"/>
  <c r="V850" i="5"/>
  <c r="U850" i="5"/>
  <c r="W850" i="5" s="1"/>
  <c r="X887" i="5"/>
  <c r="Z887" i="5" s="1"/>
  <c r="AB887" i="5" s="1"/>
  <c r="AD887" i="5" s="1"/>
  <c r="AF887" i="5" s="1"/>
  <c r="Y887" i="5"/>
  <c r="AA887" i="5" s="1"/>
  <c r="AC887" i="5" s="1"/>
  <c r="AE887" i="5" s="1"/>
  <c r="X918" i="5"/>
  <c r="Z918" i="5" s="1"/>
  <c r="AB918" i="5" s="1"/>
  <c r="AD918" i="5" s="1"/>
  <c r="AF918" i="5" s="1"/>
  <c r="Y918" i="5"/>
  <c r="AA918" i="5" s="1"/>
  <c r="AC918" i="5" s="1"/>
  <c r="AE918" i="5" s="1"/>
  <c r="X949" i="5"/>
  <c r="Z949" i="5" s="1"/>
  <c r="AB949" i="5" s="1"/>
  <c r="AD949" i="5" s="1"/>
  <c r="AF949" i="5" s="1"/>
  <c r="Y949" i="5"/>
  <c r="AA949" i="5" s="1"/>
  <c r="AC949" i="5" s="1"/>
  <c r="AE949" i="5" s="1"/>
  <c r="X912" i="5"/>
  <c r="Z912" i="5" s="1"/>
  <c r="AB912" i="5" s="1"/>
  <c r="AD912" i="5" s="1"/>
  <c r="AF912" i="5" s="1"/>
  <c r="Y912" i="5"/>
  <c r="AA912" i="5" s="1"/>
  <c r="AC912" i="5" s="1"/>
  <c r="AE912" i="5" s="1"/>
  <c r="Y1064" i="5"/>
  <c r="AA1064" i="5" s="1"/>
  <c r="AC1064" i="5" s="1"/>
  <c r="AE1064" i="5" s="1"/>
  <c r="X1064" i="5"/>
  <c r="Z1064" i="5" s="1"/>
  <c r="AB1064" i="5" s="1"/>
  <c r="AD1064" i="5" s="1"/>
  <c r="AF1064" i="5" s="1"/>
  <c r="U980" i="5"/>
  <c r="W980" i="5" s="1"/>
  <c r="X1002" i="5"/>
  <c r="Z1002" i="5" s="1"/>
  <c r="AB1002" i="5" s="1"/>
  <c r="AD1002" i="5" s="1"/>
  <c r="AF1002" i="5" s="1"/>
  <c r="Y1002" i="5"/>
  <c r="AA1002" i="5" s="1"/>
  <c r="AC1002" i="5" s="1"/>
  <c r="AE1002" i="5" s="1"/>
  <c r="X938" i="5"/>
  <c r="Z938" i="5" s="1"/>
  <c r="AB938" i="5" s="1"/>
  <c r="AD938" i="5" s="1"/>
  <c r="AF938" i="5" s="1"/>
  <c r="Y938" i="5"/>
  <c r="AA938" i="5" s="1"/>
  <c r="AC938" i="5" s="1"/>
  <c r="AE938" i="5" s="1"/>
  <c r="X1083" i="5"/>
  <c r="Z1083" i="5" s="1"/>
  <c r="AB1083" i="5" s="1"/>
  <c r="AD1083" i="5" s="1"/>
  <c r="AF1083" i="5" s="1"/>
  <c r="Y1083" i="5"/>
  <c r="AA1083" i="5" s="1"/>
  <c r="AC1083" i="5" s="1"/>
  <c r="AE1083" i="5" s="1"/>
  <c r="X998" i="5"/>
  <c r="Z998" i="5" s="1"/>
  <c r="AB998" i="5" s="1"/>
  <c r="AD998" i="5" s="1"/>
  <c r="AF998" i="5" s="1"/>
  <c r="Y998" i="5"/>
  <c r="AA998" i="5" s="1"/>
  <c r="AC998" i="5" s="1"/>
  <c r="AE998" i="5" s="1"/>
  <c r="X1045" i="5"/>
  <c r="Z1045" i="5" s="1"/>
  <c r="AB1045" i="5" s="1"/>
  <c r="AD1045" i="5" s="1"/>
  <c r="AF1045" i="5" s="1"/>
  <c r="Y1045" i="5"/>
  <c r="AA1045" i="5" s="1"/>
  <c r="AC1045" i="5" s="1"/>
  <c r="AE1045" i="5" s="1"/>
  <c r="Y1082" i="5"/>
  <c r="AA1082" i="5" s="1"/>
  <c r="AC1082" i="5" s="1"/>
  <c r="AE1082" i="5" s="1"/>
  <c r="X1082" i="5"/>
  <c r="Z1082" i="5" s="1"/>
  <c r="AB1082" i="5" s="1"/>
  <c r="AD1082" i="5" s="1"/>
  <c r="AF1082" i="5" s="1"/>
  <c r="X1129" i="5"/>
  <c r="Z1129" i="5" s="1"/>
  <c r="AB1129" i="5" s="1"/>
  <c r="AD1129" i="5" s="1"/>
  <c r="AF1129" i="5" s="1"/>
  <c r="Y1129" i="5"/>
  <c r="AA1129" i="5" s="1"/>
  <c r="AC1129" i="5" s="1"/>
  <c r="AE1129" i="5" s="1"/>
  <c r="Y1190" i="5"/>
  <c r="AA1190" i="5" s="1"/>
  <c r="AC1190" i="5" s="1"/>
  <c r="AE1190" i="5" s="1"/>
  <c r="X1190" i="5"/>
  <c r="Z1190" i="5" s="1"/>
  <c r="AB1190" i="5" s="1"/>
  <c r="AD1190" i="5" s="1"/>
  <c r="AF1190" i="5" s="1"/>
  <c r="V1145" i="5"/>
  <c r="X1185" i="5"/>
  <c r="Z1185" i="5" s="1"/>
  <c r="AB1185" i="5" s="1"/>
  <c r="AD1185" i="5" s="1"/>
  <c r="AF1185" i="5" s="1"/>
  <c r="Y1185" i="5"/>
  <c r="AA1185" i="5" s="1"/>
  <c r="AC1185" i="5" s="1"/>
  <c r="AE1185" i="5" s="1"/>
  <c r="U1119" i="5"/>
  <c r="W1119" i="5" s="1"/>
  <c r="X1192" i="5"/>
  <c r="Z1192" i="5" s="1"/>
  <c r="AB1192" i="5" s="1"/>
  <c r="AD1192" i="5" s="1"/>
  <c r="AF1192" i="5" s="1"/>
  <c r="Y1192" i="5"/>
  <c r="AA1192" i="5" s="1"/>
  <c r="AC1192" i="5" s="1"/>
  <c r="AE1192" i="5" s="1"/>
  <c r="X1277" i="5"/>
  <c r="Z1277" i="5" s="1"/>
  <c r="AB1277" i="5" s="1"/>
  <c r="AD1277" i="5" s="1"/>
  <c r="AF1277" i="5" s="1"/>
  <c r="Y1277" i="5"/>
  <c r="AA1277" i="5" s="1"/>
  <c r="AC1277" i="5" s="1"/>
  <c r="AE1277" i="5" s="1"/>
  <c r="Y1236" i="5"/>
  <c r="AA1236" i="5" s="1"/>
  <c r="AC1236" i="5" s="1"/>
  <c r="AE1236" i="5" s="1"/>
  <c r="X1236" i="5"/>
  <c r="Z1236" i="5" s="1"/>
  <c r="AB1236" i="5" s="1"/>
  <c r="AD1236" i="5" s="1"/>
  <c r="AF1236" i="5" s="1"/>
  <c r="X1256" i="5"/>
  <c r="Z1256" i="5" s="1"/>
  <c r="AB1256" i="5" s="1"/>
  <c r="AD1256" i="5" s="1"/>
  <c r="AF1256" i="5" s="1"/>
  <c r="Y1256" i="5"/>
  <c r="AA1256" i="5" s="1"/>
  <c r="AC1256" i="5" s="1"/>
  <c r="AE1256" i="5" s="1"/>
  <c r="Y1286" i="5"/>
  <c r="AA1286" i="5" s="1"/>
  <c r="AC1286" i="5" s="1"/>
  <c r="AE1286" i="5" s="1"/>
  <c r="X1286" i="5"/>
  <c r="Z1286" i="5" s="1"/>
  <c r="AB1286" i="5" s="1"/>
  <c r="AD1286" i="5" s="1"/>
  <c r="AF1286" i="5" s="1"/>
  <c r="U1235" i="5"/>
  <c r="W1235" i="5" s="1"/>
  <c r="V1235" i="5"/>
  <c r="X1221" i="5"/>
  <c r="Z1221" i="5" s="1"/>
  <c r="AB1221" i="5" s="1"/>
  <c r="AD1221" i="5" s="1"/>
  <c r="AF1221" i="5" s="1"/>
  <c r="Y1221" i="5"/>
  <c r="AA1221" i="5" s="1"/>
  <c r="AC1221" i="5" s="1"/>
  <c r="AE1221" i="5" s="1"/>
  <c r="X1371" i="5"/>
  <c r="Z1371" i="5" s="1"/>
  <c r="AB1371" i="5" s="1"/>
  <c r="AD1371" i="5" s="1"/>
  <c r="AF1371" i="5" s="1"/>
  <c r="Y1371" i="5"/>
  <c r="AA1371" i="5" s="1"/>
  <c r="AC1371" i="5" s="1"/>
  <c r="AE1371" i="5" s="1"/>
  <c r="X1359" i="5"/>
  <c r="Z1359" i="5" s="1"/>
  <c r="AB1359" i="5" s="1"/>
  <c r="AD1359" i="5" s="1"/>
  <c r="AF1359" i="5" s="1"/>
  <c r="Y1359" i="5"/>
  <c r="AA1359" i="5" s="1"/>
  <c r="AC1359" i="5" s="1"/>
  <c r="AE1359" i="5" s="1"/>
  <c r="X1379" i="5"/>
  <c r="Z1379" i="5" s="1"/>
  <c r="AB1379" i="5" s="1"/>
  <c r="AD1379" i="5" s="1"/>
  <c r="AF1379" i="5" s="1"/>
  <c r="Y1379" i="5"/>
  <c r="AA1379" i="5" s="1"/>
  <c r="AC1379" i="5" s="1"/>
  <c r="AE1379" i="5" s="1"/>
  <c r="X1427" i="5"/>
  <c r="Z1427" i="5" s="1"/>
  <c r="AB1427" i="5" s="1"/>
  <c r="AD1427" i="5" s="1"/>
  <c r="AF1427" i="5" s="1"/>
  <c r="Y1427" i="5"/>
  <c r="AA1427" i="5" s="1"/>
  <c r="AC1427" i="5" s="1"/>
  <c r="AE1427" i="5" s="1"/>
  <c r="X1462" i="5"/>
  <c r="Z1462" i="5" s="1"/>
  <c r="AB1462" i="5" s="1"/>
  <c r="AD1462" i="5" s="1"/>
  <c r="AF1462" i="5" s="1"/>
  <c r="Y1462" i="5"/>
  <c r="AA1462" i="5" s="1"/>
  <c r="AC1462" i="5" s="1"/>
  <c r="AE1462" i="5" s="1"/>
  <c r="Y1484" i="5"/>
  <c r="AA1484" i="5" s="1"/>
  <c r="AC1484" i="5" s="1"/>
  <c r="AE1484" i="5" s="1"/>
  <c r="X1484" i="5"/>
  <c r="Z1484" i="5" s="1"/>
  <c r="AB1484" i="5" s="1"/>
  <c r="AD1484" i="5" s="1"/>
  <c r="AF1484" i="5" s="1"/>
  <c r="U1387" i="5"/>
  <c r="W1387" i="5" s="1"/>
  <c r="X1550" i="5"/>
  <c r="Z1550" i="5" s="1"/>
  <c r="AB1550" i="5" s="1"/>
  <c r="AD1550" i="5" s="1"/>
  <c r="AF1550" i="5" s="1"/>
  <c r="Y1550" i="5"/>
  <c r="AA1550" i="5" s="1"/>
  <c r="AC1550" i="5" s="1"/>
  <c r="AE1550" i="5" s="1"/>
  <c r="X1547" i="5"/>
  <c r="Z1547" i="5" s="1"/>
  <c r="AB1547" i="5" s="1"/>
  <c r="AD1547" i="5" s="1"/>
  <c r="AF1547" i="5" s="1"/>
  <c r="Y1547" i="5"/>
  <c r="AA1547" i="5" s="1"/>
  <c r="AC1547" i="5" s="1"/>
  <c r="AE1547" i="5" s="1"/>
  <c r="X1557" i="5"/>
  <c r="Z1557" i="5" s="1"/>
  <c r="AB1557" i="5" s="1"/>
  <c r="AD1557" i="5" s="1"/>
  <c r="AF1557" i="5" s="1"/>
  <c r="Y1557" i="5"/>
  <c r="AA1557" i="5" s="1"/>
  <c r="AC1557" i="5" s="1"/>
  <c r="AE1557" i="5" s="1"/>
  <c r="X1520" i="5"/>
  <c r="Z1520" i="5" s="1"/>
  <c r="AB1520" i="5" s="1"/>
  <c r="AD1520" i="5" s="1"/>
  <c r="AF1520" i="5" s="1"/>
  <c r="Y1520" i="5"/>
  <c r="AA1520" i="5" s="1"/>
  <c r="AC1520" i="5" s="1"/>
  <c r="AE1520" i="5" s="1"/>
  <c r="X1577" i="5"/>
  <c r="Z1577" i="5" s="1"/>
  <c r="AB1577" i="5" s="1"/>
  <c r="AD1577" i="5" s="1"/>
  <c r="AF1577" i="5" s="1"/>
  <c r="Y1577" i="5"/>
  <c r="AA1577" i="5" s="1"/>
  <c r="AC1577" i="5" s="1"/>
  <c r="AE1577" i="5" s="1"/>
  <c r="X1511" i="5"/>
  <c r="Z1511" i="5" s="1"/>
  <c r="AB1511" i="5" s="1"/>
  <c r="AD1511" i="5" s="1"/>
  <c r="AF1511" i="5" s="1"/>
  <c r="Y1511" i="5"/>
  <c r="AA1511" i="5" s="1"/>
  <c r="AC1511" i="5" s="1"/>
  <c r="AE1511" i="5" s="1"/>
  <c r="X1496" i="5"/>
  <c r="Z1496" i="5" s="1"/>
  <c r="AB1496" i="5" s="1"/>
  <c r="AD1496" i="5" s="1"/>
  <c r="AF1496" i="5" s="1"/>
  <c r="Y1496" i="5"/>
  <c r="AA1496" i="5" s="1"/>
  <c r="AC1496" i="5" s="1"/>
  <c r="AE1496" i="5" s="1"/>
  <c r="T1664" i="5"/>
  <c r="U1595" i="5"/>
  <c r="W1595" i="5" s="1"/>
  <c r="U1650" i="5"/>
  <c r="W1650" i="5" s="1"/>
  <c r="X1761" i="5"/>
  <c r="Z1761" i="5" s="1"/>
  <c r="AB1761" i="5" s="1"/>
  <c r="AD1761" i="5" s="1"/>
  <c r="AF1761" i="5" s="1"/>
  <c r="Y1761" i="5"/>
  <c r="AA1761" i="5" s="1"/>
  <c r="AC1761" i="5" s="1"/>
  <c r="AE1761" i="5" s="1"/>
  <c r="Y1632" i="5"/>
  <c r="AA1632" i="5" s="1"/>
  <c r="AC1632" i="5" s="1"/>
  <c r="AE1632" i="5" s="1"/>
  <c r="X1632" i="5"/>
  <c r="Z1632" i="5" s="1"/>
  <c r="AB1632" i="5" s="1"/>
  <c r="AD1632" i="5" s="1"/>
  <c r="AF1632" i="5" s="1"/>
  <c r="X1792" i="5"/>
  <c r="Z1792" i="5" s="1"/>
  <c r="AB1792" i="5" s="1"/>
  <c r="AD1792" i="5" s="1"/>
  <c r="AF1792" i="5" s="1"/>
  <c r="Y1792" i="5"/>
  <c r="AA1792" i="5" s="1"/>
  <c r="AC1792" i="5" s="1"/>
  <c r="AE1792" i="5" s="1"/>
  <c r="X1864" i="5"/>
  <c r="Z1864" i="5" s="1"/>
  <c r="AB1864" i="5" s="1"/>
  <c r="AD1864" i="5" s="1"/>
  <c r="AF1864" i="5" s="1"/>
  <c r="Y1864" i="5"/>
  <c r="AA1864" i="5" s="1"/>
  <c r="AC1864" i="5" s="1"/>
  <c r="AE1864" i="5" s="1"/>
  <c r="Y1744" i="5"/>
  <c r="AA1744" i="5" s="1"/>
  <c r="AC1744" i="5" s="1"/>
  <c r="AE1744" i="5" s="1"/>
  <c r="X1744" i="5"/>
  <c r="Z1744" i="5" s="1"/>
  <c r="AB1744" i="5" s="1"/>
  <c r="AD1744" i="5" s="1"/>
  <c r="AF1744" i="5" s="1"/>
  <c r="X1866" i="5"/>
  <c r="Z1866" i="5" s="1"/>
  <c r="AB1866" i="5" s="1"/>
  <c r="AD1866" i="5" s="1"/>
  <c r="AF1866" i="5" s="1"/>
  <c r="Y1866" i="5"/>
  <c r="AA1866" i="5" s="1"/>
  <c r="AC1866" i="5" s="1"/>
  <c r="AE1866" i="5" s="1"/>
  <c r="X1836" i="5"/>
  <c r="Z1836" i="5" s="1"/>
  <c r="AB1836" i="5" s="1"/>
  <c r="AD1836" i="5" s="1"/>
  <c r="AF1836" i="5" s="1"/>
  <c r="Y1836" i="5"/>
  <c r="AA1836" i="5" s="1"/>
  <c r="AC1836" i="5" s="1"/>
  <c r="AE1836" i="5" s="1"/>
  <c r="X1848" i="5"/>
  <c r="Z1848" i="5" s="1"/>
  <c r="AB1848" i="5" s="1"/>
  <c r="AD1848" i="5" s="1"/>
  <c r="AF1848" i="5" s="1"/>
  <c r="Y1848" i="5"/>
  <c r="AA1848" i="5" s="1"/>
  <c r="AC1848" i="5" s="1"/>
  <c r="AE1848" i="5" s="1"/>
  <c r="X1769" i="5"/>
  <c r="Z1769" i="5" s="1"/>
  <c r="AB1769" i="5" s="1"/>
  <c r="AD1769" i="5" s="1"/>
  <c r="AF1769" i="5" s="1"/>
  <c r="Y1769" i="5"/>
  <c r="AA1769" i="5" s="1"/>
  <c r="AC1769" i="5" s="1"/>
  <c r="AE1769" i="5" s="1"/>
  <c r="X7" i="5"/>
  <c r="Z7" i="5" s="1"/>
  <c r="AB7" i="5" s="1"/>
  <c r="AD7" i="5" s="1"/>
  <c r="AF7" i="5" s="1"/>
  <c r="Y7" i="5"/>
  <c r="AA7" i="5" s="1"/>
  <c r="AC7" i="5" s="1"/>
  <c r="AE7" i="5" s="1"/>
  <c r="X74" i="5"/>
  <c r="Z74" i="5" s="1"/>
  <c r="AB74" i="5" s="1"/>
  <c r="AD74" i="5" s="1"/>
  <c r="AF74" i="5" s="1"/>
  <c r="Y74" i="5"/>
  <c r="AA74" i="5" s="1"/>
  <c r="AC74" i="5" s="1"/>
  <c r="AE74" i="5" s="1"/>
  <c r="V75" i="5"/>
  <c r="U121" i="5"/>
  <c r="W121" i="5" s="1"/>
  <c r="V121" i="5"/>
  <c r="X117" i="5"/>
  <c r="Z117" i="5" s="1"/>
  <c r="AB117" i="5" s="1"/>
  <c r="AD117" i="5" s="1"/>
  <c r="AF117" i="5" s="1"/>
  <c r="Y117" i="5"/>
  <c r="AA117" i="5" s="1"/>
  <c r="AC117" i="5" s="1"/>
  <c r="AE117" i="5" s="1"/>
  <c r="V122" i="5"/>
  <c r="X154" i="5"/>
  <c r="Z154" i="5" s="1"/>
  <c r="AB154" i="5" s="1"/>
  <c r="AD154" i="5" s="1"/>
  <c r="AF154" i="5" s="1"/>
  <c r="Y154" i="5"/>
  <c r="AA154" i="5" s="1"/>
  <c r="AC154" i="5" s="1"/>
  <c r="AE154" i="5" s="1"/>
  <c r="Y155" i="5"/>
  <c r="AA155" i="5" s="1"/>
  <c r="AC155" i="5" s="1"/>
  <c r="AE155" i="5" s="1"/>
  <c r="X155" i="5"/>
  <c r="Z155" i="5" s="1"/>
  <c r="AB155" i="5" s="1"/>
  <c r="AD155" i="5" s="1"/>
  <c r="AF155" i="5" s="1"/>
  <c r="V147" i="5"/>
  <c r="X191" i="5"/>
  <c r="Z191" i="5" s="1"/>
  <c r="AB191" i="5" s="1"/>
  <c r="AD191" i="5" s="1"/>
  <c r="AF191" i="5" s="1"/>
  <c r="Y191" i="5"/>
  <c r="AA191" i="5" s="1"/>
  <c r="AC191" i="5" s="1"/>
  <c r="AE191" i="5" s="1"/>
  <c r="Y201" i="5"/>
  <c r="AA201" i="5" s="1"/>
  <c r="AC201" i="5" s="1"/>
  <c r="AE201" i="5" s="1"/>
  <c r="X201" i="5"/>
  <c r="Z201" i="5" s="1"/>
  <c r="AB201" i="5" s="1"/>
  <c r="AD201" i="5" s="1"/>
  <c r="AF201" i="5" s="1"/>
  <c r="X144" i="5"/>
  <c r="Z144" i="5" s="1"/>
  <c r="AB144" i="5" s="1"/>
  <c r="AD144" i="5" s="1"/>
  <c r="AF144" i="5" s="1"/>
  <c r="Y144" i="5"/>
  <c r="AA144" i="5" s="1"/>
  <c r="AC144" i="5" s="1"/>
  <c r="AE144" i="5" s="1"/>
  <c r="X225" i="5"/>
  <c r="Z225" i="5" s="1"/>
  <c r="AB225" i="5" s="1"/>
  <c r="AD225" i="5" s="1"/>
  <c r="AF225" i="5" s="1"/>
  <c r="Y225" i="5"/>
  <c r="AA225" i="5" s="1"/>
  <c r="AC225" i="5" s="1"/>
  <c r="AE225" i="5" s="1"/>
  <c r="Y306" i="5"/>
  <c r="AA306" i="5" s="1"/>
  <c r="AC306" i="5" s="1"/>
  <c r="AE306" i="5" s="1"/>
  <c r="X306" i="5"/>
  <c r="Z306" i="5" s="1"/>
  <c r="AB306" i="5" s="1"/>
  <c r="AD306" i="5" s="1"/>
  <c r="AF306" i="5" s="1"/>
  <c r="Y358" i="5"/>
  <c r="AA358" i="5" s="1"/>
  <c r="AC358" i="5" s="1"/>
  <c r="AE358" i="5" s="1"/>
  <c r="X358" i="5"/>
  <c r="Z358" i="5" s="1"/>
  <c r="AB358" i="5" s="1"/>
  <c r="AD358" i="5" s="1"/>
  <c r="AF358" i="5" s="1"/>
  <c r="Y373" i="5"/>
  <c r="AA373" i="5" s="1"/>
  <c r="AC373" i="5" s="1"/>
  <c r="AE373" i="5" s="1"/>
  <c r="X373" i="5"/>
  <c r="Z373" i="5" s="1"/>
  <c r="AB373" i="5" s="1"/>
  <c r="AD373" i="5" s="1"/>
  <c r="AF373" i="5" s="1"/>
  <c r="X374" i="5"/>
  <c r="Z374" i="5" s="1"/>
  <c r="AB374" i="5" s="1"/>
  <c r="AD374" i="5" s="1"/>
  <c r="AF374" i="5" s="1"/>
  <c r="Y374" i="5"/>
  <c r="AA374" i="5" s="1"/>
  <c r="AC374" i="5" s="1"/>
  <c r="AE374" i="5" s="1"/>
  <c r="Y465" i="5"/>
  <c r="AA465" i="5" s="1"/>
  <c r="AC465" i="5" s="1"/>
  <c r="AE465" i="5" s="1"/>
  <c r="X465" i="5"/>
  <c r="Z465" i="5" s="1"/>
  <c r="AB465" i="5" s="1"/>
  <c r="AD465" i="5" s="1"/>
  <c r="AF465" i="5" s="1"/>
  <c r="Y396" i="5"/>
  <c r="AA396" i="5" s="1"/>
  <c r="AC396" i="5" s="1"/>
  <c r="AE396" i="5" s="1"/>
  <c r="X396" i="5"/>
  <c r="Z396" i="5" s="1"/>
  <c r="AB396" i="5" s="1"/>
  <c r="AD396" i="5" s="1"/>
  <c r="AF396" i="5" s="1"/>
  <c r="X405" i="5"/>
  <c r="Z405" i="5" s="1"/>
  <c r="AB405" i="5" s="1"/>
  <c r="AD405" i="5" s="1"/>
  <c r="AF405" i="5" s="1"/>
  <c r="Y405" i="5"/>
  <c r="AA405" i="5" s="1"/>
  <c r="AC405" i="5" s="1"/>
  <c r="AE405" i="5" s="1"/>
  <c r="X479" i="5"/>
  <c r="Z479" i="5" s="1"/>
  <c r="AB479" i="5" s="1"/>
  <c r="AD479" i="5" s="1"/>
  <c r="AF479" i="5" s="1"/>
  <c r="Y479" i="5"/>
  <c r="AA479" i="5" s="1"/>
  <c r="AC479" i="5" s="1"/>
  <c r="AE479" i="5" s="1"/>
  <c r="Y485" i="5"/>
  <c r="AA485" i="5" s="1"/>
  <c r="AC485" i="5" s="1"/>
  <c r="AE485" i="5" s="1"/>
  <c r="X485" i="5"/>
  <c r="Z485" i="5" s="1"/>
  <c r="AB485" i="5" s="1"/>
  <c r="AD485" i="5" s="1"/>
  <c r="AF485" i="5" s="1"/>
  <c r="V574" i="5"/>
  <c r="U574" i="5"/>
  <c r="W574" i="5" s="1"/>
  <c r="Y547" i="5"/>
  <c r="AA547" i="5" s="1"/>
  <c r="AC547" i="5" s="1"/>
  <c r="AE547" i="5" s="1"/>
  <c r="X547" i="5"/>
  <c r="Z547" i="5" s="1"/>
  <c r="AB547" i="5" s="1"/>
  <c r="AD547" i="5" s="1"/>
  <c r="AF547" i="5" s="1"/>
  <c r="V489" i="5"/>
  <c r="Y587" i="5"/>
  <c r="AA587" i="5" s="1"/>
  <c r="AC587" i="5" s="1"/>
  <c r="AE587" i="5" s="1"/>
  <c r="X587" i="5"/>
  <c r="Z587" i="5" s="1"/>
  <c r="AB587" i="5" s="1"/>
  <c r="AD587" i="5" s="1"/>
  <c r="AF587" i="5" s="1"/>
  <c r="X631" i="5"/>
  <c r="Z631" i="5" s="1"/>
  <c r="AB631" i="5" s="1"/>
  <c r="AD631" i="5" s="1"/>
  <c r="AF631" i="5" s="1"/>
  <c r="Y631" i="5"/>
  <c r="AA631" i="5" s="1"/>
  <c r="AC631" i="5" s="1"/>
  <c r="AE631" i="5" s="1"/>
  <c r="X629" i="5"/>
  <c r="Z629" i="5" s="1"/>
  <c r="AB629" i="5" s="1"/>
  <c r="AD629" i="5" s="1"/>
  <c r="AF629" i="5" s="1"/>
  <c r="Y629" i="5"/>
  <c r="AA629" i="5" s="1"/>
  <c r="AC629" i="5" s="1"/>
  <c r="AE629" i="5" s="1"/>
  <c r="X771" i="5"/>
  <c r="Z771" i="5" s="1"/>
  <c r="AB771" i="5" s="1"/>
  <c r="AD771" i="5" s="1"/>
  <c r="AF771" i="5" s="1"/>
  <c r="Y771" i="5"/>
  <c r="AA771" i="5" s="1"/>
  <c r="AC771" i="5" s="1"/>
  <c r="AE771" i="5" s="1"/>
  <c r="Y668" i="5"/>
  <c r="AA668" i="5" s="1"/>
  <c r="AC668" i="5" s="1"/>
  <c r="AE668" i="5" s="1"/>
  <c r="X668" i="5"/>
  <c r="Z668" i="5" s="1"/>
  <c r="AB668" i="5" s="1"/>
  <c r="AD668" i="5" s="1"/>
  <c r="AF668" i="5" s="1"/>
  <c r="X624" i="5"/>
  <c r="Z624" i="5" s="1"/>
  <c r="AB624" i="5" s="1"/>
  <c r="AD624" i="5" s="1"/>
  <c r="AF624" i="5" s="1"/>
  <c r="Y624" i="5"/>
  <c r="AA624" i="5" s="1"/>
  <c r="AC624" i="5" s="1"/>
  <c r="AE624" i="5" s="1"/>
  <c r="X680" i="5"/>
  <c r="Z680" i="5" s="1"/>
  <c r="AB680" i="5" s="1"/>
  <c r="AD680" i="5" s="1"/>
  <c r="AF680" i="5" s="1"/>
  <c r="Y680" i="5"/>
  <c r="AA680" i="5" s="1"/>
  <c r="AC680" i="5" s="1"/>
  <c r="AE680" i="5" s="1"/>
  <c r="Y763" i="5"/>
  <c r="AA763" i="5" s="1"/>
  <c r="AC763" i="5" s="1"/>
  <c r="AE763" i="5" s="1"/>
  <c r="X763" i="5"/>
  <c r="Z763" i="5" s="1"/>
  <c r="AB763" i="5" s="1"/>
  <c r="AD763" i="5" s="1"/>
  <c r="AF763" i="5" s="1"/>
  <c r="U701" i="5"/>
  <c r="W701" i="5" s="1"/>
  <c r="X843" i="5"/>
  <c r="Z843" i="5" s="1"/>
  <c r="AB843" i="5" s="1"/>
  <c r="AD843" i="5" s="1"/>
  <c r="AF843" i="5" s="1"/>
  <c r="Y843" i="5"/>
  <c r="AA843" i="5" s="1"/>
  <c r="AC843" i="5" s="1"/>
  <c r="AE843" i="5" s="1"/>
  <c r="U860" i="5"/>
  <c r="W860" i="5" s="1"/>
  <c r="V860" i="5"/>
  <c r="X786" i="5"/>
  <c r="Z786" i="5" s="1"/>
  <c r="AB786" i="5" s="1"/>
  <c r="AD786" i="5" s="1"/>
  <c r="AF786" i="5" s="1"/>
  <c r="Y786" i="5"/>
  <c r="AA786" i="5" s="1"/>
  <c r="AC786" i="5" s="1"/>
  <c r="AE786" i="5" s="1"/>
  <c r="X971" i="5"/>
  <c r="Z971" i="5" s="1"/>
  <c r="AB971" i="5" s="1"/>
  <c r="AD971" i="5" s="1"/>
  <c r="AF971" i="5" s="1"/>
  <c r="Y971" i="5"/>
  <c r="AA971" i="5" s="1"/>
  <c r="AC971" i="5" s="1"/>
  <c r="AE971" i="5" s="1"/>
  <c r="X932" i="5"/>
  <c r="Z932" i="5" s="1"/>
  <c r="AB932" i="5" s="1"/>
  <c r="AD932" i="5" s="1"/>
  <c r="AF932" i="5" s="1"/>
  <c r="Y932" i="5"/>
  <c r="AA932" i="5" s="1"/>
  <c r="AC932" i="5" s="1"/>
  <c r="AE932" i="5" s="1"/>
  <c r="Y895" i="5"/>
  <c r="AA895" i="5" s="1"/>
  <c r="AC895" i="5" s="1"/>
  <c r="AE895" i="5" s="1"/>
  <c r="X895" i="5"/>
  <c r="Z895" i="5" s="1"/>
  <c r="AB895" i="5" s="1"/>
  <c r="AD895" i="5" s="1"/>
  <c r="AF895" i="5" s="1"/>
  <c r="Y829" i="5"/>
  <c r="AA829" i="5" s="1"/>
  <c r="AC829" i="5" s="1"/>
  <c r="AE829" i="5" s="1"/>
  <c r="X829" i="5"/>
  <c r="Z829" i="5" s="1"/>
  <c r="AB829" i="5" s="1"/>
  <c r="AD829" i="5" s="1"/>
  <c r="AF829" i="5" s="1"/>
  <c r="X961" i="5"/>
  <c r="Z961" i="5" s="1"/>
  <c r="AB961" i="5" s="1"/>
  <c r="AD961" i="5" s="1"/>
  <c r="AF961" i="5" s="1"/>
  <c r="Y961" i="5"/>
  <c r="AA961" i="5" s="1"/>
  <c r="AC961" i="5" s="1"/>
  <c r="AE961" i="5" s="1"/>
  <c r="X927" i="5"/>
  <c r="Z927" i="5" s="1"/>
  <c r="AB927" i="5" s="1"/>
  <c r="AD927" i="5" s="1"/>
  <c r="AF927" i="5" s="1"/>
  <c r="Y927" i="5"/>
  <c r="AA927" i="5" s="1"/>
  <c r="AC927" i="5" s="1"/>
  <c r="AE927" i="5" s="1"/>
  <c r="U914" i="5"/>
  <c r="W914" i="5" s="1"/>
  <c r="V914" i="5"/>
  <c r="X1011" i="5"/>
  <c r="Z1011" i="5" s="1"/>
  <c r="AB1011" i="5" s="1"/>
  <c r="AD1011" i="5" s="1"/>
  <c r="AF1011" i="5" s="1"/>
  <c r="Y1011" i="5"/>
  <c r="AA1011" i="5" s="1"/>
  <c r="AC1011" i="5" s="1"/>
  <c r="AE1011" i="5" s="1"/>
  <c r="U880" i="5"/>
  <c r="W880" i="5" s="1"/>
  <c r="X1009" i="5"/>
  <c r="Z1009" i="5" s="1"/>
  <c r="AB1009" i="5" s="1"/>
  <c r="AD1009" i="5" s="1"/>
  <c r="AF1009" i="5" s="1"/>
  <c r="Y1009" i="5"/>
  <c r="AA1009" i="5" s="1"/>
  <c r="AC1009" i="5" s="1"/>
  <c r="AE1009" i="5" s="1"/>
  <c r="X1100" i="5"/>
  <c r="Z1100" i="5" s="1"/>
  <c r="AB1100" i="5" s="1"/>
  <c r="AD1100" i="5" s="1"/>
  <c r="AF1100" i="5" s="1"/>
  <c r="Y1100" i="5"/>
  <c r="AA1100" i="5" s="1"/>
  <c r="AC1100" i="5" s="1"/>
  <c r="AE1100" i="5" s="1"/>
  <c r="X1134" i="5"/>
  <c r="Z1134" i="5" s="1"/>
  <c r="AB1134" i="5" s="1"/>
  <c r="AD1134" i="5" s="1"/>
  <c r="AF1134" i="5" s="1"/>
  <c r="Y1134" i="5"/>
  <c r="AA1134" i="5" s="1"/>
  <c r="AC1134" i="5" s="1"/>
  <c r="AE1134" i="5" s="1"/>
  <c r="X1133" i="5"/>
  <c r="Z1133" i="5" s="1"/>
  <c r="AB1133" i="5" s="1"/>
  <c r="AD1133" i="5" s="1"/>
  <c r="AF1133" i="5" s="1"/>
  <c r="Y1133" i="5"/>
  <c r="AA1133" i="5" s="1"/>
  <c r="AC1133" i="5" s="1"/>
  <c r="AE1133" i="5" s="1"/>
  <c r="X1143" i="5"/>
  <c r="Z1143" i="5" s="1"/>
  <c r="AB1143" i="5" s="1"/>
  <c r="AD1143" i="5" s="1"/>
  <c r="AF1143" i="5" s="1"/>
  <c r="Y1143" i="5"/>
  <c r="AA1143" i="5" s="1"/>
  <c r="AC1143" i="5" s="1"/>
  <c r="AE1143" i="5" s="1"/>
  <c r="X1093" i="5"/>
  <c r="Z1093" i="5" s="1"/>
  <c r="AB1093" i="5" s="1"/>
  <c r="AD1093" i="5" s="1"/>
  <c r="AF1093" i="5" s="1"/>
  <c r="X1215" i="5"/>
  <c r="Z1215" i="5" s="1"/>
  <c r="AB1215" i="5" s="1"/>
  <c r="AD1215" i="5" s="1"/>
  <c r="AF1215" i="5" s="1"/>
  <c r="Y1215" i="5"/>
  <c r="AA1215" i="5" s="1"/>
  <c r="AC1215" i="5" s="1"/>
  <c r="AE1215" i="5" s="1"/>
  <c r="Y1168" i="5"/>
  <c r="AA1168" i="5" s="1"/>
  <c r="AC1168" i="5" s="1"/>
  <c r="AE1168" i="5" s="1"/>
  <c r="X1168" i="5"/>
  <c r="Z1168" i="5" s="1"/>
  <c r="AB1168" i="5" s="1"/>
  <c r="AD1168" i="5" s="1"/>
  <c r="AF1168" i="5" s="1"/>
  <c r="Y1272" i="5"/>
  <c r="AA1272" i="5" s="1"/>
  <c r="AC1272" i="5" s="1"/>
  <c r="AE1272" i="5" s="1"/>
  <c r="X1272" i="5"/>
  <c r="Z1272" i="5" s="1"/>
  <c r="AB1272" i="5" s="1"/>
  <c r="AD1272" i="5" s="1"/>
  <c r="AF1272" i="5" s="1"/>
  <c r="X1289" i="5"/>
  <c r="Z1289" i="5" s="1"/>
  <c r="AB1289" i="5" s="1"/>
  <c r="AD1289" i="5" s="1"/>
  <c r="AF1289" i="5" s="1"/>
  <c r="Y1289" i="5"/>
  <c r="AA1289" i="5" s="1"/>
  <c r="AC1289" i="5" s="1"/>
  <c r="AE1289" i="5" s="1"/>
  <c r="X1332" i="5"/>
  <c r="Z1332" i="5" s="1"/>
  <c r="AB1332" i="5" s="1"/>
  <c r="AD1332" i="5" s="1"/>
  <c r="AF1332" i="5" s="1"/>
  <c r="Y1332" i="5"/>
  <c r="AA1332" i="5" s="1"/>
  <c r="AC1332" i="5" s="1"/>
  <c r="AE1332" i="5" s="1"/>
  <c r="X1337" i="5"/>
  <c r="Z1337" i="5" s="1"/>
  <c r="AB1337" i="5" s="1"/>
  <c r="AD1337" i="5" s="1"/>
  <c r="AF1337" i="5" s="1"/>
  <c r="Y1337" i="5"/>
  <c r="AA1337" i="5" s="1"/>
  <c r="AC1337" i="5" s="1"/>
  <c r="AE1337" i="5" s="1"/>
  <c r="Y1372" i="5"/>
  <c r="AA1372" i="5" s="1"/>
  <c r="AC1372" i="5" s="1"/>
  <c r="AE1372" i="5" s="1"/>
  <c r="X1372" i="5"/>
  <c r="Z1372" i="5" s="1"/>
  <c r="AB1372" i="5" s="1"/>
  <c r="AD1372" i="5" s="1"/>
  <c r="AF1372" i="5" s="1"/>
  <c r="Y1360" i="5"/>
  <c r="AA1360" i="5" s="1"/>
  <c r="AC1360" i="5" s="1"/>
  <c r="AE1360" i="5" s="1"/>
  <c r="X1360" i="5"/>
  <c r="Z1360" i="5" s="1"/>
  <c r="AB1360" i="5" s="1"/>
  <c r="AD1360" i="5" s="1"/>
  <c r="AF1360" i="5" s="1"/>
  <c r="Y1381" i="5"/>
  <c r="AA1381" i="5" s="1"/>
  <c r="AC1381" i="5" s="1"/>
  <c r="AE1381" i="5" s="1"/>
  <c r="X1381" i="5"/>
  <c r="Z1381" i="5" s="1"/>
  <c r="AB1381" i="5" s="1"/>
  <c r="AD1381" i="5" s="1"/>
  <c r="AF1381" i="5" s="1"/>
  <c r="X1343" i="5"/>
  <c r="Z1343" i="5" s="1"/>
  <c r="AB1343" i="5" s="1"/>
  <c r="AD1343" i="5" s="1"/>
  <c r="AF1343" i="5" s="1"/>
  <c r="Y1343" i="5"/>
  <c r="AA1343" i="5" s="1"/>
  <c r="AC1343" i="5" s="1"/>
  <c r="AE1343" i="5" s="1"/>
  <c r="X1464" i="5"/>
  <c r="Z1464" i="5" s="1"/>
  <c r="AB1464" i="5" s="1"/>
  <c r="AD1464" i="5" s="1"/>
  <c r="AF1464" i="5" s="1"/>
  <c r="Y1464" i="5"/>
  <c r="AA1464" i="5" s="1"/>
  <c r="AC1464" i="5" s="1"/>
  <c r="AE1464" i="5" s="1"/>
  <c r="X1504" i="5"/>
  <c r="Z1504" i="5" s="1"/>
  <c r="AB1504" i="5" s="1"/>
  <c r="AD1504" i="5" s="1"/>
  <c r="AF1504" i="5" s="1"/>
  <c r="Y1504" i="5"/>
  <c r="AA1504" i="5" s="1"/>
  <c r="AC1504" i="5" s="1"/>
  <c r="AE1504" i="5" s="1"/>
  <c r="X1394" i="5"/>
  <c r="Z1394" i="5" s="1"/>
  <c r="AB1394" i="5" s="1"/>
  <c r="AD1394" i="5" s="1"/>
  <c r="AF1394" i="5" s="1"/>
  <c r="Y1394" i="5"/>
  <c r="AA1394" i="5" s="1"/>
  <c r="AC1394" i="5" s="1"/>
  <c r="AE1394" i="5" s="1"/>
  <c r="X1440" i="5"/>
  <c r="Z1440" i="5" s="1"/>
  <c r="AB1440" i="5" s="1"/>
  <c r="AD1440" i="5" s="1"/>
  <c r="AF1440" i="5" s="1"/>
  <c r="Y1440" i="5"/>
  <c r="AA1440" i="5" s="1"/>
  <c r="AC1440" i="5" s="1"/>
  <c r="AE1440" i="5" s="1"/>
  <c r="X1499" i="5"/>
  <c r="Z1499" i="5" s="1"/>
  <c r="AB1499" i="5" s="1"/>
  <c r="AD1499" i="5" s="1"/>
  <c r="AF1499" i="5" s="1"/>
  <c r="Y1499" i="5"/>
  <c r="AA1499" i="5" s="1"/>
  <c r="AC1499" i="5" s="1"/>
  <c r="AE1499" i="5" s="1"/>
  <c r="X1592" i="5"/>
  <c r="Z1592" i="5" s="1"/>
  <c r="AB1592" i="5" s="1"/>
  <c r="AD1592" i="5" s="1"/>
  <c r="AF1592" i="5" s="1"/>
  <c r="Y1592" i="5"/>
  <c r="AA1592" i="5" s="1"/>
  <c r="AC1592" i="5" s="1"/>
  <c r="AE1592" i="5" s="1"/>
  <c r="X1707" i="5"/>
  <c r="Z1707" i="5" s="1"/>
  <c r="AB1707" i="5" s="1"/>
  <c r="AD1707" i="5" s="1"/>
  <c r="AF1707" i="5" s="1"/>
  <c r="Y1707" i="5"/>
  <c r="AA1707" i="5" s="1"/>
  <c r="AC1707" i="5" s="1"/>
  <c r="AE1707" i="5" s="1"/>
  <c r="X1610" i="5"/>
  <c r="Z1610" i="5" s="1"/>
  <c r="AB1610" i="5" s="1"/>
  <c r="AD1610" i="5" s="1"/>
  <c r="AF1610" i="5" s="1"/>
  <c r="Y1610" i="5"/>
  <c r="AA1610" i="5" s="1"/>
  <c r="AC1610" i="5" s="1"/>
  <c r="AE1610" i="5" s="1"/>
  <c r="X1658" i="5"/>
  <c r="Z1658" i="5" s="1"/>
  <c r="AB1658" i="5" s="1"/>
  <c r="AD1658" i="5" s="1"/>
  <c r="AF1658" i="5" s="1"/>
  <c r="Y1658" i="5"/>
  <c r="AA1658" i="5" s="1"/>
  <c r="AC1658" i="5" s="1"/>
  <c r="AE1658" i="5" s="1"/>
  <c r="X1730" i="5"/>
  <c r="Z1730" i="5" s="1"/>
  <c r="AB1730" i="5" s="1"/>
  <c r="AD1730" i="5" s="1"/>
  <c r="AF1730" i="5" s="1"/>
  <c r="Y1730" i="5"/>
  <c r="AA1730" i="5" s="1"/>
  <c r="AC1730" i="5" s="1"/>
  <c r="AE1730" i="5" s="1"/>
  <c r="X1501" i="5"/>
  <c r="Z1501" i="5" s="1"/>
  <c r="AB1501" i="5" s="1"/>
  <c r="AD1501" i="5" s="1"/>
  <c r="AF1501" i="5" s="1"/>
  <c r="Y1501" i="5"/>
  <c r="AA1501" i="5" s="1"/>
  <c r="AC1501" i="5" s="1"/>
  <c r="AE1501" i="5" s="1"/>
  <c r="X1596" i="5"/>
  <c r="Z1596" i="5" s="1"/>
  <c r="AB1596" i="5" s="1"/>
  <c r="AD1596" i="5" s="1"/>
  <c r="AF1596" i="5" s="1"/>
  <c r="Y1596" i="5"/>
  <c r="AA1596" i="5" s="1"/>
  <c r="AC1596" i="5" s="1"/>
  <c r="AE1596" i="5" s="1"/>
  <c r="Y1704" i="5"/>
  <c r="AA1704" i="5" s="1"/>
  <c r="AC1704" i="5" s="1"/>
  <c r="AE1704" i="5" s="1"/>
  <c r="X1704" i="5"/>
  <c r="Z1704" i="5" s="1"/>
  <c r="AB1704" i="5" s="1"/>
  <c r="AD1704" i="5" s="1"/>
  <c r="AF1704" i="5" s="1"/>
  <c r="X1715" i="5"/>
  <c r="Z1715" i="5" s="1"/>
  <c r="AB1715" i="5" s="1"/>
  <c r="AD1715" i="5" s="1"/>
  <c r="AF1715" i="5" s="1"/>
  <c r="Y1715" i="5"/>
  <c r="AA1715" i="5" s="1"/>
  <c r="AC1715" i="5" s="1"/>
  <c r="AE1715" i="5" s="1"/>
  <c r="X1500" i="5"/>
  <c r="Z1500" i="5" s="1"/>
  <c r="AB1500" i="5" s="1"/>
  <c r="AD1500" i="5" s="1"/>
  <c r="AF1500" i="5" s="1"/>
  <c r="Y1500" i="5"/>
  <c r="AA1500" i="5" s="1"/>
  <c r="AC1500" i="5" s="1"/>
  <c r="AE1500" i="5" s="1"/>
  <c r="X1718" i="5"/>
  <c r="Z1718" i="5" s="1"/>
  <c r="AB1718" i="5" s="1"/>
  <c r="AD1718" i="5" s="1"/>
  <c r="AF1718" i="5" s="1"/>
  <c r="Y1718" i="5"/>
  <c r="AA1718" i="5" s="1"/>
  <c r="AC1718" i="5" s="1"/>
  <c r="AE1718" i="5" s="1"/>
  <c r="X1859" i="5"/>
  <c r="Z1859" i="5" s="1"/>
  <c r="AB1859" i="5" s="1"/>
  <c r="AD1859" i="5" s="1"/>
  <c r="AF1859" i="5" s="1"/>
  <c r="Y1859" i="5"/>
  <c r="AA1859" i="5" s="1"/>
  <c r="AC1859" i="5" s="1"/>
  <c r="AE1859" i="5" s="1"/>
  <c r="X1774" i="5"/>
  <c r="Z1774" i="5" s="1"/>
  <c r="AB1774" i="5" s="1"/>
  <c r="AD1774" i="5" s="1"/>
  <c r="AF1774" i="5" s="1"/>
  <c r="Y1774" i="5"/>
  <c r="AA1774" i="5" s="1"/>
  <c r="AC1774" i="5" s="1"/>
  <c r="AE1774" i="5" s="1"/>
  <c r="X1846" i="5"/>
  <c r="Z1846" i="5" s="1"/>
  <c r="AB1846" i="5" s="1"/>
  <c r="AD1846" i="5" s="1"/>
  <c r="AF1846" i="5" s="1"/>
  <c r="Y1846" i="5"/>
  <c r="AA1846" i="5" s="1"/>
  <c r="AC1846" i="5" s="1"/>
  <c r="AE1846" i="5" s="1"/>
  <c r="X1868" i="5"/>
  <c r="Z1868" i="5" s="1"/>
  <c r="AB1868" i="5" s="1"/>
  <c r="AD1868" i="5" s="1"/>
  <c r="AF1868" i="5" s="1"/>
  <c r="Y1868" i="5"/>
  <c r="AA1868" i="5" s="1"/>
  <c r="AC1868" i="5" s="1"/>
  <c r="AE1868" i="5" s="1"/>
  <c r="U1793" i="5"/>
  <c r="W1793" i="5" s="1"/>
  <c r="V1793" i="5"/>
  <c r="X1863" i="5"/>
  <c r="Z1863" i="5" s="1"/>
  <c r="AB1863" i="5" s="1"/>
  <c r="AD1863" i="5" s="1"/>
  <c r="AF1863" i="5" s="1"/>
  <c r="Y1863" i="5"/>
  <c r="AA1863" i="5" s="1"/>
  <c r="AC1863" i="5" s="1"/>
  <c r="AE1863" i="5" s="1"/>
  <c r="X1806" i="5"/>
  <c r="Z1806" i="5" s="1"/>
  <c r="AB1806" i="5" s="1"/>
  <c r="AD1806" i="5" s="1"/>
  <c r="AF1806" i="5" s="1"/>
  <c r="Y1806" i="5"/>
  <c r="AA1806" i="5" s="1"/>
  <c r="AC1806" i="5" s="1"/>
  <c r="AE1806" i="5" s="1"/>
  <c r="X22" i="5"/>
  <c r="Z22" i="5" s="1"/>
  <c r="AB22" i="5" s="1"/>
  <c r="AD22" i="5" s="1"/>
  <c r="AF22" i="5" s="1"/>
  <c r="Y22" i="5"/>
  <c r="AA22" i="5" s="1"/>
  <c r="AC22" i="5" s="1"/>
  <c r="AE22" i="5" s="1"/>
  <c r="X20" i="5"/>
  <c r="Z20" i="5" s="1"/>
  <c r="AB20" i="5" s="1"/>
  <c r="AD20" i="5" s="1"/>
  <c r="AF20" i="5" s="1"/>
  <c r="Y20" i="5"/>
  <c r="AA20" i="5" s="1"/>
  <c r="AC20" i="5" s="1"/>
  <c r="AE20" i="5" s="1"/>
  <c r="X52" i="5"/>
  <c r="Z52" i="5" s="1"/>
  <c r="AB52" i="5" s="1"/>
  <c r="AD52" i="5" s="1"/>
  <c r="AF52" i="5" s="1"/>
  <c r="Y52" i="5"/>
  <c r="AA52" i="5" s="1"/>
  <c r="AC52" i="5" s="1"/>
  <c r="AE52" i="5" s="1"/>
  <c r="V58" i="5"/>
  <c r="U58" i="5"/>
  <c r="W58" i="5" s="1"/>
  <c r="V123" i="5"/>
  <c r="X118" i="5"/>
  <c r="Z118" i="5" s="1"/>
  <c r="AB118" i="5" s="1"/>
  <c r="AD118" i="5" s="1"/>
  <c r="AF118" i="5" s="1"/>
  <c r="Y118" i="5"/>
  <c r="AA118" i="5" s="1"/>
  <c r="AC118" i="5" s="1"/>
  <c r="AE118" i="5" s="1"/>
  <c r="X245" i="5"/>
  <c r="Z245" i="5" s="1"/>
  <c r="AB245" i="5" s="1"/>
  <c r="AD245" i="5" s="1"/>
  <c r="AF245" i="5" s="1"/>
  <c r="Y245" i="5"/>
  <c r="AA245" i="5" s="1"/>
  <c r="AC245" i="5" s="1"/>
  <c r="AE245" i="5" s="1"/>
  <c r="U210" i="5"/>
  <c r="W210" i="5" s="1"/>
  <c r="V375" i="5"/>
  <c r="U342" i="5"/>
  <c r="W342" i="5" s="1"/>
  <c r="X266" i="5"/>
  <c r="Z266" i="5" s="1"/>
  <c r="AB266" i="5" s="1"/>
  <c r="AD266" i="5" s="1"/>
  <c r="AF266" i="5" s="1"/>
  <c r="Y266" i="5"/>
  <c r="AA266" i="5" s="1"/>
  <c r="AC266" i="5" s="1"/>
  <c r="AE266" i="5" s="1"/>
  <c r="X277" i="5"/>
  <c r="Z277" i="5" s="1"/>
  <c r="AB277" i="5" s="1"/>
  <c r="AD277" i="5" s="1"/>
  <c r="AF277" i="5" s="1"/>
  <c r="Y277" i="5"/>
  <c r="AA277" i="5" s="1"/>
  <c r="AC277" i="5" s="1"/>
  <c r="AE277" i="5" s="1"/>
  <c r="Y347" i="5"/>
  <c r="AA347" i="5" s="1"/>
  <c r="AC347" i="5" s="1"/>
  <c r="AE347" i="5" s="1"/>
  <c r="X347" i="5"/>
  <c r="Z347" i="5" s="1"/>
  <c r="AB347" i="5" s="1"/>
  <c r="AD347" i="5" s="1"/>
  <c r="AF347" i="5" s="1"/>
  <c r="X451" i="5"/>
  <c r="Z451" i="5" s="1"/>
  <c r="AB451" i="5" s="1"/>
  <c r="AD451" i="5" s="1"/>
  <c r="AF451" i="5" s="1"/>
  <c r="Y451" i="5"/>
  <c r="AA451" i="5" s="1"/>
  <c r="AC451" i="5" s="1"/>
  <c r="AE451" i="5" s="1"/>
  <c r="X402" i="5"/>
  <c r="Z402" i="5" s="1"/>
  <c r="AB402" i="5" s="1"/>
  <c r="AD402" i="5" s="1"/>
  <c r="AF402" i="5" s="1"/>
  <c r="Y402" i="5"/>
  <c r="AA402" i="5" s="1"/>
  <c r="AC402" i="5" s="1"/>
  <c r="AE402" i="5" s="1"/>
  <c r="U490" i="5"/>
  <c r="W490" i="5" s="1"/>
  <c r="X430" i="5"/>
  <c r="Z430" i="5" s="1"/>
  <c r="AB430" i="5" s="1"/>
  <c r="AD430" i="5" s="1"/>
  <c r="AF430" i="5" s="1"/>
  <c r="Y430" i="5"/>
  <c r="AA430" i="5" s="1"/>
  <c r="AC430" i="5" s="1"/>
  <c r="AE430" i="5" s="1"/>
  <c r="Y511" i="5"/>
  <c r="AA511" i="5" s="1"/>
  <c r="AC511" i="5" s="1"/>
  <c r="AE511" i="5" s="1"/>
  <c r="X511" i="5"/>
  <c r="Z511" i="5" s="1"/>
  <c r="AB511" i="5" s="1"/>
  <c r="AD511" i="5" s="1"/>
  <c r="AF511" i="5" s="1"/>
  <c r="Y541" i="5"/>
  <c r="AA541" i="5" s="1"/>
  <c r="AC541" i="5" s="1"/>
  <c r="AE541" i="5" s="1"/>
  <c r="X541" i="5"/>
  <c r="Z541" i="5" s="1"/>
  <c r="AB541" i="5" s="1"/>
  <c r="AD541" i="5" s="1"/>
  <c r="AF541" i="5" s="1"/>
  <c r="X476" i="5"/>
  <c r="Z476" i="5" s="1"/>
  <c r="AB476" i="5" s="1"/>
  <c r="AD476" i="5" s="1"/>
  <c r="AF476" i="5" s="1"/>
  <c r="Y476" i="5"/>
  <c r="AA476" i="5" s="1"/>
  <c r="AC476" i="5" s="1"/>
  <c r="AE476" i="5" s="1"/>
  <c r="Y559" i="5"/>
  <c r="AA559" i="5" s="1"/>
  <c r="AC559" i="5" s="1"/>
  <c r="AE559" i="5" s="1"/>
  <c r="X559" i="5"/>
  <c r="Z559" i="5" s="1"/>
  <c r="AB559" i="5" s="1"/>
  <c r="AD559" i="5" s="1"/>
  <c r="AF559" i="5" s="1"/>
  <c r="X558" i="5"/>
  <c r="Z558" i="5" s="1"/>
  <c r="AB558" i="5" s="1"/>
  <c r="AD558" i="5" s="1"/>
  <c r="AF558" i="5" s="1"/>
  <c r="Y558" i="5"/>
  <c r="AA558" i="5" s="1"/>
  <c r="AC558" i="5" s="1"/>
  <c r="AE558" i="5" s="1"/>
  <c r="X709" i="5"/>
  <c r="Z709" i="5" s="1"/>
  <c r="AB709" i="5" s="1"/>
  <c r="AD709" i="5" s="1"/>
  <c r="AF709" i="5" s="1"/>
  <c r="Y709" i="5"/>
  <c r="AA709" i="5" s="1"/>
  <c r="AC709" i="5" s="1"/>
  <c r="AE709" i="5" s="1"/>
  <c r="Y765" i="5"/>
  <c r="AA765" i="5" s="1"/>
  <c r="AC765" i="5" s="1"/>
  <c r="AE765" i="5" s="1"/>
  <c r="X765" i="5"/>
  <c r="Z765" i="5" s="1"/>
  <c r="AB765" i="5" s="1"/>
  <c r="AD765" i="5" s="1"/>
  <c r="AF765" i="5" s="1"/>
  <c r="X752" i="5"/>
  <c r="Z752" i="5" s="1"/>
  <c r="AB752" i="5" s="1"/>
  <c r="AD752" i="5" s="1"/>
  <c r="AF752" i="5" s="1"/>
  <c r="Y752" i="5"/>
  <c r="AA752" i="5" s="1"/>
  <c r="AC752" i="5" s="1"/>
  <c r="AE752" i="5" s="1"/>
  <c r="X726" i="5"/>
  <c r="Z726" i="5" s="1"/>
  <c r="AB726" i="5" s="1"/>
  <c r="AD726" i="5" s="1"/>
  <c r="AF726" i="5" s="1"/>
  <c r="Y726" i="5"/>
  <c r="AA726" i="5" s="1"/>
  <c r="AC726" i="5" s="1"/>
  <c r="AE726" i="5" s="1"/>
  <c r="X787" i="5"/>
  <c r="Z787" i="5" s="1"/>
  <c r="AB787" i="5" s="1"/>
  <c r="AD787" i="5" s="1"/>
  <c r="AF787" i="5" s="1"/>
  <c r="Y787" i="5"/>
  <c r="AA787" i="5" s="1"/>
  <c r="AC787" i="5" s="1"/>
  <c r="AE787" i="5" s="1"/>
  <c r="X696" i="5"/>
  <c r="Z696" i="5" s="1"/>
  <c r="AB696" i="5" s="1"/>
  <c r="AD696" i="5" s="1"/>
  <c r="AF696" i="5" s="1"/>
  <c r="Y696" i="5"/>
  <c r="AA696" i="5" s="1"/>
  <c r="AC696" i="5" s="1"/>
  <c r="AE696" i="5" s="1"/>
  <c r="V718" i="5"/>
  <c r="X760" i="5"/>
  <c r="Z760" i="5" s="1"/>
  <c r="AB760" i="5" s="1"/>
  <c r="AD760" i="5" s="1"/>
  <c r="AF760" i="5" s="1"/>
  <c r="Y760" i="5"/>
  <c r="AA760" i="5" s="1"/>
  <c r="AC760" i="5" s="1"/>
  <c r="AE760" i="5" s="1"/>
  <c r="X814" i="5"/>
  <c r="Z814" i="5" s="1"/>
  <c r="AB814" i="5" s="1"/>
  <c r="AD814" i="5" s="1"/>
  <c r="AF814" i="5" s="1"/>
  <c r="Y814" i="5"/>
  <c r="AA814" i="5" s="1"/>
  <c r="AC814" i="5" s="1"/>
  <c r="AE814" i="5" s="1"/>
  <c r="X911" i="5"/>
  <c r="Z911" i="5" s="1"/>
  <c r="AB911" i="5" s="1"/>
  <c r="AD911" i="5" s="1"/>
  <c r="AF911" i="5" s="1"/>
  <c r="Y911" i="5"/>
  <c r="AA911" i="5" s="1"/>
  <c r="AC911" i="5" s="1"/>
  <c r="AE911" i="5" s="1"/>
  <c r="X909" i="5"/>
  <c r="Z909" i="5" s="1"/>
  <c r="AB909" i="5" s="1"/>
  <c r="AD909" i="5" s="1"/>
  <c r="AF909" i="5" s="1"/>
  <c r="Y909" i="5"/>
  <c r="AA909" i="5" s="1"/>
  <c r="AC909" i="5" s="1"/>
  <c r="AE909" i="5" s="1"/>
  <c r="X896" i="5"/>
  <c r="Z896" i="5" s="1"/>
  <c r="AB896" i="5" s="1"/>
  <c r="AD896" i="5" s="1"/>
  <c r="AF896" i="5" s="1"/>
  <c r="Y896" i="5"/>
  <c r="AA896" i="5" s="1"/>
  <c r="AC896" i="5" s="1"/>
  <c r="AE896" i="5" s="1"/>
  <c r="X801" i="5"/>
  <c r="Z801" i="5" s="1"/>
  <c r="AB801" i="5" s="1"/>
  <c r="AD801" i="5" s="1"/>
  <c r="AF801" i="5" s="1"/>
  <c r="Y801" i="5"/>
  <c r="AA801" i="5" s="1"/>
  <c r="AC801" i="5" s="1"/>
  <c r="AE801" i="5" s="1"/>
  <c r="X930" i="5"/>
  <c r="Z930" i="5" s="1"/>
  <c r="AB930" i="5" s="1"/>
  <c r="AD930" i="5" s="1"/>
  <c r="AF930" i="5" s="1"/>
  <c r="Y930" i="5"/>
  <c r="AA930" i="5" s="1"/>
  <c r="AC930" i="5" s="1"/>
  <c r="AE930" i="5" s="1"/>
  <c r="X866" i="5"/>
  <c r="Z866" i="5" s="1"/>
  <c r="AB866" i="5" s="1"/>
  <c r="AD866" i="5" s="1"/>
  <c r="AF866" i="5" s="1"/>
  <c r="Y866" i="5"/>
  <c r="AA866" i="5" s="1"/>
  <c r="AC866" i="5" s="1"/>
  <c r="AE866" i="5" s="1"/>
  <c r="X784" i="5"/>
  <c r="Z784" i="5" s="1"/>
  <c r="AB784" i="5" s="1"/>
  <c r="AD784" i="5" s="1"/>
  <c r="AF784" i="5" s="1"/>
  <c r="Y784" i="5"/>
  <c r="AA784" i="5" s="1"/>
  <c r="AC784" i="5" s="1"/>
  <c r="AE784" i="5" s="1"/>
  <c r="X1016" i="5"/>
  <c r="Z1016" i="5" s="1"/>
  <c r="AB1016" i="5" s="1"/>
  <c r="AD1016" i="5" s="1"/>
  <c r="AF1016" i="5" s="1"/>
  <c r="Y1016" i="5"/>
  <c r="AA1016" i="5" s="1"/>
  <c r="AC1016" i="5" s="1"/>
  <c r="AE1016" i="5" s="1"/>
  <c r="Y1076" i="5"/>
  <c r="AA1076" i="5" s="1"/>
  <c r="AC1076" i="5" s="1"/>
  <c r="AE1076" i="5" s="1"/>
  <c r="X1076" i="5"/>
  <c r="Z1076" i="5" s="1"/>
  <c r="AB1076" i="5" s="1"/>
  <c r="AD1076" i="5" s="1"/>
  <c r="AF1076" i="5" s="1"/>
  <c r="X910" i="5"/>
  <c r="Z910" i="5" s="1"/>
  <c r="AB910" i="5" s="1"/>
  <c r="AD910" i="5" s="1"/>
  <c r="AF910" i="5" s="1"/>
  <c r="Y910" i="5"/>
  <c r="AA910" i="5" s="1"/>
  <c r="AC910" i="5" s="1"/>
  <c r="AE910" i="5" s="1"/>
  <c r="X1019" i="5"/>
  <c r="Z1019" i="5" s="1"/>
  <c r="AB1019" i="5" s="1"/>
  <c r="AD1019" i="5" s="1"/>
  <c r="AF1019" i="5" s="1"/>
  <c r="Y1019" i="5"/>
  <c r="AA1019" i="5" s="1"/>
  <c r="AC1019" i="5" s="1"/>
  <c r="AE1019" i="5" s="1"/>
  <c r="X1123" i="5"/>
  <c r="Z1123" i="5" s="1"/>
  <c r="AB1123" i="5" s="1"/>
  <c r="AD1123" i="5" s="1"/>
  <c r="AF1123" i="5" s="1"/>
  <c r="Y1123" i="5"/>
  <c r="AA1123" i="5" s="1"/>
  <c r="AC1123" i="5" s="1"/>
  <c r="AE1123" i="5" s="1"/>
  <c r="X1175" i="5"/>
  <c r="Z1175" i="5" s="1"/>
  <c r="AB1175" i="5" s="1"/>
  <c r="AD1175" i="5" s="1"/>
  <c r="AF1175" i="5" s="1"/>
  <c r="Y1175" i="5"/>
  <c r="AA1175" i="5" s="1"/>
  <c r="AC1175" i="5" s="1"/>
  <c r="AE1175" i="5" s="1"/>
  <c r="X1145" i="5"/>
  <c r="Z1145" i="5" s="1"/>
  <c r="AB1145" i="5" s="1"/>
  <c r="AD1145" i="5" s="1"/>
  <c r="AF1145" i="5" s="1"/>
  <c r="Y1145" i="5"/>
  <c r="AA1145" i="5" s="1"/>
  <c r="AC1145" i="5" s="1"/>
  <c r="AE1145" i="5" s="1"/>
  <c r="X1202" i="5"/>
  <c r="Z1202" i="5" s="1"/>
  <c r="AB1202" i="5" s="1"/>
  <c r="AD1202" i="5" s="1"/>
  <c r="AF1202" i="5" s="1"/>
  <c r="Y1202" i="5"/>
  <c r="AA1202" i="5" s="1"/>
  <c r="AC1202" i="5" s="1"/>
  <c r="AE1202" i="5" s="1"/>
  <c r="X1262" i="5"/>
  <c r="Z1262" i="5" s="1"/>
  <c r="AB1262" i="5" s="1"/>
  <c r="AD1262" i="5" s="1"/>
  <c r="AF1262" i="5" s="1"/>
  <c r="Y1262" i="5"/>
  <c r="AA1262" i="5" s="1"/>
  <c r="AC1262" i="5" s="1"/>
  <c r="AE1262" i="5" s="1"/>
  <c r="Y1224" i="5"/>
  <c r="AA1224" i="5" s="1"/>
  <c r="AC1224" i="5" s="1"/>
  <c r="AE1224" i="5" s="1"/>
  <c r="X1224" i="5"/>
  <c r="Z1224" i="5" s="1"/>
  <c r="AB1224" i="5" s="1"/>
  <c r="AD1224" i="5" s="1"/>
  <c r="AF1224" i="5" s="1"/>
  <c r="X1095" i="5"/>
  <c r="Z1095" i="5" s="1"/>
  <c r="AB1095" i="5" s="1"/>
  <c r="AD1095" i="5" s="1"/>
  <c r="AF1095" i="5" s="1"/>
  <c r="Y1095" i="5"/>
  <c r="AA1095" i="5" s="1"/>
  <c r="AC1095" i="5" s="1"/>
  <c r="AE1095" i="5" s="1"/>
  <c r="X1290" i="5"/>
  <c r="Z1290" i="5" s="1"/>
  <c r="AB1290" i="5" s="1"/>
  <c r="AD1290" i="5" s="1"/>
  <c r="AF1290" i="5" s="1"/>
  <c r="Y1290" i="5"/>
  <c r="AA1290" i="5" s="1"/>
  <c r="AC1290" i="5" s="1"/>
  <c r="AE1290" i="5" s="1"/>
  <c r="X1209" i="5"/>
  <c r="Z1209" i="5" s="1"/>
  <c r="AB1209" i="5" s="1"/>
  <c r="AD1209" i="5" s="1"/>
  <c r="AF1209" i="5" s="1"/>
  <c r="Y1209" i="5"/>
  <c r="AA1209" i="5" s="1"/>
  <c r="AC1209" i="5" s="1"/>
  <c r="AE1209" i="5" s="1"/>
  <c r="X1313" i="5"/>
  <c r="Z1313" i="5" s="1"/>
  <c r="AB1313" i="5" s="1"/>
  <c r="AD1313" i="5" s="1"/>
  <c r="AF1313" i="5" s="1"/>
  <c r="Y1313" i="5"/>
  <c r="AA1313" i="5" s="1"/>
  <c r="AC1313" i="5" s="1"/>
  <c r="AE1313" i="5" s="1"/>
  <c r="Y1436" i="5"/>
  <c r="AA1436" i="5" s="1"/>
  <c r="AC1436" i="5" s="1"/>
  <c r="AE1436" i="5" s="1"/>
  <c r="X1436" i="5"/>
  <c r="Z1436" i="5" s="1"/>
  <c r="AB1436" i="5" s="1"/>
  <c r="AD1436" i="5" s="1"/>
  <c r="AF1436" i="5" s="1"/>
  <c r="U1376" i="5"/>
  <c r="W1376" i="5" s="1"/>
  <c r="X1527" i="5"/>
  <c r="Z1527" i="5" s="1"/>
  <c r="AB1527" i="5" s="1"/>
  <c r="AD1527" i="5" s="1"/>
  <c r="AF1527" i="5" s="1"/>
  <c r="Y1527" i="5"/>
  <c r="AA1527" i="5" s="1"/>
  <c r="AC1527" i="5" s="1"/>
  <c r="AE1527" i="5" s="1"/>
  <c r="U1455" i="5"/>
  <c r="W1455" i="5" s="1"/>
  <c r="X1385" i="5"/>
  <c r="Z1385" i="5" s="1"/>
  <c r="AB1385" i="5" s="1"/>
  <c r="AD1385" i="5" s="1"/>
  <c r="AF1385" i="5" s="1"/>
  <c r="Y1385" i="5"/>
  <c r="AA1385" i="5" s="1"/>
  <c r="AC1385" i="5" s="1"/>
  <c r="AE1385" i="5" s="1"/>
  <c r="U1395" i="5"/>
  <c r="W1395" i="5" s="1"/>
  <c r="V1490" i="5"/>
  <c r="X1601" i="5"/>
  <c r="Z1601" i="5" s="1"/>
  <c r="AB1601" i="5" s="1"/>
  <c r="AD1601" i="5" s="1"/>
  <c r="AF1601" i="5" s="1"/>
  <c r="Y1601" i="5"/>
  <c r="AA1601" i="5" s="1"/>
  <c r="AC1601" i="5" s="1"/>
  <c r="AE1601" i="5" s="1"/>
  <c r="X1636" i="5"/>
  <c r="Z1636" i="5" s="1"/>
  <c r="AB1636" i="5" s="1"/>
  <c r="AD1636" i="5" s="1"/>
  <c r="AF1636" i="5" s="1"/>
  <c r="Y1636" i="5"/>
  <c r="AA1636" i="5" s="1"/>
  <c r="AC1636" i="5" s="1"/>
  <c r="AE1636" i="5" s="1"/>
  <c r="X1684" i="5"/>
  <c r="Z1684" i="5" s="1"/>
  <c r="AB1684" i="5" s="1"/>
  <c r="AD1684" i="5" s="1"/>
  <c r="AF1684" i="5" s="1"/>
  <c r="Y1684" i="5"/>
  <c r="AA1684" i="5" s="1"/>
  <c r="AC1684" i="5" s="1"/>
  <c r="AE1684" i="5" s="1"/>
  <c r="V1531" i="5"/>
  <c r="X1503" i="5"/>
  <c r="Z1503" i="5" s="1"/>
  <c r="AB1503" i="5" s="1"/>
  <c r="AD1503" i="5" s="1"/>
  <c r="AF1503" i="5" s="1"/>
  <c r="Y1503" i="5"/>
  <c r="AA1503" i="5" s="1"/>
  <c r="AC1503" i="5" s="1"/>
  <c r="AE1503" i="5" s="1"/>
  <c r="Y1668" i="5"/>
  <c r="AA1668" i="5" s="1"/>
  <c r="AC1668" i="5" s="1"/>
  <c r="AE1668" i="5" s="1"/>
  <c r="X1668" i="5"/>
  <c r="Z1668" i="5" s="1"/>
  <c r="AB1668" i="5" s="1"/>
  <c r="AD1668" i="5" s="1"/>
  <c r="AF1668" i="5" s="1"/>
  <c r="X1508" i="5"/>
  <c r="Z1508" i="5" s="1"/>
  <c r="AB1508" i="5" s="1"/>
  <c r="AD1508" i="5" s="1"/>
  <c r="AF1508" i="5" s="1"/>
  <c r="Y1508" i="5"/>
  <c r="AA1508" i="5" s="1"/>
  <c r="AC1508" i="5" s="1"/>
  <c r="AE1508" i="5" s="1"/>
  <c r="X1751" i="5"/>
  <c r="Z1751" i="5" s="1"/>
  <c r="AB1751" i="5" s="1"/>
  <c r="AD1751" i="5" s="1"/>
  <c r="AF1751" i="5" s="1"/>
  <c r="Y1751" i="5"/>
  <c r="AA1751" i="5" s="1"/>
  <c r="AC1751" i="5" s="1"/>
  <c r="AE1751" i="5" s="1"/>
  <c r="X1689" i="5"/>
  <c r="Z1689" i="5" s="1"/>
  <c r="AB1689" i="5" s="1"/>
  <c r="AD1689" i="5" s="1"/>
  <c r="AF1689" i="5" s="1"/>
  <c r="Y1689" i="5"/>
  <c r="AA1689" i="5" s="1"/>
  <c r="AC1689" i="5" s="1"/>
  <c r="AE1689" i="5" s="1"/>
  <c r="X1725" i="5"/>
  <c r="Z1725" i="5" s="1"/>
  <c r="AB1725" i="5" s="1"/>
  <c r="AD1725" i="5" s="1"/>
  <c r="AF1725" i="5" s="1"/>
  <c r="Y1725" i="5"/>
  <c r="AA1725" i="5" s="1"/>
  <c r="AC1725" i="5" s="1"/>
  <c r="AE1725" i="5" s="1"/>
  <c r="X1837" i="5"/>
  <c r="Z1837" i="5" s="1"/>
  <c r="AB1837" i="5" s="1"/>
  <c r="AD1837" i="5" s="1"/>
  <c r="AF1837" i="5" s="1"/>
  <c r="Y1837" i="5"/>
  <c r="AA1837" i="5" s="1"/>
  <c r="AC1837" i="5" s="1"/>
  <c r="AE1837" i="5" s="1"/>
  <c r="X1763" i="5"/>
  <c r="Z1763" i="5" s="1"/>
  <c r="AB1763" i="5" s="1"/>
  <c r="AD1763" i="5" s="1"/>
  <c r="AF1763" i="5" s="1"/>
  <c r="Y1763" i="5"/>
  <c r="AA1763" i="5" s="1"/>
  <c r="AC1763" i="5" s="1"/>
  <c r="AE1763" i="5" s="1"/>
  <c r="Y1644" i="5"/>
  <c r="AA1644" i="5" s="1"/>
  <c r="AC1644" i="5" s="1"/>
  <c r="AE1644" i="5" s="1"/>
  <c r="X1644" i="5"/>
  <c r="Z1644" i="5" s="1"/>
  <c r="AB1644" i="5" s="1"/>
  <c r="AD1644" i="5" s="1"/>
  <c r="AF1644" i="5" s="1"/>
  <c r="Y1797" i="5"/>
  <c r="AA1797" i="5" s="1"/>
  <c r="AC1797" i="5" s="1"/>
  <c r="AE1797" i="5" s="1"/>
  <c r="X1797" i="5"/>
  <c r="Z1797" i="5" s="1"/>
  <c r="AB1797" i="5" s="1"/>
  <c r="AD1797" i="5" s="1"/>
  <c r="AF1797" i="5" s="1"/>
  <c r="X1796" i="5"/>
  <c r="Z1796" i="5" s="1"/>
  <c r="AB1796" i="5" s="1"/>
  <c r="AD1796" i="5" s="1"/>
  <c r="AF1796" i="5" s="1"/>
  <c r="Y1796" i="5"/>
  <c r="AA1796" i="5" s="1"/>
  <c r="AC1796" i="5" s="1"/>
  <c r="AE1796" i="5" s="1"/>
  <c r="X1832" i="5"/>
  <c r="Z1832" i="5" s="1"/>
  <c r="AB1832" i="5" s="1"/>
  <c r="AD1832" i="5" s="1"/>
  <c r="AF1832" i="5" s="1"/>
  <c r="Y1832" i="5"/>
  <c r="AA1832" i="5" s="1"/>
  <c r="AC1832" i="5" s="1"/>
  <c r="AE1832" i="5" s="1"/>
  <c r="X1805" i="5"/>
  <c r="Z1805" i="5" s="1"/>
  <c r="AB1805" i="5" s="1"/>
  <c r="AD1805" i="5" s="1"/>
  <c r="AF1805" i="5" s="1"/>
  <c r="Y1805" i="5"/>
  <c r="AA1805" i="5" s="1"/>
  <c r="AC1805" i="5" s="1"/>
  <c r="AE1805" i="5" s="1"/>
  <c r="U1794" i="5"/>
  <c r="W1794" i="5" s="1"/>
  <c r="X36" i="5"/>
  <c r="Z36" i="5" s="1"/>
  <c r="AB36" i="5" s="1"/>
  <c r="AD36" i="5" s="1"/>
  <c r="AF36" i="5" s="1"/>
  <c r="Y36" i="5"/>
  <c r="AA36" i="5" s="1"/>
  <c r="AC36" i="5" s="1"/>
  <c r="AE36" i="5" s="1"/>
  <c r="X123" i="5"/>
  <c r="Z123" i="5" s="1"/>
  <c r="AB123" i="5" s="1"/>
  <c r="AD123" i="5" s="1"/>
  <c r="AF123" i="5" s="1"/>
  <c r="Y123" i="5"/>
  <c r="AA123" i="5" s="1"/>
  <c r="AC123" i="5" s="1"/>
  <c r="AE123" i="5" s="1"/>
  <c r="Y208" i="5"/>
  <c r="AA208" i="5" s="1"/>
  <c r="AC208" i="5" s="1"/>
  <c r="AE208" i="5" s="1"/>
  <c r="X208" i="5"/>
  <c r="Z208" i="5" s="1"/>
  <c r="AB208" i="5" s="1"/>
  <c r="AD208" i="5" s="1"/>
  <c r="AF208" i="5" s="1"/>
  <c r="X269" i="5"/>
  <c r="Z269" i="5" s="1"/>
  <c r="AB269" i="5" s="1"/>
  <c r="AD269" i="5" s="1"/>
  <c r="AF269" i="5" s="1"/>
  <c r="Y269" i="5"/>
  <c r="AA269" i="5" s="1"/>
  <c r="AC269" i="5" s="1"/>
  <c r="AE269" i="5" s="1"/>
  <c r="X203" i="5"/>
  <c r="Z203" i="5" s="1"/>
  <c r="AB203" i="5" s="1"/>
  <c r="AD203" i="5" s="1"/>
  <c r="AF203" i="5" s="1"/>
  <c r="Y203" i="5"/>
  <c r="AA203" i="5" s="1"/>
  <c r="AC203" i="5" s="1"/>
  <c r="AE203" i="5" s="1"/>
  <c r="X234" i="5"/>
  <c r="Z234" i="5" s="1"/>
  <c r="AB234" i="5" s="1"/>
  <c r="AD234" i="5" s="1"/>
  <c r="AF234" i="5" s="1"/>
  <c r="Y234" i="5"/>
  <c r="AA234" i="5" s="1"/>
  <c r="AC234" i="5" s="1"/>
  <c r="AE234" i="5" s="1"/>
  <c r="X284" i="5"/>
  <c r="Z284" i="5" s="1"/>
  <c r="AB284" i="5" s="1"/>
  <c r="AD284" i="5" s="1"/>
  <c r="AF284" i="5" s="1"/>
  <c r="Y284" i="5"/>
  <c r="AA284" i="5" s="1"/>
  <c r="AC284" i="5" s="1"/>
  <c r="AE284" i="5" s="1"/>
  <c r="X315" i="5"/>
  <c r="Z315" i="5" s="1"/>
  <c r="AB315" i="5" s="1"/>
  <c r="AD315" i="5" s="1"/>
  <c r="AF315" i="5" s="1"/>
  <c r="Y315" i="5"/>
  <c r="AA315" i="5" s="1"/>
  <c r="AC315" i="5" s="1"/>
  <c r="AE315" i="5" s="1"/>
  <c r="Y310" i="5"/>
  <c r="AA310" i="5" s="1"/>
  <c r="AC310" i="5" s="1"/>
  <c r="AE310" i="5" s="1"/>
  <c r="X310" i="5"/>
  <c r="Z310" i="5" s="1"/>
  <c r="AB310" i="5" s="1"/>
  <c r="AD310" i="5" s="1"/>
  <c r="AF310" i="5" s="1"/>
  <c r="Y477" i="5"/>
  <c r="AA477" i="5" s="1"/>
  <c r="AC477" i="5" s="1"/>
  <c r="AE477" i="5" s="1"/>
  <c r="X477" i="5"/>
  <c r="Z477" i="5" s="1"/>
  <c r="AB477" i="5" s="1"/>
  <c r="AD477" i="5" s="1"/>
  <c r="AF477" i="5" s="1"/>
  <c r="Y425" i="5"/>
  <c r="AA425" i="5" s="1"/>
  <c r="AC425" i="5" s="1"/>
  <c r="AE425" i="5" s="1"/>
  <c r="X425" i="5"/>
  <c r="Z425" i="5" s="1"/>
  <c r="AB425" i="5" s="1"/>
  <c r="AD425" i="5" s="1"/>
  <c r="AF425" i="5" s="1"/>
  <c r="X456" i="5"/>
  <c r="Z456" i="5" s="1"/>
  <c r="AB456" i="5" s="1"/>
  <c r="AD456" i="5" s="1"/>
  <c r="AF456" i="5" s="1"/>
  <c r="Y456" i="5"/>
  <c r="AA456" i="5" s="1"/>
  <c r="AC456" i="5" s="1"/>
  <c r="AE456" i="5" s="1"/>
  <c r="X482" i="5"/>
  <c r="Z482" i="5" s="1"/>
  <c r="AB482" i="5" s="1"/>
  <c r="AD482" i="5" s="1"/>
  <c r="AF482" i="5" s="1"/>
  <c r="Y482" i="5"/>
  <c r="AA482" i="5" s="1"/>
  <c r="AC482" i="5" s="1"/>
  <c r="AE482" i="5" s="1"/>
  <c r="X428" i="5"/>
  <c r="Z428" i="5" s="1"/>
  <c r="AB428" i="5" s="1"/>
  <c r="AD428" i="5" s="1"/>
  <c r="AF428" i="5" s="1"/>
  <c r="Y428" i="5"/>
  <c r="AA428" i="5" s="1"/>
  <c r="AC428" i="5" s="1"/>
  <c r="AE428" i="5" s="1"/>
  <c r="X527" i="5"/>
  <c r="Z527" i="5" s="1"/>
  <c r="AB527" i="5" s="1"/>
  <c r="AD527" i="5" s="1"/>
  <c r="AF527" i="5" s="1"/>
  <c r="Y527" i="5"/>
  <c r="AA527" i="5" s="1"/>
  <c r="AC527" i="5" s="1"/>
  <c r="AE527" i="5" s="1"/>
  <c r="Y575" i="5"/>
  <c r="AA575" i="5" s="1"/>
  <c r="AC575" i="5" s="1"/>
  <c r="AE575" i="5" s="1"/>
  <c r="X575" i="5"/>
  <c r="Z575" i="5" s="1"/>
  <c r="AB575" i="5" s="1"/>
  <c r="AD575" i="5" s="1"/>
  <c r="AF575" i="5" s="1"/>
  <c r="X458" i="5"/>
  <c r="Z458" i="5" s="1"/>
  <c r="AB458" i="5" s="1"/>
  <c r="AD458" i="5" s="1"/>
  <c r="AF458" i="5" s="1"/>
  <c r="Y458" i="5"/>
  <c r="AA458" i="5" s="1"/>
  <c r="AC458" i="5" s="1"/>
  <c r="AE458" i="5" s="1"/>
  <c r="X433" i="5"/>
  <c r="Z433" i="5" s="1"/>
  <c r="AB433" i="5" s="1"/>
  <c r="AD433" i="5" s="1"/>
  <c r="AF433" i="5" s="1"/>
  <c r="Y433" i="5"/>
  <c r="AA433" i="5" s="1"/>
  <c r="AC433" i="5" s="1"/>
  <c r="AE433" i="5" s="1"/>
  <c r="X542" i="5"/>
  <c r="Z542" i="5" s="1"/>
  <c r="AB542" i="5" s="1"/>
  <c r="AD542" i="5" s="1"/>
  <c r="AF542" i="5" s="1"/>
  <c r="Y542" i="5"/>
  <c r="AA542" i="5" s="1"/>
  <c r="AC542" i="5" s="1"/>
  <c r="AE542" i="5" s="1"/>
  <c r="Y592" i="5"/>
  <c r="AA592" i="5" s="1"/>
  <c r="AC592" i="5" s="1"/>
  <c r="AE592" i="5" s="1"/>
  <c r="X592" i="5"/>
  <c r="Z592" i="5" s="1"/>
  <c r="AB592" i="5" s="1"/>
  <c r="AD592" i="5" s="1"/>
  <c r="AF592" i="5" s="1"/>
  <c r="X537" i="5"/>
  <c r="Z537" i="5" s="1"/>
  <c r="AB537" i="5" s="1"/>
  <c r="AD537" i="5" s="1"/>
  <c r="AF537" i="5" s="1"/>
  <c r="Y537" i="5"/>
  <c r="AA537" i="5" s="1"/>
  <c r="AC537" i="5" s="1"/>
  <c r="AE537" i="5" s="1"/>
  <c r="X622" i="5"/>
  <c r="Z622" i="5" s="1"/>
  <c r="AB622" i="5" s="1"/>
  <c r="AD622" i="5" s="1"/>
  <c r="AF622" i="5" s="1"/>
  <c r="Y622" i="5"/>
  <c r="AA622" i="5" s="1"/>
  <c r="AC622" i="5" s="1"/>
  <c r="AE622" i="5" s="1"/>
  <c r="V612" i="5"/>
  <c r="X600" i="5"/>
  <c r="Z600" i="5" s="1"/>
  <c r="AB600" i="5" s="1"/>
  <c r="AD600" i="5" s="1"/>
  <c r="AF600" i="5" s="1"/>
  <c r="Y600" i="5"/>
  <c r="AA600" i="5" s="1"/>
  <c r="AC600" i="5" s="1"/>
  <c r="AE600" i="5" s="1"/>
  <c r="V607" i="5"/>
  <c r="U607" i="5"/>
  <c r="W607" i="5" s="1"/>
  <c r="X525" i="5"/>
  <c r="Z525" i="5" s="1"/>
  <c r="AB525" i="5" s="1"/>
  <c r="AD525" i="5" s="1"/>
  <c r="AF525" i="5" s="1"/>
  <c r="Y525" i="5"/>
  <c r="AA525" i="5" s="1"/>
  <c r="AC525" i="5" s="1"/>
  <c r="AE525" i="5" s="1"/>
  <c r="X626" i="5"/>
  <c r="Z626" i="5" s="1"/>
  <c r="AB626" i="5" s="1"/>
  <c r="AD626" i="5" s="1"/>
  <c r="AF626" i="5" s="1"/>
  <c r="Y626" i="5"/>
  <c r="AA626" i="5" s="1"/>
  <c r="AC626" i="5" s="1"/>
  <c r="AE626" i="5" s="1"/>
  <c r="V636" i="5"/>
  <c r="X652" i="5"/>
  <c r="Z652" i="5" s="1"/>
  <c r="AB652" i="5" s="1"/>
  <c r="AD652" i="5" s="1"/>
  <c r="AF652" i="5" s="1"/>
  <c r="Y652" i="5"/>
  <c r="AA652" i="5" s="1"/>
  <c r="AC652" i="5" s="1"/>
  <c r="AE652" i="5" s="1"/>
  <c r="V642" i="5"/>
  <c r="X670" i="5"/>
  <c r="Z670" i="5" s="1"/>
  <c r="AB670" i="5" s="1"/>
  <c r="AD670" i="5" s="1"/>
  <c r="AF670" i="5" s="1"/>
  <c r="Y670" i="5"/>
  <c r="AA670" i="5" s="1"/>
  <c r="AC670" i="5" s="1"/>
  <c r="AE670" i="5" s="1"/>
  <c r="X695" i="5"/>
  <c r="Z695" i="5" s="1"/>
  <c r="AB695" i="5" s="1"/>
  <c r="AD695" i="5" s="1"/>
  <c r="AF695" i="5" s="1"/>
  <c r="Y695" i="5"/>
  <c r="AA695" i="5" s="1"/>
  <c r="AC695" i="5" s="1"/>
  <c r="AE695" i="5" s="1"/>
  <c r="X712" i="5"/>
  <c r="Z712" i="5" s="1"/>
  <c r="AB712" i="5" s="1"/>
  <c r="AD712" i="5" s="1"/>
  <c r="AF712" i="5" s="1"/>
  <c r="Y712" i="5"/>
  <c r="AA712" i="5" s="1"/>
  <c r="AC712" i="5" s="1"/>
  <c r="AE712" i="5" s="1"/>
  <c r="X678" i="5"/>
  <c r="Z678" i="5" s="1"/>
  <c r="AB678" i="5" s="1"/>
  <c r="AD678" i="5" s="1"/>
  <c r="AF678" i="5" s="1"/>
  <c r="Y678" i="5"/>
  <c r="AA678" i="5" s="1"/>
  <c r="AC678" i="5" s="1"/>
  <c r="AE678" i="5" s="1"/>
  <c r="X774" i="5"/>
  <c r="Z774" i="5" s="1"/>
  <c r="AB774" i="5" s="1"/>
  <c r="AD774" i="5" s="1"/>
  <c r="AF774" i="5" s="1"/>
  <c r="Y774" i="5"/>
  <c r="AA774" i="5" s="1"/>
  <c r="AC774" i="5" s="1"/>
  <c r="AE774" i="5" s="1"/>
  <c r="X711" i="5"/>
  <c r="Z711" i="5" s="1"/>
  <c r="AB711" i="5" s="1"/>
  <c r="AD711" i="5" s="1"/>
  <c r="AF711" i="5" s="1"/>
  <c r="Y711" i="5"/>
  <c r="AA711" i="5" s="1"/>
  <c r="AC711" i="5" s="1"/>
  <c r="AE711" i="5" s="1"/>
  <c r="X776" i="5"/>
  <c r="Z776" i="5" s="1"/>
  <c r="AB776" i="5" s="1"/>
  <c r="AD776" i="5" s="1"/>
  <c r="AF776" i="5" s="1"/>
  <c r="Y776" i="5"/>
  <c r="AA776" i="5" s="1"/>
  <c r="AC776" i="5" s="1"/>
  <c r="AE776" i="5" s="1"/>
  <c r="Y844" i="5"/>
  <c r="AA844" i="5" s="1"/>
  <c r="AC844" i="5" s="1"/>
  <c r="AE844" i="5" s="1"/>
  <c r="X844" i="5"/>
  <c r="Z844" i="5" s="1"/>
  <c r="AB844" i="5" s="1"/>
  <c r="AD844" i="5" s="1"/>
  <c r="AF844" i="5" s="1"/>
  <c r="V706" i="5"/>
  <c r="V760" i="5"/>
  <c r="Y907" i="5"/>
  <c r="AA907" i="5" s="1"/>
  <c r="AC907" i="5" s="1"/>
  <c r="AE907" i="5" s="1"/>
  <c r="X907" i="5"/>
  <c r="Z907" i="5" s="1"/>
  <c r="AB907" i="5" s="1"/>
  <c r="AD907" i="5" s="1"/>
  <c r="AF907" i="5" s="1"/>
  <c r="X890" i="5"/>
  <c r="Z890" i="5" s="1"/>
  <c r="AB890" i="5" s="1"/>
  <c r="AD890" i="5" s="1"/>
  <c r="AF890" i="5" s="1"/>
  <c r="Y890" i="5"/>
  <c r="AA890" i="5" s="1"/>
  <c r="AC890" i="5" s="1"/>
  <c r="AE890" i="5" s="1"/>
  <c r="Y1010" i="5"/>
  <c r="AA1010" i="5" s="1"/>
  <c r="AC1010" i="5" s="1"/>
  <c r="AE1010" i="5" s="1"/>
  <c r="X1010" i="5"/>
  <c r="Z1010" i="5" s="1"/>
  <c r="AB1010" i="5" s="1"/>
  <c r="AD1010" i="5" s="1"/>
  <c r="AF1010" i="5" s="1"/>
  <c r="Y1058" i="5"/>
  <c r="AA1058" i="5" s="1"/>
  <c r="AC1058" i="5" s="1"/>
  <c r="AE1058" i="5" s="1"/>
  <c r="X1058" i="5"/>
  <c r="Z1058" i="5" s="1"/>
  <c r="AB1058" i="5" s="1"/>
  <c r="AD1058" i="5" s="1"/>
  <c r="AF1058" i="5" s="1"/>
  <c r="V1019" i="5"/>
  <c r="V1037" i="5"/>
  <c r="V1073" i="5"/>
  <c r="X1030" i="5"/>
  <c r="Z1030" i="5" s="1"/>
  <c r="AB1030" i="5" s="1"/>
  <c r="AD1030" i="5" s="1"/>
  <c r="AF1030" i="5" s="1"/>
  <c r="Y1030" i="5"/>
  <c r="AA1030" i="5" s="1"/>
  <c r="AC1030" i="5" s="1"/>
  <c r="AE1030" i="5" s="1"/>
  <c r="V1055" i="5"/>
  <c r="X1155" i="5"/>
  <c r="Z1155" i="5" s="1"/>
  <c r="AB1155" i="5" s="1"/>
  <c r="AD1155" i="5" s="1"/>
  <c r="AF1155" i="5" s="1"/>
  <c r="Y1155" i="5"/>
  <c r="AA1155" i="5" s="1"/>
  <c r="AC1155" i="5" s="1"/>
  <c r="AE1155" i="5" s="1"/>
  <c r="X1088" i="5"/>
  <c r="Z1088" i="5" s="1"/>
  <c r="AB1088" i="5" s="1"/>
  <c r="AD1088" i="5" s="1"/>
  <c r="AF1088" i="5" s="1"/>
  <c r="Y1088" i="5"/>
  <c r="AA1088" i="5" s="1"/>
  <c r="AC1088" i="5" s="1"/>
  <c r="AE1088" i="5" s="1"/>
  <c r="X1163" i="5"/>
  <c r="Z1163" i="5" s="1"/>
  <c r="AB1163" i="5" s="1"/>
  <c r="AD1163" i="5" s="1"/>
  <c r="AF1163" i="5" s="1"/>
  <c r="Y1163" i="5"/>
  <c r="AA1163" i="5" s="1"/>
  <c r="AC1163" i="5" s="1"/>
  <c r="AE1163" i="5" s="1"/>
  <c r="X1204" i="5"/>
  <c r="Z1204" i="5" s="1"/>
  <c r="AB1204" i="5" s="1"/>
  <c r="AD1204" i="5" s="1"/>
  <c r="AF1204" i="5" s="1"/>
  <c r="Y1204" i="5"/>
  <c r="AA1204" i="5" s="1"/>
  <c r="AC1204" i="5" s="1"/>
  <c r="AE1204" i="5" s="1"/>
  <c r="X1227" i="5"/>
  <c r="Z1227" i="5" s="1"/>
  <c r="AB1227" i="5" s="1"/>
  <c r="AD1227" i="5" s="1"/>
  <c r="AF1227" i="5" s="1"/>
  <c r="Y1227" i="5"/>
  <c r="AA1227" i="5" s="1"/>
  <c r="AC1227" i="5" s="1"/>
  <c r="AE1227" i="5" s="1"/>
  <c r="Y1178" i="5"/>
  <c r="AA1178" i="5" s="1"/>
  <c r="AC1178" i="5" s="1"/>
  <c r="AE1178" i="5" s="1"/>
  <c r="X1178" i="5"/>
  <c r="Z1178" i="5" s="1"/>
  <c r="AB1178" i="5" s="1"/>
  <c r="AD1178" i="5" s="1"/>
  <c r="AF1178" i="5" s="1"/>
  <c r="Y1249" i="5"/>
  <c r="AA1249" i="5" s="1"/>
  <c r="AC1249" i="5" s="1"/>
  <c r="AE1249" i="5" s="1"/>
  <c r="X1249" i="5"/>
  <c r="Z1249" i="5" s="1"/>
  <c r="AB1249" i="5" s="1"/>
  <c r="AD1249" i="5" s="1"/>
  <c r="AF1249" i="5" s="1"/>
  <c r="X1347" i="5"/>
  <c r="Z1347" i="5" s="1"/>
  <c r="AB1347" i="5" s="1"/>
  <c r="AD1347" i="5" s="1"/>
  <c r="AF1347" i="5" s="1"/>
  <c r="Y1347" i="5"/>
  <c r="AA1347" i="5" s="1"/>
  <c r="AC1347" i="5" s="1"/>
  <c r="AE1347" i="5" s="1"/>
  <c r="X1389" i="5"/>
  <c r="Z1389" i="5" s="1"/>
  <c r="AB1389" i="5" s="1"/>
  <c r="AD1389" i="5" s="1"/>
  <c r="AF1389" i="5" s="1"/>
  <c r="Y1389" i="5"/>
  <c r="AA1389" i="5" s="1"/>
  <c r="AC1389" i="5" s="1"/>
  <c r="AE1389" i="5" s="1"/>
  <c r="X1299" i="5"/>
  <c r="Z1299" i="5" s="1"/>
  <c r="AB1299" i="5" s="1"/>
  <c r="AD1299" i="5" s="1"/>
  <c r="AF1299" i="5" s="1"/>
  <c r="Y1299" i="5"/>
  <c r="AA1299" i="5" s="1"/>
  <c r="AC1299" i="5" s="1"/>
  <c r="AE1299" i="5" s="1"/>
  <c r="X1426" i="5"/>
  <c r="Z1426" i="5" s="1"/>
  <c r="AB1426" i="5" s="1"/>
  <c r="AD1426" i="5" s="1"/>
  <c r="AF1426" i="5" s="1"/>
  <c r="Y1426" i="5"/>
  <c r="AA1426" i="5" s="1"/>
  <c r="AC1426" i="5" s="1"/>
  <c r="AE1426" i="5" s="1"/>
  <c r="X1474" i="5"/>
  <c r="Z1474" i="5" s="1"/>
  <c r="AB1474" i="5" s="1"/>
  <c r="AD1474" i="5" s="1"/>
  <c r="AF1474" i="5" s="1"/>
  <c r="Y1474" i="5"/>
  <c r="AA1474" i="5" s="1"/>
  <c r="AC1474" i="5" s="1"/>
  <c r="AE1474" i="5" s="1"/>
  <c r="X1390" i="5"/>
  <c r="Z1390" i="5" s="1"/>
  <c r="AB1390" i="5" s="1"/>
  <c r="AD1390" i="5" s="1"/>
  <c r="AF1390" i="5" s="1"/>
  <c r="Y1390" i="5"/>
  <c r="AA1390" i="5" s="1"/>
  <c r="AC1390" i="5" s="1"/>
  <c r="AE1390" i="5" s="1"/>
  <c r="Y1461" i="5"/>
  <c r="AA1461" i="5" s="1"/>
  <c r="AC1461" i="5" s="1"/>
  <c r="AE1461" i="5" s="1"/>
  <c r="X1461" i="5"/>
  <c r="Z1461" i="5" s="1"/>
  <c r="AB1461" i="5" s="1"/>
  <c r="AD1461" i="5" s="1"/>
  <c r="AF1461" i="5" s="1"/>
  <c r="X1367" i="5"/>
  <c r="Z1367" i="5" s="1"/>
  <c r="AB1367" i="5" s="1"/>
  <c r="AD1367" i="5" s="1"/>
  <c r="AF1367" i="5" s="1"/>
  <c r="Y1367" i="5"/>
  <c r="AA1367" i="5" s="1"/>
  <c r="AC1367" i="5" s="1"/>
  <c r="AE1367" i="5" s="1"/>
  <c r="X1435" i="5"/>
  <c r="Z1435" i="5" s="1"/>
  <c r="AB1435" i="5" s="1"/>
  <c r="AD1435" i="5" s="1"/>
  <c r="AF1435" i="5" s="1"/>
  <c r="Y1435" i="5"/>
  <c r="AA1435" i="5" s="1"/>
  <c r="AC1435" i="5" s="1"/>
  <c r="AE1435" i="5" s="1"/>
  <c r="X1377" i="5"/>
  <c r="Z1377" i="5" s="1"/>
  <c r="AB1377" i="5" s="1"/>
  <c r="AD1377" i="5" s="1"/>
  <c r="AF1377" i="5" s="1"/>
  <c r="Y1377" i="5"/>
  <c r="AA1377" i="5" s="1"/>
  <c r="AC1377" i="5" s="1"/>
  <c r="AE1377" i="5" s="1"/>
  <c r="X1406" i="5"/>
  <c r="Z1406" i="5" s="1"/>
  <c r="AB1406" i="5" s="1"/>
  <c r="AD1406" i="5" s="1"/>
  <c r="AF1406" i="5" s="1"/>
  <c r="Y1406" i="5"/>
  <c r="AA1406" i="5" s="1"/>
  <c r="AC1406" i="5" s="1"/>
  <c r="AE1406" i="5" s="1"/>
  <c r="Y1559" i="5"/>
  <c r="AA1559" i="5" s="1"/>
  <c r="AC1559" i="5" s="1"/>
  <c r="AE1559" i="5" s="1"/>
  <c r="X1559" i="5"/>
  <c r="Z1559" i="5" s="1"/>
  <c r="AB1559" i="5" s="1"/>
  <c r="AD1559" i="5" s="1"/>
  <c r="AF1559" i="5" s="1"/>
  <c r="X1489" i="5"/>
  <c r="Z1489" i="5" s="1"/>
  <c r="AB1489" i="5" s="1"/>
  <c r="AD1489" i="5" s="1"/>
  <c r="AF1489" i="5" s="1"/>
  <c r="Y1489" i="5"/>
  <c r="AA1489" i="5" s="1"/>
  <c r="AC1489" i="5" s="1"/>
  <c r="AE1489" i="5" s="1"/>
  <c r="X1544" i="5"/>
  <c r="Z1544" i="5" s="1"/>
  <c r="AB1544" i="5" s="1"/>
  <c r="AD1544" i="5" s="1"/>
  <c r="AF1544" i="5" s="1"/>
  <c r="Y1544" i="5"/>
  <c r="AA1544" i="5" s="1"/>
  <c r="AC1544" i="5" s="1"/>
  <c r="AE1544" i="5" s="1"/>
  <c r="X1613" i="5"/>
  <c r="Z1613" i="5" s="1"/>
  <c r="AB1613" i="5" s="1"/>
  <c r="AD1613" i="5" s="1"/>
  <c r="AF1613" i="5" s="1"/>
  <c r="Y1613" i="5"/>
  <c r="AA1613" i="5" s="1"/>
  <c r="AC1613" i="5" s="1"/>
  <c r="AE1613" i="5" s="1"/>
  <c r="X1566" i="5"/>
  <c r="Z1566" i="5" s="1"/>
  <c r="AB1566" i="5" s="1"/>
  <c r="AD1566" i="5" s="1"/>
  <c r="AF1566" i="5" s="1"/>
  <c r="Y1566" i="5"/>
  <c r="AA1566" i="5" s="1"/>
  <c r="AC1566" i="5" s="1"/>
  <c r="AE1566" i="5" s="1"/>
  <c r="X1600" i="5"/>
  <c r="Z1600" i="5" s="1"/>
  <c r="AB1600" i="5" s="1"/>
  <c r="AD1600" i="5" s="1"/>
  <c r="AF1600" i="5" s="1"/>
  <c r="Y1600" i="5"/>
  <c r="AA1600" i="5" s="1"/>
  <c r="AC1600" i="5" s="1"/>
  <c r="AE1600" i="5" s="1"/>
  <c r="X1518" i="5"/>
  <c r="Z1518" i="5" s="1"/>
  <c r="AB1518" i="5" s="1"/>
  <c r="AD1518" i="5" s="1"/>
  <c r="AF1518" i="5" s="1"/>
  <c r="Y1518" i="5"/>
  <c r="AA1518" i="5" s="1"/>
  <c r="AC1518" i="5" s="1"/>
  <c r="AE1518" i="5" s="1"/>
  <c r="X1619" i="5"/>
  <c r="Z1619" i="5" s="1"/>
  <c r="AB1619" i="5" s="1"/>
  <c r="AD1619" i="5" s="1"/>
  <c r="AF1619" i="5" s="1"/>
  <c r="Y1619" i="5"/>
  <c r="AA1619" i="5" s="1"/>
  <c r="AC1619" i="5" s="1"/>
  <c r="AE1619" i="5" s="1"/>
  <c r="X1655" i="5"/>
  <c r="Z1655" i="5" s="1"/>
  <c r="AB1655" i="5" s="1"/>
  <c r="AD1655" i="5" s="1"/>
  <c r="AF1655" i="5" s="1"/>
  <c r="Y1655" i="5"/>
  <c r="AA1655" i="5" s="1"/>
  <c r="AC1655" i="5" s="1"/>
  <c r="AE1655" i="5" s="1"/>
  <c r="X1691" i="5"/>
  <c r="Z1691" i="5" s="1"/>
  <c r="AB1691" i="5" s="1"/>
  <c r="AD1691" i="5" s="1"/>
  <c r="AF1691" i="5" s="1"/>
  <c r="Y1691" i="5"/>
  <c r="AA1691" i="5" s="1"/>
  <c r="AC1691" i="5" s="1"/>
  <c r="AE1691" i="5" s="1"/>
  <c r="X1748" i="5"/>
  <c r="Z1748" i="5" s="1"/>
  <c r="AB1748" i="5" s="1"/>
  <c r="AD1748" i="5" s="1"/>
  <c r="AF1748" i="5" s="1"/>
  <c r="Y1748" i="5"/>
  <c r="AA1748" i="5" s="1"/>
  <c r="AC1748" i="5" s="1"/>
  <c r="AE1748" i="5" s="1"/>
  <c r="X1871" i="5"/>
  <c r="Z1871" i="5" s="1"/>
  <c r="AB1871" i="5" s="1"/>
  <c r="AD1871" i="5" s="1"/>
  <c r="AF1871" i="5" s="1"/>
  <c r="Y1871" i="5"/>
  <c r="AA1871" i="5" s="1"/>
  <c r="AC1871" i="5" s="1"/>
  <c r="AE1871" i="5" s="1"/>
  <c r="X1786" i="5"/>
  <c r="Z1786" i="5" s="1"/>
  <c r="AB1786" i="5" s="1"/>
  <c r="AD1786" i="5" s="1"/>
  <c r="AF1786" i="5" s="1"/>
  <c r="Y1786" i="5"/>
  <c r="AA1786" i="5" s="1"/>
  <c r="AC1786" i="5" s="1"/>
  <c r="AE1786" i="5" s="1"/>
  <c r="X1858" i="5"/>
  <c r="Z1858" i="5" s="1"/>
  <c r="AB1858" i="5" s="1"/>
  <c r="AD1858" i="5" s="1"/>
  <c r="AF1858" i="5" s="1"/>
  <c r="Y1858" i="5"/>
  <c r="AA1858" i="5" s="1"/>
  <c r="AC1858" i="5" s="1"/>
  <c r="AE1858" i="5" s="1"/>
  <c r="Y1869" i="5"/>
  <c r="AA1869" i="5" s="1"/>
  <c r="AC1869" i="5" s="1"/>
  <c r="AE1869" i="5" s="1"/>
  <c r="X1869" i="5"/>
  <c r="Z1869" i="5" s="1"/>
  <c r="AB1869" i="5" s="1"/>
  <c r="AD1869" i="5" s="1"/>
  <c r="AF1869" i="5" s="1"/>
  <c r="U1781" i="5"/>
  <c r="W1781" i="5" s="1"/>
  <c r="V1781" i="5"/>
  <c r="X1827" i="5"/>
  <c r="Z1827" i="5" s="1"/>
  <c r="AB1827" i="5" s="1"/>
  <c r="AD1827" i="5" s="1"/>
  <c r="AF1827" i="5" s="1"/>
  <c r="Y1827" i="5"/>
  <c r="AA1827" i="5" s="1"/>
  <c r="AC1827" i="5" s="1"/>
  <c r="AE1827" i="5" s="1"/>
  <c r="V1804" i="5"/>
  <c r="X1862" i="5"/>
  <c r="Z1862" i="5" s="1"/>
  <c r="AB1862" i="5" s="1"/>
  <c r="AD1862" i="5" s="1"/>
  <c r="AF1862" i="5" s="1"/>
  <c r="Y1862" i="5"/>
  <c r="AA1862" i="5" s="1"/>
  <c r="AC1862" i="5" s="1"/>
  <c r="AE1862" i="5" s="1"/>
  <c r="X63" i="5"/>
  <c r="Z63" i="5" s="1"/>
  <c r="AB63" i="5" s="1"/>
  <c r="AD63" i="5" s="1"/>
  <c r="AF63" i="5" s="1"/>
  <c r="Y63" i="5"/>
  <c r="AA63" i="5" s="1"/>
  <c r="AC63" i="5" s="1"/>
  <c r="AE63" i="5" s="1"/>
  <c r="X86" i="5"/>
  <c r="Z86" i="5" s="1"/>
  <c r="AB86" i="5" s="1"/>
  <c r="AD86" i="5" s="1"/>
  <c r="AF86" i="5" s="1"/>
  <c r="Y86" i="5"/>
  <c r="AA86" i="5" s="1"/>
  <c r="AC86" i="5" s="1"/>
  <c r="AE86" i="5" s="1"/>
  <c r="X92" i="5"/>
  <c r="Z92" i="5" s="1"/>
  <c r="AB92" i="5" s="1"/>
  <c r="AD92" i="5" s="1"/>
  <c r="AF92" i="5" s="1"/>
  <c r="Y92" i="5"/>
  <c r="AA92" i="5" s="1"/>
  <c r="AC92" i="5" s="1"/>
  <c r="AE92" i="5" s="1"/>
  <c r="X115" i="5"/>
  <c r="Z115" i="5" s="1"/>
  <c r="AB115" i="5" s="1"/>
  <c r="AD115" i="5" s="1"/>
  <c r="AF115" i="5" s="1"/>
  <c r="Y115" i="5"/>
  <c r="AA115" i="5" s="1"/>
  <c r="AC115" i="5" s="1"/>
  <c r="AE115" i="5" s="1"/>
  <c r="Y205" i="5"/>
  <c r="AA205" i="5" s="1"/>
  <c r="AC205" i="5" s="1"/>
  <c r="AE205" i="5" s="1"/>
  <c r="X205" i="5"/>
  <c r="Z205" i="5" s="1"/>
  <c r="AB205" i="5" s="1"/>
  <c r="AD205" i="5" s="1"/>
  <c r="AF205" i="5" s="1"/>
  <c r="X237" i="5"/>
  <c r="Z237" i="5" s="1"/>
  <c r="AB237" i="5" s="1"/>
  <c r="AD237" i="5" s="1"/>
  <c r="AF237" i="5" s="1"/>
  <c r="Y237" i="5"/>
  <c r="AA237" i="5" s="1"/>
  <c r="AC237" i="5" s="1"/>
  <c r="AE237" i="5" s="1"/>
  <c r="X50" i="5"/>
  <c r="Z50" i="5" s="1"/>
  <c r="AB50" i="5" s="1"/>
  <c r="AD50" i="5" s="1"/>
  <c r="AF50" i="5" s="1"/>
  <c r="Y50" i="5"/>
  <c r="AA50" i="5" s="1"/>
  <c r="AC50" i="5" s="1"/>
  <c r="AE50" i="5" s="1"/>
  <c r="X54" i="5"/>
  <c r="Z54" i="5" s="1"/>
  <c r="AB54" i="5" s="1"/>
  <c r="AD54" i="5" s="1"/>
  <c r="AF54" i="5" s="1"/>
  <c r="Y54" i="5"/>
  <c r="AA54" i="5" s="1"/>
  <c r="AC54" i="5" s="1"/>
  <c r="AE54" i="5" s="1"/>
  <c r="U94" i="5"/>
  <c r="W94" i="5" s="1"/>
  <c r="X127" i="5"/>
  <c r="Z127" i="5" s="1"/>
  <c r="AB127" i="5" s="1"/>
  <c r="AD127" i="5" s="1"/>
  <c r="AF127" i="5" s="1"/>
  <c r="Y127" i="5"/>
  <c r="AA127" i="5" s="1"/>
  <c r="AC127" i="5" s="1"/>
  <c r="AE127" i="5" s="1"/>
  <c r="X137" i="5"/>
  <c r="Z137" i="5" s="1"/>
  <c r="AB137" i="5" s="1"/>
  <c r="AD137" i="5" s="1"/>
  <c r="AF137" i="5" s="1"/>
  <c r="Y137" i="5"/>
  <c r="AA137" i="5" s="1"/>
  <c r="AC137" i="5" s="1"/>
  <c r="AE137" i="5" s="1"/>
  <c r="X142" i="5"/>
  <c r="Z142" i="5" s="1"/>
  <c r="AB142" i="5" s="1"/>
  <c r="AD142" i="5" s="1"/>
  <c r="AF142" i="5" s="1"/>
  <c r="Y142" i="5"/>
  <c r="AA142" i="5" s="1"/>
  <c r="AC142" i="5" s="1"/>
  <c r="AE142" i="5" s="1"/>
  <c r="U163" i="5"/>
  <c r="W163" i="5" s="1"/>
  <c r="U172" i="5"/>
  <c r="W172" i="5" s="1"/>
  <c r="V172" i="5"/>
  <c r="U159" i="5"/>
  <c r="W159" i="5" s="1"/>
  <c r="X227" i="5"/>
  <c r="Z227" i="5" s="1"/>
  <c r="AB227" i="5" s="1"/>
  <c r="AD227" i="5" s="1"/>
  <c r="AF227" i="5" s="1"/>
  <c r="Y227" i="5"/>
  <c r="AA227" i="5" s="1"/>
  <c r="AC227" i="5" s="1"/>
  <c r="AE227" i="5" s="1"/>
  <c r="X239" i="5"/>
  <c r="Z239" i="5" s="1"/>
  <c r="AB239" i="5" s="1"/>
  <c r="AD239" i="5" s="1"/>
  <c r="AF239" i="5" s="1"/>
  <c r="Y239" i="5"/>
  <c r="AA239" i="5" s="1"/>
  <c r="AC239" i="5" s="1"/>
  <c r="AE239" i="5" s="1"/>
  <c r="X331" i="5"/>
  <c r="Z331" i="5" s="1"/>
  <c r="AB331" i="5" s="1"/>
  <c r="AD331" i="5" s="1"/>
  <c r="AF331" i="5" s="1"/>
  <c r="Y331" i="5"/>
  <c r="AA331" i="5" s="1"/>
  <c r="AC331" i="5" s="1"/>
  <c r="AE331" i="5" s="1"/>
  <c r="U385" i="5"/>
  <c r="W385" i="5" s="1"/>
  <c r="X388" i="5"/>
  <c r="Z388" i="5" s="1"/>
  <c r="AB388" i="5" s="1"/>
  <c r="AD388" i="5" s="1"/>
  <c r="AF388" i="5" s="1"/>
  <c r="Y388" i="5"/>
  <c r="AA388" i="5" s="1"/>
  <c r="AC388" i="5" s="1"/>
  <c r="AE388" i="5" s="1"/>
  <c r="X463" i="5"/>
  <c r="Z463" i="5" s="1"/>
  <c r="AB463" i="5" s="1"/>
  <c r="AD463" i="5" s="1"/>
  <c r="AF463" i="5" s="1"/>
  <c r="Y463" i="5"/>
  <c r="AA463" i="5" s="1"/>
  <c r="AC463" i="5" s="1"/>
  <c r="AE463" i="5" s="1"/>
  <c r="X414" i="5"/>
  <c r="Z414" i="5" s="1"/>
  <c r="AB414" i="5" s="1"/>
  <c r="AD414" i="5" s="1"/>
  <c r="AF414" i="5" s="1"/>
  <c r="Y414" i="5"/>
  <c r="AA414" i="5" s="1"/>
  <c r="AC414" i="5" s="1"/>
  <c r="AE414" i="5" s="1"/>
  <c r="V408" i="5"/>
  <c r="X434" i="5"/>
  <c r="Z434" i="5" s="1"/>
  <c r="AB434" i="5" s="1"/>
  <c r="AD434" i="5" s="1"/>
  <c r="AF434" i="5" s="1"/>
  <c r="Y434" i="5"/>
  <c r="AA434" i="5" s="1"/>
  <c r="AC434" i="5" s="1"/>
  <c r="AE434" i="5" s="1"/>
  <c r="X486" i="5"/>
  <c r="Z486" i="5" s="1"/>
  <c r="AB486" i="5" s="1"/>
  <c r="AD486" i="5" s="1"/>
  <c r="AF486" i="5" s="1"/>
  <c r="Y486" i="5"/>
  <c r="AA486" i="5" s="1"/>
  <c r="AC486" i="5" s="1"/>
  <c r="AE486" i="5" s="1"/>
  <c r="X466" i="5"/>
  <c r="Z466" i="5" s="1"/>
  <c r="AB466" i="5" s="1"/>
  <c r="AD466" i="5" s="1"/>
  <c r="AF466" i="5" s="1"/>
  <c r="Y466" i="5"/>
  <c r="AA466" i="5" s="1"/>
  <c r="AC466" i="5" s="1"/>
  <c r="AE466" i="5" s="1"/>
  <c r="U495" i="5"/>
  <c r="W495" i="5" s="1"/>
  <c r="X520" i="5"/>
  <c r="Z520" i="5" s="1"/>
  <c r="AB520" i="5" s="1"/>
  <c r="AD520" i="5" s="1"/>
  <c r="AF520" i="5" s="1"/>
  <c r="Y520" i="5"/>
  <c r="AA520" i="5" s="1"/>
  <c r="AC520" i="5" s="1"/>
  <c r="AE520" i="5" s="1"/>
  <c r="Y582" i="5"/>
  <c r="AA582" i="5" s="1"/>
  <c r="AC582" i="5" s="1"/>
  <c r="AE582" i="5" s="1"/>
  <c r="X582" i="5"/>
  <c r="Z582" i="5" s="1"/>
  <c r="AB582" i="5" s="1"/>
  <c r="AD582" i="5" s="1"/>
  <c r="AF582" i="5" s="1"/>
  <c r="Y553" i="5"/>
  <c r="AA553" i="5" s="1"/>
  <c r="AC553" i="5" s="1"/>
  <c r="AE553" i="5" s="1"/>
  <c r="X553" i="5"/>
  <c r="Z553" i="5" s="1"/>
  <c r="AB553" i="5" s="1"/>
  <c r="AD553" i="5" s="1"/>
  <c r="AF553" i="5" s="1"/>
  <c r="Y606" i="5"/>
  <c r="AA606" i="5" s="1"/>
  <c r="AC606" i="5" s="1"/>
  <c r="AE606" i="5" s="1"/>
  <c r="X606" i="5"/>
  <c r="Z606" i="5" s="1"/>
  <c r="AB606" i="5" s="1"/>
  <c r="AD606" i="5" s="1"/>
  <c r="AF606" i="5" s="1"/>
  <c r="Y645" i="5"/>
  <c r="AA645" i="5" s="1"/>
  <c r="AC645" i="5" s="1"/>
  <c r="AE645" i="5" s="1"/>
  <c r="U620" i="5"/>
  <c r="W620" i="5" s="1"/>
  <c r="V620" i="5"/>
  <c r="U643" i="5"/>
  <c r="W643" i="5" s="1"/>
  <c r="Y627" i="5"/>
  <c r="AA627" i="5" s="1"/>
  <c r="AC627" i="5" s="1"/>
  <c r="AE627" i="5" s="1"/>
  <c r="X627" i="5"/>
  <c r="Z627" i="5" s="1"/>
  <c r="AB627" i="5" s="1"/>
  <c r="AD627" i="5" s="1"/>
  <c r="AF627" i="5" s="1"/>
  <c r="Y639" i="5"/>
  <c r="AA639" i="5" s="1"/>
  <c r="AC639" i="5" s="1"/>
  <c r="AE639" i="5" s="1"/>
  <c r="X639" i="5"/>
  <c r="Z639" i="5" s="1"/>
  <c r="AB639" i="5" s="1"/>
  <c r="AD639" i="5" s="1"/>
  <c r="AF639" i="5" s="1"/>
  <c r="X799" i="5"/>
  <c r="Z799" i="5" s="1"/>
  <c r="AB799" i="5" s="1"/>
  <c r="AD799" i="5" s="1"/>
  <c r="AF799" i="5" s="1"/>
  <c r="Y799" i="5"/>
  <c r="AA799" i="5" s="1"/>
  <c r="AC799" i="5" s="1"/>
  <c r="AE799" i="5" s="1"/>
  <c r="X708" i="5"/>
  <c r="Z708" i="5" s="1"/>
  <c r="AB708" i="5" s="1"/>
  <c r="AD708" i="5" s="1"/>
  <c r="AF708" i="5" s="1"/>
  <c r="Y708" i="5"/>
  <c r="AA708" i="5" s="1"/>
  <c r="AC708" i="5" s="1"/>
  <c r="AE708" i="5" s="1"/>
  <c r="X854" i="5"/>
  <c r="Z854" i="5" s="1"/>
  <c r="AB854" i="5" s="1"/>
  <c r="AD854" i="5" s="1"/>
  <c r="AF854" i="5" s="1"/>
  <c r="Y854" i="5"/>
  <c r="AA854" i="5" s="1"/>
  <c r="AC854" i="5" s="1"/>
  <c r="AE854" i="5" s="1"/>
  <c r="X888" i="5"/>
  <c r="Z888" i="5" s="1"/>
  <c r="AB888" i="5" s="1"/>
  <c r="AD888" i="5" s="1"/>
  <c r="AF888" i="5" s="1"/>
  <c r="Y888" i="5"/>
  <c r="AA888" i="5" s="1"/>
  <c r="AC888" i="5" s="1"/>
  <c r="AE888" i="5" s="1"/>
  <c r="X923" i="5"/>
  <c r="Z923" i="5" s="1"/>
  <c r="AB923" i="5" s="1"/>
  <c r="AD923" i="5" s="1"/>
  <c r="AF923" i="5" s="1"/>
  <c r="Y923" i="5"/>
  <c r="AA923" i="5" s="1"/>
  <c r="AC923" i="5" s="1"/>
  <c r="AE923" i="5" s="1"/>
  <c r="Y841" i="5"/>
  <c r="AA841" i="5" s="1"/>
  <c r="AC841" i="5" s="1"/>
  <c r="AE841" i="5" s="1"/>
  <c r="X841" i="5"/>
  <c r="Z841" i="5" s="1"/>
  <c r="AB841" i="5" s="1"/>
  <c r="AD841" i="5" s="1"/>
  <c r="AF841" i="5" s="1"/>
  <c r="U873" i="5"/>
  <c r="W873" i="5" s="1"/>
  <c r="V873" i="5"/>
  <c r="X966" i="5"/>
  <c r="Z966" i="5" s="1"/>
  <c r="AB966" i="5" s="1"/>
  <c r="AD966" i="5" s="1"/>
  <c r="AF966" i="5" s="1"/>
  <c r="Y966" i="5"/>
  <c r="AA966" i="5" s="1"/>
  <c r="AC966" i="5" s="1"/>
  <c r="AE966" i="5" s="1"/>
  <c r="X898" i="5"/>
  <c r="Z898" i="5" s="1"/>
  <c r="AB898" i="5" s="1"/>
  <c r="AD898" i="5" s="1"/>
  <c r="AF898" i="5" s="1"/>
  <c r="Y898" i="5"/>
  <c r="AA898" i="5" s="1"/>
  <c r="AC898" i="5" s="1"/>
  <c r="AE898" i="5" s="1"/>
  <c r="X951" i="5"/>
  <c r="Z951" i="5" s="1"/>
  <c r="AB951" i="5" s="1"/>
  <c r="AD951" i="5" s="1"/>
  <c r="AF951" i="5" s="1"/>
  <c r="Y951" i="5"/>
  <c r="AA951" i="5" s="1"/>
  <c r="AC951" i="5" s="1"/>
  <c r="AE951" i="5" s="1"/>
  <c r="X1023" i="5"/>
  <c r="Z1023" i="5" s="1"/>
  <c r="AB1023" i="5" s="1"/>
  <c r="AD1023" i="5" s="1"/>
  <c r="AF1023" i="5" s="1"/>
  <c r="Y1023" i="5"/>
  <c r="AA1023" i="5" s="1"/>
  <c r="AC1023" i="5" s="1"/>
  <c r="AE1023" i="5" s="1"/>
  <c r="X1021" i="5"/>
  <c r="Z1021" i="5" s="1"/>
  <c r="AB1021" i="5" s="1"/>
  <c r="AD1021" i="5" s="1"/>
  <c r="AF1021" i="5" s="1"/>
  <c r="Y1021" i="5"/>
  <c r="AA1021" i="5" s="1"/>
  <c r="AC1021" i="5" s="1"/>
  <c r="AE1021" i="5" s="1"/>
  <c r="X1112" i="5"/>
  <c r="Z1112" i="5" s="1"/>
  <c r="AB1112" i="5" s="1"/>
  <c r="AD1112" i="5" s="1"/>
  <c r="AF1112" i="5" s="1"/>
  <c r="Y1112" i="5"/>
  <c r="AA1112" i="5" s="1"/>
  <c r="AC1112" i="5" s="1"/>
  <c r="AE1112" i="5" s="1"/>
  <c r="X1167" i="5"/>
  <c r="Z1167" i="5" s="1"/>
  <c r="AB1167" i="5" s="1"/>
  <c r="AD1167" i="5" s="1"/>
  <c r="AF1167" i="5" s="1"/>
  <c r="Y1167" i="5"/>
  <c r="AA1167" i="5" s="1"/>
  <c r="AC1167" i="5" s="1"/>
  <c r="AE1167" i="5" s="1"/>
  <c r="Y1181" i="5"/>
  <c r="AA1181" i="5" s="1"/>
  <c r="AC1181" i="5" s="1"/>
  <c r="AE1181" i="5" s="1"/>
  <c r="X1181" i="5"/>
  <c r="Z1181" i="5" s="1"/>
  <c r="AB1181" i="5" s="1"/>
  <c r="AD1181" i="5" s="1"/>
  <c r="AF1181" i="5" s="1"/>
  <c r="V1163" i="5"/>
  <c r="Y1180" i="5"/>
  <c r="AA1180" i="5" s="1"/>
  <c r="AC1180" i="5" s="1"/>
  <c r="AE1180" i="5" s="1"/>
  <c r="X1291" i="5"/>
  <c r="Z1291" i="5" s="1"/>
  <c r="AB1291" i="5" s="1"/>
  <c r="AD1291" i="5" s="1"/>
  <c r="AF1291" i="5" s="1"/>
  <c r="Y1291" i="5"/>
  <c r="AA1291" i="5" s="1"/>
  <c r="AC1291" i="5" s="1"/>
  <c r="AE1291" i="5" s="1"/>
  <c r="X1325" i="5"/>
  <c r="Z1325" i="5" s="1"/>
  <c r="AB1325" i="5" s="1"/>
  <c r="AD1325" i="5" s="1"/>
  <c r="AF1325" i="5" s="1"/>
  <c r="Y1325" i="5"/>
  <c r="AA1325" i="5" s="1"/>
  <c r="AC1325" i="5" s="1"/>
  <c r="AE1325" i="5" s="1"/>
  <c r="U1274" i="5"/>
  <c r="W1274" i="5" s="1"/>
  <c r="X1296" i="5"/>
  <c r="Z1296" i="5" s="1"/>
  <c r="AB1296" i="5" s="1"/>
  <c r="AD1296" i="5" s="1"/>
  <c r="AF1296" i="5" s="1"/>
  <c r="Y1296" i="5"/>
  <c r="AA1296" i="5" s="1"/>
  <c r="AC1296" i="5" s="1"/>
  <c r="AE1296" i="5" s="1"/>
  <c r="X1344" i="5"/>
  <c r="Z1344" i="5" s="1"/>
  <c r="AB1344" i="5" s="1"/>
  <c r="AD1344" i="5" s="1"/>
  <c r="AF1344" i="5" s="1"/>
  <c r="Y1344" i="5"/>
  <c r="AA1344" i="5" s="1"/>
  <c r="AC1344" i="5" s="1"/>
  <c r="AE1344" i="5" s="1"/>
  <c r="X1466" i="5"/>
  <c r="Z1466" i="5" s="1"/>
  <c r="AB1466" i="5" s="1"/>
  <c r="AD1466" i="5" s="1"/>
  <c r="AF1466" i="5" s="1"/>
  <c r="Y1466" i="5"/>
  <c r="AA1466" i="5" s="1"/>
  <c r="AC1466" i="5" s="1"/>
  <c r="AE1466" i="5" s="1"/>
  <c r="X1393" i="5"/>
  <c r="Z1393" i="5" s="1"/>
  <c r="AB1393" i="5" s="1"/>
  <c r="AD1393" i="5" s="1"/>
  <c r="AF1393" i="5" s="1"/>
  <c r="Y1393" i="5"/>
  <c r="AA1393" i="5" s="1"/>
  <c r="AC1393" i="5" s="1"/>
  <c r="AE1393" i="5" s="1"/>
  <c r="X1245" i="5"/>
  <c r="Z1245" i="5" s="1"/>
  <c r="AB1245" i="5" s="1"/>
  <c r="AD1245" i="5" s="1"/>
  <c r="AF1245" i="5" s="1"/>
  <c r="Y1245" i="5"/>
  <c r="AA1245" i="5" s="1"/>
  <c r="AC1245" i="5" s="1"/>
  <c r="AE1245" i="5" s="1"/>
  <c r="X1392" i="5"/>
  <c r="Z1392" i="5" s="1"/>
  <c r="AB1392" i="5" s="1"/>
  <c r="AD1392" i="5" s="1"/>
  <c r="AF1392" i="5" s="1"/>
  <c r="Y1392" i="5"/>
  <c r="AA1392" i="5" s="1"/>
  <c r="AC1392" i="5" s="1"/>
  <c r="AE1392" i="5" s="1"/>
  <c r="X1307" i="5"/>
  <c r="Z1307" i="5" s="1"/>
  <c r="AB1307" i="5" s="1"/>
  <c r="AD1307" i="5" s="1"/>
  <c r="AF1307" i="5" s="1"/>
  <c r="Y1307" i="5"/>
  <c r="AA1307" i="5" s="1"/>
  <c r="AC1307" i="5" s="1"/>
  <c r="AE1307" i="5" s="1"/>
  <c r="X1401" i="5"/>
  <c r="Z1401" i="5" s="1"/>
  <c r="AB1401" i="5" s="1"/>
  <c r="AD1401" i="5" s="1"/>
  <c r="AF1401" i="5" s="1"/>
  <c r="Y1401" i="5"/>
  <c r="AA1401" i="5" s="1"/>
  <c r="AC1401" i="5" s="1"/>
  <c r="AE1401" i="5" s="1"/>
  <c r="X1380" i="5"/>
  <c r="Z1380" i="5" s="1"/>
  <c r="AB1380" i="5" s="1"/>
  <c r="AD1380" i="5" s="1"/>
  <c r="AF1380" i="5" s="1"/>
  <c r="Y1380" i="5"/>
  <c r="AA1380" i="5" s="1"/>
  <c r="AC1380" i="5" s="1"/>
  <c r="AE1380" i="5" s="1"/>
  <c r="T1444" i="5"/>
  <c r="X1433" i="5"/>
  <c r="Z1433" i="5" s="1"/>
  <c r="AB1433" i="5" s="1"/>
  <c r="AD1433" i="5" s="1"/>
  <c r="AF1433" i="5" s="1"/>
  <c r="Y1433" i="5"/>
  <c r="AA1433" i="5" s="1"/>
  <c r="AC1433" i="5" s="1"/>
  <c r="AE1433" i="5" s="1"/>
  <c r="X1430" i="5"/>
  <c r="Z1430" i="5" s="1"/>
  <c r="AB1430" i="5" s="1"/>
  <c r="AD1430" i="5" s="1"/>
  <c r="AF1430" i="5" s="1"/>
  <c r="Y1430" i="5"/>
  <c r="AA1430" i="5" s="1"/>
  <c r="AC1430" i="5" s="1"/>
  <c r="AE1430" i="5" s="1"/>
  <c r="X1502" i="5"/>
  <c r="Z1502" i="5" s="1"/>
  <c r="AB1502" i="5" s="1"/>
  <c r="AD1502" i="5" s="1"/>
  <c r="AF1502" i="5" s="1"/>
  <c r="Y1502" i="5"/>
  <c r="AA1502" i="5" s="1"/>
  <c r="AC1502" i="5" s="1"/>
  <c r="AE1502" i="5" s="1"/>
  <c r="X1479" i="5"/>
  <c r="Z1479" i="5" s="1"/>
  <c r="AB1479" i="5" s="1"/>
  <c r="AD1479" i="5" s="1"/>
  <c r="AF1479" i="5" s="1"/>
  <c r="Y1479" i="5"/>
  <c r="AA1479" i="5" s="1"/>
  <c r="AC1479" i="5" s="1"/>
  <c r="AE1479" i="5" s="1"/>
  <c r="U1431" i="5"/>
  <c r="W1431" i="5" s="1"/>
  <c r="X1625" i="5"/>
  <c r="Z1625" i="5" s="1"/>
  <c r="AB1625" i="5" s="1"/>
  <c r="AD1625" i="5" s="1"/>
  <c r="AF1625" i="5" s="1"/>
  <c r="Y1625" i="5"/>
  <c r="AA1625" i="5" s="1"/>
  <c r="AC1625" i="5" s="1"/>
  <c r="AE1625" i="5" s="1"/>
  <c r="X1670" i="5"/>
  <c r="Z1670" i="5" s="1"/>
  <c r="AB1670" i="5" s="1"/>
  <c r="AD1670" i="5" s="1"/>
  <c r="AF1670" i="5" s="1"/>
  <c r="Y1670" i="5"/>
  <c r="AA1670" i="5" s="1"/>
  <c r="AC1670" i="5" s="1"/>
  <c r="AE1670" i="5" s="1"/>
  <c r="Y1716" i="5"/>
  <c r="AA1716" i="5" s="1"/>
  <c r="AC1716" i="5" s="1"/>
  <c r="AE1716" i="5" s="1"/>
  <c r="X1716" i="5"/>
  <c r="Z1716" i="5" s="1"/>
  <c r="AB1716" i="5" s="1"/>
  <c r="AD1716" i="5" s="1"/>
  <c r="AF1716" i="5" s="1"/>
  <c r="X1775" i="5"/>
  <c r="Z1775" i="5" s="1"/>
  <c r="AB1775" i="5" s="1"/>
  <c r="AD1775" i="5" s="1"/>
  <c r="AF1775" i="5" s="1"/>
  <c r="Y1775" i="5"/>
  <c r="AA1775" i="5" s="1"/>
  <c r="AC1775" i="5" s="1"/>
  <c r="AE1775" i="5" s="1"/>
  <c r="X1823" i="5"/>
  <c r="Z1823" i="5" s="1"/>
  <c r="AB1823" i="5" s="1"/>
  <c r="AD1823" i="5" s="1"/>
  <c r="AF1823" i="5" s="1"/>
  <c r="Y1823" i="5"/>
  <c r="AA1823" i="5" s="1"/>
  <c r="AC1823" i="5" s="1"/>
  <c r="AE1823" i="5" s="1"/>
  <c r="X1768" i="5"/>
  <c r="Z1768" i="5" s="1"/>
  <c r="AB1768" i="5" s="1"/>
  <c r="AD1768" i="5" s="1"/>
  <c r="AF1768" i="5" s="1"/>
  <c r="Y1768" i="5"/>
  <c r="AA1768" i="5" s="1"/>
  <c r="AC1768" i="5" s="1"/>
  <c r="AE1768" i="5" s="1"/>
  <c r="X1804" i="5"/>
  <c r="Z1804" i="5" s="1"/>
  <c r="AB1804" i="5" s="1"/>
  <c r="AD1804" i="5" s="1"/>
  <c r="AF1804" i="5" s="1"/>
  <c r="Y1804" i="5"/>
  <c r="AA1804" i="5" s="1"/>
  <c r="AC1804" i="5" s="1"/>
  <c r="AE1804" i="5" s="1"/>
  <c r="X1840" i="5"/>
  <c r="Z1840" i="5" s="1"/>
  <c r="AB1840" i="5" s="1"/>
  <c r="AD1840" i="5" s="1"/>
  <c r="AF1840" i="5" s="1"/>
  <c r="Y1840" i="5"/>
  <c r="AA1840" i="5" s="1"/>
  <c r="AC1840" i="5" s="1"/>
  <c r="AE1840" i="5" s="1"/>
  <c r="X1800" i="5"/>
  <c r="Z1800" i="5" s="1"/>
  <c r="AB1800" i="5" s="1"/>
  <c r="AD1800" i="5" s="1"/>
  <c r="AF1800" i="5" s="1"/>
  <c r="Y1800" i="5"/>
  <c r="AA1800" i="5" s="1"/>
  <c r="AC1800" i="5" s="1"/>
  <c r="AE1800" i="5" s="1"/>
  <c r="V1780" i="5"/>
  <c r="V1792" i="5"/>
  <c r="X855" i="5" l="1"/>
  <c r="Z855" i="5" s="1"/>
  <c r="AB855" i="5" s="1"/>
  <c r="AD855" i="5" s="1"/>
  <c r="AF855" i="5" s="1"/>
  <c r="Y855" i="5"/>
  <c r="AA855" i="5" s="1"/>
  <c r="AC855" i="5" s="1"/>
  <c r="AE855" i="5" s="1"/>
  <c r="X286" i="5"/>
  <c r="Z286" i="5" s="1"/>
  <c r="AB286" i="5" s="1"/>
  <c r="AD286" i="5" s="1"/>
  <c r="AF286" i="5" s="1"/>
  <c r="Y286" i="5"/>
  <c r="AA286" i="5" s="1"/>
  <c r="AC286" i="5" s="1"/>
  <c r="AE286" i="5" s="1"/>
  <c r="X1657" i="5"/>
  <c r="Z1657" i="5" s="1"/>
  <c r="AB1657" i="5" s="1"/>
  <c r="AD1657" i="5" s="1"/>
  <c r="AF1657" i="5" s="1"/>
  <c r="Y1657" i="5"/>
  <c r="AA1657" i="5" s="1"/>
  <c r="AC1657" i="5" s="1"/>
  <c r="AE1657" i="5" s="1"/>
  <c r="V833" i="5"/>
  <c r="U833" i="5"/>
  <c r="W833" i="5" s="1"/>
  <c r="U311" i="5"/>
  <c r="W311" i="5" s="1"/>
  <c r="V311" i="5"/>
  <c r="X1106" i="5"/>
  <c r="Z1106" i="5" s="1"/>
  <c r="AB1106" i="5" s="1"/>
  <c r="AD1106" i="5" s="1"/>
  <c r="AF1106" i="5" s="1"/>
  <c r="Y1106" i="5"/>
  <c r="AA1106" i="5" s="1"/>
  <c r="AC1106" i="5" s="1"/>
  <c r="AE1106" i="5" s="1"/>
  <c r="Y1719" i="5"/>
  <c r="AA1719" i="5" s="1"/>
  <c r="AC1719" i="5" s="1"/>
  <c r="AE1719" i="5" s="1"/>
  <c r="X746" i="5"/>
  <c r="Z746" i="5" s="1"/>
  <c r="AB746" i="5" s="1"/>
  <c r="AD746" i="5" s="1"/>
  <c r="AF746" i="5" s="1"/>
  <c r="Y1811" i="5"/>
  <c r="AA1811" i="5" s="1"/>
  <c r="AC1811" i="5" s="1"/>
  <c r="AE1811" i="5" s="1"/>
  <c r="U1680" i="5"/>
  <c r="W1680" i="5" s="1"/>
  <c r="V1680" i="5"/>
  <c r="X744" i="5"/>
  <c r="Z744" i="5" s="1"/>
  <c r="AB744" i="5" s="1"/>
  <c r="AD744" i="5" s="1"/>
  <c r="AF744" i="5" s="1"/>
  <c r="Y744" i="5"/>
  <c r="AA744" i="5" s="1"/>
  <c r="AC744" i="5" s="1"/>
  <c r="AE744" i="5" s="1"/>
  <c r="X1630" i="5"/>
  <c r="Z1630" i="5" s="1"/>
  <c r="AB1630" i="5" s="1"/>
  <c r="AD1630" i="5" s="1"/>
  <c r="AF1630" i="5" s="1"/>
  <c r="Y1630" i="5"/>
  <c r="AA1630" i="5" s="1"/>
  <c r="AC1630" i="5" s="1"/>
  <c r="AE1630" i="5" s="1"/>
  <c r="V231" i="5"/>
  <c r="U231" i="5"/>
  <c r="W231" i="5" s="1"/>
  <c r="X1036" i="5"/>
  <c r="Z1036" i="5" s="1"/>
  <c r="AB1036" i="5" s="1"/>
  <c r="AD1036" i="5" s="1"/>
  <c r="AF1036" i="5" s="1"/>
  <c r="Y1036" i="5"/>
  <c r="AA1036" i="5" s="1"/>
  <c r="AC1036" i="5" s="1"/>
  <c r="AE1036" i="5" s="1"/>
  <c r="X1656" i="5"/>
  <c r="Z1656" i="5" s="1"/>
  <c r="AB1656" i="5" s="1"/>
  <c r="AD1656" i="5" s="1"/>
  <c r="AF1656" i="5" s="1"/>
  <c r="X1148" i="5"/>
  <c r="Z1148" i="5" s="1"/>
  <c r="AB1148" i="5" s="1"/>
  <c r="AD1148" i="5" s="1"/>
  <c r="AF1148" i="5" s="1"/>
  <c r="X1743" i="5"/>
  <c r="Z1743" i="5" s="1"/>
  <c r="AB1743" i="5" s="1"/>
  <c r="AD1743" i="5" s="1"/>
  <c r="AF1743" i="5" s="1"/>
  <c r="Y1844" i="5"/>
  <c r="AA1844" i="5" s="1"/>
  <c r="AC1844" i="5" s="1"/>
  <c r="AE1844" i="5" s="1"/>
  <c r="Y1701" i="5"/>
  <c r="AA1701" i="5" s="1"/>
  <c r="AC1701" i="5" s="1"/>
  <c r="AE1701" i="5" s="1"/>
  <c r="U81" i="5"/>
  <c r="W81" i="5" s="1"/>
  <c r="Y1469" i="5"/>
  <c r="AA1469" i="5" s="1"/>
  <c r="AC1469" i="5" s="1"/>
  <c r="AE1469" i="5" s="1"/>
  <c r="U229" i="5"/>
  <c r="W229" i="5" s="1"/>
  <c r="V229" i="5"/>
  <c r="Y346" i="5"/>
  <c r="AA346" i="5" s="1"/>
  <c r="AC346" i="5" s="1"/>
  <c r="AE346" i="5" s="1"/>
  <c r="X346" i="5"/>
  <c r="Z346" i="5" s="1"/>
  <c r="AB346" i="5" s="1"/>
  <c r="AD346" i="5" s="1"/>
  <c r="AF346" i="5" s="1"/>
  <c r="Y1457" i="5"/>
  <c r="AA1457" i="5" s="1"/>
  <c r="AC1457" i="5" s="1"/>
  <c r="AE1457" i="5" s="1"/>
  <c r="U579" i="5"/>
  <c r="W579" i="5" s="1"/>
  <c r="X1130" i="5"/>
  <c r="Z1130" i="5" s="1"/>
  <c r="AB1130" i="5" s="1"/>
  <c r="AD1130" i="5" s="1"/>
  <c r="AF1130" i="5" s="1"/>
  <c r="Y1130" i="5"/>
  <c r="AA1130" i="5" s="1"/>
  <c r="AC1130" i="5" s="1"/>
  <c r="AE1130" i="5" s="1"/>
  <c r="Y805" i="5"/>
  <c r="AA805" i="5" s="1"/>
  <c r="AC805" i="5" s="1"/>
  <c r="AE805" i="5" s="1"/>
  <c r="X805" i="5"/>
  <c r="Z805" i="5" s="1"/>
  <c r="AB805" i="5" s="1"/>
  <c r="AD805" i="5" s="1"/>
  <c r="AF805" i="5" s="1"/>
  <c r="Y1534" i="5"/>
  <c r="AA1534" i="5" s="1"/>
  <c r="AC1534" i="5" s="1"/>
  <c r="AE1534" i="5" s="1"/>
  <c r="X1534" i="5"/>
  <c r="Z1534" i="5" s="1"/>
  <c r="AB1534" i="5" s="1"/>
  <c r="AD1534" i="5" s="1"/>
  <c r="AF1534" i="5" s="1"/>
  <c r="Y1720" i="5"/>
  <c r="AA1720" i="5" s="1"/>
  <c r="AC1720" i="5" s="1"/>
  <c r="AE1720" i="5" s="1"/>
  <c r="Y759" i="5"/>
  <c r="AA759" i="5" s="1"/>
  <c r="AC759" i="5" s="1"/>
  <c r="AE759" i="5" s="1"/>
  <c r="X1049" i="5"/>
  <c r="Z1049" i="5" s="1"/>
  <c r="AB1049" i="5" s="1"/>
  <c r="AD1049" i="5" s="1"/>
  <c r="AF1049" i="5" s="1"/>
  <c r="V275" i="5"/>
  <c r="U275" i="5"/>
  <c r="W275" i="5" s="1"/>
  <c r="X1702" i="5"/>
  <c r="Z1702" i="5" s="1"/>
  <c r="AB1702" i="5" s="1"/>
  <c r="AD1702" i="5" s="1"/>
  <c r="AF1702" i="5" s="1"/>
  <c r="Y1702" i="5"/>
  <c r="AA1702" i="5" s="1"/>
  <c r="AC1702" i="5" s="1"/>
  <c r="AE1702" i="5" s="1"/>
  <c r="Y1305" i="5"/>
  <c r="AA1305" i="5" s="1"/>
  <c r="AC1305" i="5" s="1"/>
  <c r="AE1305" i="5" s="1"/>
  <c r="X1305" i="5"/>
  <c r="Z1305" i="5" s="1"/>
  <c r="AB1305" i="5" s="1"/>
  <c r="AD1305" i="5" s="1"/>
  <c r="AF1305" i="5" s="1"/>
  <c r="V1049" i="5"/>
  <c r="Y427" i="5"/>
  <c r="AA427" i="5" s="1"/>
  <c r="AC427" i="5" s="1"/>
  <c r="AE427" i="5" s="1"/>
  <c r="Y1734" i="5"/>
  <c r="AA1734" i="5" s="1"/>
  <c r="AC1734" i="5" s="1"/>
  <c r="AE1734" i="5" s="1"/>
  <c r="Y822" i="5"/>
  <c r="AA822" i="5" s="1"/>
  <c r="AC822" i="5" s="1"/>
  <c r="AE822" i="5" s="1"/>
  <c r="Y1229" i="5"/>
  <c r="AA1229" i="5" s="1"/>
  <c r="AC1229" i="5" s="1"/>
  <c r="AE1229" i="5" s="1"/>
  <c r="X1681" i="5"/>
  <c r="Z1681" i="5" s="1"/>
  <c r="AB1681" i="5" s="1"/>
  <c r="AD1681" i="5" s="1"/>
  <c r="AF1681" i="5" s="1"/>
  <c r="Y1681" i="5"/>
  <c r="AA1681" i="5" s="1"/>
  <c r="AC1681" i="5" s="1"/>
  <c r="AE1681" i="5" s="1"/>
  <c r="U1012" i="5"/>
  <c r="W1012" i="5" s="1"/>
  <c r="V1012" i="5"/>
  <c r="U64" i="5"/>
  <c r="W64" i="5" s="1"/>
  <c r="V64" i="5"/>
  <c r="X1035" i="5"/>
  <c r="Z1035" i="5" s="1"/>
  <c r="AB1035" i="5" s="1"/>
  <c r="AD1035" i="5" s="1"/>
  <c r="AF1035" i="5" s="1"/>
  <c r="Y764" i="5"/>
  <c r="AA764" i="5" s="1"/>
  <c r="AC764" i="5" s="1"/>
  <c r="AE764" i="5" s="1"/>
  <c r="Y1571" i="5"/>
  <c r="AA1571" i="5" s="1"/>
  <c r="AC1571" i="5" s="1"/>
  <c r="AE1571" i="5" s="1"/>
  <c r="X1571" i="5"/>
  <c r="Z1571" i="5" s="1"/>
  <c r="AB1571" i="5" s="1"/>
  <c r="AD1571" i="5" s="1"/>
  <c r="AF1571" i="5" s="1"/>
  <c r="V57" i="5"/>
  <c r="U57" i="5"/>
  <c r="W57" i="5" s="1"/>
  <c r="V1542" i="5"/>
  <c r="U1542" i="5"/>
  <c r="W1542" i="5" s="1"/>
  <c r="Y55" i="5"/>
  <c r="AA55" i="5" s="1"/>
  <c r="AC55" i="5" s="1"/>
  <c r="AE55" i="5" s="1"/>
  <c r="U443" i="5"/>
  <c r="W443" i="5" s="1"/>
  <c r="V1300" i="5"/>
  <c r="U416" i="5"/>
  <c r="W416" i="5" s="1"/>
  <c r="V416" i="5"/>
  <c r="Y1048" i="5"/>
  <c r="AA1048" i="5" s="1"/>
  <c r="AC1048" i="5" s="1"/>
  <c r="AE1048" i="5" s="1"/>
  <c r="X1048" i="5"/>
  <c r="Z1048" i="5" s="1"/>
  <c r="AB1048" i="5" s="1"/>
  <c r="AD1048" i="5" s="1"/>
  <c r="AF1048" i="5" s="1"/>
  <c r="Y297" i="5"/>
  <c r="AA297" i="5" s="1"/>
  <c r="AC297" i="5" s="1"/>
  <c r="AE297" i="5" s="1"/>
  <c r="X297" i="5"/>
  <c r="Z297" i="5" s="1"/>
  <c r="AB297" i="5" s="1"/>
  <c r="AD297" i="5" s="1"/>
  <c r="AF297" i="5" s="1"/>
  <c r="X376" i="5"/>
  <c r="Z376" i="5" s="1"/>
  <c r="AB376" i="5" s="1"/>
  <c r="AD376" i="5" s="1"/>
  <c r="AF376" i="5" s="1"/>
  <c r="Y149" i="5"/>
  <c r="AA149" i="5" s="1"/>
  <c r="AC149" i="5" s="1"/>
  <c r="AE149" i="5" s="1"/>
  <c r="Y1301" i="5"/>
  <c r="AA1301" i="5" s="1"/>
  <c r="AC1301" i="5" s="1"/>
  <c r="AE1301" i="5" s="1"/>
  <c r="Y524" i="5"/>
  <c r="AA524" i="5" s="1"/>
  <c r="AC524" i="5" s="1"/>
  <c r="AE524" i="5" s="1"/>
  <c r="X248" i="5"/>
  <c r="Z248" i="5" s="1"/>
  <c r="AB248" i="5" s="1"/>
  <c r="AD248" i="5" s="1"/>
  <c r="AF248" i="5" s="1"/>
  <c r="U1432" i="5"/>
  <c r="W1432" i="5" s="1"/>
  <c r="X91" i="5"/>
  <c r="Z91" i="5" s="1"/>
  <c r="AB91" i="5" s="1"/>
  <c r="AD91" i="5" s="1"/>
  <c r="AF91" i="5" s="1"/>
  <c r="Y1676" i="5"/>
  <c r="AA1676" i="5" s="1"/>
  <c r="AC1676" i="5" s="1"/>
  <c r="AE1676" i="5" s="1"/>
  <c r="V1000" i="5"/>
  <c r="V319" i="5"/>
  <c r="U319" i="5"/>
  <c r="W319" i="5" s="1"/>
  <c r="U301" i="5"/>
  <c r="W301" i="5" s="1"/>
  <c r="V301" i="5"/>
  <c r="U29" i="5"/>
  <c r="W29" i="5" s="1"/>
  <c r="V29" i="5"/>
  <c r="U32" i="5"/>
  <c r="W32" i="5" s="1"/>
  <c r="V32" i="5"/>
  <c r="X1642" i="5"/>
  <c r="Z1642" i="5" s="1"/>
  <c r="AB1642" i="5" s="1"/>
  <c r="AD1642" i="5" s="1"/>
  <c r="AF1642" i="5" s="1"/>
  <c r="Y1642" i="5"/>
  <c r="AA1642" i="5" s="1"/>
  <c r="AC1642" i="5" s="1"/>
  <c r="AE1642" i="5" s="1"/>
  <c r="U1762" i="5"/>
  <c r="W1762" i="5" s="1"/>
  <c r="V1762" i="5"/>
  <c r="Y1824" i="5"/>
  <c r="AA1824" i="5" s="1"/>
  <c r="AC1824" i="5" s="1"/>
  <c r="AE1824" i="5" s="1"/>
  <c r="Y348" i="5"/>
  <c r="AA348" i="5" s="1"/>
  <c r="AC348" i="5" s="1"/>
  <c r="AE348" i="5" s="1"/>
  <c r="Y1199" i="5"/>
  <c r="AA1199" i="5" s="1"/>
  <c r="AC1199" i="5" s="1"/>
  <c r="AE1199" i="5" s="1"/>
  <c r="V1676" i="5"/>
  <c r="U1521" i="5"/>
  <c r="W1521" i="5" s="1"/>
  <c r="X1521" i="5" s="1"/>
  <c r="Z1521" i="5" s="1"/>
  <c r="AB1521" i="5" s="1"/>
  <c r="AD1521" i="5" s="1"/>
  <c r="AF1521" i="5" s="1"/>
  <c r="U459" i="5"/>
  <c r="W459" i="5" s="1"/>
  <c r="V459" i="5"/>
  <c r="V235" i="5"/>
  <c r="U235" i="5"/>
  <c r="W235" i="5" s="1"/>
  <c r="U1421" i="5"/>
  <c r="W1421" i="5" s="1"/>
  <c r="V1421" i="5"/>
  <c r="Y1606" i="5"/>
  <c r="AA1606" i="5" s="1"/>
  <c r="AC1606" i="5" s="1"/>
  <c r="AE1606" i="5" s="1"/>
  <c r="X1606" i="5"/>
  <c r="Z1606" i="5" s="1"/>
  <c r="AB1606" i="5" s="1"/>
  <c r="AD1606" i="5" s="1"/>
  <c r="AF1606" i="5" s="1"/>
  <c r="Y344" i="5"/>
  <c r="AA344" i="5" s="1"/>
  <c r="AC344" i="5" s="1"/>
  <c r="AE344" i="5" s="1"/>
  <c r="X344" i="5"/>
  <c r="Z344" i="5" s="1"/>
  <c r="AB344" i="5" s="1"/>
  <c r="AD344" i="5" s="1"/>
  <c r="AF344" i="5" s="1"/>
  <c r="X528" i="5"/>
  <c r="Z528" i="5" s="1"/>
  <c r="AB528" i="5" s="1"/>
  <c r="AD528" i="5" s="1"/>
  <c r="AF528" i="5" s="1"/>
  <c r="Y528" i="5"/>
  <c r="AA528" i="5" s="1"/>
  <c r="AC528" i="5" s="1"/>
  <c r="AE528" i="5" s="1"/>
  <c r="V1229" i="5"/>
  <c r="Y153" i="5"/>
  <c r="AA153" i="5" s="1"/>
  <c r="AC153" i="5" s="1"/>
  <c r="AE153" i="5" s="1"/>
  <c r="X153" i="5"/>
  <c r="Z153" i="5" s="1"/>
  <c r="AB153" i="5" s="1"/>
  <c r="AD153" i="5" s="1"/>
  <c r="AF153" i="5" s="1"/>
  <c r="V21" i="5"/>
  <c r="U21" i="5"/>
  <c r="W21" i="5" s="1"/>
  <c r="V38" i="5"/>
  <c r="U38" i="5"/>
  <c r="W38" i="5" s="1"/>
  <c r="Y498" i="5"/>
  <c r="AA498" i="5" s="1"/>
  <c r="AC498" i="5" s="1"/>
  <c r="AE498" i="5" s="1"/>
  <c r="X498" i="5"/>
  <c r="Z498" i="5" s="1"/>
  <c r="AB498" i="5" s="1"/>
  <c r="AD498" i="5" s="1"/>
  <c r="AF498" i="5" s="1"/>
  <c r="X30" i="5"/>
  <c r="Z30" i="5" s="1"/>
  <c r="AB30" i="5" s="1"/>
  <c r="AD30" i="5" s="1"/>
  <c r="AF30" i="5" s="1"/>
  <c r="Y30" i="5"/>
  <c r="AA30" i="5" s="1"/>
  <c r="AC30" i="5" s="1"/>
  <c r="AE30" i="5" s="1"/>
  <c r="X681" i="5"/>
  <c r="Z681" i="5" s="1"/>
  <c r="AB681" i="5" s="1"/>
  <c r="AD681" i="5" s="1"/>
  <c r="AF681" i="5" s="1"/>
  <c r="X1357" i="5"/>
  <c r="Z1357" i="5" s="1"/>
  <c r="AB1357" i="5" s="1"/>
  <c r="AD1357" i="5" s="1"/>
  <c r="AF1357" i="5" s="1"/>
  <c r="Y218" i="5"/>
  <c r="AA218" i="5" s="1"/>
  <c r="AC218" i="5" s="1"/>
  <c r="AE218" i="5" s="1"/>
  <c r="Y798" i="5"/>
  <c r="AA798" i="5" s="1"/>
  <c r="AC798" i="5" s="1"/>
  <c r="AE798" i="5" s="1"/>
  <c r="V288" i="5"/>
  <c r="V1745" i="5"/>
  <c r="V329" i="5"/>
  <c r="V1257" i="5"/>
  <c r="U1257" i="5"/>
  <c r="W1257" i="5" s="1"/>
  <c r="U714" i="5"/>
  <c r="W714" i="5" s="1"/>
  <c r="V714" i="5"/>
  <c r="U1494" i="5"/>
  <c r="W1494" i="5" s="1"/>
  <c r="V1494" i="5"/>
  <c r="V628" i="5"/>
  <c r="U628" i="5"/>
  <c r="W628" i="5" s="1"/>
  <c r="V975" i="5"/>
  <c r="U975" i="5"/>
  <c r="W975" i="5" s="1"/>
  <c r="V212" i="5"/>
  <c r="U212" i="5"/>
  <c r="W212" i="5" s="1"/>
  <c r="U88" i="5"/>
  <c r="W88" i="5" s="1"/>
  <c r="V88" i="5"/>
  <c r="V1391" i="5"/>
  <c r="U1391" i="5"/>
  <c r="W1391" i="5" s="1"/>
  <c r="U1402" i="5"/>
  <c r="W1402" i="5" s="1"/>
  <c r="V1402" i="5"/>
  <c r="V820" i="5"/>
  <c r="U820" i="5"/>
  <c r="W820" i="5" s="1"/>
  <c r="U98" i="5"/>
  <c r="W98" i="5" s="1"/>
  <c r="V98" i="5"/>
  <c r="V1752" i="5"/>
  <c r="U1752" i="5"/>
  <c r="W1752" i="5" s="1"/>
  <c r="U1710" i="5"/>
  <c r="W1710" i="5" s="1"/>
  <c r="V1710" i="5"/>
  <c r="V1051" i="5"/>
  <c r="U1051" i="5"/>
  <c r="W1051" i="5" s="1"/>
  <c r="U802" i="5"/>
  <c r="W802" i="5" s="1"/>
  <c r="V802" i="5"/>
  <c r="V1317" i="5"/>
  <c r="U1317" i="5"/>
  <c r="W1317" i="5" s="1"/>
  <c r="U828" i="5"/>
  <c r="W828" i="5" s="1"/>
  <c r="V828" i="5"/>
  <c r="V133" i="5"/>
  <c r="U133" i="5"/>
  <c r="W133" i="5" s="1"/>
  <c r="V1481" i="5"/>
  <c r="U1481" i="5"/>
  <c r="W1481" i="5" s="1"/>
  <c r="U684" i="5"/>
  <c r="W684" i="5" s="1"/>
  <c r="V684" i="5"/>
  <c r="U1292" i="5"/>
  <c r="W1292" i="5" s="1"/>
  <c r="V1292" i="5"/>
  <c r="V1269" i="5"/>
  <c r="U1269" i="5"/>
  <c r="W1269" i="5" s="1"/>
  <c r="V1758" i="5"/>
  <c r="U1758" i="5"/>
  <c r="W1758" i="5" s="1"/>
  <c r="Y865" i="5"/>
  <c r="AA865" i="5" s="1"/>
  <c r="AC865" i="5" s="1"/>
  <c r="AE865" i="5" s="1"/>
  <c r="Y1828" i="5"/>
  <c r="AA1828" i="5" s="1"/>
  <c r="AC1828" i="5" s="1"/>
  <c r="AE1828" i="5" s="1"/>
  <c r="V110" i="5"/>
  <c r="X1522" i="5"/>
  <c r="Z1522" i="5" s="1"/>
  <c r="AB1522" i="5" s="1"/>
  <c r="AD1522" i="5" s="1"/>
  <c r="AF1522" i="5" s="1"/>
  <c r="U899" i="5"/>
  <c r="W899" i="5" s="1"/>
  <c r="U590" i="5"/>
  <c r="W590" i="5" s="1"/>
  <c r="U1450" i="5"/>
  <c r="W1450" i="5" s="1"/>
  <c r="V1450" i="5"/>
  <c r="V1731" i="5"/>
  <c r="U1731" i="5"/>
  <c r="W1731" i="5" s="1"/>
  <c r="V990" i="5"/>
  <c r="U990" i="5"/>
  <c r="W990" i="5" s="1"/>
  <c r="V1694" i="5"/>
  <c r="U1694" i="5"/>
  <c r="W1694" i="5" s="1"/>
  <c r="V1782" i="5"/>
  <c r="U1782" i="5"/>
  <c r="W1782" i="5" s="1"/>
  <c r="V710" i="5"/>
  <c r="U710" i="5"/>
  <c r="W710" i="5" s="1"/>
  <c r="V322" i="5"/>
  <c r="U322" i="5"/>
  <c r="W322" i="5" s="1"/>
  <c r="U905" i="5"/>
  <c r="W905" i="5" s="1"/>
  <c r="V905" i="5"/>
  <c r="V863" i="5"/>
  <c r="U863" i="5"/>
  <c r="W863" i="5" s="1"/>
  <c r="U522" i="5"/>
  <c r="W522" i="5" s="1"/>
  <c r="V522" i="5"/>
  <c r="U309" i="5"/>
  <c r="W309" i="5" s="1"/>
  <c r="V309" i="5"/>
  <c r="U576" i="5"/>
  <c r="W576" i="5" s="1"/>
  <c r="V576" i="5"/>
  <c r="V1078" i="5"/>
  <c r="U1078" i="5"/>
  <c r="W1078" i="5" s="1"/>
  <c r="V1165" i="5"/>
  <c r="U1165" i="5"/>
  <c r="W1165" i="5" s="1"/>
  <c r="X290" i="5"/>
  <c r="Z290" i="5" s="1"/>
  <c r="AB290" i="5" s="1"/>
  <c r="AD290" i="5" s="1"/>
  <c r="AF290" i="5" s="1"/>
  <c r="Y290" i="5"/>
  <c r="AA290" i="5" s="1"/>
  <c r="AC290" i="5" s="1"/>
  <c r="AE290" i="5" s="1"/>
  <c r="U530" i="5"/>
  <c r="W530" i="5" s="1"/>
  <c r="V530" i="5"/>
  <c r="V886" i="5"/>
  <c r="U886" i="5"/>
  <c r="W886" i="5" s="1"/>
  <c r="X1857" i="5"/>
  <c r="Z1857" i="5" s="1"/>
  <c r="AB1857" i="5" s="1"/>
  <c r="AD1857" i="5" s="1"/>
  <c r="AF1857" i="5" s="1"/>
  <c r="V956" i="5"/>
  <c r="Y1745" i="5"/>
  <c r="AA1745" i="5" s="1"/>
  <c r="AC1745" i="5" s="1"/>
  <c r="AE1745" i="5" s="1"/>
  <c r="Y1139" i="5"/>
  <c r="AA1139" i="5" s="1"/>
  <c r="AC1139" i="5" s="1"/>
  <c r="AE1139" i="5" s="1"/>
  <c r="U871" i="5"/>
  <c r="W871" i="5" s="1"/>
  <c r="V853" i="5"/>
  <c r="V376" i="5"/>
  <c r="U77" i="5"/>
  <c r="W77" i="5" s="1"/>
  <c r="U276" i="5"/>
  <c r="W276" i="5" s="1"/>
  <c r="V276" i="5"/>
  <c r="V1063" i="5"/>
  <c r="U1063" i="5"/>
  <c r="W1063" i="5" s="1"/>
  <c r="U694" i="5"/>
  <c r="W694" i="5" s="1"/>
  <c r="V694" i="5"/>
  <c r="U908" i="5"/>
  <c r="W908" i="5" s="1"/>
  <c r="V908" i="5"/>
  <c r="U1849" i="5"/>
  <c r="W1849" i="5" s="1"/>
  <c r="V1849" i="5"/>
  <c r="U1451" i="5"/>
  <c r="W1451" i="5" s="1"/>
  <c r="V1451" i="5"/>
  <c r="U1162" i="5"/>
  <c r="W1162" i="5" s="1"/>
  <c r="V1162" i="5"/>
  <c r="V570" i="5"/>
  <c r="U570" i="5"/>
  <c r="W570" i="5" s="1"/>
  <c r="V361" i="5"/>
  <c r="U361" i="5"/>
  <c r="W361" i="5" s="1"/>
  <c r="U747" i="5"/>
  <c r="W747" i="5" s="1"/>
  <c r="V747" i="5"/>
  <c r="V686" i="5"/>
  <c r="U686" i="5"/>
  <c r="W686" i="5" s="1"/>
  <c r="U1069" i="5"/>
  <c r="W1069" i="5" s="1"/>
  <c r="V1069" i="5"/>
  <c r="U1150" i="5"/>
  <c r="W1150" i="5" s="1"/>
  <c r="V1150" i="5"/>
  <c r="U1528" i="5"/>
  <c r="W1528" i="5" s="1"/>
  <c r="V1528" i="5"/>
  <c r="U795" i="5"/>
  <c r="W795" i="5" s="1"/>
  <c r="V795" i="5"/>
  <c r="V238" i="5"/>
  <c r="U238" i="5"/>
  <c r="W238" i="5" s="1"/>
  <c r="V673" i="5"/>
  <c r="U673" i="5"/>
  <c r="W673" i="5" s="1"/>
  <c r="U1193" i="5"/>
  <c r="W1193" i="5" s="1"/>
  <c r="V1193" i="5"/>
  <c r="U1306" i="5"/>
  <c r="W1306" i="5" s="1"/>
  <c r="V1169" i="5"/>
  <c r="U532" i="5"/>
  <c r="W532" i="5" s="1"/>
  <c r="X532" i="5" s="1"/>
  <c r="Z532" i="5" s="1"/>
  <c r="AB532" i="5" s="1"/>
  <c r="AD532" i="5" s="1"/>
  <c r="AF532" i="5" s="1"/>
  <c r="V513" i="5"/>
  <c r="U513" i="5"/>
  <c r="W513" i="5" s="1"/>
  <c r="U793" i="5"/>
  <c r="W793" i="5" s="1"/>
  <c r="V793" i="5"/>
  <c r="U285" i="5"/>
  <c r="W285" i="5" s="1"/>
  <c r="V285" i="5"/>
  <c r="U16" i="5"/>
  <c r="W16" i="5" s="1"/>
  <c r="V16" i="5"/>
  <c r="Y650" i="5"/>
  <c r="AA650" i="5" s="1"/>
  <c r="AC650" i="5" s="1"/>
  <c r="AE650" i="5" s="1"/>
  <c r="X650" i="5"/>
  <c r="Z650" i="5" s="1"/>
  <c r="AB650" i="5" s="1"/>
  <c r="AD650" i="5" s="1"/>
  <c r="AF650" i="5" s="1"/>
  <c r="V897" i="5"/>
  <c r="U897" i="5"/>
  <c r="W897" i="5" s="1"/>
  <c r="V1042" i="5"/>
  <c r="U1042" i="5"/>
  <c r="W1042" i="5" s="1"/>
  <c r="U438" i="5"/>
  <c r="W438" i="5" s="1"/>
  <c r="V438" i="5"/>
  <c r="V471" i="5"/>
  <c r="U471" i="5"/>
  <c r="W471" i="5" s="1"/>
  <c r="V1081" i="5"/>
  <c r="U1081" i="5"/>
  <c r="W1081" i="5" s="1"/>
  <c r="U1251" i="5"/>
  <c r="W1251" i="5" s="1"/>
  <c r="V1251" i="5"/>
  <c r="U217" i="5"/>
  <c r="W217" i="5" s="1"/>
  <c r="V217" i="5"/>
  <c r="Y251" i="5"/>
  <c r="AA251" i="5" s="1"/>
  <c r="AC251" i="5" s="1"/>
  <c r="AE251" i="5" s="1"/>
  <c r="V1816" i="5"/>
  <c r="Y246" i="5"/>
  <c r="AA246" i="5" s="1"/>
  <c r="AC246" i="5" s="1"/>
  <c r="AE246" i="5" s="1"/>
  <c r="Y1816" i="5"/>
  <c r="AA1816" i="5" s="1"/>
  <c r="AC1816" i="5" s="1"/>
  <c r="AE1816" i="5" s="1"/>
  <c r="Y733" i="5"/>
  <c r="AA733" i="5" s="1"/>
  <c r="AC733" i="5" s="1"/>
  <c r="AE733" i="5" s="1"/>
  <c r="Y1735" i="5"/>
  <c r="AA1735" i="5" s="1"/>
  <c r="AC1735" i="5" s="1"/>
  <c r="AE1735" i="5" s="1"/>
  <c r="X853" i="5"/>
  <c r="Z853" i="5" s="1"/>
  <c r="AB853" i="5" s="1"/>
  <c r="AD853" i="5" s="1"/>
  <c r="AF853" i="5" s="1"/>
  <c r="Y1219" i="5"/>
  <c r="AA1219" i="5" s="1"/>
  <c r="AC1219" i="5" s="1"/>
  <c r="AE1219" i="5" s="1"/>
  <c r="Y1874" i="5"/>
  <c r="AA1874" i="5" s="1"/>
  <c r="AC1874" i="5" s="1"/>
  <c r="AE1874" i="5" s="1"/>
  <c r="V1622" i="5"/>
  <c r="U1622" i="5"/>
  <c r="W1622" i="5" s="1"/>
  <c r="U1764" i="5"/>
  <c r="W1764" i="5" s="1"/>
  <c r="V1764" i="5"/>
  <c r="U262" i="5"/>
  <c r="W262" i="5" s="1"/>
  <c r="V262" i="5"/>
  <c r="V931" i="5"/>
  <c r="U931" i="5"/>
  <c r="W931" i="5" s="1"/>
  <c r="V1105" i="5"/>
  <c r="U1105" i="5"/>
  <c r="W1105" i="5" s="1"/>
  <c r="U40" i="5"/>
  <c r="W40" i="5" s="1"/>
  <c r="V40" i="5"/>
  <c r="V1662" i="5"/>
  <c r="U1662" i="5"/>
  <c r="W1662" i="5" s="1"/>
  <c r="U921" i="5"/>
  <c r="W921" i="5" s="1"/>
  <c r="V921" i="5"/>
  <c r="U100" i="5"/>
  <c r="W100" i="5" s="1"/>
  <c r="V100" i="5"/>
  <c r="U861" i="5"/>
  <c r="W861" i="5" s="1"/>
  <c r="V861" i="5"/>
  <c r="U1788" i="5"/>
  <c r="W1788" i="5" s="1"/>
  <c r="V1788" i="5"/>
  <c r="V1540" i="5"/>
  <c r="U1540" i="5"/>
  <c r="W1540" i="5" s="1"/>
  <c r="V920" i="5"/>
  <c r="U920" i="5"/>
  <c r="W920" i="5" s="1"/>
  <c r="U591" i="5"/>
  <c r="W591" i="5" s="1"/>
  <c r="V591" i="5"/>
  <c r="U328" i="5"/>
  <c r="W328" i="5" s="1"/>
  <c r="V328" i="5"/>
  <c r="V1117" i="5"/>
  <c r="U1117" i="5"/>
  <c r="W1117" i="5" s="1"/>
  <c r="U387" i="5"/>
  <c r="W387" i="5" s="1"/>
  <c r="V387" i="5"/>
  <c r="U158" i="5"/>
  <c r="W158" i="5" s="1"/>
  <c r="V158" i="5"/>
  <c r="U34" i="5"/>
  <c r="W34" i="5" s="1"/>
  <c r="V34" i="5"/>
  <c r="U1578" i="5"/>
  <c r="W1578" i="5" s="1"/>
  <c r="V1578" i="5"/>
  <c r="V544" i="5"/>
  <c r="U544" i="5"/>
  <c r="W544" i="5" s="1"/>
  <c r="X1169" i="5"/>
  <c r="Z1169" i="5" s="1"/>
  <c r="AB1169" i="5" s="1"/>
  <c r="AD1169" i="5" s="1"/>
  <c r="AF1169" i="5" s="1"/>
  <c r="Y233" i="5"/>
  <c r="AA233" i="5" s="1"/>
  <c r="AC233" i="5" s="1"/>
  <c r="AE233" i="5" s="1"/>
  <c r="X195" i="5"/>
  <c r="Z195" i="5" s="1"/>
  <c r="AB195" i="5" s="1"/>
  <c r="AD195" i="5" s="1"/>
  <c r="AF195" i="5" s="1"/>
  <c r="V1735" i="5"/>
  <c r="U1486" i="5"/>
  <c r="W1486" i="5" s="1"/>
  <c r="V798" i="5"/>
  <c r="U1746" i="5"/>
  <c r="W1746" i="5" s="1"/>
  <c r="V1746" i="5"/>
  <c r="V1368" i="5"/>
  <c r="U1368" i="5"/>
  <c r="W1368" i="5" s="1"/>
  <c r="U272" i="5"/>
  <c r="W272" i="5" s="1"/>
  <c r="V272" i="5"/>
  <c r="U1627" i="5"/>
  <c r="W1627" i="5" s="1"/>
  <c r="V1627" i="5"/>
  <c r="V61" i="5"/>
  <c r="U61" i="5"/>
  <c r="W61" i="5" s="1"/>
  <c r="U1057" i="5"/>
  <c r="W1057" i="5" s="1"/>
  <c r="V1057" i="5"/>
  <c r="U807" i="5"/>
  <c r="W807" i="5" s="1"/>
  <c r="V807" i="5"/>
  <c r="U384" i="5"/>
  <c r="W384" i="5" s="1"/>
  <c r="V384" i="5"/>
  <c r="U540" i="5"/>
  <c r="W540" i="5" s="1"/>
  <c r="V540" i="5"/>
  <c r="U992" i="5"/>
  <c r="W992" i="5" s="1"/>
  <c r="V992" i="5"/>
  <c r="V1075" i="5"/>
  <c r="U1075" i="5"/>
  <c r="W1075" i="5" s="1"/>
  <c r="V1177" i="5"/>
  <c r="U1177" i="5"/>
  <c r="W1177" i="5" s="1"/>
  <c r="U1265" i="5"/>
  <c r="W1265" i="5" s="1"/>
  <c r="V1265" i="5"/>
  <c r="U552" i="5"/>
  <c r="W552" i="5" s="1"/>
  <c r="V552" i="5"/>
  <c r="V250" i="5"/>
  <c r="U250" i="5"/>
  <c r="W250" i="5" s="1"/>
  <c r="V1453" i="5"/>
  <c r="U1453" i="5"/>
  <c r="W1453" i="5" s="1"/>
  <c r="U1698" i="5"/>
  <c r="W1698" i="5" s="1"/>
  <c r="V1698" i="5"/>
  <c r="V826" i="5"/>
  <c r="U826" i="5"/>
  <c r="W826" i="5" s="1"/>
  <c r="V675" i="5"/>
  <c r="U675" i="5"/>
  <c r="W675" i="5" s="1"/>
  <c r="V849" i="5"/>
  <c r="U849" i="5"/>
  <c r="W849" i="5" s="1"/>
  <c r="V251" i="5"/>
  <c r="Y1672" i="5"/>
  <c r="AA1672" i="5" s="1"/>
  <c r="AC1672" i="5" s="1"/>
  <c r="AE1672" i="5" s="1"/>
  <c r="Y956" i="5"/>
  <c r="AA956" i="5" s="1"/>
  <c r="AC956" i="5" s="1"/>
  <c r="AE956" i="5" s="1"/>
  <c r="X110" i="5"/>
  <c r="Z110" i="5" s="1"/>
  <c r="AB110" i="5" s="1"/>
  <c r="AD110" i="5" s="1"/>
  <c r="AF110" i="5" s="1"/>
  <c r="U1327" i="5"/>
  <c r="W1327" i="5" s="1"/>
  <c r="V1219" i="5"/>
  <c r="U1247" i="5"/>
  <c r="W1247" i="5" s="1"/>
  <c r="V1247" i="5"/>
  <c r="V1727" i="5"/>
  <c r="U1727" i="5"/>
  <c r="W1727" i="5" s="1"/>
  <c r="V258" i="5"/>
  <c r="U258" i="5"/>
  <c r="W258" i="5" s="1"/>
  <c r="U941" i="5"/>
  <c r="W941" i="5" s="1"/>
  <c r="V941" i="5"/>
  <c r="U1789" i="5"/>
  <c r="W1789" i="5" s="1"/>
  <c r="V1789" i="5"/>
  <c r="U732" i="5"/>
  <c r="W732" i="5" s="1"/>
  <c r="V732" i="5"/>
  <c r="V1536" i="5"/>
  <c r="U1536" i="5"/>
  <c r="W1536" i="5" s="1"/>
  <c r="U621" i="5"/>
  <c r="W621" i="5" s="1"/>
  <c r="V621" i="5"/>
  <c r="U875" i="5"/>
  <c r="W875" i="5" s="1"/>
  <c r="V875" i="5"/>
  <c r="V282" i="5"/>
  <c r="U282" i="5"/>
  <c r="W282" i="5" s="1"/>
  <c r="V252" i="5"/>
  <c r="U252" i="5"/>
  <c r="W252" i="5" s="1"/>
  <c r="V1478" i="5"/>
  <c r="U1478" i="5"/>
  <c r="W1478" i="5" s="1"/>
  <c r="U1639" i="5"/>
  <c r="W1639" i="5" s="1"/>
  <c r="V1639" i="5"/>
  <c r="V410" i="5"/>
  <c r="U410" i="5"/>
  <c r="W410" i="5" s="1"/>
  <c r="V602" i="5"/>
  <c r="U602" i="5"/>
  <c r="W602" i="5" s="1"/>
  <c r="U703" i="5"/>
  <c r="W703" i="5" s="1"/>
  <c r="V703" i="5"/>
  <c r="U926" i="5"/>
  <c r="W926" i="5" s="1"/>
  <c r="V926" i="5"/>
  <c r="X1807" i="5"/>
  <c r="Z1807" i="5" s="1"/>
  <c r="AB1807" i="5" s="1"/>
  <c r="AD1807" i="5" s="1"/>
  <c r="AF1807" i="5" s="1"/>
  <c r="Y1807" i="5"/>
  <c r="AA1807" i="5" s="1"/>
  <c r="AC1807" i="5" s="1"/>
  <c r="AE1807" i="5" s="1"/>
  <c r="U1066" i="5"/>
  <c r="W1066" i="5" s="1"/>
  <c r="V1066" i="5"/>
  <c r="U1017" i="5"/>
  <c r="W1017" i="5" s="1"/>
  <c r="V1017" i="5"/>
  <c r="U1456" i="5"/>
  <c r="W1456" i="5" s="1"/>
  <c r="V1456" i="5"/>
  <c r="Y1122" i="5"/>
  <c r="AA1122" i="5" s="1"/>
  <c r="AC1122" i="5" s="1"/>
  <c r="AE1122" i="5" s="1"/>
  <c r="U1480" i="5"/>
  <c r="W1480" i="5" s="1"/>
  <c r="U702" i="5"/>
  <c r="W702" i="5" s="1"/>
  <c r="V702" i="5"/>
  <c r="U1090" i="5"/>
  <c r="W1090" i="5" s="1"/>
  <c r="V1090" i="5"/>
  <c r="U917" i="5"/>
  <c r="W917" i="5" s="1"/>
  <c r="V917" i="5"/>
  <c r="V1107" i="5"/>
  <c r="U1107" i="5"/>
  <c r="W1107" i="5" s="1"/>
  <c r="V1438" i="5"/>
  <c r="U1438" i="5"/>
  <c r="W1438" i="5" s="1"/>
  <c r="U991" i="5"/>
  <c r="W991" i="5" s="1"/>
  <c r="V991" i="5"/>
  <c r="U593" i="5"/>
  <c r="W593" i="5" s="1"/>
  <c r="V593" i="5"/>
  <c r="V1516" i="5"/>
  <c r="U1516" i="5"/>
  <c r="W1516" i="5" s="1"/>
  <c r="U259" i="5"/>
  <c r="W259" i="5" s="1"/>
  <c r="V259" i="5"/>
  <c r="U17" i="5"/>
  <c r="W17" i="5" s="1"/>
  <c r="V17" i="5"/>
  <c r="V23" i="5"/>
  <c r="U23" i="5"/>
  <c r="W23" i="5" s="1"/>
  <c r="Y1246" i="5"/>
  <c r="AA1246" i="5" s="1"/>
  <c r="AC1246" i="5" s="1"/>
  <c r="AE1246" i="5" s="1"/>
  <c r="X1246" i="5"/>
  <c r="Z1246" i="5" s="1"/>
  <c r="AB1246" i="5" s="1"/>
  <c r="AD1246" i="5" s="1"/>
  <c r="AF1246" i="5" s="1"/>
  <c r="U872" i="5"/>
  <c r="W872" i="5" s="1"/>
  <c r="V872" i="5"/>
  <c r="V856" i="5"/>
  <c r="U856" i="5"/>
  <c r="W856" i="5" s="1"/>
  <c r="U1096" i="5"/>
  <c r="W1096" i="5" s="1"/>
  <c r="V1096" i="5"/>
  <c r="Y288" i="5"/>
  <c r="AA288" i="5" s="1"/>
  <c r="AC288" i="5" s="1"/>
  <c r="AE288" i="5" s="1"/>
  <c r="X288" i="5"/>
  <c r="Z288" i="5" s="1"/>
  <c r="AB288" i="5" s="1"/>
  <c r="AD288" i="5" s="1"/>
  <c r="AF288" i="5" s="1"/>
  <c r="U640" i="5"/>
  <c r="W640" i="5" s="1"/>
  <c r="V640" i="5"/>
  <c r="U1085" i="5"/>
  <c r="W1085" i="5" s="1"/>
  <c r="Y1677" i="5"/>
  <c r="AA1677" i="5" s="1"/>
  <c r="AC1677" i="5" s="1"/>
  <c r="AE1677" i="5" s="1"/>
  <c r="Y329" i="5"/>
  <c r="AA329" i="5" s="1"/>
  <c r="AC329" i="5" s="1"/>
  <c r="AE329" i="5" s="1"/>
  <c r="V1357" i="5"/>
  <c r="U1233" i="5"/>
  <c r="W1233" i="5" s="1"/>
  <c r="V1233" i="5"/>
  <c r="V1146" i="5"/>
  <c r="U1146" i="5"/>
  <c r="W1146" i="5" s="1"/>
  <c r="V1646" i="5"/>
  <c r="U1646" i="5"/>
  <c r="W1646" i="5" s="1"/>
  <c r="V1683" i="5"/>
  <c r="U1683" i="5"/>
  <c r="W1683" i="5" s="1"/>
  <c r="V1097" i="5"/>
  <c r="U1097" i="5"/>
  <c r="W1097" i="5" s="1"/>
  <c r="V1141" i="5"/>
  <c r="U1141" i="5"/>
  <c r="W1141" i="5" s="1"/>
  <c r="U780" i="5"/>
  <c r="W780" i="5" s="1"/>
  <c r="V780" i="5"/>
  <c r="V1302" i="5"/>
  <c r="U1302" i="5"/>
  <c r="W1302" i="5" s="1"/>
  <c r="V99" i="5"/>
  <c r="U99" i="5"/>
  <c r="W99" i="5" s="1"/>
  <c r="U756" i="5"/>
  <c r="W756" i="5" s="1"/>
  <c r="V756" i="5"/>
  <c r="X1000" i="5"/>
  <c r="Z1000" i="5" s="1"/>
  <c r="AB1000" i="5" s="1"/>
  <c r="AD1000" i="5" s="1"/>
  <c r="AF1000" i="5" s="1"/>
  <c r="Y1000" i="5"/>
  <c r="AA1000" i="5" s="1"/>
  <c r="AC1000" i="5" s="1"/>
  <c r="AE1000" i="5" s="1"/>
  <c r="U1603" i="5"/>
  <c r="W1603" i="5" s="1"/>
  <c r="V1603" i="5"/>
  <c r="U1867" i="5"/>
  <c r="W1867" i="5" s="1"/>
  <c r="V1867" i="5"/>
  <c r="V1203" i="5"/>
  <c r="U1203" i="5"/>
  <c r="W1203" i="5" s="1"/>
  <c r="U11" i="5"/>
  <c r="W11" i="5" s="1"/>
  <c r="V11" i="5"/>
  <c r="V1281" i="5"/>
  <c r="U1281" i="5"/>
  <c r="W1281" i="5" s="1"/>
  <c r="V1153" i="5"/>
  <c r="U1153" i="5"/>
  <c r="W1153" i="5" s="1"/>
  <c r="V753" i="5"/>
  <c r="U753" i="5"/>
  <c r="W753" i="5" s="1"/>
  <c r="U1697" i="5"/>
  <c r="W1697" i="5" s="1"/>
  <c r="V1697" i="5"/>
  <c r="V1599" i="5"/>
  <c r="U1599" i="5"/>
  <c r="W1599" i="5" s="1"/>
  <c r="Y1399" i="5"/>
  <c r="AA1399" i="5" s="1"/>
  <c r="AC1399" i="5" s="1"/>
  <c r="AE1399" i="5" s="1"/>
  <c r="X1399" i="5"/>
  <c r="Z1399" i="5" s="1"/>
  <c r="AB1399" i="5" s="1"/>
  <c r="AD1399" i="5" s="1"/>
  <c r="AF1399" i="5" s="1"/>
  <c r="U837" i="5"/>
  <c r="W837" i="5" s="1"/>
  <c r="V837" i="5"/>
  <c r="U1477" i="5"/>
  <c r="W1477" i="5" s="1"/>
  <c r="V1477" i="5"/>
  <c r="Y1703" i="5"/>
  <c r="AA1703" i="5" s="1"/>
  <c r="AC1703" i="5" s="1"/>
  <c r="AE1703" i="5" s="1"/>
  <c r="Y1589" i="5"/>
  <c r="AA1589" i="5" s="1"/>
  <c r="AC1589" i="5" s="1"/>
  <c r="AE1589" i="5" s="1"/>
  <c r="U1569" i="5"/>
  <c r="W1569" i="5" s="1"/>
  <c r="U967" i="5"/>
  <c r="W967" i="5" s="1"/>
  <c r="U1303" i="5"/>
  <c r="W1303" i="5" s="1"/>
  <c r="U682" i="5"/>
  <c r="W682" i="5" s="1"/>
  <c r="V682" i="5"/>
  <c r="U1059" i="5"/>
  <c r="W1059" i="5" s="1"/>
  <c r="V1059" i="5"/>
  <c r="U1223" i="5"/>
  <c r="W1223" i="5" s="1"/>
  <c r="V1223" i="5"/>
  <c r="U78" i="5"/>
  <c r="W78" i="5" s="1"/>
  <c r="V78" i="5"/>
  <c r="V656" i="5"/>
  <c r="U656" i="5"/>
  <c r="W656" i="5" s="1"/>
  <c r="V644" i="5"/>
  <c r="U644" i="5"/>
  <c r="W644" i="5" s="1"/>
  <c r="U785" i="5"/>
  <c r="W785" i="5" s="1"/>
  <c r="V785" i="5"/>
  <c r="V243" i="5"/>
  <c r="U243" i="5"/>
  <c r="W243" i="5" s="1"/>
  <c r="V474" i="5"/>
  <c r="U474" i="5"/>
  <c r="W474" i="5" s="1"/>
  <c r="U864" i="5"/>
  <c r="W864" i="5" s="1"/>
  <c r="V864" i="5"/>
  <c r="V363" i="5"/>
  <c r="U363" i="5"/>
  <c r="W363" i="5" s="1"/>
  <c r="U1398" i="5"/>
  <c r="W1398" i="5" s="1"/>
  <c r="V1398" i="5"/>
  <c r="U244" i="5"/>
  <c r="W244" i="5" s="1"/>
  <c r="V244" i="5"/>
  <c r="V698" i="5"/>
  <c r="U698" i="5"/>
  <c r="W698" i="5" s="1"/>
  <c r="V1828" i="5"/>
  <c r="V865" i="5"/>
  <c r="U1659" i="5"/>
  <c r="W1659" i="5" s="1"/>
  <c r="V1659" i="5"/>
  <c r="V1742" i="5"/>
  <c r="U1742" i="5"/>
  <c r="W1742" i="5" s="1"/>
  <c r="V1099" i="5"/>
  <c r="U1099" i="5"/>
  <c r="W1099" i="5" s="1"/>
  <c r="U683" i="5"/>
  <c r="W683" i="5" s="1"/>
  <c r="V683" i="5"/>
  <c r="V340" i="5"/>
  <c r="U340" i="5"/>
  <c r="W340" i="5" s="1"/>
  <c r="V782" i="5"/>
  <c r="U782" i="5"/>
  <c r="W782" i="5" s="1"/>
  <c r="V170" i="5"/>
  <c r="U170" i="5"/>
  <c r="W170" i="5" s="1"/>
  <c r="V1740" i="5"/>
  <c r="U1740" i="5"/>
  <c r="W1740" i="5" s="1"/>
  <c r="V435" i="5"/>
  <c r="U435" i="5"/>
  <c r="W435" i="5" s="1"/>
  <c r="V750" i="5"/>
  <c r="U750" i="5"/>
  <c r="W750" i="5" s="1"/>
  <c r="U76" i="5"/>
  <c r="W76" i="5" s="1"/>
  <c r="V76" i="5"/>
  <c r="V460" i="5"/>
  <c r="U460" i="5"/>
  <c r="W460" i="5" s="1"/>
  <c r="U426" i="5"/>
  <c r="W426" i="5" s="1"/>
  <c r="V426" i="5"/>
  <c r="V1403" i="5"/>
  <c r="U1403" i="5"/>
  <c r="W1403" i="5" s="1"/>
  <c r="U1572" i="5"/>
  <c r="W1572" i="5" s="1"/>
  <c r="V1572" i="5"/>
  <c r="U729" i="5"/>
  <c r="W729" i="5" s="1"/>
  <c r="V729" i="5"/>
  <c r="U500" i="5"/>
  <c r="W500" i="5" s="1"/>
  <c r="V500" i="5"/>
  <c r="U821" i="5"/>
  <c r="W821" i="5" s="1"/>
  <c r="V821" i="5"/>
  <c r="X442" i="5"/>
  <c r="Z442" i="5" s="1"/>
  <c r="AB442" i="5" s="1"/>
  <c r="AD442" i="5" s="1"/>
  <c r="AF442" i="5" s="1"/>
  <c r="Y442" i="5"/>
  <c r="AA442" i="5" s="1"/>
  <c r="AC442" i="5" s="1"/>
  <c r="AE442" i="5" s="1"/>
  <c r="Y958" i="5"/>
  <c r="AA958" i="5" s="1"/>
  <c r="AC958" i="5" s="1"/>
  <c r="AE958" i="5" s="1"/>
  <c r="X958" i="5"/>
  <c r="Z958" i="5" s="1"/>
  <c r="AB958" i="5" s="1"/>
  <c r="AD958" i="5" s="1"/>
  <c r="AF958" i="5" s="1"/>
  <c r="U810" i="5"/>
  <c r="W810" i="5" s="1"/>
  <c r="V810" i="5"/>
  <c r="V1686" i="5"/>
  <c r="U1686" i="5"/>
  <c r="W1686" i="5" s="1"/>
  <c r="U141" i="5"/>
  <c r="W141" i="5" s="1"/>
  <c r="V141" i="5"/>
  <c r="V1813" i="5"/>
  <c r="U1813" i="5"/>
  <c r="W1813" i="5" s="1"/>
  <c r="Y1027" i="5"/>
  <c r="AA1027" i="5" s="1"/>
  <c r="AC1027" i="5" s="1"/>
  <c r="AE1027" i="5" s="1"/>
  <c r="X80" i="5"/>
  <c r="Z80" i="5" s="1"/>
  <c r="AB80" i="5" s="1"/>
  <c r="AD80" i="5" s="1"/>
  <c r="AF80" i="5" s="1"/>
  <c r="Y80" i="5"/>
  <c r="AA80" i="5" s="1"/>
  <c r="AC80" i="5" s="1"/>
  <c r="AE80" i="5" s="1"/>
  <c r="Y1314" i="5"/>
  <c r="AA1314" i="5" s="1"/>
  <c r="AC1314" i="5" s="1"/>
  <c r="AE1314" i="5" s="1"/>
  <c r="Y221" i="5"/>
  <c r="AA221" i="5" s="1"/>
  <c r="AC221" i="5" s="1"/>
  <c r="AE221" i="5" s="1"/>
  <c r="X597" i="5"/>
  <c r="Z597" i="5" s="1"/>
  <c r="AB597" i="5" s="1"/>
  <c r="AD597" i="5" s="1"/>
  <c r="AF597" i="5" s="1"/>
  <c r="Y1553" i="5"/>
  <c r="AA1553" i="5" s="1"/>
  <c r="AC1553" i="5" s="1"/>
  <c r="AE1553" i="5" s="1"/>
  <c r="X919" i="5"/>
  <c r="Z919" i="5" s="1"/>
  <c r="AB919" i="5" s="1"/>
  <c r="AD919" i="5" s="1"/>
  <c r="AF919" i="5" s="1"/>
  <c r="X939" i="5"/>
  <c r="Z939" i="5" s="1"/>
  <c r="AB939" i="5" s="1"/>
  <c r="AD939" i="5" s="1"/>
  <c r="AF939" i="5" s="1"/>
  <c r="Y939" i="5"/>
  <c r="AA939" i="5" s="1"/>
  <c r="AC939" i="5" s="1"/>
  <c r="AE939" i="5" s="1"/>
  <c r="Y166" i="5"/>
  <c r="AA166" i="5" s="1"/>
  <c r="AC166" i="5" s="1"/>
  <c r="AE166" i="5" s="1"/>
  <c r="X1554" i="5"/>
  <c r="Z1554" i="5" s="1"/>
  <c r="AB1554" i="5" s="1"/>
  <c r="AD1554" i="5" s="1"/>
  <c r="AF1554" i="5" s="1"/>
  <c r="Y1554" i="5"/>
  <c r="AA1554" i="5" s="1"/>
  <c r="AC1554" i="5" s="1"/>
  <c r="AE1554" i="5" s="1"/>
  <c r="Y1643" i="5"/>
  <c r="AA1643" i="5" s="1"/>
  <c r="AC1643" i="5" s="1"/>
  <c r="AE1643" i="5" s="1"/>
  <c r="Y1521" i="5"/>
  <c r="AA1521" i="5" s="1"/>
  <c r="AC1521" i="5" s="1"/>
  <c r="AE1521" i="5" s="1"/>
  <c r="Y146" i="5"/>
  <c r="AA146" i="5" s="1"/>
  <c r="AC146" i="5" s="1"/>
  <c r="AE146" i="5" s="1"/>
  <c r="Y789" i="5"/>
  <c r="AA789" i="5" s="1"/>
  <c r="AC789" i="5" s="1"/>
  <c r="AE789" i="5" s="1"/>
  <c r="X789" i="5"/>
  <c r="Z789" i="5" s="1"/>
  <c r="AB789" i="5" s="1"/>
  <c r="AD789" i="5" s="1"/>
  <c r="AF789" i="5" s="1"/>
  <c r="X1437" i="5"/>
  <c r="Z1437" i="5" s="1"/>
  <c r="AB1437" i="5" s="1"/>
  <c r="AD1437" i="5" s="1"/>
  <c r="AF1437" i="5" s="1"/>
  <c r="Y1320" i="5"/>
  <c r="AA1320" i="5" s="1"/>
  <c r="AC1320" i="5" s="1"/>
  <c r="AE1320" i="5" s="1"/>
  <c r="X874" i="5"/>
  <c r="Z874" i="5" s="1"/>
  <c r="AB874" i="5" s="1"/>
  <c r="AD874" i="5" s="1"/>
  <c r="AF874" i="5" s="1"/>
  <c r="Y1092" i="5"/>
  <c r="AA1092" i="5" s="1"/>
  <c r="AC1092" i="5" s="1"/>
  <c r="AE1092" i="5" s="1"/>
  <c r="U307" i="5"/>
  <c r="W307" i="5" s="1"/>
  <c r="Y1509" i="5"/>
  <c r="AA1509" i="5" s="1"/>
  <c r="AC1509" i="5" s="1"/>
  <c r="AE1509" i="5" s="1"/>
  <c r="Y330" i="5"/>
  <c r="AA330" i="5" s="1"/>
  <c r="AC330" i="5" s="1"/>
  <c r="AE330" i="5" s="1"/>
  <c r="X68" i="5"/>
  <c r="Z68" i="5" s="1"/>
  <c r="AB68" i="5" s="1"/>
  <c r="AD68" i="5" s="1"/>
  <c r="AF68" i="5" s="1"/>
  <c r="Y68" i="5"/>
  <c r="AA68" i="5" s="1"/>
  <c r="AC68" i="5" s="1"/>
  <c r="AE68" i="5" s="1"/>
  <c r="Y661" i="5"/>
  <c r="AA661" i="5" s="1"/>
  <c r="AC661" i="5" s="1"/>
  <c r="AE661" i="5" s="1"/>
  <c r="X693" i="5"/>
  <c r="Z693" i="5" s="1"/>
  <c r="AB693" i="5" s="1"/>
  <c r="AD693" i="5" s="1"/>
  <c r="AF693" i="5" s="1"/>
  <c r="Y362" i="5"/>
  <c r="AA362" i="5" s="1"/>
  <c r="AC362" i="5" s="1"/>
  <c r="AE362" i="5" s="1"/>
  <c r="Y1300" i="5"/>
  <c r="AA1300" i="5" s="1"/>
  <c r="AC1300" i="5" s="1"/>
  <c r="AE1300" i="5" s="1"/>
  <c r="X1300" i="5"/>
  <c r="Z1300" i="5" s="1"/>
  <c r="AB1300" i="5" s="1"/>
  <c r="AD1300" i="5" s="1"/>
  <c r="AF1300" i="5" s="1"/>
  <c r="X334" i="5"/>
  <c r="Z334" i="5" s="1"/>
  <c r="AB334" i="5" s="1"/>
  <c r="AD334" i="5" s="1"/>
  <c r="AF334" i="5" s="1"/>
  <c r="Y334" i="5"/>
  <c r="AA334" i="5" s="1"/>
  <c r="AC334" i="5" s="1"/>
  <c r="AE334" i="5" s="1"/>
  <c r="Y1287" i="5"/>
  <c r="AA1287" i="5" s="1"/>
  <c r="AC1287" i="5" s="1"/>
  <c r="AE1287" i="5" s="1"/>
  <c r="X1287" i="5"/>
  <c r="Z1287" i="5" s="1"/>
  <c r="AB1287" i="5" s="1"/>
  <c r="AD1287" i="5" s="1"/>
  <c r="AF1287" i="5" s="1"/>
  <c r="X1767" i="5"/>
  <c r="Z1767" i="5" s="1"/>
  <c r="AB1767" i="5" s="1"/>
  <c r="AD1767" i="5" s="1"/>
  <c r="AF1767" i="5" s="1"/>
  <c r="Y1767" i="5"/>
  <c r="AA1767" i="5" s="1"/>
  <c r="AC1767" i="5" s="1"/>
  <c r="AE1767" i="5" s="1"/>
  <c r="X839" i="5"/>
  <c r="Z839" i="5" s="1"/>
  <c r="AB839" i="5" s="1"/>
  <c r="AD839" i="5" s="1"/>
  <c r="AF839" i="5" s="1"/>
  <c r="Y839" i="5"/>
  <c r="AA839" i="5" s="1"/>
  <c r="AC839" i="5" s="1"/>
  <c r="AE839" i="5" s="1"/>
  <c r="X594" i="5"/>
  <c r="Z594" i="5" s="1"/>
  <c r="AB594" i="5" s="1"/>
  <c r="AD594" i="5" s="1"/>
  <c r="AF594" i="5" s="1"/>
  <c r="Y594" i="5"/>
  <c r="AA594" i="5" s="1"/>
  <c r="AC594" i="5" s="1"/>
  <c r="AE594" i="5" s="1"/>
  <c r="Y1422" i="5"/>
  <c r="AA1422" i="5" s="1"/>
  <c r="AC1422" i="5" s="1"/>
  <c r="AE1422" i="5" s="1"/>
  <c r="X1422" i="5"/>
  <c r="Z1422" i="5" s="1"/>
  <c r="AB1422" i="5" s="1"/>
  <c r="AD1422" i="5" s="1"/>
  <c r="AF1422" i="5" s="1"/>
  <c r="X993" i="5"/>
  <c r="Z993" i="5" s="1"/>
  <c r="AB993" i="5" s="1"/>
  <c r="AD993" i="5" s="1"/>
  <c r="AF993" i="5" s="1"/>
  <c r="Y993" i="5"/>
  <c r="AA993" i="5" s="1"/>
  <c r="AC993" i="5" s="1"/>
  <c r="AE993" i="5" s="1"/>
  <c r="X815" i="5"/>
  <c r="Z815" i="5" s="1"/>
  <c r="AB815" i="5" s="1"/>
  <c r="AD815" i="5" s="1"/>
  <c r="AF815" i="5" s="1"/>
  <c r="Y815" i="5"/>
  <c r="AA815" i="5" s="1"/>
  <c r="AC815" i="5" s="1"/>
  <c r="AE815" i="5" s="1"/>
  <c r="X287" i="5"/>
  <c r="Z287" i="5" s="1"/>
  <c r="AB287" i="5" s="1"/>
  <c r="AD287" i="5" s="1"/>
  <c r="AF287" i="5" s="1"/>
  <c r="Y287" i="5"/>
  <c r="AA287" i="5" s="1"/>
  <c r="AC287" i="5" s="1"/>
  <c r="AE287" i="5" s="1"/>
  <c r="U1217" i="5"/>
  <c r="W1217" i="5" s="1"/>
  <c r="V1217" i="5"/>
  <c r="V1575" i="5"/>
  <c r="U1575" i="5"/>
  <c r="W1575" i="5" s="1"/>
  <c r="Y1583" i="5"/>
  <c r="AA1583" i="5" s="1"/>
  <c r="AC1583" i="5" s="1"/>
  <c r="AE1583" i="5" s="1"/>
  <c r="X1583" i="5"/>
  <c r="Z1583" i="5" s="1"/>
  <c r="AB1583" i="5" s="1"/>
  <c r="AD1583" i="5" s="1"/>
  <c r="AF1583" i="5" s="1"/>
  <c r="Y79" i="5"/>
  <c r="AA79" i="5" s="1"/>
  <c r="AC79" i="5" s="1"/>
  <c r="AE79" i="5" s="1"/>
  <c r="X79" i="5"/>
  <c r="Z79" i="5" s="1"/>
  <c r="AB79" i="5" s="1"/>
  <c r="AD79" i="5" s="1"/>
  <c r="AF79" i="5" s="1"/>
  <c r="X687" i="5"/>
  <c r="Z687" i="5" s="1"/>
  <c r="AB687" i="5" s="1"/>
  <c r="AD687" i="5" s="1"/>
  <c r="AF687" i="5" s="1"/>
  <c r="Y687" i="5"/>
  <c r="AA687" i="5" s="1"/>
  <c r="AC687" i="5" s="1"/>
  <c r="AE687" i="5" s="1"/>
  <c r="X816" i="5"/>
  <c r="Z816" i="5" s="1"/>
  <c r="AB816" i="5" s="1"/>
  <c r="AD816" i="5" s="1"/>
  <c r="AF816" i="5" s="1"/>
  <c r="Y816" i="5"/>
  <c r="AA816" i="5" s="1"/>
  <c r="AC816" i="5" s="1"/>
  <c r="AE816" i="5" s="1"/>
  <c r="X719" i="5"/>
  <c r="Z719" i="5" s="1"/>
  <c r="AB719" i="5" s="1"/>
  <c r="AD719" i="5" s="1"/>
  <c r="AF719" i="5" s="1"/>
  <c r="Y679" i="5"/>
  <c r="AA679" i="5" s="1"/>
  <c r="AC679" i="5" s="1"/>
  <c r="AE679" i="5" s="1"/>
  <c r="Y418" i="5"/>
  <c r="AA418" i="5" s="1"/>
  <c r="AC418" i="5" s="1"/>
  <c r="AE418" i="5" s="1"/>
  <c r="Y777" i="5"/>
  <c r="AA777" i="5" s="1"/>
  <c r="AC777" i="5" s="1"/>
  <c r="AE777" i="5" s="1"/>
  <c r="X777" i="5"/>
  <c r="Z777" i="5" s="1"/>
  <c r="AB777" i="5" s="1"/>
  <c r="AD777" i="5" s="1"/>
  <c r="AF777" i="5" s="1"/>
  <c r="X1449" i="5"/>
  <c r="Z1449" i="5" s="1"/>
  <c r="AB1449" i="5" s="1"/>
  <c r="AD1449" i="5" s="1"/>
  <c r="AF1449" i="5" s="1"/>
  <c r="Y842" i="5"/>
  <c r="AA842" i="5" s="1"/>
  <c r="AC842" i="5" s="1"/>
  <c r="AE842" i="5" s="1"/>
  <c r="Y832" i="5"/>
  <c r="AA832" i="5" s="1"/>
  <c r="AC832" i="5" s="1"/>
  <c r="AE832" i="5" s="1"/>
  <c r="Y1250" i="5"/>
  <c r="AA1250" i="5" s="1"/>
  <c r="AC1250" i="5" s="1"/>
  <c r="AE1250" i="5" s="1"/>
  <c r="X393" i="5"/>
  <c r="Z393" i="5" s="1"/>
  <c r="AB393" i="5" s="1"/>
  <c r="AD393" i="5" s="1"/>
  <c r="AF393" i="5" s="1"/>
  <c r="Y1157" i="5"/>
  <c r="AA1157" i="5" s="1"/>
  <c r="AC1157" i="5" s="1"/>
  <c r="AE1157" i="5" s="1"/>
  <c r="X598" i="5"/>
  <c r="Z598" i="5" s="1"/>
  <c r="AB598" i="5" s="1"/>
  <c r="AD598" i="5" s="1"/>
  <c r="AF598" i="5" s="1"/>
  <c r="Y974" i="5"/>
  <c r="AA974" i="5" s="1"/>
  <c r="AC974" i="5" s="1"/>
  <c r="AE974" i="5" s="1"/>
  <c r="Y87" i="5"/>
  <c r="AA87" i="5" s="1"/>
  <c r="AC87" i="5" s="1"/>
  <c r="AE87" i="5" s="1"/>
  <c r="Y1480" i="5"/>
  <c r="AA1480" i="5" s="1"/>
  <c r="AC1480" i="5" s="1"/>
  <c r="AE1480" i="5" s="1"/>
  <c r="X1480" i="5"/>
  <c r="Z1480" i="5" s="1"/>
  <c r="AB1480" i="5" s="1"/>
  <c r="AD1480" i="5" s="1"/>
  <c r="AF1480" i="5" s="1"/>
  <c r="Y316" i="5"/>
  <c r="AA316" i="5" s="1"/>
  <c r="AC316" i="5" s="1"/>
  <c r="AE316" i="5" s="1"/>
  <c r="X1358" i="5"/>
  <c r="Z1358" i="5" s="1"/>
  <c r="AB1358" i="5" s="1"/>
  <c r="AD1358" i="5" s="1"/>
  <c r="AF1358" i="5" s="1"/>
  <c r="Y1590" i="5"/>
  <c r="AA1590" i="5" s="1"/>
  <c r="AC1590" i="5" s="1"/>
  <c r="AE1590" i="5" s="1"/>
  <c r="X1590" i="5"/>
  <c r="Z1590" i="5" s="1"/>
  <c r="AB1590" i="5" s="1"/>
  <c r="AD1590" i="5" s="1"/>
  <c r="AF1590" i="5" s="1"/>
  <c r="X671" i="5"/>
  <c r="Z671" i="5" s="1"/>
  <c r="AB671" i="5" s="1"/>
  <c r="AD671" i="5" s="1"/>
  <c r="AF671" i="5" s="1"/>
  <c r="Y671" i="5"/>
  <c r="AA671" i="5" s="1"/>
  <c r="AC671" i="5" s="1"/>
  <c r="AE671" i="5" s="1"/>
  <c r="Y1414" i="5"/>
  <c r="AA1414" i="5" s="1"/>
  <c r="AC1414" i="5" s="1"/>
  <c r="AE1414" i="5" s="1"/>
  <c r="Y429" i="5"/>
  <c r="AA429" i="5" s="1"/>
  <c r="AC429" i="5" s="1"/>
  <c r="AE429" i="5" s="1"/>
  <c r="Y1770" i="5"/>
  <c r="AA1770" i="5" s="1"/>
  <c r="AC1770" i="5" s="1"/>
  <c r="AE1770" i="5" s="1"/>
  <c r="Y933" i="5"/>
  <c r="AA933" i="5" s="1"/>
  <c r="AC933" i="5" s="1"/>
  <c r="AE933" i="5" s="1"/>
  <c r="Y49" i="5"/>
  <c r="AA49" i="5" s="1"/>
  <c r="AC49" i="5" s="1"/>
  <c r="AE49" i="5" s="1"/>
  <c r="X1329" i="5"/>
  <c r="Z1329" i="5" s="1"/>
  <c r="AB1329" i="5" s="1"/>
  <c r="AD1329" i="5" s="1"/>
  <c r="AF1329" i="5" s="1"/>
  <c r="Y1329" i="5"/>
  <c r="AA1329" i="5" s="1"/>
  <c r="AC1329" i="5" s="1"/>
  <c r="AE1329" i="5" s="1"/>
  <c r="Y1587" i="5"/>
  <c r="AA1587" i="5" s="1"/>
  <c r="AC1587" i="5" s="1"/>
  <c r="AE1587" i="5" s="1"/>
  <c r="X555" i="5"/>
  <c r="Z555" i="5" s="1"/>
  <c r="AB555" i="5" s="1"/>
  <c r="AD555" i="5" s="1"/>
  <c r="AF555" i="5" s="1"/>
  <c r="X47" i="5"/>
  <c r="Z47" i="5" s="1"/>
  <c r="AB47" i="5" s="1"/>
  <c r="AD47" i="5" s="1"/>
  <c r="AF47" i="5" s="1"/>
  <c r="Y93" i="5"/>
  <c r="AA93" i="5" s="1"/>
  <c r="AC93" i="5" s="1"/>
  <c r="AE93" i="5" s="1"/>
  <c r="U1604" i="5"/>
  <c r="W1604" i="5" s="1"/>
  <c r="X1604" i="5" s="1"/>
  <c r="Z1604" i="5" s="1"/>
  <c r="AB1604" i="5" s="1"/>
  <c r="AD1604" i="5" s="1"/>
  <c r="AF1604" i="5" s="1"/>
  <c r="X1778" i="5"/>
  <c r="Z1778" i="5" s="1"/>
  <c r="AB1778" i="5" s="1"/>
  <c r="AD1778" i="5" s="1"/>
  <c r="AF1778" i="5" s="1"/>
  <c r="Y1778" i="5"/>
  <c r="AA1778" i="5" s="1"/>
  <c r="AC1778" i="5" s="1"/>
  <c r="AE1778" i="5" s="1"/>
  <c r="X157" i="5"/>
  <c r="Z157" i="5" s="1"/>
  <c r="AB157" i="5" s="1"/>
  <c r="AD157" i="5" s="1"/>
  <c r="AF157" i="5" s="1"/>
  <c r="Y157" i="5"/>
  <c r="AA157" i="5" s="1"/>
  <c r="AC157" i="5" s="1"/>
  <c r="AE157" i="5" s="1"/>
  <c r="Y1214" i="5"/>
  <c r="AA1214" i="5" s="1"/>
  <c r="AC1214" i="5" s="1"/>
  <c r="AE1214" i="5" s="1"/>
  <c r="Y532" i="5"/>
  <c r="AA532" i="5" s="1"/>
  <c r="AC532" i="5" s="1"/>
  <c r="AE532" i="5" s="1"/>
  <c r="X1839" i="5"/>
  <c r="Z1839" i="5" s="1"/>
  <c r="AB1839" i="5" s="1"/>
  <c r="AD1839" i="5" s="1"/>
  <c r="AF1839" i="5" s="1"/>
  <c r="Y1839" i="5"/>
  <c r="AA1839" i="5" s="1"/>
  <c r="AC1839" i="5" s="1"/>
  <c r="AE1839" i="5" s="1"/>
  <c r="X1126" i="5"/>
  <c r="Z1126" i="5" s="1"/>
  <c r="AB1126" i="5" s="1"/>
  <c r="AD1126" i="5" s="1"/>
  <c r="AF1126" i="5" s="1"/>
  <c r="Y1126" i="5"/>
  <c r="AA1126" i="5" s="1"/>
  <c r="AC1126" i="5" s="1"/>
  <c r="AE1126" i="5" s="1"/>
  <c r="X102" i="5"/>
  <c r="Z102" i="5" s="1"/>
  <c r="AB102" i="5" s="1"/>
  <c r="AD102" i="5" s="1"/>
  <c r="AF102" i="5" s="1"/>
  <c r="Y102" i="5"/>
  <c r="AA102" i="5" s="1"/>
  <c r="AC102" i="5" s="1"/>
  <c r="AE102" i="5" s="1"/>
  <c r="X1458" i="5"/>
  <c r="Z1458" i="5" s="1"/>
  <c r="AB1458" i="5" s="1"/>
  <c r="AD1458" i="5" s="1"/>
  <c r="AF1458" i="5" s="1"/>
  <c r="Y1458" i="5"/>
  <c r="AA1458" i="5" s="1"/>
  <c r="AC1458" i="5" s="1"/>
  <c r="AE1458" i="5" s="1"/>
  <c r="Y743" i="5"/>
  <c r="AA743" i="5" s="1"/>
  <c r="AC743" i="5" s="1"/>
  <c r="AE743" i="5" s="1"/>
  <c r="X69" i="5"/>
  <c r="Z69" i="5" s="1"/>
  <c r="AB69" i="5" s="1"/>
  <c r="AD69" i="5" s="1"/>
  <c r="AF69" i="5" s="1"/>
  <c r="X1470" i="5"/>
  <c r="Z1470" i="5" s="1"/>
  <c r="AB1470" i="5" s="1"/>
  <c r="AD1470" i="5" s="1"/>
  <c r="AF1470" i="5" s="1"/>
  <c r="Y1470" i="5"/>
  <c r="AA1470" i="5" s="1"/>
  <c r="AC1470" i="5" s="1"/>
  <c r="AE1470" i="5" s="1"/>
  <c r="X1459" i="5"/>
  <c r="Z1459" i="5" s="1"/>
  <c r="AB1459" i="5" s="1"/>
  <c r="AD1459" i="5" s="1"/>
  <c r="AF1459" i="5" s="1"/>
  <c r="Y1459" i="5"/>
  <c r="AA1459" i="5" s="1"/>
  <c r="AC1459" i="5" s="1"/>
  <c r="AE1459" i="5" s="1"/>
  <c r="Y431" i="5"/>
  <c r="AA431" i="5" s="1"/>
  <c r="AC431" i="5" s="1"/>
  <c r="AE431" i="5" s="1"/>
  <c r="Y455" i="5"/>
  <c r="AA455" i="5" s="1"/>
  <c r="AC455" i="5" s="1"/>
  <c r="AE455" i="5" s="1"/>
  <c r="Y1439" i="5"/>
  <c r="AA1439" i="5" s="1"/>
  <c r="AC1439" i="5" s="1"/>
  <c r="AE1439" i="5" s="1"/>
  <c r="Y649" i="5"/>
  <c r="AA649" i="5" s="1"/>
  <c r="AC649" i="5" s="1"/>
  <c r="AE649" i="5" s="1"/>
  <c r="V1563" i="5"/>
  <c r="U1563" i="5"/>
  <c r="W1563" i="5" s="1"/>
  <c r="Y813" i="5"/>
  <c r="AA813" i="5" s="1"/>
  <c r="AC813" i="5" s="1"/>
  <c r="AE813" i="5" s="1"/>
  <c r="X813" i="5"/>
  <c r="Z813" i="5" s="1"/>
  <c r="AB813" i="5" s="1"/>
  <c r="AD813" i="5" s="1"/>
  <c r="AF813" i="5" s="1"/>
  <c r="Y852" i="5"/>
  <c r="AA852" i="5" s="1"/>
  <c r="AC852" i="5" s="1"/>
  <c r="AE852" i="5" s="1"/>
  <c r="X852" i="5"/>
  <c r="Z852" i="5" s="1"/>
  <c r="AB852" i="5" s="1"/>
  <c r="AD852" i="5" s="1"/>
  <c r="AF852" i="5" s="1"/>
  <c r="Y1375" i="5"/>
  <c r="AA1375" i="5" s="1"/>
  <c r="AC1375" i="5" s="1"/>
  <c r="AE1375" i="5" s="1"/>
  <c r="X1375" i="5"/>
  <c r="Z1375" i="5" s="1"/>
  <c r="AB1375" i="5" s="1"/>
  <c r="AD1375" i="5" s="1"/>
  <c r="AF1375" i="5" s="1"/>
  <c r="Y1258" i="5"/>
  <c r="AA1258" i="5" s="1"/>
  <c r="AC1258" i="5" s="1"/>
  <c r="AE1258" i="5" s="1"/>
  <c r="X1258" i="5"/>
  <c r="Z1258" i="5" s="1"/>
  <c r="AB1258" i="5" s="1"/>
  <c r="AD1258" i="5" s="1"/>
  <c r="AF1258" i="5" s="1"/>
  <c r="Y1120" i="5"/>
  <c r="AA1120" i="5" s="1"/>
  <c r="AC1120" i="5" s="1"/>
  <c r="AE1120" i="5" s="1"/>
  <c r="X1120" i="5"/>
  <c r="Z1120" i="5" s="1"/>
  <c r="AB1120" i="5" s="1"/>
  <c r="AD1120" i="5" s="1"/>
  <c r="AF1120" i="5" s="1"/>
  <c r="Y1348" i="5"/>
  <c r="AA1348" i="5" s="1"/>
  <c r="AC1348" i="5" s="1"/>
  <c r="AE1348" i="5" s="1"/>
  <c r="X1348" i="5"/>
  <c r="Z1348" i="5" s="1"/>
  <c r="AB1348" i="5" s="1"/>
  <c r="AD1348" i="5" s="1"/>
  <c r="AF1348" i="5" s="1"/>
  <c r="X1410" i="5"/>
  <c r="Z1410" i="5" s="1"/>
  <c r="AB1410" i="5" s="1"/>
  <c r="AD1410" i="5" s="1"/>
  <c r="AF1410" i="5" s="1"/>
  <c r="Y1410" i="5"/>
  <c r="AA1410" i="5" s="1"/>
  <c r="AC1410" i="5" s="1"/>
  <c r="AE1410" i="5" s="1"/>
  <c r="X1803" i="5"/>
  <c r="Z1803" i="5" s="1"/>
  <c r="AB1803" i="5" s="1"/>
  <c r="AD1803" i="5" s="1"/>
  <c r="AF1803" i="5" s="1"/>
  <c r="Y1803" i="5"/>
  <c r="AA1803" i="5" s="1"/>
  <c r="AC1803" i="5" s="1"/>
  <c r="AE1803" i="5" s="1"/>
  <c r="Y1144" i="5"/>
  <c r="AA1144" i="5" s="1"/>
  <c r="AC1144" i="5" s="1"/>
  <c r="AE1144" i="5" s="1"/>
  <c r="X1144" i="5"/>
  <c r="Z1144" i="5" s="1"/>
  <c r="AB1144" i="5" s="1"/>
  <c r="AD1144" i="5" s="1"/>
  <c r="AF1144" i="5" s="1"/>
  <c r="Y589" i="5"/>
  <c r="AA589" i="5" s="1"/>
  <c r="AC589" i="5" s="1"/>
  <c r="AE589" i="5" s="1"/>
  <c r="X589" i="5"/>
  <c r="Z589" i="5" s="1"/>
  <c r="AB589" i="5" s="1"/>
  <c r="AD589" i="5" s="1"/>
  <c r="AF589" i="5" s="1"/>
  <c r="X664" i="5"/>
  <c r="Z664" i="5" s="1"/>
  <c r="AB664" i="5" s="1"/>
  <c r="AD664" i="5" s="1"/>
  <c r="AF664" i="5" s="1"/>
  <c r="Y664" i="5"/>
  <c r="AA664" i="5" s="1"/>
  <c r="AC664" i="5" s="1"/>
  <c r="AE664" i="5" s="1"/>
  <c r="X704" i="5"/>
  <c r="Z704" i="5" s="1"/>
  <c r="AB704" i="5" s="1"/>
  <c r="AD704" i="5" s="1"/>
  <c r="AF704" i="5" s="1"/>
  <c r="Y704" i="5"/>
  <c r="AA704" i="5" s="1"/>
  <c r="AC704" i="5" s="1"/>
  <c r="AE704" i="5" s="1"/>
  <c r="Y467" i="5"/>
  <c r="AA467" i="5" s="1"/>
  <c r="AC467" i="5" s="1"/>
  <c r="AE467" i="5" s="1"/>
  <c r="X467" i="5"/>
  <c r="Z467" i="5" s="1"/>
  <c r="AB467" i="5" s="1"/>
  <c r="AD467" i="5" s="1"/>
  <c r="AF467" i="5" s="1"/>
  <c r="Y242" i="5"/>
  <c r="AA242" i="5" s="1"/>
  <c r="AC242" i="5" s="1"/>
  <c r="AE242" i="5" s="1"/>
  <c r="X242" i="5"/>
  <c r="Z242" i="5" s="1"/>
  <c r="AB242" i="5" s="1"/>
  <c r="AD242" i="5" s="1"/>
  <c r="AF242" i="5" s="1"/>
  <c r="X31" i="5"/>
  <c r="Z31" i="5" s="1"/>
  <c r="AB31" i="5" s="1"/>
  <c r="AD31" i="5" s="1"/>
  <c r="AF31" i="5" s="1"/>
  <c r="Y31" i="5"/>
  <c r="AA31" i="5" s="1"/>
  <c r="AC31" i="5" s="1"/>
  <c r="AE31" i="5" s="1"/>
  <c r="X728" i="5"/>
  <c r="Z728" i="5" s="1"/>
  <c r="AB728" i="5" s="1"/>
  <c r="AD728" i="5" s="1"/>
  <c r="AF728" i="5" s="1"/>
  <c r="Y728" i="5"/>
  <c r="AA728" i="5" s="1"/>
  <c r="AC728" i="5" s="1"/>
  <c r="AE728" i="5" s="1"/>
  <c r="X1482" i="5"/>
  <c r="Z1482" i="5" s="1"/>
  <c r="AB1482" i="5" s="1"/>
  <c r="AD1482" i="5" s="1"/>
  <c r="AF1482" i="5" s="1"/>
  <c r="Y1482" i="5"/>
  <c r="AA1482" i="5" s="1"/>
  <c r="AC1482" i="5" s="1"/>
  <c r="AE1482" i="5" s="1"/>
  <c r="U1338" i="5"/>
  <c r="W1338" i="5" s="1"/>
  <c r="V1338" i="5"/>
  <c r="Y791" i="5"/>
  <c r="AA791" i="5" s="1"/>
  <c r="AC791" i="5" s="1"/>
  <c r="AE791" i="5" s="1"/>
  <c r="X791" i="5"/>
  <c r="Z791" i="5" s="1"/>
  <c r="AB791" i="5" s="1"/>
  <c r="AD791" i="5" s="1"/>
  <c r="AF791" i="5" s="1"/>
  <c r="X1188" i="5"/>
  <c r="Z1188" i="5" s="1"/>
  <c r="AB1188" i="5" s="1"/>
  <c r="AD1188" i="5" s="1"/>
  <c r="AF1188" i="5" s="1"/>
  <c r="Y1188" i="5"/>
  <c r="AA1188" i="5" s="1"/>
  <c r="AC1188" i="5" s="1"/>
  <c r="AE1188" i="5" s="1"/>
  <c r="X950" i="5"/>
  <c r="Z950" i="5" s="1"/>
  <c r="AB950" i="5" s="1"/>
  <c r="AD950" i="5" s="1"/>
  <c r="AF950" i="5" s="1"/>
  <c r="Y950" i="5"/>
  <c r="AA950" i="5" s="1"/>
  <c r="AC950" i="5" s="1"/>
  <c r="AE950" i="5" s="1"/>
  <c r="X954" i="5"/>
  <c r="Z954" i="5" s="1"/>
  <c r="AB954" i="5" s="1"/>
  <c r="AD954" i="5" s="1"/>
  <c r="AF954" i="5" s="1"/>
  <c r="Y954" i="5"/>
  <c r="AA954" i="5" s="1"/>
  <c r="AC954" i="5" s="1"/>
  <c r="AE954" i="5" s="1"/>
  <c r="X1851" i="5"/>
  <c r="Z1851" i="5" s="1"/>
  <c r="AB1851" i="5" s="1"/>
  <c r="AD1851" i="5" s="1"/>
  <c r="AF1851" i="5" s="1"/>
  <c r="Y1851" i="5"/>
  <c r="AA1851" i="5" s="1"/>
  <c r="AC1851" i="5" s="1"/>
  <c r="AE1851" i="5" s="1"/>
  <c r="X447" i="5"/>
  <c r="Z447" i="5" s="1"/>
  <c r="AB447" i="5" s="1"/>
  <c r="AD447" i="5" s="1"/>
  <c r="AF447" i="5" s="1"/>
  <c r="Y447" i="5"/>
  <c r="AA447" i="5" s="1"/>
  <c r="AC447" i="5" s="1"/>
  <c r="AE447" i="5" s="1"/>
  <c r="X903" i="5"/>
  <c r="Z903" i="5" s="1"/>
  <c r="AB903" i="5" s="1"/>
  <c r="AD903" i="5" s="1"/>
  <c r="AF903" i="5" s="1"/>
  <c r="Y903" i="5"/>
  <c r="AA903" i="5" s="1"/>
  <c r="AC903" i="5" s="1"/>
  <c r="AE903" i="5" s="1"/>
  <c r="U625" i="5"/>
  <c r="W625" i="5" s="1"/>
  <c r="V625" i="5"/>
  <c r="X261" i="5"/>
  <c r="Z261" i="5" s="1"/>
  <c r="AB261" i="5" s="1"/>
  <c r="AD261" i="5" s="1"/>
  <c r="AF261" i="5" s="1"/>
  <c r="Y261" i="5"/>
  <c r="AA261" i="5" s="1"/>
  <c r="AC261" i="5" s="1"/>
  <c r="AE261" i="5" s="1"/>
  <c r="Y1248" i="5"/>
  <c r="AA1248" i="5" s="1"/>
  <c r="AC1248" i="5" s="1"/>
  <c r="AE1248" i="5" s="1"/>
  <c r="X1248" i="5"/>
  <c r="Z1248" i="5" s="1"/>
  <c r="AB1248" i="5" s="1"/>
  <c r="AD1248" i="5" s="1"/>
  <c r="AF1248" i="5" s="1"/>
  <c r="X278" i="5"/>
  <c r="Z278" i="5" s="1"/>
  <c r="AB278" i="5" s="1"/>
  <c r="AD278" i="5" s="1"/>
  <c r="AF278" i="5" s="1"/>
  <c r="Y278" i="5"/>
  <c r="AA278" i="5" s="1"/>
  <c r="AC278" i="5" s="1"/>
  <c r="AE278" i="5" s="1"/>
  <c r="X797" i="5"/>
  <c r="Z797" i="5" s="1"/>
  <c r="AB797" i="5" s="1"/>
  <c r="AD797" i="5" s="1"/>
  <c r="AF797" i="5" s="1"/>
  <c r="Y797" i="5"/>
  <c r="AA797" i="5" s="1"/>
  <c r="AC797" i="5" s="1"/>
  <c r="AE797" i="5" s="1"/>
  <c r="X1842" i="5"/>
  <c r="Z1842" i="5" s="1"/>
  <c r="AB1842" i="5" s="1"/>
  <c r="AD1842" i="5" s="1"/>
  <c r="AF1842" i="5" s="1"/>
  <c r="Y1842" i="5"/>
  <c r="AA1842" i="5" s="1"/>
  <c r="AC1842" i="5" s="1"/>
  <c r="AE1842" i="5" s="1"/>
  <c r="X1376" i="5"/>
  <c r="Z1376" i="5" s="1"/>
  <c r="AB1376" i="5" s="1"/>
  <c r="AD1376" i="5" s="1"/>
  <c r="AF1376" i="5" s="1"/>
  <c r="Y1376" i="5"/>
  <c r="AA1376" i="5" s="1"/>
  <c r="AC1376" i="5" s="1"/>
  <c r="AE1376" i="5" s="1"/>
  <c r="V1664" i="5"/>
  <c r="U1664" i="5"/>
  <c r="W1664" i="5" s="1"/>
  <c r="X432" i="5"/>
  <c r="Z432" i="5" s="1"/>
  <c r="AB432" i="5" s="1"/>
  <c r="AD432" i="5" s="1"/>
  <c r="AF432" i="5" s="1"/>
  <c r="Y432" i="5"/>
  <c r="AA432" i="5" s="1"/>
  <c r="AC432" i="5" s="1"/>
  <c r="AE432" i="5" s="1"/>
  <c r="X51" i="5"/>
  <c r="Z51" i="5" s="1"/>
  <c r="AB51" i="5" s="1"/>
  <c r="AD51" i="5" s="1"/>
  <c r="AF51" i="5" s="1"/>
  <c r="Y51" i="5"/>
  <c r="AA51" i="5" s="1"/>
  <c r="AC51" i="5" s="1"/>
  <c r="AE51" i="5" s="1"/>
  <c r="X1652" i="5"/>
  <c r="Z1652" i="5" s="1"/>
  <c r="AB1652" i="5" s="1"/>
  <c r="AD1652" i="5" s="1"/>
  <c r="AF1652" i="5" s="1"/>
  <c r="Y1652" i="5"/>
  <c r="AA1652" i="5" s="1"/>
  <c r="AC1652" i="5" s="1"/>
  <c r="AE1652" i="5" s="1"/>
  <c r="U1173" i="5"/>
  <c r="W1173" i="5" s="1"/>
  <c r="V1173" i="5"/>
  <c r="X175" i="5"/>
  <c r="Z175" i="5" s="1"/>
  <c r="AB175" i="5" s="1"/>
  <c r="AD175" i="5" s="1"/>
  <c r="AF175" i="5" s="1"/>
  <c r="Y175" i="5"/>
  <c r="AA175" i="5" s="1"/>
  <c r="AC175" i="5" s="1"/>
  <c r="AE175" i="5" s="1"/>
  <c r="X1340" i="5"/>
  <c r="Z1340" i="5" s="1"/>
  <c r="AB1340" i="5" s="1"/>
  <c r="AD1340" i="5" s="1"/>
  <c r="AF1340" i="5" s="1"/>
  <c r="Y1340" i="5"/>
  <c r="AA1340" i="5" s="1"/>
  <c r="AC1340" i="5" s="1"/>
  <c r="AE1340" i="5" s="1"/>
  <c r="Y651" i="5"/>
  <c r="AA651" i="5" s="1"/>
  <c r="AC651" i="5" s="1"/>
  <c r="AE651" i="5" s="1"/>
  <c r="X651" i="5"/>
  <c r="Z651" i="5" s="1"/>
  <c r="AB651" i="5" s="1"/>
  <c r="AD651" i="5" s="1"/>
  <c r="AF651" i="5" s="1"/>
  <c r="X1640" i="5"/>
  <c r="Z1640" i="5" s="1"/>
  <c r="AB1640" i="5" s="1"/>
  <c r="AD1640" i="5" s="1"/>
  <c r="AF1640" i="5" s="1"/>
  <c r="Y1640" i="5"/>
  <c r="AA1640" i="5" s="1"/>
  <c r="AC1640" i="5" s="1"/>
  <c r="AE1640" i="5" s="1"/>
  <c r="X665" i="5"/>
  <c r="Z665" i="5" s="1"/>
  <c r="AB665" i="5" s="1"/>
  <c r="AD665" i="5" s="1"/>
  <c r="AF665" i="5" s="1"/>
  <c r="Y665" i="5"/>
  <c r="AA665" i="5" s="1"/>
  <c r="AC665" i="5" s="1"/>
  <c r="AE665" i="5" s="1"/>
  <c r="X351" i="5"/>
  <c r="Z351" i="5" s="1"/>
  <c r="AB351" i="5" s="1"/>
  <c r="AD351" i="5" s="1"/>
  <c r="AF351" i="5" s="1"/>
  <c r="Y351" i="5"/>
  <c r="AA351" i="5" s="1"/>
  <c r="AC351" i="5" s="1"/>
  <c r="AE351" i="5" s="1"/>
  <c r="X389" i="5"/>
  <c r="Z389" i="5" s="1"/>
  <c r="AB389" i="5" s="1"/>
  <c r="AD389" i="5" s="1"/>
  <c r="AF389" i="5" s="1"/>
  <c r="Y389" i="5"/>
  <c r="AA389" i="5" s="1"/>
  <c r="AC389" i="5" s="1"/>
  <c r="AE389" i="5" s="1"/>
  <c r="X1700" i="5"/>
  <c r="Z1700" i="5" s="1"/>
  <c r="AB1700" i="5" s="1"/>
  <c r="AD1700" i="5" s="1"/>
  <c r="AF1700" i="5" s="1"/>
  <c r="Y1700" i="5"/>
  <c r="AA1700" i="5" s="1"/>
  <c r="AC1700" i="5" s="1"/>
  <c r="AE1700" i="5" s="1"/>
  <c r="X308" i="5"/>
  <c r="Z308" i="5" s="1"/>
  <c r="AB308" i="5" s="1"/>
  <c r="AD308" i="5" s="1"/>
  <c r="AF308" i="5" s="1"/>
  <c r="Y308" i="5"/>
  <c r="AA308" i="5" s="1"/>
  <c r="AC308" i="5" s="1"/>
  <c r="AE308" i="5" s="1"/>
  <c r="X1161" i="5"/>
  <c r="Z1161" i="5" s="1"/>
  <c r="AB1161" i="5" s="1"/>
  <c r="AD1161" i="5" s="1"/>
  <c r="AF1161" i="5" s="1"/>
  <c r="Y1161" i="5"/>
  <c r="AA1161" i="5" s="1"/>
  <c r="AC1161" i="5" s="1"/>
  <c r="AE1161" i="5" s="1"/>
  <c r="X521" i="5"/>
  <c r="Z521" i="5" s="1"/>
  <c r="AB521" i="5" s="1"/>
  <c r="AD521" i="5" s="1"/>
  <c r="AF521" i="5" s="1"/>
  <c r="Y521" i="5"/>
  <c r="AA521" i="5" s="1"/>
  <c r="AC521" i="5" s="1"/>
  <c r="AE521" i="5" s="1"/>
  <c r="X37" i="5"/>
  <c r="Z37" i="5" s="1"/>
  <c r="AB37" i="5" s="1"/>
  <c r="AD37" i="5" s="1"/>
  <c r="AF37" i="5" s="1"/>
  <c r="Y37" i="5"/>
  <c r="AA37" i="5" s="1"/>
  <c r="AC37" i="5" s="1"/>
  <c r="AE37" i="5" s="1"/>
  <c r="X1014" i="5"/>
  <c r="Z1014" i="5" s="1"/>
  <c r="AB1014" i="5" s="1"/>
  <c r="AD1014" i="5" s="1"/>
  <c r="AF1014" i="5" s="1"/>
  <c r="Y1014" i="5"/>
  <c r="AA1014" i="5" s="1"/>
  <c r="AC1014" i="5" s="1"/>
  <c r="AE1014" i="5" s="1"/>
  <c r="X1754" i="5"/>
  <c r="Z1754" i="5" s="1"/>
  <c r="AB1754" i="5" s="1"/>
  <c r="AD1754" i="5" s="1"/>
  <c r="AF1754" i="5" s="1"/>
  <c r="Y1754" i="5"/>
  <c r="AA1754" i="5" s="1"/>
  <c r="AC1754" i="5" s="1"/>
  <c r="AE1754" i="5" s="1"/>
  <c r="Y1186" i="5"/>
  <c r="AA1186" i="5" s="1"/>
  <c r="AC1186" i="5" s="1"/>
  <c r="AE1186" i="5" s="1"/>
  <c r="X1186" i="5"/>
  <c r="Z1186" i="5" s="1"/>
  <c r="AB1186" i="5" s="1"/>
  <c r="AD1186" i="5" s="1"/>
  <c r="AF1186" i="5" s="1"/>
  <c r="X614" i="5"/>
  <c r="Z614" i="5" s="1"/>
  <c r="AB614" i="5" s="1"/>
  <c r="AD614" i="5" s="1"/>
  <c r="AF614" i="5" s="1"/>
  <c r="Y614" i="5"/>
  <c r="AA614" i="5" s="1"/>
  <c r="AC614" i="5" s="1"/>
  <c r="AE614" i="5" s="1"/>
  <c r="X210" i="5"/>
  <c r="Z210" i="5" s="1"/>
  <c r="AB210" i="5" s="1"/>
  <c r="AD210" i="5" s="1"/>
  <c r="AF210" i="5" s="1"/>
  <c r="Y210" i="5"/>
  <c r="AA210" i="5" s="1"/>
  <c r="AC210" i="5" s="1"/>
  <c r="AE210" i="5" s="1"/>
  <c r="X860" i="5"/>
  <c r="Z860" i="5" s="1"/>
  <c r="AB860" i="5" s="1"/>
  <c r="AD860" i="5" s="1"/>
  <c r="AF860" i="5" s="1"/>
  <c r="Y860" i="5"/>
  <c r="AA860" i="5" s="1"/>
  <c r="AC860" i="5" s="1"/>
  <c r="AE860" i="5" s="1"/>
  <c r="X121" i="5"/>
  <c r="Z121" i="5" s="1"/>
  <c r="AB121" i="5" s="1"/>
  <c r="AD121" i="5" s="1"/>
  <c r="AF121" i="5" s="1"/>
  <c r="Y121" i="5"/>
  <c r="AA121" i="5" s="1"/>
  <c r="AC121" i="5" s="1"/>
  <c r="AE121" i="5" s="1"/>
  <c r="X1235" i="5"/>
  <c r="Z1235" i="5" s="1"/>
  <c r="AB1235" i="5" s="1"/>
  <c r="AD1235" i="5" s="1"/>
  <c r="AF1235" i="5" s="1"/>
  <c r="Y1235" i="5"/>
  <c r="AA1235" i="5" s="1"/>
  <c r="AC1235" i="5" s="1"/>
  <c r="AE1235" i="5" s="1"/>
  <c r="Y850" i="5"/>
  <c r="AA850" i="5" s="1"/>
  <c r="AC850" i="5" s="1"/>
  <c r="AE850" i="5" s="1"/>
  <c r="X850" i="5"/>
  <c r="Z850" i="5" s="1"/>
  <c r="AB850" i="5" s="1"/>
  <c r="AD850" i="5" s="1"/>
  <c r="AF850" i="5" s="1"/>
  <c r="X26" i="5"/>
  <c r="Z26" i="5" s="1"/>
  <c r="AB26" i="5" s="1"/>
  <c r="AD26" i="5" s="1"/>
  <c r="AF26" i="5" s="1"/>
  <c r="Y26" i="5"/>
  <c r="AA26" i="5" s="1"/>
  <c r="AC26" i="5" s="1"/>
  <c r="AE26" i="5" s="1"/>
  <c r="X725" i="5"/>
  <c r="Z725" i="5" s="1"/>
  <c r="AB725" i="5" s="1"/>
  <c r="AD725" i="5" s="1"/>
  <c r="AF725" i="5" s="1"/>
  <c r="Y725" i="5"/>
  <c r="AA725" i="5" s="1"/>
  <c r="AC725" i="5" s="1"/>
  <c r="AE725" i="5" s="1"/>
  <c r="X135" i="5"/>
  <c r="Z135" i="5" s="1"/>
  <c r="AB135" i="5" s="1"/>
  <c r="AD135" i="5" s="1"/>
  <c r="AF135" i="5" s="1"/>
  <c r="Y135" i="5"/>
  <c r="AA135" i="5" s="1"/>
  <c r="AC135" i="5" s="1"/>
  <c r="AE135" i="5" s="1"/>
  <c r="X1616" i="5"/>
  <c r="Z1616" i="5" s="1"/>
  <c r="AB1616" i="5" s="1"/>
  <c r="AD1616" i="5" s="1"/>
  <c r="AF1616" i="5" s="1"/>
  <c r="Y1616" i="5"/>
  <c r="AA1616" i="5" s="1"/>
  <c r="AC1616" i="5" s="1"/>
  <c r="AE1616" i="5" s="1"/>
  <c r="X1555" i="5"/>
  <c r="Z1555" i="5" s="1"/>
  <c r="AB1555" i="5" s="1"/>
  <c r="AD1555" i="5" s="1"/>
  <c r="AF1555" i="5" s="1"/>
  <c r="Y1555" i="5"/>
  <c r="AA1555" i="5" s="1"/>
  <c r="AC1555" i="5" s="1"/>
  <c r="AE1555" i="5" s="1"/>
  <c r="Y183" i="5"/>
  <c r="AA183" i="5" s="1"/>
  <c r="AC183" i="5" s="1"/>
  <c r="AE183" i="5" s="1"/>
  <c r="X183" i="5"/>
  <c r="Z183" i="5" s="1"/>
  <c r="AB183" i="5" s="1"/>
  <c r="AD183" i="5" s="1"/>
  <c r="AF183" i="5" s="1"/>
  <c r="X492" i="5"/>
  <c r="Z492" i="5" s="1"/>
  <c r="AB492" i="5" s="1"/>
  <c r="AD492" i="5" s="1"/>
  <c r="AF492" i="5" s="1"/>
  <c r="Y492" i="5"/>
  <c r="AA492" i="5" s="1"/>
  <c r="AC492" i="5" s="1"/>
  <c r="AE492" i="5" s="1"/>
  <c r="X1349" i="5"/>
  <c r="Z1349" i="5" s="1"/>
  <c r="AB1349" i="5" s="1"/>
  <c r="AD1349" i="5" s="1"/>
  <c r="AF1349" i="5" s="1"/>
  <c r="Y1349" i="5"/>
  <c r="AA1349" i="5" s="1"/>
  <c r="AC1349" i="5" s="1"/>
  <c r="AE1349" i="5" s="1"/>
  <c r="X1242" i="5"/>
  <c r="Z1242" i="5" s="1"/>
  <c r="AB1242" i="5" s="1"/>
  <c r="AD1242" i="5" s="1"/>
  <c r="AF1242" i="5" s="1"/>
  <c r="Y1242" i="5"/>
  <c r="AA1242" i="5" s="1"/>
  <c r="AC1242" i="5" s="1"/>
  <c r="AE1242" i="5" s="1"/>
  <c r="X848" i="5"/>
  <c r="Z848" i="5" s="1"/>
  <c r="AB848" i="5" s="1"/>
  <c r="AD848" i="5" s="1"/>
  <c r="AF848" i="5" s="1"/>
  <c r="Y848" i="5"/>
  <c r="AA848" i="5" s="1"/>
  <c r="AC848" i="5" s="1"/>
  <c r="AE848" i="5" s="1"/>
  <c r="X596" i="5"/>
  <c r="Z596" i="5" s="1"/>
  <c r="AB596" i="5" s="1"/>
  <c r="AD596" i="5" s="1"/>
  <c r="AF596" i="5" s="1"/>
  <c r="Y596" i="5"/>
  <c r="AA596" i="5" s="1"/>
  <c r="AC596" i="5" s="1"/>
  <c r="AE596" i="5" s="1"/>
  <c r="X1442" i="5"/>
  <c r="Z1442" i="5" s="1"/>
  <c r="AB1442" i="5" s="1"/>
  <c r="AD1442" i="5" s="1"/>
  <c r="AF1442" i="5" s="1"/>
  <c r="Y1442" i="5"/>
  <c r="AA1442" i="5" s="1"/>
  <c r="AC1442" i="5" s="1"/>
  <c r="AE1442" i="5" s="1"/>
  <c r="X788" i="5"/>
  <c r="Z788" i="5" s="1"/>
  <c r="AB788" i="5" s="1"/>
  <c r="AD788" i="5" s="1"/>
  <c r="AF788" i="5" s="1"/>
  <c r="Y788" i="5"/>
  <c r="AA788" i="5" s="1"/>
  <c r="AC788" i="5" s="1"/>
  <c r="AE788" i="5" s="1"/>
  <c r="X1266" i="5"/>
  <c r="Z1266" i="5" s="1"/>
  <c r="AB1266" i="5" s="1"/>
  <c r="AD1266" i="5" s="1"/>
  <c r="AF1266" i="5" s="1"/>
  <c r="Y1266" i="5"/>
  <c r="AA1266" i="5" s="1"/>
  <c r="AC1266" i="5" s="1"/>
  <c r="AE1266" i="5" s="1"/>
  <c r="X1218" i="5"/>
  <c r="Z1218" i="5" s="1"/>
  <c r="AB1218" i="5" s="1"/>
  <c r="AD1218" i="5" s="1"/>
  <c r="AF1218" i="5" s="1"/>
  <c r="Y1218" i="5"/>
  <c r="AA1218" i="5" s="1"/>
  <c r="AC1218" i="5" s="1"/>
  <c r="AE1218" i="5" s="1"/>
  <c r="X643" i="5"/>
  <c r="Z643" i="5" s="1"/>
  <c r="AB643" i="5" s="1"/>
  <c r="AD643" i="5" s="1"/>
  <c r="AF643" i="5" s="1"/>
  <c r="Y643" i="5"/>
  <c r="AA643" i="5" s="1"/>
  <c r="AC643" i="5" s="1"/>
  <c r="AE643" i="5" s="1"/>
  <c r="X1119" i="5"/>
  <c r="Z1119" i="5" s="1"/>
  <c r="AB1119" i="5" s="1"/>
  <c r="AD1119" i="5" s="1"/>
  <c r="AF1119" i="5" s="1"/>
  <c r="Y1119" i="5"/>
  <c r="AA1119" i="5" s="1"/>
  <c r="AC1119" i="5" s="1"/>
  <c r="AE1119" i="5" s="1"/>
  <c r="Y186" i="5"/>
  <c r="AA186" i="5" s="1"/>
  <c r="AC186" i="5" s="1"/>
  <c r="AE186" i="5" s="1"/>
  <c r="X186" i="5"/>
  <c r="Z186" i="5" s="1"/>
  <c r="AB186" i="5" s="1"/>
  <c r="AD186" i="5" s="1"/>
  <c r="AF186" i="5" s="1"/>
  <c r="Y370" i="5"/>
  <c r="AA370" i="5" s="1"/>
  <c r="AC370" i="5" s="1"/>
  <c r="AE370" i="5" s="1"/>
  <c r="X370" i="5"/>
  <c r="Z370" i="5" s="1"/>
  <c r="AB370" i="5" s="1"/>
  <c r="AD370" i="5" s="1"/>
  <c r="AF370" i="5" s="1"/>
  <c r="V457" i="5"/>
  <c r="U457" i="5"/>
  <c r="W457" i="5" s="1"/>
  <c r="X1025" i="5"/>
  <c r="Z1025" i="5" s="1"/>
  <c r="AB1025" i="5" s="1"/>
  <c r="AD1025" i="5" s="1"/>
  <c r="AF1025" i="5" s="1"/>
  <c r="Y1025" i="5"/>
  <c r="AA1025" i="5" s="1"/>
  <c r="AC1025" i="5" s="1"/>
  <c r="AE1025" i="5" s="1"/>
  <c r="Y964" i="5"/>
  <c r="AA964" i="5" s="1"/>
  <c r="AC964" i="5" s="1"/>
  <c r="AE964" i="5" s="1"/>
  <c r="X964" i="5"/>
  <c r="Z964" i="5" s="1"/>
  <c r="AB964" i="5" s="1"/>
  <c r="AD964" i="5" s="1"/>
  <c r="AF964" i="5" s="1"/>
  <c r="X1116" i="5"/>
  <c r="Z1116" i="5" s="1"/>
  <c r="AB1116" i="5" s="1"/>
  <c r="AD1116" i="5" s="1"/>
  <c r="AF1116" i="5" s="1"/>
  <c r="Y1116" i="5"/>
  <c r="AA1116" i="5" s="1"/>
  <c r="AC1116" i="5" s="1"/>
  <c r="AE1116" i="5" s="1"/>
  <c r="X377" i="5"/>
  <c r="Z377" i="5" s="1"/>
  <c r="AB377" i="5" s="1"/>
  <c r="AD377" i="5" s="1"/>
  <c r="AF377" i="5" s="1"/>
  <c r="Y377" i="5"/>
  <c r="AA377" i="5" s="1"/>
  <c r="AC377" i="5" s="1"/>
  <c r="AE377" i="5" s="1"/>
  <c r="X557" i="5"/>
  <c r="Z557" i="5" s="1"/>
  <c r="AB557" i="5" s="1"/>
  <c r="AD557" i="5" s="1"/>
  <c r="AF557" i="5" s="1"/>
  <c r="Y557" i="5"/>
  <c r="AA557" i="5" s="1"/>
  <c r="AC557" i="5" s="1"/>
  <c r="AE557" i="5" s="1"/>
  <c r="X25" i="5"/>
  <c r="Z25" i="5" s="1"/>
  <c r="AB25" i="5" s="1"/>
  <c r="AD25" i="5" s="1"/>
  <c r="AF25" i="5" s="1"/>
  <c r="Y25" i="5"/>
  <c r="AA25" i="5" s="1"/>
  <c r="AC25" i="5" s="1"/>
  <c r="AE25" i="5" s="1"/>
  <c r="X1174" i="5"/>
  <c r="Z1174" i="5" s="1"/>
  <c r="AB1174" i="5" s="1"/>
  <c r="AD1174" i="5" s="1"/>
  <c r="AF1174" i="5" s="1"/>
  <c r="Y1174" i="5"/>
  <c r="AA1174" i="5" s="1"/>
  <c r="AC1174" i="5" s="1"/>
  <c r="AE1174" i="5" s="1"/>
  <c r="X824" i="5"/>
  <c r="Z824" i="5" s="1"/>
  <c r="AB824" i="5" s="1"/>
  <c r="AD824" i="5" s="1"/>
  <c r="AF824" i="5" s="1"/>
  <c r="Y824" i="5"/>
  <c r="AA824" i="5" s="1"/>
  <c r="AC824" i="5" s="1"/>
  <c r="AE824" i="5" s="1"/>
  <c r="X1232" i="5"/>
  <c r="Z1232" i="5" s="1"/>
  <c r="AB1232" i="5" s="1"/>
  <c r="AD1232" i="5" s="1"/>
  <c r="AF1232" i="5" s="1"/>
  <c r="Y1232" i="5"/>
  <c r="AA1232" i="5" s="1"/>
  <c r="AC1232" i="5" s="1"/>
  <c r="AE1232" i="5" s="1"/>
  <c r="X1008" i="5"/>
  <c r="Z1008" i="5" s="1"/>
  <c r="AB1008" i="5" s="1"/>
  <c r="AD1008" i="5" s="1"/>
  <c r="AF1008" i="5" s="1"/>
  <c r="Y1008" i="5"/>
  <c r="AA1008" i="5" s="1"/>
  <c r="AC1008" i="5" s="1"/>
  <c r="AE1008" i="5" s="1"/>
  <c r="X1274" i="5"/>
  <c r="Z1274" i="5" s="1"/>
  <c r="AB1274" i="5" s="1"/>
  <c r="AD1274" i="5" s="1"/>
  <c r="AF1274" i="5" s="1"/>
  <c r="Y1274" i="5"/>
  <c r="AA1274" i="5" s="1"/>
  <c r="AC1274" i="5" s="1"/>
  <c r="AE1274" i="5" s="1"/>
  <c r="Y172" i="5"/>
  <c r="AA172" i="5" s="1"/>
  <c r="AC172" i="5" s="1"/>
  <c r="AE172" i="5" s="1"/>
  <c r="X172" i="5"/>
  <c r="Z172" i="5" s="1"/>
  <c r="AB172" i="5" s="1"/>
  <c r="AD172" i="5" s="1"/>
  <c r="AF172" i="5" s="1"/>
  <c r="X58" i="5"/>
  <c r="Z58" i="5" s="1"/>
  <c r="AB58" i="5" s="1"/>
  <c r="AD58" i="5" s="1"/>
  <c r="AF58" i="5" s="1"/>
  <c r="Y58" i="5"/>
  <c r="AA58" i="5" s="1"/>
  <c r="AC58" i="5" s="1"/>
  <c r="AE58" i="5" s="1"/>
  <c r="X755" i="5"/>
  <c r="Z755" i="5" s="1"/>
  <c r="AB755" i="5" s="1"/>
  <c r="AD755" i="5" s="1"/>
  <c r="AF755" i="5" s="1"/>
  <c r="Y755" i="5"/>
  <c r="AA755" i="5" s="1"/>
  <c r="AC755" i="5" s="1"/>
  <c r="AE755" i="5" s="1"/>
  <c r="Y567" i="5"/>
  <c r="AA567" i="5" s="1"/>
  <c r="AC567" i="5" s="1"/>
  <c r="AE567" i="5" s="1"/>
  <c r="X567" i="5"/>
  <c r="Z567" i="5" s="1"/>
  <c r="AB567" i="5" s="1"/>
  <c r="AD567" i="5" s="1"/>
  <c r="AF567" i="5" s="1"/>
  <c r="X1259" i="5"/>
  <c r="Z1259" i="5" s="1"/>
  <c r="AB1259" i="5" s="1"/>
  <c r="AD1259" i="5" s="1"/>
  <c r="AF1259" i="5" s="1"/>
  <c r="Y1259" i="5"/>
  <c r="AA1259" i="5" s="1"/>
  <c r="AC1259" i="5" s="1"/>
  <c r="AE1259" i="5" s="1"/>
  <c r="Y543" i="5"/>
  <c r="AA543" i="5" s="1"/>
  <c r="AC543" i="5" s="1"/>
  <c r="AE543" i="5" s="1"/>
  <c r="X543" i="5"/>
  <c r="Z543" i="5" s="1"/>
  <c r="AB543" i="5" s="1"/>
  <c r="AD543" i="5" s="1"/>
  <c r="AF543" i="5" s="1"/>
  <c r="X1255" i="5"/>
  <c r="Z1255" i="5" s="1"/>
  <c r="AB1255" i="5" s="1"/>
  <c r="AD1255" i="5" s="1"/>
  <c r="AF1255" i="5" s="1"/>
  <c r="Y1255" i="5"/>
  <c r="AA1255" i="5" s="1"/>
  <c r="AC1255" i="5" s="1"/>
  <c r="AE1255" i="5" s="1"/>
  <c r="X365" i="5"/>
  <c r="Z365" i="5" s="1"/>
  <c r="AB365" i="5" s="1"/>
  <c r="AD365" i="5" s="1"/>
  <c r="AF365" i="5" s="1"/>
  <c r="Y365" i="5"/>
  <c r="AA365" i="5" s="1"/>
  <c r="AC365" i="5" s="1"/>
  <c r="AE365" i="5" s="1"/>
  <c r="X916" i="5"/>
  <c r="Z916" i="5" s="1"/>
  <c r="AB916" i="5" s="1"/>
  <c r="AD916" i="5" s="1"/>
  <c r="AF916" i="5" s="1"/>
  <c r="Y916" i="5"/>
  <c r="AA916" i="5" s="1"/>
  <c r="AC916" i="5" s="1"/>
  <c r="AE916" i="5" s="1"/>
  <c r="X1206" i="5"/>
  <c r="Z1206" i="5" s="1"/>
  <c r="AB1206" i="5" s="1"/>
  <c r="AD1206" i="5" s="1"/>
  <c r="AF1206" i="5" s="1"/>
  <c r="Y1206" i="5"/>
  <c r="AA1206" i="5" s="1"/>
  <c r="AC1206" i="5" s="1"/>
  <c r="AE1206" i="5" s="1"/>
  <c r="X1104" i="5"/>
  <c r="Z1104" i="5" s="1"/>
  <c r="AB1104" i="5" s="1"/>
  <c r="AD1104" i="5" s="1"/>
  <c r="AF1104" i="5" s="1"/>
  <c r="Y1104" i="5"/>
  <c r="AA1104" i="5" s="1"/>
  <c r="AC1104" i="5" s="1"/>
  <c r="AE1104" i="5" s="1"/>
  <c r="X1140" i="5"/>
  <c r="Z1140" i="5" s="1"/>
  <c r="AB1140" i="5" s="1"/>
  <c r="AD1140" i="5" s="1"/>
  <c r="AF1140" i="5" s="1"/>
  <c r="Y1140" i="5"/>
  <c r="AA1140" i="5" s="1"/>
  <c r="AC1140" i="5" s="1"/>
  <c r="AE1140" i="5" s="1"/>
  <c r="Y1370" i="5"/>
  <c r="AA1370" i="5" s="1"/>
  <c r="AC1370" i="5" s="1"/>
  <c r="AE1370" i="5" s="1"/>
  <c r="X1370" i="5"/>
  <c r="Z1370" i="5" s="1"/>
  <c r="AB1370" i="5" s="1"/>
  <c r="AD1370" i="5" s="1"/>
  <c r="AF1370" i="5" s="1"/>
  <c r="X574" i="5"/>
  <c r="Z574" i="5" s="1"/>
  <c r="AB574" i="5" s="1"/>
  <c r="AD574" i="5" s="1"/>
  <c r="AF574" i="5" s="1"/>
  <c r="Y574" i="5"/>
  <c r="AA574" i="5" s="1"/>
  <c r="AC574" i="5" s="1"/>
  <c r="AE574" i="5" s="1"/>
  <c r="X171" i="5"/>
  <c r="Z171" i="5" s="1"/>
  <c r="AB171" i="5" s="1"/>
  <c r="AD171" i="5" s="1"/>
  <c r="AF171" i="5" s="1"/>
  <c r="Y171" i="5"/>
  <c r="AA171" i="5" s="1"/>
  <c r="AC171" i="5" s="1"/>
  <c r="AE171" i="5" s="1"/>
  <c r="X1818" i="5"/>
  <c r="Z1818" i="5" s="1"/>
  <c r="AB1818" i="5" s="1"/>
  <c r="AD1818" i="5" s="1"/>
  <c r="AF1818" i="5" s="1"/>
  <c r="Y1818" i="5"/>
  <c r="AA1818" i="5" s="1"/>
  <c r="AC1818" i="5" s="1"/>
  <c r="AE1818" i="5" s="1"/>
  <c r="Y1594" i="5"/>
  <c r="AA1594" i="5" s="1"/>
  <c r="AC1594" i="5" s="1"/>
  <c r="AE1594" i="5" s="1"/>
  <c r="X1594" i="5"/>
  <c r="Z1594" i="5" s="1"/>
  <c r="AB1594" i="5" s="1"/>
  <c r="AD1594" i="5" s="1"/>
  <c r="AF1594" i="5" s="1"/>
  <c r="X1865" i="5"/>
  <c r="Z1865" i="5" s="1"/>
  <c r="AB1865" i="5" s="1"/>
  <c r="AD1865" i="5" s="1"/>
  <c r="AF1865" i="5" s="1"/>
  <c r="Y1865" i="5"/>
  <c r="AA1865" i="5" s="1"/>
  <c r="AC1865" i="5" s="1"/>
  <c r="AE1865" i="5" s="1"/>
  <c r="X599" i="5"/>
  <c r="Z599" i="5" s="1"/>
  <c r="AB599" i="5" s="1"/>
  <c r="AD599" i="5" s="1"/>
  <c r="AF599" i="5" s="1"/>
  <c r="Y599" i="5"/>
  <c r="AA599" i="5" s="1"/>
  <c r="AC599" i="5" s="1"/>
  <c r="AE599" i="5" s="1"/>
  <c r="X136" i="5"/>
  <c r="Z136" i="5" s="1"/>
  <c r="AB136" i="5" s="1"/>
  <c r="AD136" i="5" s="1"/>
  <c r="AF136" i="5" s="1"/>
  <c r="Y136" i="5"/>
  <c r="AA136" i="5" s="1"/>
  <c r="AC136" i="5" s="1"/>
  <c r="AE136" i="5" s="1"/>
  <c r="X505" i="5"/>
  <c r="Z505" i="5" s="1"/>
  <c r="AB505" i="5" s="1"/>
  <c r="AD505" i="5" s="1"/>
  <c r="AF505" i="5" s="1"/>
  <c r="Y505" i="5"/>
  <c r="AA505" i="5" s="1"/>
  <c r="AC505" i="5" s="1"/>
  <c r="AE505" i="5" s="1"/>
  <c r="X371" i="5"/>
  <c r="Z371" i="5" s="1"/>
  <c r="AB371" i="5" s="1"/>
  <c r="AD371" i="5" s="1"/>
  <c r="AF371" i="5" s="1"/>
  <c r="Y371" i="5"/>
  <c r="AA371" i="5" s="1"/>
  <c r="AC371" i="5" s="1"/>
  <c r="AE371" i="5" s="1"/>
  <c r="X1419" i="5"/>
  <c r="Z1419" i="5" s="1"/>
  <c r="AB1419" i="5" s="1"/>
  <c r="AD1419" i="5" s="1"/>
  <c r="AF1419" i="5" s="1"/>
  <c r="Y1419" i="5"/>
  <c r="AA1419" i="5" s="1"/>
  <c r="AC1419" i="5" s="1"/>
  <c r="AE1419" i="5" s="1"/>
  <c r="X502" i="5"/>
  <c r="Z502" i="5" s="1"/>
  <c r="AB502" i="5" s="1"/>
  <c r="AD502" i="5" s="1"/>
  <c r="AF502" i="5" s="1"/>
  <c r="Y502" i="5"/>
  <c r="AA502" i="5" s="1"/>
  <c r="AC502" i="5" s="1"/>
  <c r="AE502" i="5" s="1"/>
  <c r="X216" i="5"/>
  <c r="Z216" i="5" s="1"/>
  <c r="AB216" i="5" s="1"/>
  <c r="AD216" i="5" s="1"/>
  <c r="AF216" i="5" s="1"/>
  <c r="Y216" i="5"/>
  <c r="AA216" i="5" s="1"/>
  <c r="AC216" i="5" s="1"/>
  <c r="AE216" i="5" s="1"/>
  <c r="X1432" i="5"/>
  <c r="Z1432" i="5" s="1"/>
  <c r="AB1432" i="5" s="1"/>
  <c r="AD1432" i="5" s="1"/>
  <c r="AF1432" i="5" s="1"/>
  <c r="Y1432" i="5"/>
  <c r="AA1432" i="5" s="1"/>
  <c r="AC1432" i="5" s="1"/>
  <c r="AE1432" i="5" s="1"/>
  <c r="X1183" i="5"/>
  <c r="Z1183" i="5" s="1"/>
  <c r="AB1183" i="5" s="1"/>
  <c r="AD1183" i="5" s="1"/>
  <c r="AF1183" i="5" s="1"/>
  <c r="Y1183" i="5"/>
  <c r="AA1183" i="5" s="1"/>
  <c r="AC1183" i="5" s="1"/>
  <c r="AE1183" i="5" s="1"/>
  <c r="X1068" i="5"/>
  <c r="Z1068" i="5" s="1"/>
  <c r="AB1068" i="5" s="1"/>
  <c r="AD1068" i="5" s="1"/>
  <c r="AF1068" i="5" s="1"/>
  <c r="Y1068" i="5"/>
  <c r="AA1068" i="5" s="1"/>
  <c r="AC1068" i="5" s="1"/>
  <c r="AE1068" i="5" s="1"/>
  <c r="X545" i="5"/>
  <c r="Z545" i="5" s="1"/>
  <c r="AB545" i="5" s="1"/>
  <c r="AD545" i="5" s="1"/>
  <c r="AF545" i="5" s="1"/>
  <c r="Y545" i="5"/>
  <c r="AA545" i="5" s="1"/>
  <c r="AC545" i="5" s="1"/>
  <c r="AE545" i="5" s="1"/>
  <c r="X1086" i="5"/>
  <c r="Z1086" i="5" s="1"/>
  <c r="AB1086" i="5" s="1"/>
  <c r="AD1086" i="5" s="1"/>
  <c r="AF1086" i="5" s="1"/>
  <c r="Y1086" i="5"/>
  <c r="AA1086" i="5" s="1"/>
  <c r="AC1086" i="5" s="1"/>
  <c r="AE1086" i="5" s="1"/>
  <c r="X194" i="5"/>
  <c r="Z194" i="5" s="1"/>
  <c r="AB194" i="5" s="1"/>
  <c r="AD194" i="5" s="1"/>
  <c r="AF194" i="5" s="1"/>
  <c r="Y194" i="5"/>
  <c r="AA194" i="5" s="1"/>
  <c r="AC194" i="5" s="1"/>
  <c r="AE194" i="5" s="1"/>
  <c r="X1712" i="5"/>
  <c r="Z1712" i="5" s="1"/>
  <c r="AB1712" i="5" s="1"/>
  <c r="AD1712" i="5" s="1"/>
  <c r="AF1712" i="5" s="1"/>
  <c r="Y1712" i="5"/>
  <c r="AA1712" i="5" s="1"/>
  <c r="AC1712" i="5" s="1"/>
  <c r="AE1712" i="5" s="1"/>
  <c r="Y1085" i="5"/>
  <c r="AA1085" i="5" s="1"/>
  <c r="AC1085" i="5" s="1"/>
  <c r="AE1085" i="5" s="1"/>
  <c r="X1085" i="5"/>
  <c r="Z1085" i="5" s="1"/>
  <c r="AB1085" i="5" s="1"/>
  <c r="AD1085" i="5" s="1"/>
  <c r="AF1085" i="5" s="1"/>
  <c r="X873" i="5"/>
  <c r="Z873" i="5" s="1"/>
  <c r="AB873" i="5" s="1"/>
  <c r="AD873" i="5" s="1"/>
  <c r="AF873" i="5" s="1"/>
  <c r="Y873" i="5"/>
  <c r="AA873" i="5" s="1"/>
  <c r="AC873" i="5" s="1"/>
  <c r="AE873" i="5" s="1"/>
  <c r="Y495" i="5"/>
  <c r="AA495" i="5" s="1"/>
  <c r="AC495" i="5" s="1"/>
  <c r="AE495" i="5" s="1"/>
  <c r="X495" i="5"/>
  <c r="Z495" i="5" s="1"/>
  <c r="AB495" i="5" s="1"/>
  <c r="AD495" i="5" s="1"/>
  <c r="AF495" i="5" s="1"/>
  <c r="X914" i="5"/>
  <c r="Z914" i="5" s="1"/>
  <c r="AB914" i="5" s="1"/>
  <c r="AD914" i="5" s="1"/>
  <c r="AF914" i="5" s="1"/>
  <c r="Y914" i="5"/>
  <c r="AA914" i="5" s="1"/>
  <c r="AC914" i="5" s="1"/>
  <c r="AE914" i="5" s="1"/>
  <c r="X1386" i="5"/>
  <c r="Z1386" i="5" s="1"/>
  <c r="AB1386" i="5" s="1"/>
  <c r="AD1386" i="5" s="1"/>
  <c r="AF1386" i="5" s="1"/>
  <c r="Y1386" i="5"/>
  <c r="AA1386" i="5" s="1"/>
  <c r="AC1386" i="5" s="1"/>
  <c r="AE1386" i="5" s="1"/>
  <c r="X496" i="5"/>
  <c r="Z496" i="5" s="1"/>
  <c r="AB496" i="5" s="1"/>
  <c r="AD496" i="5" s="1"/>
  <c r="AF496" i="5" s="1"/>
  <c r="Y496" i="5"/>
  <c r="AA496" i="5" s="1"/>
  <c r="AC496" i="5" s="1"/>
  <c r="AE496" i="5" s="1"/>
  <c r="Y224" i="5"/>
  <c r="AA224" i="5" s="1"/>
  <c r="AC224" i="5" s="1"/>
  <c r="AE224" i="5" s="1"/>
  <c r="X224" i="5"/>
  <c r="Z224" i="5" s="1"/>
  <c r="AB224" i="5" s="1"/>
  <c r="AD224" i="5" s="1"/>
  <c r="AF224" i="5" s="1"/>
  <c r="Y666" i="5"/>
  <c r="AA666" i="5" s="1"/>
  <c r="AC666" i="5" s="1"/>
  <c r="AE666" i="5" s="1"/>
  <c r="X666" i="5"/>
  <c r="Z666" i="5" s="1"/>
  <c r="AB666" i="5" s="1"/>
  <c r="AD666" i="5" s="1"/>
  <c r="AF666" i="5" s="1"/>
  <c r="X611" i="5"/>
  <c r="Z611" i="5" s="1"/>
  <c r="AB611" i="5" s="1"/>
  <c r="AD611" i="5" s="1"/>
  <c r="AF611" i="5" s="1"/>
  <c r="Y611" i="5"/>
  <c r="AA611" i="5" s="1"/>
  <c r="AC611" i="5" s="1"/>
  <c r="AE611" i="5" s="1"/>
  <c r="X1541" i="5"/>
  <c r="Z1541" i="5" s="1"/>
  <c r="AB1541" i="5" s="1"/>
  <c r="AD1541" i="5" s="1"/>
  <c r="AF1541" i="5" s="1"/>
  <c r="Y1541" i="5"/>
  <c r="AA1541" i="5" s="1"/>
  <c r="AC1541" i="5" s="1"/>
  <c r="AE1541" i="5" s="1"/>
  <c r="X1408" i="5"/>
  <c r="Z1408" i="5" s="1"/>
  <c r="AB1408" i="5" s="1"/>
  <c r="AD1408" i="5" s="1"/>
  <c r="AF1408" i="5" s="1"/>
  <c r="Y1408" i="5"/>
  <c r="AA1408" i="5" s="1"/>
  <c r="AC1408" i="5" s="1"/>
  <c r="AE1408" i="5" s="1"/>
  <c r="Y579" i="5"/>
  <c r="AA579" i="5" s="1"/>
  <c r="AC579" i="5" s="1"/>
  <c r="AE579" i="5" s="1"/>
  <c r="X579" i="5"/>
  <c r="Z579" i="5" s="1"/>
  <c r="AB579" i="5" s="1"/>
  <c r="AD579" i="5" s="1"/>
  <c r="AF579" i="5" s="1"/>
  <c r="X412" i="5"/>
  <c r="Z412" i="5" s="1"/>
  <c r="AB412" i="5" s="1"/>
  <c r="AD412" i="5" s="1"/>
  <c r="AF412" i="5" s="1"/>
  <c r="Y412" i="5"/>
  <c r="AA412" i="5" s="1"/>
  <c r="AC412" i="5" s="1"/>
  <c r="AE412" i="5" s="1"/>
  <c r="Y206" i="5"/>
  <c r="AA206" i="5" s="1"/>
  <c r="AC206" i="5" s="1"/>
  <c r="AE206" i="5" s="1"/>
  <c r="X206" i="5"/>
  <c r="Z206" i="5" s="1"/>
  <c r="AB206" i="5" s="1"/>
  <c r="AD206" i="5" s="1"/>
  <c r="AF206" i="5" s="1"/>
  <c r="Y85" i="5"/>
  <c r="AA85" i="5" s="1"/>
  <c r="AC85" i="5" s="1"/>
  <c r="AE85" i="5" s="1"/>
  <c r="X85" i="5"/>
  <c r="Z85" i="5" s="1"/>
  <c r="AB85" i="5" s="1"/>
  <c r="AD85" i="5" s="1"/>
  <c r="AF85" i="5" s="1"/>
  <c r="X1268" i="5"/>
  <c r="Z1268" i="5" s="1"/>
  <c r="AB1268" i="5" s="1"/>
  <c r="AD1268" i="5" s="1"/>
  <c r="AF1268" i="5" s="1"/>
  <c r="Y1268" i="5"/>
  <c r="AA1268" i="5" s="1"/>
  <c r="AC1268" i="5" s="1"/>
  <c r="AE1268" i="5" s="1"/>
  <c r="X1220" i="5"/>
  <c r="Z1220" i="5" s="1"/>
  <c r="AB1220" i="5" s="1"/>
  <c r="AD1220" i="5" s="1"/>
  <c r="AF1220" i="5" s="1"/>
  <c r="Y1220" i="5"/>
  <c r="AA1220" i="5" s="1"/>
  <c r="AC1220" i="5" s="1"/>
  <c r="AE1220" i="5" s="1"/>
  <c r="X490" i="5"/>
  <c r="Z490" i="5" s="1"/>
  <c r="AB490" i="5" s="1"/>
  <c r="AD490" i="5" s="1"/>
  <c r="AF490" i="5" s="1"/>
  <c r="Y490" i="5"/>
  <c r="AA490" i="5" s="1"/>
  <c r="AC490" i="5" s="1"/>
  <c r="AE490" i="5" s="1"/>
  <c r="X701" i="5"/>
  <c r="Z701" i="5" s="1"/>
  <c r="AB701" i="5" s="1"/>
  <c r="AD701" i="5" s="1"/>
  <c r="AF701" i="5" s="1"/>
  <c r="Y701" i="5"/>
  <c r="AA701" i="5" s="1"/>
  <c r="AC701" i="5" s="1"/>
  <c r="AE701" i="5" s="1"/>
  <c r="Y483" i="5"/>
  <c r="AA483" i="5" s="1"/>
  <c r="AC483" i="5" s="1"/>
  <c r="AE483" i="5" s="1"/>
  <c r="X483" i="5"/>
  <c r="Z483" i="5" s="1"/>
  <c r="AB483" i="5" s="1"/>
  <c r="AD483" i="5" s="1"/>
  <c r="AF483" i="5" s="1"/>
  <c r="X1853" i="5"/>
  <c r="Z1853" i="5" s="1"/>
  <c r="AB1853" i="5" s="1"/>
  <c r="AD1853" i="5" s="1"/>
  <c r="AF1853" i="5" s="1"/>
  <c r="Y1853" i="5"/>
  <c r="AA1853" i="5" s="1"/>
  <c r="AC1853" i="5" s="1"/>
  <c r="AE1853" i="5" s="1"/>
  <c r="X1280" i="5"/>
  <c r="Z1280" i="5" s="1"/>
  <c r="AB1280" i="5" s="1"/>
  <c r="AD1280" i="5" s="1"/>
  <c r="AF1280" i="5" s="1"/>
  <c r="Y1280" i="5"/>
  <c r="AA1280" i="5" s="1"/>
  <c r="AC1280" i="5" s="1"/>
  <c r="AE1280" i="5" s="1"/>
  <c r="Y469" i="5"/>
  <c r="AA469" i="5" s="1"/>
  <c r="AC469" i="5" s="1"/>
  <c r="AE469" i="5" s="1"/>
  <c r="X469" i="5"/>
  <c r="Z469" i="5" s="1"/>
  <c r="AB469" i="5" s="1"/>
  <c r="AD469" i="5" s="1"/>
  <c r="AF469" i="5" s="1"/>
  <c r="X1688" i="5"/>
  <c r="Z1688" i="5" s="1"/>
  <c r="AB1688" i="5" s="1"/>
  <c r="AD1688" i="5" s="1"/>
  <c r="AF1688" i="5" s="1"/>
  <c r="Y1688" i="5"/>
  <c r="AA1688" i="5" s="1"/>
  <c r="AC1688" i="5" s="1"/>
  <c r="AE1688" i="5" s="1"/>
  <c r="X1378" i="5"/>
  <c r="Z1378" i="5" s="1"/>
  <c r="AB1378" i="5" s="1"/>
  <c r="AD1378" i="5" s="1"/>
  <c r="AF1378" i="5" s="1"/>
  <c r="Y1378" i="5"/>
  <c r="AA1378" i="5" s="1"/>
  <c r="AC1378" i="5" s="1"/>
  <c r="AE1378" i="5" s="1"/>
  <c r="X468" i="5"/>
  <c r="Z468" i="5" s="1"/>
  <c r="AB468" i="5" s="1"/>
  <c r="AD468" i="5" s="1"/>
  <c r="AF468" i="5" s="1"/>
  <c r="Y468" i="5"/>
  <c r="AA468" i="5" s="1"/>
  <c r="AC468" i="5" s="1"/>
  <c r="AE468" i="5" s="1"/>
  <c r="X357" i="5"/>
  <c r="Z357" i="5" s="1"/>
  <c r="AB357" i="5" s="1"/>
  <c r="AD357" i="5" s="1"/>
  <c r="AF357" i="5" s="1"/>
  <c r="Y357" i="5"/>
  <c r="AA357" i="5" s="1"/>
  <c r="AC357" i="5" s="1"/>
  <c r="AE357" i="5" s="1"/>
  <c r="X869" i="5"/>
  <c r="Z869" i="5" s="1"/>
  <c r="AB869" i="5" s="1"/>
  <c r="AD869" i="5" s="1"/>
  <c r="AF869" i="5" s="1"/>
  <c r="Y869" i="5"/>
  <c r="AA869" i="5" s="1"/>
  <c r="AC869" i="5" s="1"/>
  <c r="AE869" i="5" s="1"/>
  <c r="X313" i="5"/>
  <c r="Z313" i="5" s="1"/>
  <c r="AB313" i="5" s="1"/>
  <c r="AD313" i="5" s="1"/>
  <c r="AF313" i="5" s="1"/>
  <c r="Y313" i="5"/>
  <c r="AA313" i="5" s="1"/>
  <c r="AC313" i="5" s="1"/>
  <c r="AE313" i="5" s="1"/>
  <c r="Y254" i="5"/>
  <c r="AA254" i="5" s="1"/>
  <c r="AC254" i="5" s="1"/>
  <c r="AE254" i="5" s="1"/>
  <c r="X254" i="5"/>
  <c r="Z254" i="5" s="1"/>
  <c r="AB254" i="5" s="1"/>
  <c r="AD254" i="5" s="1"/>
  <c r="AF254" i="5" s="1"/>
  <c r="X1757" i="5"/>
  <c r="Z1757" i="5" s="1"/>
  <c r="AB1757" i="5" s="1"/>
  <c r="AD1757" i="5" s="1"/>
  <c r="AF1757" i="5" s="1"/>
  <c r="Y1757" i="5"/>
  <c r="AA1757" i="5" s="1"/>
  <c r="AC1757" i="5" s="1"/>
  <c r="AE1757" i="5" s="1"/>
  <c r="X73" i="5"/>
  <c r="Z73" i="5" s="1"/>
  <c r="AB73" i="5" s="1"/>
  <c r="AD73" i="5" s="1"/>
  <c r="AF73" i="5" s="1"/>
  <c r="Y73" i="5"/>
  <c r="AA73" i="5" s="1"/>
  <c r="AC73" i="5" s="1"/>
  <c r="AE73" i="5" s="1"/>
  <c r="X1278" i="5"/>
  <c r="Z1278" i="5" s="1"/>
  <c r="AB1278" i="5" s="1"/>
  <c r="AD1278" i="5" s="1"/>
  <c r="AF1278" i="5" s="1"/>
  <c r="Y1278" i="5"/>
  <c r="AA1278" i="5" s="1"/>
  <c r="AC1278" i="5" s="1"/>
  <c r="AE1278" i="5" s="1"/>
  <c r="X581" i="5"/>
  <c r="Z581" i="5" s="1"/>
  <c r="AB581" i="5" s="1"/>
  <c r="AD581" i="5" s="1"/>
  <c r="AF581" i="5" s="1"/>
  <c r="Y581" i="5"/>
  <c r="AA581" i="5" s="1"/>
  <c r="AC581" i="5" s="1"/>
  <c r="AE581" i="5" s="1"/>
  <c r="X182" i="5"/>
  <c r="Z182" i="5" s="1"/>
  <c r="AB182" i="5" s="1"/>
  <c r="AD182" i="5" s="1"/>
  <c r="AF182" i="5" s="1"/>
  <c r="Y182" i="5"/>
  <c r="AA182" i="5" s="1"/>
  <c r="AC182" i="5" s="1"/>
  <c r="AE182" i="5" s="1"/>
  <c r="X1080" i="5"/>
  <c r="Z1080" i="5" s="1"/>
  <c r="AB1080" i="5" s="1"/>
  <c r="AD1080" i="5" s="1"/>
  <c r="AF1080" i="5" s="1"/>
  <c r="Y1080" i="5"/>
  <c r="AA1080" i="5" s="1"/>
  <c r="AC1080" i="5" s="1"/>
  <c r="AE1080" i="5" s="1"/>
  <c r="X761" i="5"/>
  <c r="Z761" i="5" s="1"/>
  <c r="AB761" i="5" s="1"/>
  <c r="AD761" i="5" s="1"/>
  <c r="AF761" i="5" s="1"/>
  <c r="Y761" i="5"/>
  <c r="AA761" i="5" s="1"/>
  <c r="AC761" i="5" s="1"/>
  <c r="AE761" i="5" s="1"/>
  <c r="X667" i="5"/>
  <c r="Z667" i="5" s="1"/>
  <c r="AB667" i="5" s="1"/>
  <c r="AD667" i="5" s="1"/>
  <c r="AF667" i="5" s="1"/>
  <c r="Y667" i="5"/>
  <c r="AA667" i="5" s="1"/>
  <c r="AC667" i="5" s="1"/>
  <c r="AE667" i="5" s="1"/>
  <c r="V1444" i="5"/>
  <c r="U1444" i="5"/>
  <c r="W1444" i="5" s="1"/>
  <c r="X1431" i="5"/>
  <c r="Z1431" i="5" s="1"/>
  <c r="AB1431" i="5" s="1"/>
  <c r="AD1431" i="5" s="1"/>
  <c r="AF1431" i="5" s="1"/>
  <c r="Y1431" i="5"/>
  <c r="AA1431" i="5" s="1"/>
  <c r="AC1431" i="5" s="1"/>
  <c r="AE1431" i="5" s="1"/>
  <c r="X1455" i="5"/>
  <c r="Z1455" i="5" s="1"/>
  <c r="AB1455" i="5" s="1"/>
  <c r="AD1455" i="5" s="1"/>
  <c r="AF1455" i="5" s="1"/>
  <c r="Y1455" i="5"/>
  <c r="AA1455" i="5" s="1"/>
  <c r="AC1455" i="5" s="1"/>
  <c r="AE1455" i="5" s="1"/>
  <c r="X342" i="5"/>
  <c r="Z342" i="5" s="1"/>
  <c r="AB342" i="5" s="1"/>
  <c r="AD342" i="5" s="1"/>
  <c r="AF342" i="5" s="1"/>
  <c r="Y342" i="5"/>
  <c r="AA342" i="5" s="1"/>
  <c r="AC342" i="5" s="1"/>
  <c r="AE342" i="5" s="1"/>
  <c r="Y1387" i="5"/>
  <c r="AA1387" i="5" s="1"/>
  <c r="AC1387" i="5" s="1"/>
  <c r="AE1387" i="5" s="1"/>
  <c r="X1387" i="5"/>
  <c r="Z1387" i="5" s="1"/>
  <c r="AB1387" i="5" s="1"/>
  <c r="AD1387" i="5" s="1"/>
  <c r="AF1387" i="5" s="1"/>
  <c r="X188" i="5"/>
  <c r="Z188" i="5" s="1"/>
  <c r="AB188" i="5" s="1"/>
  <c r="AD188" i="5" s="1"/>
  <c r="AF188" i="5" s="1"/>
  <c r="Y188" i="5"/>
  <c r="AA188" i="5" s="1"/>
  <c r="AC188" i="5" s="1"/>
  <c r="AE188" i="5" s="1"/>
  <c r="X1517" i="5"/>
  <c r="Z1517" i="5" s="1"/>
  <c r="AB1517" i="5" s="1"/>
  <c r="AD1517" i="5" s="1"/>
  <c r="AF1517" i="5" s="1"/>
  <c r="Y1517" i="5"/>
  <c r="AA1517" i="5" s="1"/>
  <c r="AC1517" i="5" s="1"/>
  <c r="AE1517" i="5" s="1"/>
  <c r="Y613" i="5"/>
  <c r="AA613" i="5" s="1"/>
  <c r="AC613" i="5" s="1"/>
  <c r="AE613" i="5" s="1"/>
  <c r="X613" i="5"/>
  <c r="Z613" i="5" s="1"/>
  <c r="AB613" i="5" s="1"/>
  <c r="AD613" i="5" s="1"/>
  <c r="AF613" i="5" s="1"/>
  <c r="X304" i="5"/>
  <c r="Z304" i="5" s="1"/>
  <c r="AB304" i="5" s="1"/>
  <c r="AD304" i="5" s="1"/>
  <c r="AF304" i="5" s="1"/>
  <c r="Y304" i="5"/>
  <c r="AA304" i="5" s="1"/>
  <c r="AC304" i="5" s="1"/>
  <c r="AE304" i="5" s="1"/>
  <c r="X1443" i="5"/>
  <c r="Z1443" i="5" s="1"/>
  <c r="AB1443" i="5" s="1"/>
  <c r="AD1443" i="5" s="1"/>
  <c r="AF1443" i="5" s="1"/>
  <c r="Y1443" i="5"/>
  <c r="AA1443" i="5" s="1"/>
  <c r="AC1443" i="5" s="1"/>
  <c r="AE1443" i="5" s="1"/>
  <c r="X892" i="5"/>
  <c r="Z892" i="5" s="1"/>
  <c r="AB892" i="5" s="1"/>
  <c r="AD892" i="5" s="1"/>
  <c r="AF892" i="5" s="1"/>
  <c r="Y892" i="5"/>
  <c r="AA892" i="5" s="1"/>
  <c r="AC892" i="5" s="1"/>
  <c r="AE892" i="5" s="1"/>
  <c r="X46" i="5"/>
  <c r="Z46" i="5" s="1"/>
  <c r="AB46" i="5" s="1"/>
  <c r="AD46" i="5" s="1"/>
  <c r="AF46" i="5" s="1"/>
  <c r="Y46" i="5"/>
  <c r="AA46" i="5" s="1"/>
  <c r="AC46" i="5" s="1"/>
  <c r="AE46" i="5" s="1"/>
  <c r="X1330" i="5"/>
  <c r="Z1330" i="5" s="1"/>
  <c r="AB1330" i="5" s="1"/>
  <c r="AD1330" i="5" s="1"/>
  <c r="AF1330" i="5" s="1"/>
  <c r="Y1330" i="5"/>
  <c r="AA1330" i="5" s="1"/>
  <c r="AC1330" i="5" s="1"/>
  <c r="AE1330" i="5" s="1"/>
  <c r="X713" i="5"/>
  <c r="Z713" i="5" s="1"/>
  <c r="AB713" i="5" s="1"/>
  <c r="AD713" i="5" s="1"/>
  <c r="AF713" i="5" s="1"/>
  <c r="Y713" i="5"/>
  <c r="AA713" i="5" s="1"/>
  <c r="AC713" i="5" s="1"/>
  <c r="AE713" i="5" s="1"/>
  <c r="Y1240" i="5"/>
  <c r="AA1240" i="5" s="1"/>
  <c r="AC1240" i="5" s="1"/>
  <c r="AE1240" i="5" s="1"/>
  <c r="X1240" i="5"/>
  <c r="Z1240" i="5" s="1"/>
  <c r="AB1240" i="5" s="1"/>
  <c r="AD1240" i="5" s="1"/>
  <c r="AF1240" i="5" s="1"/>
  <c r="X968" i="5"/>
  <c r="Z968" i="5" s="1"/>
  <c r="AB968" i="5" s="1"/>
  <c r="AD968" i="5" s="1"/>
  <c r="AF968" i="5" s="1"/>
  <c r="Y968" i="5"/>
  <c r="AA968" i="5" s="1"/>
  <c r="AC968" i="5" s="1"/>
  <c r="AE968" i="5" s="1"/>
  <c r="X1026" i="5"/>
  <c r="Z1026" i="5" s="1"/>
  <c r="AB1026" i="5" s="1"/>
  <c r="AD1026" i="5" s="1"/>
  <c r="AF1026" i="5" s="1"/>
  <c r="Y1026" i="5"/>
  <c r="AA1026" i="5" s="1"/>
  <c r="AC1026" i="5" s="1"/>
  <c r="AE1026" i="5" s="1"/>
  <c r="X1275" i="5"/>
  <c r="Z1275" i="5" s="1"/>
  <c r="AB1275" i="5" s="1"/>
  <c r="AD1275" i="5" s="1"/>
  <c r="AF1275" i="5" s="1"/>
  <c r="Y1275" i="5"/>
  <c r="AA1275" i="5" s="1"/>
  <c r="AC1275" i="5" s="1"/>
  <c r="AE1275" i="5" s="1"/>
  <c r="X13" i="5"/>
  <c r="Z13" i="5" s="1"/>
  <c r="AB13" i="5" s="1"/>
  <c r="AD13" i="5" s="1"/>
  <c r="AF13" i="5" s="1"/>
  <c r="Y13" i="5"/>
  <c r="AA13" i="5" s="1"/>
  <c r="AC13" i="5" s="1"/>
  <c r="AE13" i="5" s="1"/>
  <c r="X812" i="5"/>
  <c r="Z812" i="5" s="1"/>
  <c r="AB812" i="5" s="1"/>
  <c r="AD812" i="5" s="1"/>
  <c r="AF812" i="5" s="1"/>
  <c r="Y812" i="5"/>
  <c r="AA812" i="5" s="1"/>
  <c r="AC812" i="5" s="1"/>
  <c r="AE812" i="5" s="1"/>
  <c r="X620" i="5"/>
  <c r="Z620" i="5" s="1"/>
  <c r="AB620" i="5" s="1"/>
  <c r="AD620" i="5" s="1"/>
  <c r="AF620" i="5" s="1"/>
  <c r="Y620" i="5"/>
  <c r="AA620" i="5" s="1"/>
  <c r="AC620" i="5" s="1"/>
  <c r="AE620" i="5" s="1"/>
  <c r="X163" i="5"/>
  <c r="Z163" i="5" s="1"/>
  <c r="AB163" i="5" s="1"/>
  <c r="AD163" i="5" s="1"/>
  <c r="AF163" i="5" s="1"/>
  <c r="Y163" i="5"/>
  <c r="AA163" i="5" s="1"/>
  <c r="AC163" i="5" s="1"/>
  <c r="AE163" i="5" s="1"/>
  <c r="X1395" i="5"/>
  <c r="Z1395" i="5" s="1"/>
  <c r="AB1395" i="5" s="1"/>
  <c r="AD1395" i="5" s="1"/>
  <c r="AF1395" i="5" s="1"/>
  <c r="Y1395" i="5"/>
  <c r="AA1395" i="5" s="1"/>
  <c r="AC1395" i="5" s="1"/>
  <c r="AE1395" i="5" s="1"/>
  <c r="X1793" i="5"/>
  <c r="Z1793" i="5" s="1"/>
  <c r="AB1793" i="5" s="1"/>
  <c r="AD1793" i="5" s="1"/>
  <c r="AF1793" i="5" s="1"/>
  <c r="Y1793" i="5"/>
  <c r="AA1793" i="5" s="1"/>
  <c r="AC1793" i="5" s="1"/>
  <c r="AE1793" i="5" s="1"/>
  <c r="X1829" i="5"/>
  <c r="Z1829" i="5" s="1"/>
  <c r="AB1829" i="5" s="1"/>
  <c r="AD1829" i="5" s="1"/>
  <c r="AF1829" i="5" s="1"/>
  <c r="Y1829" i="5"/>
  <c r="AA1829" i="5" s="1"/>
  <c r="AC1829" i="5" s="1"/>
  <c r="AE1829" i="5" s="1"/>
  <c r="X1830" i="5"/>
  <c r="Z1830" i="5" s="1"/>
  <c r="AB1830" i="5" s="1"/>
  <c r="AD1830" i="5" s="1"/>
  <c r="AF1830" i="5" s="1"/>
  <c r="Y1830" i="5"/>
  <c r="AA1830" i="5" s="1"/>
  <c r="AC1830" i="5" s="1"/>
  <c r="AE1830" i="5" s="1"/>
  <c r="Y1346" i="5"/>
  <c r="AA1346" i="5" s="1"/>
  <c r="AC1346" i="5" s="1"/>
  <c r="AE1346" i="5" s="1"/>
  <c r="X1346" i="5"/>
  <c r="Z1346" i="5" s="1"/>
  <c r="AB1346" i="5" s="1"/>
  <c r="AD1346" i="5" s="1"/>
  <c r="AF1346" i="5" s="1"/>
  <c r="X219" i="5"/>
  <c r="Z219" i="5" s="1"/>
  <c r="AB219" i="5" s="1"/>
  <c r="AD219" i="5" s="1"/>
  <c r="AF219" i="5" s="1"/>
  <c r="Y219" i="5"/>
  <c r="AA219" i="5" s="1"/>
  <c r="AC219" i="5" s="1"/>
  <c r="AE219" i="5" s="1"/>
  <c r="Y745" i="5"/>
  <c r="AA745" i="5" s="1"/>
  <c r="AC745" i="5" s="1"/>
  <c r="AE745" i="5" s="1"/>
  <c r="X745" i="5"/>
  <c r="Z745" i="5" s="1"/>
  <c r="AB745" i="5" s="1"/>
  <c r="AD745" i="5" s="1"/>
  <c r="AF745" i="5" s="1"/>
  <c r="X173" i="5"/>
  <c r="Z173" i="5" s="1"/>
  <c r="AB173" i="5" s="1"/>
  <c r="AD173" i="5" s="1"/>
  <c r="AF173" i="5" s="1"/>
  <c r="Y173" i="5"/>
  <c r="AA173" i="5" s="1"/>
  <c r="AC173" i="5" s="1"/>
  <c r="AE173" i="5" s="1"/>
  <c r="X1617" i="5"/>
  <c r="Z1617" i="5" s="1"/>
  <c r="AB1617" i="5" s="1"/>
  <c r="AD1617" i="5" s="1"/>
  <c r="AF1617" i="5" s="1"/>
  <c r="Y1617" i="5"/>
  <c r="AA1617" i="5" s="1"/>
  <c r="AC1617" i="5" s="1"/>
  <c r="AE1617" i="5" s="1"/>
  <c r="X562" i="5"/>
  <c r="Z562" i="5" s="1"/>
  <c r="AB562" i="5" s="1"/>
  <c r="AD562" i="5" s="1"/>
  <c r="AF562" i="5" s="1"/>
  <c r="Y562" i="5"/>
  <c r="AA562" i="5" s="1"/>
  <c r="AC562" i="5" s="1"/>
  <c r="AE562" i="5" s="1"/>
  <c r="X240" i="5"/>
  <c r="Z240" i="5" s="1"/>
  <c r="AB240" i="5" s="1"/>
  <c r="AD240" i="5" s="1"/>
  <c r="AF240" i="5" s="1"/>
  <c r="Y240" i="5"/>
  <c r="AA240" i="5" s="1"/>
  <c r="AC240" i="5" s="1"/>
  <c r="AE240" i="5" s="1"/>
  <c r="X464" i="5"/>
  <c r="Z464" i="5" s="1"/>
  <c r="AB464" i="5" s="1"/>
  <c r="AD464" i="5" s="1"/>
  <c r="AF464" i="5" s="1"/>
  <c r="Y464" i="5"/>
  <c r="AA464" i="5" s="1"/>
  <c r="AC464" i="5" s="1"/>
  <c r="AE464" i="5" s="1"/>
  <c r="X767" i="5"/>
  <c r="Z767" i="5" s="1"/>
  <c r="AB767" i="5" s="1"/>
  <c r="AD767" i="5" s="1"/>
  <c r="AF767" i="5" s="1"/>
  <c r="Y767" i="5"/>
  <c r="AA767" i="5" s="1"/>
  <c r="AC767" i="5" s="1"/>
  <c r="AE767" i="5" s="1"/>
  <c r="X1724" i="5"/>
  <c r="Z1724" i="5" s="1"/>
  <c r="AB1724" i="5" s="1"/>
  <c r="AD1724" i="5" s="1"/>
  <c r="AF1724" i="5" s="1"/>
  <c r="Y1724" i="5"/>
  <c r="AA1724" i="5" s="1"/>
  <c r="AC1724" i="5" s="1"/>
  <c r="AE1724" i="5" s="1"/>
  <c r="X836" i="5"/>
  <c r="Z836" i="5" s="1"/>
  <c r="AB836" i="5" s="1"/>
  <c r="AD836" i="5" s="1"/>
  <c r="AF836" i="5" s="1"/>
  <c r="Y836" i="5"/>
  <c r="AA836" i="5" s="1"/>
  <c r="AC836" i="5" s="1"/>
  <c r="AE836" i="5" s="1"/>
  <c r="X1614" i="5"/>
  <c r="Z1614" i="5" s="1"/>
  <c r="AB1614" i="5" s="1"/>
  <c r="AD1614" i="5" s="1"/>
  <c r="AF1614" i="5" s="1"/>
  <c r="Y1614" i="5"/>
  <c r="AA1614" i="5" s="1"/>
  <c r="AC1614" i="5" s="1"/>
  <c r="AE1614" i="5" s="1"/>
  <c r="X1316" i="5"/>
  <c r="Z1316" i="5" s="1"/>
  <c r="AB1316" i="5" s="1"/>
  <c r="AD1316" i="5" s="1"/>
  <c r="AF1316" i="5" s="1"/>
  <c r="Y1316" i="5"/>
  <c r="AA1316" i="5" s="1"/>
  <c r="AC1316" i="5" s="1"/>
  <c r="AE1316" i="5" s="1"/>
  <c r="X1602" i="5"/>
  <c r="Z1602" i="5" s="1"/>
  <c r="AB1602" i="5" s="1"/>
  <c r="AD1602" i="5" s="1"/>
  <c r="AF1602" i="5" s="1"/>
  <c r="Y1602" i="5"/>
  <c r="AA1602" i="5" s="1"/>
  <c r="AC1602" i="5" s="1"/>
  <c r="AE1602" i="5" s="1"/>
  <c r="X1038" i="5"/>
  <c r="Z1038" i="5" s="1"/>
  <c r="AB1038" i="5" s="1"/>
  <c r="AD1038" i="5" s="1"/>
  <c r="AF1038" i="5" s="1"/>
  <c r="Y1038" i="5"/>
  <c r="AA1038" i="5" s="1"/>
  <c r="AC1038" i="5" s="1"/>
  <c r="AE1038" i="5" s="1"/>
  <c r="Y385" i="5"/>
  <c r="AA385" i="5" s="1"/>
  <c r="AC385" i="5" s="1"/>
  <c r="AE385" i="5" s="1"/>
  <c r="X385" i="5"/>
  <c r="Z385" i="5" s="1"/>
  <c r="AB385" i="5" s="1"/>
  <c r="AD385" i="5" s="1"/>
  <c r="AF385" i="5" s="1"/>
  <c r="X607" i="5"/>
  <c r="Z607" i="5" s="1"/>
  <c r="AB607" i="5" s="1"/>
  <c r="AD607" i="5" s="1"/>
  <c r="AF607" i="5" s="1"/>
  <c r="Y607" i="5"/>
  <c r="AA607" i="5" s="1"/>
  <c r="AC607" i="5" s="1"/>
  <c r="AE607" i="5" s="1"/>
  <c r="X1794" i="5"/>
  <c r="Z1794" i="5" s="1"/>
  <c r="AB1794" i="5" s="1"/>
  <c r="AD1794" i="5" s="1"/>
  <c r="AF1794" i="5" s="1"/>
  <c r="Y1794" i="5"/>
  <c r="AA1794" i="5" s="1"/>
  <c r="AC1794" i="5" s="1"/>
  <c r="AE1794" i="5" s="1"/>
  <c r="X880" i="5"/>
  <c r="Z880" i="5" s="1"/>
  <c r="AB880" i="5" s="1"/>
  <c r="AD880" i="5" s="1"/>
  <c r="AF880" i="5" s="1"/>
  <c r="Y880" i="5"/>
  <c r="AA880" i="5" s="1"/>
  <c r="AC880" i="5" s="1"/>
  <c r="AE880" i="5" s="1"/>
  <c r="Y354" i="5"/>
  <c r="AA354" i="5" s="1"/>
  <c r="AC354" i="5" s="1"/>
  <c r="AE354" i="5" s="1"/>
  <c r="X354" i="5"/>
  <c r="Z354" i="5" s="1"/>
  <c r="AB354" i="5" s="1"/>
  <c r="AD354" i="5" s="1"/>
  <c r="AF354" i="5" s="1"/>
  <c r="X1519" i="5"/>
  <c r="Z1519" i="5" s="1"/>
  <c r="AB1519" i="5" s="1"/>
  <c r="AD1519" i="5" s="1"/>
  <c r="AF1519" i="5" s="1"/>
  <c r="Y1519" i="5"/>
  <c r="AA1519" i="5" s="1"/>
  <c r="AC1519" i="5" s="1"/>
  <c r="AE1519" i="5" s="1"/>
  <c r="X517" i="5"/>
  <c r="Z517" i="5" s="1"/>
  <c r="AB517" i="5" s="1"/>
  <c r="AD517" i="5" s="1"/>
  <c r="AF517" i="5" s="1"/>
  <c r="Y517" i="5"/>
  <c r="AA517" i="5" s="1"/>
  <c r="AC517" i="5" s="1"/>
  <c r="AE517" i="5" s="1"/>
  <c r="Y1334" i="5"/>
  <c r="AA1334" i="5" s="1"/>
  <c r="AC1334" i="5" s="1"/>
  <c r="AE1334" i="5" s="1"/>
  <c r="X1334" i="5"/>
  <c r="Z1334" i="5" s="1"/>
  <c r="AB1334" i="5" s="1"/>
  <c r="AD1334" i="5" s="1"/>
  <c r="AF1334" i="5" s="1"/>
  <c r="X858" i="5"/>
  <c r="Z858" i="5" s="1"/>
  <c r="AB858" i="5" s="1"/>
  <c r="AD858" i="5" s="1"/>
  <c r="AF858" i="5" s="1"/>
  <c r="Y858" i="5"/>
  <c r="AA858" i="5" s="1"/>
  <c r="AC858" i="5" s="1"/>
  <c r="AE858" i="5" s="1"/>
  <c r="Y45" i="5"/>
  <c r="AA45" i="5" s="1"/>
  <c r="AC45" i="5" s="1"/>
  <c r="AE45" i="5" s="1"/>
  <c r="X45" i="5"/>
  <c r="Z45" i="5" s="1"/>
  <c r="AB45" i="5" s="1"/>
  <c r="AD45" i="5" s="1"/>
  <c r="AF45" i="5" s="1"/>
  <c r="X1407" i="5"/>
  <c r="Z1407" i="5" s="1"/>
  <c r="AB1407" i="5" s="1"/>
  <c r="AD1407" i="5" s="1"/>
  <c r="AF1407" i="5" s="1"/>
  <c r="Y1407" i="5"/>
  <c r="AA1407" i="5" s="1"/>
  <c r="AC1407" i="5" s="1"/>
  <c r="AE1407" i="5" s="1"/>
  <c r="X228" i="5"/>
  <c r="Z228" i="5" s="1"/>
  <c r="AB228" i="5" s="1"/>
  <c r="AD228" i="5" s="1"/>
  <c r="AF228" i="5" s="1"/>
  <c r="Y228" i="5"/>
  <c r="AA228" i="5" s="1"/>
  <c r="AC228" i="5" s="1"/>
  <c r="AE228" i="5" s="1"/>
  <c r="Y193" i="5"/>
  <c r="AA193" i="5" s="1"/>
  <c r="AC193" i="5" s="1"/>
  <c r="AE193" i="5" s="1"/>
  <c r="X193" i="5"/>
  <c r="Z193" i="5" s="1"/>
  <c r="AB193" i="5" s="1"/>
  <c r="AD193" i="5" s="1"/>
  <c r="AF193" i="5" s="1"/>
  <c r="X65" i="5"/>
  <c r="Z65" i="5" s="1"/>
  <c r="AB65" i="5" s="1"/>
  <c r="AD65" i="5" s="1"/>
  <c r="AF65" i="5" s="1"/>
  <c r="Y65" i="5"/>
  <c r="AA65" i="5" s="1"/>
  <c r="AC65" i="5" s="1"/>
  <c r="AE65" i="5" s="1"/>
  <c r="X1304" i="5"/>
  <c r="Z1304" i="5" s="1"/>
  <c r="AB1304" i="5" s="1"/>
  <c r="AD1304" i="5" s="1"/>
  <c r="AF1304" i="5" s="1"/>
  <c r="Y1304" i="5"/>
  <c r="AA1304" i="5" s="1"/>
  <c r="AC1304" i="5" s="1"/>
  <c r="AE1304" i="5" s="1"/>
  <c r="X1033" i="5"/>
  <c r="Z1033" i="5" s="1"/>
  <c r="AB1033" i="5" s="1"/>
  <c r="AD1033" i="5" s="1"/>
  <c r="AF1033" i="5" s="1"/>
  <c r="Y1033" i="5"/>
  <c r="AA1033" i="5" s="1"/>
  <c r="AC1033" i="5" s="1"/>
  <c r="AE1033" i="5" s="1"/>
  <c r="X1128" i="5"/>
  <c r="Z1128" i="5" s="1"/>
  <c r="AB1128" i="5" s="1"/>
  <c r="AD1128" i="5" s="1"/>
  <c r="AF1128" i="5" s="1"/>
  <c r="Y1128" i="5"/>
  <c r="AA1128" i="5" s="1"/>
  <c r="AC1128" i="5" s="1"/>
  <c r="AE1128" i="5" s="1"/>
  <c r="X1650" i="5"/>
  <c r="Z1650" i="5" s="1"/>
  <c r="AB1650" i="5" s="1"/>
  <c r="AD1650" i="5" s="1"/>
  <c r="AF1650" i="5" s="1"/>
  <c r="Y1650" i="5"/>
  <c r="AA1650" i="5" s="1"/>
  <c r="AC1650" i="5" s="1"/>
  <c r="AE1650" i="5" s="1"/>
  <c r="Y980" i="5"/>
  <c r="AA980" i="5" s="1"/>
  <c r="AC980" i="5" s="1"/>
  <c r="AE980" i="5" s="1"/>
  <c r="X980" i="5"/>
  <c r="Z980" i="5" s="1"/>
  <c r="AB980" i="5" s="1"/>
  <c r="AD980" i="5" s="1"/>
  <c r="AF980" i="5" s="1"/>
  <c r="X333" i="5"/>
  <c r="Z333" i="5" s="1"/>
  <c r="AB333" i="5" s="1"/>
  <c r="AD333" i="5" s="1"/>
  <c r="AF333" i="5" s="1"/>
  <c r="Y333" i="5"/>
  <c r="AA333" i="5" s="1"/>
  <c r="AC333" i="5" s="1"/>
  <c r="AE333" i="5" s="1"/>
  <c r="X1306" i="5"/>
  <c r="Z1306" i="5" s="1"/>
  <c r="AB1306" i="5" s="1"/>
  <c r="AD1306" i="5" s="1"/>
  <c r="AF1306" i="5" s="1"/>
  <c r="Y1306" i="5"/>
  <c r="AA1306" i="5" s="1"/>
  <c r="AC1306" i="5" s="1"/>
  <c r="AE1306" i="5" s="1"/>
  <c r="U39" i="5"/>
  <c r="W39" i="5" s="1"/>
  <c r="V39" i="5"/>
  <c r="X1352" i="5"/>
  <c r="Z1352" i="5" s="1"/>
  <c r="AB1352" i="5" s="1"/>
  <c r="AD1352" i="5" s="1"/>
  <c r="AF1352" i="5" s="1"/>
  <c r="Y1352" i="5"/>
  <c r="AA1352" i="5" s="1"/>
  <c r="AC1352" i="5" s="1"/>
  <c r="AE1352" i="5" s="1"/>
  <c r="X125" i="5"/>
  <c r="Z125" i="5" s="1"/>
  <c r="AB125" i="5" s="1"/>
  <c r="AD125" i="5" s="1"/>
  <c r="AF125" i="5" s="1"/>
  <c r="Y125" i="5"/>
  <c r="AA125" i="5" s="1"/>
  <c r="AC125" i="5" s="1"/>
  <c r="AE125" i="5" s="1"/>
  <c r="X608" i="5"/>
  <c r="Z608" i="5" s="1"/>
  <c r="AB608" i="5" s="1"/>
  <c r="AD608" i="5" s="1"/>
  <c r="AF608" i="5" s="1"/>
  <c r="Y608" i="5"/>
  <c r="AA608" i="5" s="1"/>
  <c r="AC608" i="5" s="1"/>
  <c r="AE608" i="5" s="1"/>
  <c r="X298" i="5"/>
  <c r="Z298" i="5" s="1"/>
  <c r="AB298" i="5" s="1"/>
  <c r="AD298" i="5" s="1"/>
  <c r="AF298" i="5" s="1"/>
  <c r="Y298" i="5"/>
  <c r="AA298" i="5" s="1"/>
  <c r="AC298" i="5" s="1"/>
  <c r="AE298" i="5" s="1"/>
  <c r="X677" i="5"/>
  <c r="Z677" i="5" s="1"/>
  <c r="AB677" i="5" s="1"/>
  <c r="AD677" i="5" s="1"/>
  <c r="AF677" i="5" s="1"/>
  <c r="Y677" i="5"/>
  <c r="AA677" i="5" s="1"/>
  <c r="AC677" i="5" s="1"/>
  <c r="AE677" i="5" s="1"/>
  <c r="Y379" i="5"/>
  <c r="AA379" i="5" s="1"/>
  <c r="AC379" i="5" s="1"/>
  <c r="AE379" i="5" s="1"/>
  <c r="X379" i="5"/>
  <c r="Z379" i="5" s="1"/>
  <c r="AB379" i="5" s="1"/>
  <c r="AD379" i="5" s="1"/>
  <c r="AF379" i="5" s="1"/>
  <c r="X96" i="5"/>
  <c r="Z96" i="5" s="1"/>
  <c r="AB96" i="5" s="1"/>
  <c r="AD96" i="5" s="1"/>
  <c r="AF96" i="5" s="1"/>
  <c r="Y96" i="5"/>
  <c r="AA96" i="5" s="1"/>
  <c r="AC96" i="5" s="1"/>
  <c r="AE96" i="5" s="1"/>
  <c r="Y120" i="5"/>
  <c r="AA120" i="5" s="1"/>
  <c r="AC120" i="5" s="1"/>
  <c r="AE120" i="5" s="1"/>
  <c r="X120" i="5"/>
  <c r="Z120" i="5" s="1"/>
  <c r="AB120" i="5" s="1"/>
  <c r="AD120" i="5" s="1"/>
  <c r="AF120" i="5" s="1"/>
  <c r="X200" i="5"/>
  <c r="Z200" i="5" s="1"/>
  <c r="AB200" i="5" s="1"/>
  <c r="AD200" i="5" s="1"/>
  <c r="AF200" i="5" s="1"/>
  <c r="Y200" i="5"/>
  <c r="AA200" i="5" s="1"/>
  <c r="AC200" i="5" s="1"/>
  <c r="AE200" i="5" s="1"/>
  <c r="X1244" i="5"/>
  <c r="Z1244" i="5" s="1"/>
  <c r="AB1244" i="5" s="1"/>
  <c r="AD1244" i="5" s="1"/>
  <c r="AF1244" i="5" s="1"/>
  <c r="Y1244" i="5"/>
  <c r="AA1244" i="5" s="1"/>
  <c r="AC1244" i="5" s="1"/>
  <c r="AE1244" i="5" s="1"/>
  <c r="X996" i="5"/>
  <c r="Z996" i="5" s="1"/>
  <c r="AB996" i="5" s="1"/>
  <c r="AD996" i="5" s="1"/>
  <c r="AF996" i="5" s="1"/>
  <c r="Y996" i="5"/>
  <c r="AA996" i="5" s="1"/>
  <c r="AC996" i="5" s="1"/>
  <c r="AE996" i="5" s="1"/>
  <c r="X1164" i="5"/>
  <c r="Z1164" i="5" s="1"/>
  <c r="AB1164" i="5" s="1"/>
  <c r="AD1164" i="5" s="1"/>
  <c r="AF1164" i="5" s="1"/>
  <c r="Y1164" i="5"/>
  <c r="AA1164" i="5" s="1"/>
  <c r="AC1164" i="5" s="1"/>
  <c r="AE1164" i="5" s="1"/>
  <c r="X1638" i="5"/>
  <c r="Z1638" i="5" s="1"/>
  <c r="AB1638" i="5" s="1"/>
  <c r="AD1638" i="5" s="1"/>
  <c r="AF1638" i="5" s="1"/>
  <c r="Y1638" i="5"/>
  <c r="AA1638" i="5" s="1"/>
  <c r="AC1638" i="5" s="1"/>
  <c r="AE1638" i="5" s="1"/>
  <c r="X1152" i="5"/>
  <c r="Z1152" i="5" s="1"/>
  <c r="AB1152" i="5" s="1"/>
  <c r="AD1152" i="5" s="1"/>
  <c r="AF1152" i="5" s="1"/>
  <c r="Y1152" i="5"/>
  <c r="AA1152" i="5" s="1"/>
  <c r="AC1152" i="5" s="1"/>
  <c r="AE1152" i="5" s="1"/>
  <c r="X984" i="5"/>
  <c r="Z984" i="5" s="1"/>
  <c r="AB984" i="5" s="1"/>
  <c r="AD984" i="5" s="1"/>
  <c r="AF984" i="5" s="1"/>
  <c r="Y984" i="5"/>
  <c r="AA984" i="5" s="1"/>
  <c r="AC984" i="5" s="1"/>
  <c r="AE984" i="5" s="1"/>
  <c r="X1230" i="5"/>
  <c r="Z1230" i="5" s="1"/>
  <c r="AB1230" i="5" s="1"/>
  <c r="AD1230" i="5" s="1"/>
  <c r="AF1230" i="5" s="1"/>
  <c r="Y1230" i="5"/>
  <c r="AA1230" i="5" s="1"/>
  <c r="AC1230" i="5" s="1"/>
  <c r="AE1230" i="5" s="1"/>
  <c r="X1626" i="5"/>
  <c r="Z1626" i="5" s="1"/>
  <c r="AB1626" i="5" s="1"/>
  <c r="AD1626" i="5" s="1"/>
  <c r="AF1626" i="5" s="1"/>
  <c r="Y1626" i="5"/>
  <c r="AA1626" i="5" s="1"/>
  <c r="AC1626" i="5" s="1"/>
  <c r="AE1626" i="5" s="1"/>
  <c r="X1062" i="5"/>
  <c r="Z1062" i="5" s="1"/>
  <c r="AB1062" i="5" s="1"/>
  <c r="AD1062" i="5" s="1"/>
  <c r="AF1062" i="5" s="1"/>
  <c r="Y1062" i="5"/>
  <c r="AA1062" i="5" s="1"/>
  <c r="AC1062" i="5" s="1"/>
  <c r="AE1062" i="5" s="1"/>
  <c r="X401" i="5"/>
  <c r="Z401" i="5" s="1"/>
  <c r="AB401" i="5" s="1"/>
  <c r="AD401" i="5" s="1"/>
  <c r="AF401" i="5" s="1"/>
  <c r="Y401" i="5"/>
  <c r="AA401" i="5" s="1"/>
  <c r="AC401" i="5" s="1"/>
  <c r="AE401" i="5" s="1"/>
  <c r="X1020" i="5"/>
  <c r="Z1020" i="5" s="1"/>
  <c r="AB1020" i="5" s="1"/>
  <c r="AD1020" i="5" s="1"/>
  <c r="AF1020" i="5" s="1"/>
  <c r="Y1020" i="5"/>
  <c r="AA1020" i="5" s="1"/>
  <c r="AC1020" i="5" s="1"/>
  <c r="AE1020" i="5" s="1"/>
  <c r="X1284" i="5"/>
  <c r="Z1284" i="5" s="1"/>
  <c r="AB1284" i="5" s="1"/>
  <c r="AD1284" i="5" s="1"/>
  <c r="AF1284" i="5" s="1"/>
  <c r="Y1284" i="5"/>
  <c r="AA1284" i="5" s="1"/>
  <c r="AC1284" i="5" s="1"/>
  <c r="AE1284" i="5" s="1"/>
  <c r="Y185" i="5"/>
  <c r="AA185" i="5" s="1"/>
  <c r="AC185" i="5" s="1"/>
  <c r="AE185" i="5" s="1"/>
  <c r="X185" i="5"/>
  <c r="Z185" i="5" s="1"/>
  <c r="AB185" i="5" s="1"/>
  <c r="AD185" i="5" s="1"/>
  <c r="AF185" i="5" s="1"/>
  <c r="X1781" i="5"/>
  <c r="Z1781" i="5" s="1"/>
  <c r="AB1781" i="5" s="1"/>
  <c r="AD1781" i="5" s="1"/>
  <c r="AF1781" i="5" s="1"/>
  <c r="Y1781" i="5"/>
  <c r="AA1781" i="5" s="1"/>
  <c r="AC1781" i="5" s="1"/>
  <c r="AE1781" i="5" s="1"/>
  <c r="X159" i="5"/>
  <c r="Z159" i="5" s="1"/>
  <c r="AB159" i="5" s="1"/>
  <c r="AD159" i="5" s="1"/>
  <c r="AF159" i="5" s="1"/>
  <c r="Y159" i="5"/>
  <c r="AA159" i="5" s="1"/>
  <c r="AC159" i="5" s="1"/>
  <c r="AE159" i="5" s="1"/>
  <c r="X94" i="5"/>
  <c r="Z94" i="5" s="1"/>
  <c r="AB94" i="5" s="1"/>
  <c r="AD94" i="5" s="1"/>
  <c r="AF94" i="5" s="1"/>
  <c r="Y94" i="5"/>
  <c r="AA94" i="5" s="1"/>
  <c r="AC94" i="5" s="1"/>
  <c r="AE94" i="5" s="1"/>
  <c r="Y1595" i="5"/>
  <c r="AA1595" i="5" s="1"/>
  <c r="AC1595" i="5" s="1"/>
  <c r="AE1595" i="5" s="1"/>
  <c r="X1595" i="5"/>
  <c r="Z1595" i="5" s="1"/>
  <c r="AB1595" i="5" s="1"/>
  <c r="AD1595" i="5" s="1"/>
  <c r="AF1595" i="5" s="1"/>
  <c r="X1032" i="5"/>
  <c r="Z1032" i="5" s="1"/>
  <c r="AB1032" i="5" s="1"/>
  <c r="AD1032" i="5" s="1"/>
  <c r="AF1032" i="5" s="1"/>
  <c r="Y1032" i="5"/>
  <c r="AA1032" i="5" s="1"/>
  <c r="AC1032" i="5" s="1"/>
  <c r="AE1032" i="5" s="1"/>
  <c r="X835" i="5"/>
  <c r="Z835" i="5" s="1"/>
  <c r="AB835" i="5" s="1"/>
  <c r="AD835" i="5" s="1"/>
  <c r="AF835" i="5" s="1"/>
  <c r="Y835" i="5"/>
  <c r="AA835" i="5" s="1"/>
  <c r="AC835" i="5" s="1"/>
  <c r="AE835" i="5" s="1"/>
  <c r="Y59" i="5"/>
  <c r="AA59" i="5" s="1"/>
  <c r="AC59" i="5" s="1"/>
  <c r="AE59" i="5" s="1"/>
  <c r="X59" i="5"/>
  <c r="Z59" i="5" s="1"/>
  <c r="AB59" i="5" s="1"/>
  <c r="AD59" i="5" s="1"/>
  <c r="AF59" i="5" s="1"/>
  <c r="X1364" i="5"/>
  <c r="Z1364" i="5" s="1"/>
  <c r="AB1364" i="5" s="1"/>
  <c r="AD1364" i="5" s="1"/>
  <c r="AF1364" i="5" s="1"/>
  <c r="Y1364" i="5"/>
  <c r="AA1364" i="5" s="1"/>
  <c r="AC1364" i="5" s="1"/>
  <c r="AE1364" i="5" s="1"/>
  <c r="Y119" i="5"/>
  <c r="AA119" i="5" s="1"/>
  <c r="AC119" i="5" s="1"/>
  <c r="AE119" i="5" s="1"/>
  <c r="X119" i="5"/>
  <c r="Z119" i="5" s="1"/>
  <c r="AB119" i="5" s="1"/>
  <c r="AD119" i="5" s="1"/>
  <c r="AF119" i="5" s="1"/>
  <c r="X1565" i="5"/>
  <c r="Z1565" i="5" s="1"/>
  <c r="AB1565" i="5" s="1"/>
  <c r="AD1565" i="5" s="1"/>
  <c r="AF1565" i="5" s="1"/>
  <c r="Y1565" i="5"/>
  <c r="AA1565" i="5" s="1"/>
  <c r="AC1565" i="5" s="1"/>
  <c r="AE1565" i="5" s="1"/>
  <c r="X1605" i="5"/>
  <c r="Z1605" i="5" s="1"/>
  <c r="AB1605" i="5" s="1"/>
  <c r="AD1605" i="5" s="1"/>
  <c r="AF1605" i="5" s="1"/>
  <c r="Y1605" i="5"/>
  <c r="AA1605" i="5" s="1"/>
  <c r="AC1605" i="5" s="1"/>
  <c r="AE1605" i="5" s="1"/>
  <c r="X1579" i="5"/>
  <c r="Z1579" i="5" s="1"/>
  <c r="AB1579" i="5" s="1"/>
  <c r="AD1579" i="5" s="1"/>
  <c r="AF1579" i="5" s="1"/>
  <c r="Y1579" i="5"/>
  <c r="AA1579" i="5" s="1"/>
  <c r="AC1579" i="5" s="1"/>
  <c r="AE1579" i="5" s="1"/>
  <c r="X366" i="5"/>
  <c r="Z366" i="5" s="1"/>
  <c r="AB366" i="5" s="1"/>
  <c r="AD366" i="5" s="1"/>
  <c r="AF366" i="5" s="1"/>
  <c r="Y366" i="5"/>
  <c r="AA366" i="5" s="1"/>
  <c r="AC366" i="5" s="1"/>
  <c r="AE366" i="5" s="1"/>
  <c r="X407" i="5"/>
  <c r="Z407" i="5" s="1"/>
  <c r="AB407" i="5" s="1"/>
  <c r="AD407" i="5" s="1"/>
  <c r="AF407" i="5" s="1"/>
  <c r="Y407" i="5"/>
  <c r="AA407" i="5" s="1"/>
  <c r="AC407" i="5" s="1"/>
  <c r="AE407" i="5" s="1"/>
  <c r="X773" i="5"/>
  <c r="Z773" i="5" s="1"/>
  <c r="AB773" i="5" s="1"/>
  <c r="AD773" i="5" s="1"/>
  <c r="AF773" i="5" s="1"/>
  <c r="Y773" i="5"/>
  <c r="AA773" i="5" s="1"/>
  <c r="AC773" i="5" s="1"/>
  <c r="AE773" i="5" s="1"/>
  <c r="X749" i="5"/>
  <c r="Z749" i="5" s="1"/>
  <c r="AB749" i="5" s="1"/>
  <c r="AD749" i="5" s="1"/>
  <c r="AF749" i="5" s="1"/>
  <c r="Y749" i="5"/>
  <c r="AA749" i="5" s="1"/>
  <c r="AC749" i="5" s="1"/>
  <c r="AE749" i="5" s="1"/>
  <c r="X260" i="5"/>
  <c r="Z260" i="5" s="1"/>
  <c r="AB260" i="5" s="1"/>
  <c r="AD260" i="5" s="1"/>
  <c r="AF260" i="5" s="1"/>
  <c r="Y260" i="5"/>
  <c r="AA260" i="5" s="1"/>
  <c r="AC260" i="5" s="1"/>
  <c r="AE260" i="5" s="1"/>
  <c r="X1328" i="5"/>
  <c r="Z1328" i="5" s="1"/>
  <c r="AB1328" i="5" s="1"/>
  <c r="AD1328" i="5" s="1"/>
  <c r="AF1328" i="5" s="1"/>
  <c r="Y1328" i="5"/>
  <c r="AA1328" i="5" s="1"/>
  <c r="AC1328" i="5" s="1"/>
  <c r="AE1328" i="5" s="1"/>
  <c r="Y97" i="5"/>
  <c r="AA97" i="5" s="1"/>
  <c r="AC97" i="5" s="1"/>
  <c r="AE97" i="5" s="1"/>
  <c r="X97" i="5"/>
  <c r="Z97" i="5" s="1"/>
  <c r="AB97" i="5" s="1"/>
  <c r="AD97" i="5" s="1"/>
  <c r="AF97" i="5" s="1"/>
  <c r="X1736" i="5"/>
  <c r="Z1736" i="5" s="1"/>
  <c r="AB1736" i="5" s="1"/>
  <c r="AD1736" i="5" s="1"/>
  <c r="AF1736" i="5" s="1"/>
  <c r="Y1736" i="5"/>
  <c r="AA1736" i="5" s="1"/>
  <c r="AC1736" i="5" s="1"/>
  <c r="AE1736" i="5" s="1"/>
  <c r="X459" i="5" l="1"/>
  <c r="Z459" i="5" s="1"/>
  <c r="AB459" i="5" s="1"/>
  <c r="AD459" i="5" s="1"/>
  <c r="AF459" i="5" s="1"/>
  <c r="Y459" i="5"/>
  <c r="AA459" i="5" s="1"/>
  <c r="AC459" i="5" s="1"/>
  <c r="AE459" i="5" s="1"/>
  <c r="X1542" i="5"/>
  <c r="Z1542" i="5" s="1"/>
  <c r="AB1542" i="5" s="1"/>
  <c r="AD1542" i="5" s="1"/>
  <c r="AF1542" i="5" s="1"/>
  <c r="Y1542" i="5"/>
  <c r="AA1542" i="5" s="1"/>
  <c r="AC1542" i="5" s="1"/>
  <c r="AE1542" i="5" s="1"/>
  <c r="Y29" i="5"/>
  <c r="AA29" i="5" s="1"/>
  <c r="AC29" i="5" s="1"/>
  <c r="AE29" i="5" s="1"/>
  <c r="X29" i="5"/>
  <c r="Z29" i="5" s="1"/>
  <c r="AB29" i="5" s="1"/>
  <c r="AD29" i="5" s="1"/>
  <c r="AF29" i="5" s="1"/>
  <c r="X231" i="5"/>
  <c r="Z231" i="5" s="1"/>
  <c r="AB231" i="5" s="1"/>
  <c r="AD231" i="5" s="1"/>
  <c r="AF231" i="5" s="1"/>
  <c r="Y231" i="5"/>
  <c r="AA231" i="5" s="1"/>
  <c r="AC231" i="5" s="1"/>
  <c r="AE231" i="5" s="1"/>
  <c r="X57" i="5"/>
  <c r="Z57" i="5" s="1"/>
  <c r="AB57" i="5" s="1"/>
  <c r="AD57" i="5" s="1"/>
  <c r="AF57" i="5" s="1"/>
  <c r="Y57" i="5"/>
  <c r="AA57" i="5" s="1"/>
  <c r="AC57" i="5" s="1"/>
  <c r="AE57" i="5" s="1"/>
  <c r="X301" i="5"/>
  <c r="Z301" i="5" s="1"/>
  <c r="AB301" i="5" s="1"/>
  <c r="AD301" i="5" s="1"/>
  <c r="AF301" i="5" s="1"/>
  <c r="Y301" i="5"/>
  <c r="AA301" i="5" s="1"/>
  <c r="AC301" i="5" s="1"/>
  <c r="AE301" i="5" s="1"/>
  <c r="X229" i="5"/>
  <c r="Z229" i="5" s="1"/>
  <c r="AB229" i="5" s="1"/>
  <c r="AD229" i="5" s="1"/>
  <c r="AF229" i="5" s="1"/>
  <c r="Y229" i="5"/>
  <c r="AA229" i="5" s="1"/>
  <c r="AC229" i="5" s="1"/>
  <c r="AE229" i="5" s="1"/>
  <c r="Y311" i="5"/>
  <c r="AA311" i="5" s="1"/>
  <c r="AC311" i="5" s="1"/>
  <c r="AE311" i="5" s="1"/>
  <c r="X311" i="5"/>
  <c r="Z311" i="5" s="1"/>
  <c r="AB311" i="5" s="1"/>
  <c r="AD311" i="5" s="1"/>
  <c r="AF311" i="5" s="1"/>
  <c r="Y81" i="5"/>
  <c r="AA81" i="5" s="1"/>
  <c r="AC81" i="5" s="1"/>
  <c r="AE81" i="5" s="1"/>
  <c r="X81" i="5"/>
  <c r="Z81" i="5" s="1"/>
  <c r="AB81" i="5" s="1"/>
  <c r="AD81" i="5" s="1"/>
  <c r="AF81" i="5" s="1"/>
  <c r="X38" i="5"/>
  <c r="Z38" i="5" s="1"/>
  <c r="AB38" i="5" s="1"/>
  <c r="AD38" i="5" s="1"/>
  <c r="AF38" i="5" s="1"/>
  <c r="Y38" i="5"/>
  <c r="AA38" i="5" s="1"/>
  <c r="AC38" i="5" s="1"/>
  <c r="AE38" i="5" s="1"/>
  <c r="X833" i="5"/>
  <c r="Z833" i="5" s="1"/>
  <c r="AB833" i="5" s="1"/>
  <c r="AD833" i="5" s="1"/>
  <c r="AF833" i="5" s="1"/>
  <c r="Y833" i="5"/>
  <c r="AA833" i="5" s="1"/>
  <c r="AC833" i="5" s="1"/>
  <c r="AE833" i="5" s="1"/>
  <c r="X1762" i="5"/>
  <c r="Z1762" i="5" s="1"/>
  <c r="AB1762" i="5" s="1"/>
  <c r="AD1762" i="5" s="1"/>
  <c r="AF1762" i="5" s="1"/>
  <c r="Y1762" i="5"/>
  <c r="AA1762" i="5" s="1"/>
  <c r="AC1762" i="5" s="1"/>
  <c r="AE1762" i="5" s="1"/>
  <c r="X319" i="5"/>
  <c r="Z319" i="5" s="1"/>
  <c r="AB319" i="5" s="1"/>
  <c r="AD319" i="5" s="1"/>
  <c r="AF319" i="5" s="1"/>
  <c r="Y319" i="5"/>
  <c r="AA319" i="5" s="1"/>
  <c r="AC319" i="5" s="1"/>
  <c r="AE319" i="5" s="1"/>
  <c r="Y21" i="5"/>
  <c r="AA21" i="5" s="1"/>
  <c r="AC21" i="5" s="1"/>
  <c r="AE21" i="5" s="1"/>
  <c r="X21" i="5"/>
  <c r="Z21" i="5" s="1"/>
  <c r="AB21" i="5" s="1"/>
  <c r="AD21" i="5" s="1"/>
  <c r="AF21" i="5" s="1"/>
  <c r="X1421" i="5"/>
  <c r="Z1421" i="5" s="1"/>
  <c r="AB1421" i="5" s="1"/>
  <c r="AD1421" i="5" s="1"/>
  <c r="AF1421" i="5" s="1"/>
  <c r="Y1421" i="5"/>
  <c r="AA1421" i="5" s="1"/>
  <c r="AC1421" i="5" s="1"/>
  <c r="AE1421" i="5" s="1"/>
  <c r="X416" i="5"/>
  <c r="Z416" i="5" s="1"/>
  <c r="AB416" i="5" s="1"/>
  <c r="AD416" i="5" s="1"/>
  <c r="AF416" i="5" s="1"/>
  <c r="Y416" i="5"/>
  <c r="AA416" i="5" s="1"/>
  <c r="AC416" i="5" s="1"/>
  <c r="AE416" i="5" s="1"/>
  <c r="Y1680" i="5"/>
  <c r="AA1680" i="5" s="1"/>
  <c r="AC1680" i="5" s="1"/>
  <c r="AE1680" i="5" s="1"/>
  <c r="X1680" i="5"/>
  <c r="Z1680" i="5" s="1"/>
  <c r="AB1680" i="5" s="1"/>
  <c r="AD1680" i="5" s="1"/>
  <c r="AF1680" i="5" s="1"/>
  <c r="X235" i="5"/>
  <c r="Z235" i="5" s="1"/>
  <c r="AB235" i="5" s="1"/>
  <c r="AD235" i="5" s="1"/>
  <c r="AF235" i="5" s="1"/>
  <c r="Y235" i="5"/>
  <c r="AA235" i="5" s="1"/>
  <c r="AC235" i="5" s="1"/>
  <c r="AE235" i="5" s="1"/>
  <c r="X64" i="5"/>
  <c r="Z64" i="5" s="1"/>
  <c r="AB64" i="5" s="1"/>
  <c r="AD64" i="5" s="1"/>
  <c r="AF64" i="5" s="1"/>
  <c r="Y64" i="5"/>
  <c r="AA64" i="5" s="1"/>
  <c r="AC64" i="5" s="1"/>
  <c r="AE64" i="5" s="1"/>
  <c r="Y443" i="5"/>
  <c r="AA443" i="5" s="1"/>
  <c r="AC443" i="5" s="1"/>
  <c r="AE443" i="5" s="1"/>
  <c r="X443" i="5"/>
  <c r="Z443" i="5" s="1"/>
  <c r="AB443" i="5" s="1"/>
  <c r="AD443" i="5" s="1"/>
  <c r="AF443" i="5" s="1"/>
  <c r="X32" i="5"/>
  <c r="Z32" i="5" s="1"/>
  <c r="AB32" i="5" s="1"/>
  <c r="AD32" i="5" s="1"/>
  <c r="AF32" i="5" s="1"/>
  <c r="Y32" i="5"/>
  <c r="AA32" i="5" s="1"/>
  <c r="AC32" i="5" s="1"/>
  <c r="AE32" i="5" s="1"/>
  <c r="X1012" i="5"/>
  <c r="Z1012" i="5" s="1"/>
  <c r="AB1012" i="5" s="1"/>
  <c r="AD1012" i="5" s="1"/>
  <c r="AF1012" i="5" s="1"/>
  <c r="Y1012" i="5"/>
  <c r="AA1012" i="5" s="1"/>
  <c r="AC1012" i="5" s="1"/>
  <c r="AE1012" i="5" s="1"/>
  <c r="X275" i="5"/>
  <c r="Z275" i="5" s="1"/>
  <c r="AB275" i="5" s="1"/>
  <c r="AD275" i="5" s="1"/>
  <c r="AF275" i="5" s="1"/>
  <c r="Y275" i="5"/>
  <c r="AA275" i="5" s="1"/>
  <c r="AC275" i="5" s="1"/>
  <c r="AE275" i="5" s="1"/>
  <c r="Y276" i="5"/>
  <c r="AA276" i="5" s="1"/>
  <c r="AC276" i="5" s="1"/>
  <c r="AE276" i="5" s="1"/>
  <c r="X276" i="5"/>
  <c r="Z276" i="5" s="1"/>
  <c r="AB276" i="5" s="1"/>
  <c r="AD276" i="5" s="1"/>
  <c r="AF276" i="5" s="1"/>
  <c r="Y530" i="5"/>
  <c r="AA530" i="5" s="1"/>
  <c r="AC530" i="5" s="1"/>
  <c r="AE530" i="5" s="1"/>
  <c r="X530" i="5"/>
  <c r="Z530" i="5" s="1"/>
  <c r="AB530" i="5" s="1"/>
  <c r="AD530" i="5" s="1"/>
  <c r="AF530" i="5" s="1"/>
  <c r="X522" i="5"/>
  <c r="Z522" i="5" s="1"/>
  <c r="AB522" i="5" s="1"/>
  <c r="AD522" i="5" s="1"/>
  <c r="AF522" i="5" s="1"/>
  <c r="Y522" i="5"/>
  <c r="AA522" i="5" s="1"/>
  <c r="AC522" i="5" s="1"/>
  <c r="AE522" i="5" s="1"/>
  <c r="X1257" i="5"/>
  <c r="Z1257" i="5" s="1"/>
  <c r="AB1257" i="5" s="1"/>
  <c r="AD1257" i="5" s="1"/>
  <c r="AF1257" i="5" s="1"/>
  <c r="Y1257" i="5"/>
  <c r="AA1257" i="5" s="1"/>
  <c r="AC1257" i="5" s="1"/>
  <c r="AE1257" i="5" s="1"/>
  <c r="Y435" i="5"/>
  <c r="AA435" i="5" s="1"/>
  <c r="AC435" i="5" s="1"/>
  <c r="AE435" i="5" s="1"/>
  <c r="X435" i="5"/>
  <c r="Z435" i="5" s="1"/>
  <c r="AB435" i="5" s="1"/>
  <c r="AD435" i="5" s="1"/>
  <c r="AF435" i="5" s="1"/>
  <c r="X1193" i="5"/>
  <c r="Z1193" i="5" s="1"/>
  <c r="AB1193" i="5" s="1"/>
  <c r="AD1193" i="5" s="1"/>
  <c r="AF1193" i="5" s="1"/>
  <c r="Y1193" i="5"/>
  <c r="AA1193" i="5" s="1"/>
  <c r="AC1193" i="5" s="1"/>
  <c r="AE1193" i="5" s="1"/>
  <c r="Y810" i="5"/>
  <c r="AA810" i="5" s="1"/>
  <c r="AC810" i="5" s="1"/>
  <c r="AE810" i="5" s="1"/>
  <c r="X810" i="5"/>
  <c r="Z810" i="5" s="1"/>
  <c r="AB810" i="5" s="1"/>
  <c r="AD810" i="5" s="1"/>
  <c r="AF810" i="5" s="1"/>
  <c r="X1572" i="5"/>
  <c r="Z1572" i="5" s="1"/>
  <c r="AB1572" i="5" s="1"/>
  <c r="AD1572" i="5" s="1"/>
  <c r="AF1572" i="5" s="1"/>
  <c r="Y1572" i="5"/>
  <c r="AA1572" i="5" s="1"/>
  <c r="AC1572" i="5" s="1"/>
  <c r="AE1572" i="5" s="1"/>
  <c r="X1398" i="5"/>
  <c r="Z1398" i="5" s="1"/>
  <c r="AB1398" i="5" s="1"/>
  <c r="AD1398" i="5" s="1"/>
  <c r="AF1398" i="5" s="1"/>
  <c r="Y1398" i="5"/>
  <c r="AA1398" i="5" s="1"/>
  <c r="AC1398" i="5" s="1"/>
  <c r="AE1398" i="5" s="1"/>
  <c r="Y967" i="5"/>
  <c r="AA967" i="5" s="1"/>
  <c r="AC967" i="5" s="1"/>
  <c r="AE967" i="5" s="1"/>
  <c r="X967" i="5"/>
  <c r="Z967" i="5" s="1"/>
  <c r="AB967" i="5" s="1"/>
  <c r="AD967" i="5" s="1"/>
  <c r="AF967" i="5" s="1"/>
  <c r="Y856" i="5"/>
  <c r="AA856" i="5" s="1"/>
  <c r="AC856" i="5" s="1"/>
  <c r="AE856" i="5" s="1"/>
  <c r="X856" i="5"/>
  <c r="Z856" i="5" s="1"/>
  <c r="AB856" i="5" s="1"/>
  <c r="AD856" i="5" s="1"/>
  <c r="AF856" i="5" s="1"/>
  <c r="X1516" i="5"/>
  <c r="Z1516" i="5" s="1"/>
  <c r="AB1516" i="5" s="1"/>
  <c r="AD1516" i="5" s="1"/>
  <c r="AF1516" i="5" s="1"/>
  <c r="Y1516" i="5"/>
  <c r="AA1516" i="5" s="1"/>
  <c r="AC1516" i="5" s="1"/>
  <c r="AE1516" i="5" s="1"/>
  <c r="X1478" i="5"/>
  <c r="Z1478" i="5" s="1"/>
  <c r="AB1478" i="5" s="1"/>
  <c r="AD1478" i="5" s="1"/>
  <c r="AF1478" i="5" s="1"/>
  <c r="Y1478" i="5"/>
  <c r="AA1478" i="5" s="1"/>
  <c r="AC1478" i="5" s="1"/>
  <c r="AE1478" i="5" s="1"/>
  <c r="X1075" i="5"/>
  <c r="Z1075" i="5" s="1"/>
  <c r="AB1075" i="5" s="1"/>
  <c r="AD1075" i="5" s="1"/>
  <c r="AF1075" i="5" s="1"/>
  <c r="Y1075" i="5"/>
  <c r="AA1075" i="5" s="1"/>
  <c r="AC1075" i="5" s="1"/>
  <c r="AE1075" i="5" s="1"/>
  <c r="X61" i="5"/>
  <c r="Z61" i="5" s="1"/>
  <c r="AB61" i="5" s="1"/>
  <c r="AD61" i="5" s="1"/>
  <c r="AF61" i="5" s="1"/>
  <c r="Y61" i="5"/>
  <c r="AA61" i="5" s="1"/>
  <c r="AC61" i="5" s="1"/>
  <c r="AE61" i="5" s="1"/>
  <c r="X1105" i="5"/>
  <c r="Z1105" i="5" s="1"/>
  <c r="AB1105" i="5" s="1"/>
  <c r="AD1105" i="5" s="1"/>
  <c r="AF1105" i="5" s="1"/>
  <c r="Y1105" i="5"/>
  <c r="AA1105" i="5" s="1"/>
  <c r="AC1105" i="5" s="1"/>
  <c r="AE1105" i="5" s="1"/>
  <c r="X16" i="5"/>
  <c r="Z16" i="5" s="1"/>
  <c r="AB16" i="5" s="1"/>
  <c r="AD16" i="5" s="1"/>
  <c r="AF16" i="5" s="1"/>
  <c r="Y16" i="5"/>
  <c r="AA16" i="5" s="1"/>
  <c r="AC16" i="5" s="1"/>
  <c r="AE16" i="5" s="1"/>
  <c r="X673" i="5"/>
  <c r="Z673" i="5" s="1"/>
  <c r="AB673" i="5" s="1"/>
  <c r="AD673" i="5" s="1"/>
  <c r="AF673" i="5" s="1"/>
  <c r="Y673" i="5"/>
  <c r="AA673" i="5" s="1"/>
  <c r="AC673" i="5" s="1"/>
  <c r="AE673" i="5" s="1"/>
  <c r="X686" i="5"/>
  <c r="Z686" i="5" s="1"/>
  <c r="AB686" i="5" s="1"/>
  <c r="AD686" i="5" s="1"/>
  <c r="AF686" i="5" s="1"/>
  <c r="Y686" i="5"/>
  <c r="AA686" i="5" s="1"/>
  <c r="AC686" i="5" s="1"/>
  <c r="AE686" i="5" s="1"/>
  <c r="X77" i="5"/>
  <c r="Z77" i="5" s="1"/>
  <c r="AB77" i="5" s="1"/>
  <c r="AD77" i="5" s="1"/>
  <c r="AF77" i="5" s="1"/>
  <c r="Y77" i="5"/>
  <c r="AA77" i="5" s="1"/>
  <c r="AC77" i="5" s="1"/>
  <c r="AE77" i="5" s="1"/>
  <c r="X863" i="5"/>
  <c r="Z863" i="5" s="1"/>
  <c r="AB863" i="5" s="1"/>
  <c r="AD863" i="5" s="1"/>
  <c r="AF863" i="5" s="1"/>
  <c r="Y863" i="5"/>
  <c r="AA863" i="5" s="1"/>
  <c r="AC863" i="5" s="1"/>
  <c r="AE863" i="5" s="1"/>
  <c r="X990" i="5"/>
  <c r="Z990" i="5" s="1"/>
  <c r="AB990" i="5" s="1"/>
  <c r="AD990" i="5" s="1"/>
  <c r="AF990" i="5" s="1"/>
  <c r="Y990" i="5"/>
  <c r="AA990" i="5" s="1"/>
  <c r="AC990" i="5" s="1"/>
  <c r="AE990" i="5" s="1"/>
  <c r="Y1758" i="5"/>
  <c r="AA1758" i="5" s="1"/>
  <c r="AC1758" i="5" s="1"/>
  <c r="AE1758" i="5" s="1"/>
  <c r="X1758" i="5"/>
  <c r="Z1758" i="5" s="1"/>
  <c r="AB1758" i="5" s="1"/>
  <c r="AD1758" i="5" s="1"/>
  <c r="AF1758" i="5" s="1"/>
  <c r="X88" i="5"/>
  <c r="Z88" i="5" s="1"/>
  <c r="AB88" i="5" s="1"/>
  <c r="AD88" i="5" s="1"/>
  <c r="AF88" i="5" s="1"/>
  <c r="Y88" i="5"/>
  <c r="AA88" i="5" s="1"/>
  <c r="AC88" i="5" s="1"/>
  <c r="AE88" i="5" s="1"/>
  <c r="X1303" i="5"/>
  <c r="Z1303" i="5" s="1"/>
  <c r="AB1303" i="5" s="1"/>
  <c r="AD1303" i="5" s="1"/>
  <c r="AF1303" i="5" s="1"/>
  <c r="Y1303" i="5"/>
  <c r="AA1303" i="5" s="1"/>
  <c r="AC1303" i="5" s="1"/>
  <c r="AE1303" i="5" s="1"/>
  <c r="X259" i="5"/>
  <c r="Z259" i="5" s="1"/>
  <c r="AB259" i="5" s="1"/>
  <c r="AD259" i="5" s="1"/>
  <c r="AF259" i="5" s="1"/>
  <c r="Y259" i="5"/>
  <c r="AA259" i="5" s="1"/>
  <c r="AC259" i="5" s="1"/>
  <c r="AE259" i="5" s="1"/>
  <c r="X1066" i="5"/>
  <c r="Z1066" i="5" s="1"/>
  <c r="AB1066" i="5" s="1"/>
  <c r="AD1066" i="5" s="1"/>
  <c r="AF1066" i="5" s="1"/>
  <c r="Y1066" i="5"/>
  <c r="AA1066" i="5" s="1"/>
  <c r="AC1066" i="5" s="1"/>
  <c r="AE1066" i="5" s="1"/>
  <c r="X1247" i="5"/>
  <c r="Z1247" i="5" s="1"/>
  <c r="AB1247" i="5" s="1"/>
  <c r="AD1247" i="5" s="1"/>
  <c r="AF1247" i="5" s="1"/>
  <c r="Y1247" i="5"/>
  <c r="AA1247" i="5" s="1"/>
  <c r="AC1247" i="5" s="1"/>
  <c r="AE1247" i="5" s="1"/>
  <c r="X1162" i="5"/>
  <c r="Z1162" i="5" s="1"/>
  <c r="AB1162" i="5" s="1"/>
  <c r="AD1162" i="5" s="1"/>
  <c r="AF1162" i="5" s="1"/>
  <c r="Y1162" i="5"/>
  <c r="AA1162" i="5" s="1"/>
  <c r="AC1162" i="5" s="1"/>
  <c r="AE1162" i="5" s="1"/>
  <c r="X1403" i="5"/>
  <c r="Z1403" i="5" s="1"/>
  <c r="AB1403" i="5" s="1"/>
  <c r="AD1403" i="5" s="1"/>
  <c r="AF1403" i="5" s="1"/>
  <c r="Y1403" i="5"/>
  <c r="AA1403" i="5" s="1"/>
  <c r="AC1403" i="5" s="1"/>
  <c r="AE1403" i="5" s="1"/>
  <c r="Y1740" i="5"/>
  <c r="AA1740" i="5" s="1"/>
  <c r="AC1740" i="5" s="1"/>
  <c r="AE1740" i="5" s="1"/>
  <c r="X1740" i="5"/>
  <c r="Z1740" i="5" s="1"/>
  <c r="AB1740" i="5" s="1"/>
  <c r="AD1740" i="5" s="1"/>
  <c r="AF1740" i="5" s="1"/>
  <c r="X1742" i="5"/>
  <c r="Z1742" i="5" s="1"/>
  <c r="AB1742" i="5" s="1"/>
  <c r="AD1742" i="5" s="1"/>
  <c r="AF1742" i="5" s="1"/>
  <c r="Y1742" i="5"/>
  <c r="AA1742" i="5" s="1"/>
  <c r="AC1742" i="5" s="1"/>
  <c r="AE1742" i="5" s="1"/>
  <c r="Y363" i="5"/>
  <c r="AA363" i="5" s="1"/>
  <c r="AC363" i="5" s="1"/>
  <c r="AE363" i="5" s="1"/>
  <c r="X363" i="5"/>
  <c r="Z363" i="5" s="1"/>
  <c r="AB363" i="5" s="1"/>
  <c r="AD363" i="5" s="1"/>
  <c r="AF363" i="5" s="1"/>
  <c r="X656" i="5"/>
  <c r="Z656" i="5" s="1"/>
  <c r="AB656" i="5" s="1"/>
  <c r="AD656" i="5" s="1"/>
  <c r="AF656" i="5" s="1"/>
  <c r="Y656" i="5"/>
  <c r="AA656" i="5" s="1"/>
  <c r="AC656" i="5" s="1"/>
  <c r="AE656" i="5" s="1"/>
  <c r="X1569" i="5"/>
  <c r="Z1569" i="5" s="1"/>
  <c r="AB1569" i="5" s="1"/>
  <c r="AD1569" i="5" s="1"/>
  <c r="AF1569" i="5" s="1"/>
  <c r="Y1569" i="5"/>
  <c r="AA1569" i="5" s="1"/>
  <c r="AC1569" i="5" s="1"/>
  <c r="AE1569" i="5" s="1"/>
  <c r="X1697" i="5"/>
  <c r="Z1697" i="5" s="1"/>
  <c r="AB1697" i="5" s="1"/>
  <c r="AD1697" i="5" s="1"/>
  <c r="AF1697" i="5" s="1"/>
  <c r="Y1697" i="5"/>
  <c r="AA1697" i="5" s="1"/>
  <c r="AC1697" i="5" s="1"/>
  <c r="AE1697" i="5" s="1"/>
  <c r="X1867" i="5"/>
  <c r="Z1867" i="5" s="1"/>
  <c r="AB1867" i="5" s="1"/>
  <c r="AD1867" i="5" s="1"/>
  <c r="AF1867" i="5" s="1"/>
  <c r="Y1867" i="5"/>
  <c r="AA1867" i="5" s="1"/>
  <c r="AC1867" i="5" s="1"/>
  <c r="AE1867" i="5" s="1"/>
  <c r="X780" i="5"/>
  <c r="Z780" i="5" s="1"/>
  <c r="AB780" i="5" s="1"/>
  <c r="AD780" i="5" s="1"/>
  <c r="AF780" i="5" s="1"/>
  <c r="Y780" i="5"/>
  <c r="AA780" i="5" s="1"/>
  <c r="AC780" i="5" s="1"/>
  <c r="AE780" i="5" s="1"/>
  <c r="X1233" i="5"/>
  <c r="Z1233" i="5" s="1"/>
  <c r="AB1233" i="5" s="1"/>
  <c r="AD1233" i="5" s="1"/>
  <c r="AF1233" i="5" s="1"/>
  <c r="Y1233" i="5"/>
  <c r="AA1233" i="5" s="1"/>
  <c r="AC1233" i="5" s="1"/>
  <c r="AE1233" i="5" s="1"/>
  <c r="X1090" i="5"/>
  <c r="Z1090" i="5" s="1"/>
  <c r="AB1090" i="5" s="1"/>
  <c r="AD1090" i="5" s="1"/>
  <c r="AF1090" i="5" s="1"/>
  <c r="Y1090" i="5"/>
  <c r="AA1090" i="5" s="1"/>
  <c r="AC1090" i="5" s="1"/>
  <c r="AE1090" i="5" s="1"/>
  <c r="X732" i="5"/>
  <c r="Z732" i="5" s="1"/>
  <c r="AB732" i="5" s="1"/>
  <c r="AD732" i="5" s="1"/>
  <c r="AF732" i="5" s="1"/>
  <c r="Y732" i="5"/>
  <c r="AA732" i="5" s="1"/>
  <c r="AC732" i="5" s="1"/>
  <c r="AE732" i="5" s="1"/>
  <c r="X1327" i="5"/>
  <c r="Z1327" i="5" s="1"/>
  <c r="AB1327" i="5" s="1"/>
  <c r="AD1327" i="5" s="1"/>
  <c r="AF1327" i="5" s="1"/>
  <c r="Y1327" i="5"/>
  <c r="AA1327" i="5" s="1"/>
  <c r="AC1327" i="5" s="1"/>
  <c r="AE1327" i="5" s="1"/>
  <c r="X1698" i="5"/>
  <c r="Z1698" i="5" s="1"/>
  <c r="AB1698" i="5" s="1"/>
  <c r="AD1698" i="5" s="1"/>
  <c r="AF1698" i="5" s="1"/>
  <c r="Y1698" i="5"/>
  <c r="AA1698" i="5" s="1"/>
  <c r="AC1698" i="5" s="1"/>
  <c r="AE1698" i="5" s="1"/>
  <c r="Y387" i="5"/>
  <c r="AA387" i="5" s="1"/>
  <c r="AC387" i="5" s="1"/>
  <c r="AE387" i="5" s="1"/>
  <c r="X387" i="5"/>
  <c r="Z387" i="5" s="1"/>
  <c r="AB387" i="5" s="1"/>
  <c r="AD387" i="5" s="1"/>
  <c r="AF387" i="5" s="1"/>
  <c r="X1788" i="5"/>
  <c r="Z1788" i="5" s="1"/>
  <c r="AB1788" i="5" s="1"/>
  <c r="AD1788" i="5" s="1"/>
  <c r="AF1788" i="5" s="1"/>
  <c r="Y1788" i="5"/>
  <c r="AA1788" i="5" s="1"/>
  <c r="AC1788" i="5" s="1"/>
  <c r="AE1788" i="5" s="1"/>
  <c r="X471" i="5"/>
  <c r="Z471" i="5" s="1"/>
  <c r="AB471" i="5" s="1"/>
  <c r="AD471" i="5" s="1"/>
  <c r="AF471" i="5" s="1"/>
  <c r="Y471" i="5"/>
  <c r="AA471" i="5" s="1"/>
  <c r="AC471" i="5" s="1"/>
  <c r="AE471" i="5" s="1"/>
  <c r="X1451" i="5"/>
  <c r="Z1451" i="5" s="1"/>
  <c r="AB1451" i="5" s="1"/>
  <c r="AD1451" i="5" s="1"/>
  <c r="AF1451" i="5" s="1"/>
  <c r="Y1451" i="5"/>
  <c r="AA1451" i="5" s="1"/>
  <c r="AC1451" i="5" s="1"/>
  <c r="AE1451" i="5" s="1"/>
  <c r="X828" i="5"/>
  <c r="Z828" i="5" s="1"/>
  <c r="AB828" i="5" s="1"/>
  <c r="AD828" i="5" s="1"/>
  <c r="AF828" i="5" s="1"/>
  <c r="Y828" i="5"/>
  <c r="AA828" i="5" s="1"/>
  <c r="AC828" i="5" s="1"/>
  <c r="AE828" i="5" s="1"/>
  <c r="X98" i="5"/>
  <c r="Z98" i="5" s="1"/>
  <c r="AB98" i="5" s="1"/>
  <c r="AD98" i="5" s="1"/>
  <c r="AF98" i="5" s="1"/>
  <c r="Y98" i="5"/>
  <c r="AA98" i="5" s="1"/>
  <c r="AC98" i="5" s="1"/>
  <c r="AE98" i="5" s="1"/>
  <c r="X212" i="5"/>
  <c r="Z212" i="5" s="1"/>
  <c r="AB212" i="5" s="1"/>
  <c r="AD212" i="5" s="1"/>
  <c r="AF212" i="5" s="1"/>
  <c r="Y212" i="5"/>
  <c r="AA212" i="5" s="1"/>
  <c r="AC212" i="5" s="1"/>
  <c r="AE212" i="5" s="1"/>
  <c r="X644" i="5"/>
  <c r="Z644" i="5" s="1"/>
  <c r="AB644" i="5" s="1"/>
  <c r="AD644" i="5" s="1"/>
  <c r="AF644" i="5" s="1"/>
  <c r="Y644" i="5"/>
  <c r="AA644" i="5" s="1"/>
  <c r="AC644" i="5" s="1"/>
  <c r="AE644" i="5" s="1"/>
  <c r="X917" i="5"/>
  <c r="Z917" i="5" s="1"/>
  <c r="AB917" i="5" s="1"/>
  <c r="AD917" i="5" s="1"/>
  <c r="AF917" i="5" s="1"/>
  <c r="Y917" i="5"/>
  <c r="AA917" i="5" s="1"/>
  <c r="AC917" i="5" s="1"/>
  <c r="AE917" i="5" s="1"/>
  <c r="X1639" i="5"/>
  <c r="Z1639" i="5" s="1"/>
  <c r="AB1639" i="5" s="1"/>
  <c r="AD1639" i="5" s="1"/>
  <c r="AF1639" i="5" s="1"/>
  <c r="Y1639" i="5"/>
  <c r="AA1639" i="5" s="1"/>
  <c r="AC1639" i="5" s="1"/>
  <c r="AE1639" i="5" s="1"/>
  <c r="X1057" i="5"/>
  <c r="Z1057" i="5" s="1"/>
  <c r="AB1057" i="5" s="1"/>
  <c r="AD1057" i="5" s="1"/>
  <c r="AF1057" i="5" s="1"/>
  <c r="Y1057" i="5"/>
  <c r="AA1057" i="5" s="1"/>
  <c r="AC1057" i="5" s="1"/>
  <c r="AE1057" i="5" s="1"/>
  <c r="X1069" i="5"/>
  <c r="Z1069" i="5" s="1"/>
  <c r="AB1069" i="5" s="1"/>
  <c r="AD1069" i="5" s="1"/>
  <c r="AF1069" i="5" s="1"/>
  <c r="Y1069" i="5"/>
  <c r="AA1069" i="5" s="1"/>
  <c r="AC1069" i="5" s="1"/>
  <c r="AE1069" i="5" s="1"/>
  <c r="Y753" i="5"/>
  <c r="AA753" i="5" s="1"/>
  <c r="AC753" i="5" s="1"/>
  <c r="AE753" i="5" s="1"/>
  <c r="X753" i="5"/>
  <c r="Z753" i="5" s="1"/>
  <c r="AB753" i="5" s="1"/>
  <c r="AD753" i="5" s="1"/>
  <c r="AF753" i="5" s="1"/>
  <c r="X1141" i="5"/>
  <c r="Z1141" i="5" s="1"/>
  <c r="AB1141" i="5" s="1"/>
  <c r="AD1141" i="5" s="1"/>
  <c r="AF1141" i="5" s="1"/>
  <c r="Y1141" i="5"/>
  <c r="AA1141" i="5" s="1"/>
  <c r="AC1141" i="5" s="1"/>
  <c r="AE1141" i="5" s="1"/>
  <c r="X252" i="5"/>
  <c r="Z252" i="5" s="1"/>
  <c r="AB252" i="5" s="1"/>
  <c r="AD252" i="5" s="1"/>
  <c r="AF252" i="5" s="1"/>
  <c r="Y252" i="5"/>
  <c r="AA252" i="5" s="1"/>
  <c r="AC252" i="5" s="1"/>
  <c r="AE252" i="5" s="1"/>
  <c r="X1453" i="5"/>
  <c r="Z1453" i="5" s="1"/>
  <c r="AB1453" i="5" s="1"/>
  <c r="AD1453" i="5" s="1"/>
  <c r="AF1453" i="5" s="1"/>
  <c r="Y1453" i="5"/>
  <c r="AA1453" i="5" s="1"/>
  <c r="AC1453" i="5" s="1"/>
  <c r="AE1453" i="5" s="1"/>
  <c r="X1117" i="5"/>
  <c r="Z1117" i="5" s="1"/>
  <c r="AB1117" i="5" s="1"/>
  <c r="AD1117" i="5" s="1"/>
  <c r="AF1117" i="5" s="1"/>
  <c r="Y1117" i="5"/>
  <c r="AA1117" i="5" s="1"/>
  <c r="AC1117" i="5" s="1"/>
  <c r="AE1117" i="5" s="1"/>
  <c r="X931" i="5"/>
  <c r="Z931" i="5" s="1"/>
  <c r="AB931" i="5" s="1"/>
  <c r="AD931" i="5" s="1"/>
  <c r="AF931" i="5" s="1"/>
  <c r="Y931" i="5"/>
  <c r="AA931" i="5" s="1"/>
  <c r="AC931" i="5" s="1"/>
  <c r="AE931" i="5" s="1"/>
  <c r="X285" i="5"/>
  <c r="Z285" i="5" s="1"/>
  <c r="AB285" i="5" s="1"/>
  <c r="AD285" i="5" s="1"/>
  <c r="AF285" i="5" s="1"/>
  <c r="Y285" i="5"/>
  <c r="AA285" i="5" s="1"/>
  <c r="AC285" i="5" s="1"/>
  <c r="AE285" i="5" s="1"/>
  <c r="X238" i="5"/>
  <c r="Z238" i="5" s="1"/>
  <c r="AB238" i="5" s="1"/>
  <c r="AD238" i="5" s="1"/>
  <c r="AF238" i="5" s="1"/>
  <c r="Y238" i="5"/>
  <c r="AA238" i="5" s="1"/>
  <c r="AC238" i="5" s="1"/>
  <c r="AE238" i="5" s="1"/>
  <c r="X1165" i="5"/>
  <c r="Z1165" i="5" s="1"/>
  <c r="AB1165" i="5" s="1"/>
  <c r="AD1165" i="5" s="1"/>
  <c r="AF1165" i="5" s="1"/>
  <c r="Y1165" i="5"/>
  <c r="AA1165" i="5" s="1"/>
  <c r="AC1165" i="5" s="1"/>
  <c r="AE1165" i="5" s="1"/>
  <c r="X1731" i="5"/>
  <c r="Z1731" i="5" s="1"/>
  <c r="AB1731" i="5" s="1"/>
  <c r="AD1731" i="5" s="1"/>
  <c r="AF1731" i="5" s="1"/>
  <c r="Y1731" i="5"/>
  <c r="AA1731" i="5" s="1"/>
  <c r="AC1731" i="5" s="1"/>
  <c r="AE1731" i="5" s="1"/>
  <c r="X1269" i="5"/>
  <c r="Z1269" i="5" s="1"/>
  <c r="AB1269" i="5" s="1"/>
  <c r="AD1269" i="5" s="1"/>
  <c r="AF1269" i="5" s="1"/>
  <c r="Y1269" i="5"/>
  <c r="AA1269" i="5" s="1"/>
  <c r="AC1269" i="5" s="1"/>
  <c r="AE1269" i="5" s="1"/>
  <c r="X1317" i="5"/>
  <c r="Z1317" i="5" s="1"/>
  <c r="AB1317" i="5" s="1"/>
  <c r="AD1317" i="5" s="1"/>
  <c r="AF1317" i="5" s="1"/>
  <c r="Y1317" i="5"/>
  <c r="AA1317" i="5" s="1"/>
  <c r="AC1317" i="5" s="1"/>
  <c r="AE1317" i="5" s="1"/>
  <c r="Y820" i="5"/>
  <c r="AA820" i="5" s="1"/>
  <c r="AC820" i="5" s="1"/>
  <c r="AE820" i="5" s="1"/>
  <c r="X820" i="5"/>
  <c r="Z820" i="5" s="1"/>
  <c r="AB820" i="5" s="1"/>
  <c r="AD820" i="5" s="1"/>
  <c r="AF820" i="5" s="1"/>
  <c r="X170" i="5"/>
  <c r="Z170" i="5" s="1"/>
  <c r="AB170" i="5" s="1"/>
  <c r="AD170" i="5" s="1"/>
  <c r="AF170" i="5" s="1"/>
  <c r="Y170" i="5"/>
  <c r="AA170" i="5" s="1"/>
  <c r="AC170" i="5" s="1"/>
  <c r="AE170" i="5" s="1"/>
  <c r="Y1603" i="5"/>
  <c r="AA1603" i="5" s="1"/>
  <c r="AC1603" i="5" s="1"/>
  <c r="AE1603" i="5" s="1"/>
  <c r="X1603" i="5"/>
  <c r="Z1603" i="5" s="1"/>
  <c r="AB1603" i="5" s="1"/>
  <c r="AD1603" i="5" s="1"/>
  <c r="AF1603" i="5" s="1"/>
  <c r="X872" i="5"/>
  <c r="Z872" i="5" s="1"/>
  <c r="AB872" i="5" s="1"/>
  <c r="AD872" i="5" s="1"/>
  <c r="AF872" i="5" s="1"/>
  <c r="Y872" i="5"/>
  <c r="AA872" i="5" s="1"/>
  <c r="AC872" i="5" s="1"/>
  <c r="AE872" i="5" s="1"/>
  <c r="X593" i="5"/>
  <c r="Z593" i="5" s="1"/>
  <c r="AB593" i="5" s="1"/>
  <c r="AD593" i="5" s="1"/>
  <c r="AF593" i="5" s="1"/>
  <c r="Y593" i="5"/>
  <c r="AA593" i="5" s="1"/>
  <c r="AC593" i="5" s="1"/>
  <c r="AE593" i="5" s="1"/>
  <c r="X702" i="5"/>
  <c r="Z702" i="5" s="1"/>
  <c r="AB702" i="5" s="1"/>
  <c r="AD702" i="5" s="1"/>
  <c r="AF702" i="5" s="1"/>
  <c r="Y702" i="5"/>
  <c r="AA702" i="5" s="1"/>
  <c r="AC702" i="5" s="1"/>
  <c r="AE702" i="5" s="1"/>
  <c r="X926" i="5"/>
  <c r="Z926" i="5" s="1"/>
  <c r="AB926" i="5" s="1"/>
  <c r="AD926" i="5" s="1"/>
  <c r="AF926" i="5" s="1"/>
  <c r="Y926" i="5"/>
  <c r="AA926" i="5" s="1"/>
  <c r="AC926" i="5" s="1"/>
  <c r="AE926" i="5" s="1"/>
  <c r="Y1789" i="5"/>
  <c r="AA1789" i="5" s="1"/>
  <c r="AC1789" i="5" s="1"/>
  <c r="AE1789" i="5" s="1"/>
  <c r="X1789" i="5"/>
  <c r="Z1789" i="5" s="1"/>
  <c r="AB1789" i="5" s="1"/>
  <c r="AD1789" i="5" s="1"/>
  <c r="AF1789" i="5" s="1"/>
  <c r="X992" i="5"/>
  <c r="Z992" i="5" s="1"/>
  <c r="AB992" i="5" s="1"/>
  <c r="AD992" i="5" s="1"/>
  <c r="AF992" i="5" s="1"/>
  <c r="Y992" i="5"/>
  <c r="AA992" i="5" s="1"/>
  <c r="AC992" i="5" s="1"/>
  <c r="AE992" i="5" s="1"/>
  <c r="X1627" i="5"/>
  <c r="Z1627" i="5" s="1"/>
  <c r="AB1627" i="5" s="1"/>
  <c r="AD1627" i="5" s="1"/>
  <c r="AF1627" i="5" s="1"/>
  <c r="Y1627" i="5"/>
  <c r="AA1627" i="5" s="1"/>
  <c r="AC1627" i="5" s="1"/>
  <c r="AE1627" i="5" s="1"/>
  <c r="Y861" i="5"/>
  <c r="AA861" i="5" s="1"/>
  <c r="AC861" i="5" s="1"/>
  <c r="AE861" i="5" s="1"/>
  <c r="X861" i="5"/>
  <c r="Z861" i="5" s="1"/>
  <c r="AB861" i="5" s="1"/>
  <c r="AD861" i="5" s="1"/>
  <c r="AF861" i="5" s="1"/>
  <c r="X747" i="5"/>
  <c r="Z747" i="5" s="1"/>
  <c r="AB747" i="5" s="1"/>
  <c r="AD747" i="5" s="1"/>
  <c r="AF747" i="5" s="1"/>
  <c r="Y747" i="5"/>
  <c r="AA747" i="5" s="1"/>
  <c r="AC747" i="5" s="1"/>
  <c r="AE747" i="5" s="1"/>
  <c r="Y1849" i="5"/>
  <c r="AA1849" i="5" s="1"/>
  <c r="AC1849" i="5" s="1"/>
  <c r="AE1849" i="5" s="1"/>
  <c r="X1849" i="5"/>
  <c r="Z1849" i="5" s="1"/>
  <c r="AB1849" i="5" s="1"/>
  <c r="AD1849" i="5" s="1"/>
  <c r="AF1849" i="5" s="1"/>
  <c r="X871" i="5"/>
  <c r="Z871" i="5" s="1"/>
  <c r="AB871" i="5" s="1"/>
  <c r="AD871" i="5" s="1"/>
  <c r="AF871" i="5" s="1"/>
  <c r="Y871" i="5"/>
  <c r="AA871" i="5" s="1"/>
  <c r="AC871" i="5" s="1"/>
  <c r="AE871" i="5" s="1"/>
  <c r="Y905" i="5"/>
  <c r="AA905" i="5" s="1"/>
  <c r="AC905" i="5" s="1"/>
  <c r="AE905" i="5" s="1"/>
  <c r="X905" i="5"/>
  <c r="Z905" i="5" s="1"/>
  <c r="AB905" i="5" s="1"/>
  <c r="AD905" i="5" s="1"/>
  <c r="AF905" i="5" s="1"/>
  <c r="Y975" i="5"/>
  <c r="AA975" i="5" s="1"/>
  <c r="AC975" i="5" s="1"/>
  <c r="AE975" i="5" s="1"/>
  <c r="X975" i="5"/>
  <c r="Z975" i="5" s="1"/>
  <c r="AB975" i="5" s="1"/>
  <c r="AD975" i="5" s="1"/>
  <c r="AF975" i="5" s="1"/>
  <c r="Y1081" i="5"/>
  <c r="AA1081" i="5" s="1"/>
  <c r="AC1081" i="5" s="1"/>
  <c r="AE1081" i="5" s="1"/>
  <c r="X1081" i="5"/>
  <c r="Z1081" i="5" s="1"/>
  <c r="AB1081" i="5" s="1"/>
  <c r="AD1081" i="5" s="1"/>
  <c r="AF1081" i="5" s="1"/>
  <c r="X426" i="5"/>
  <c r="Z426" i="5" s="1"/>
  <c r="AB426" i="5" s="1"/>
  <c r="AD426" i="5" s="1"/>
  <c r="AF426" i="5" s="1"/>
  <c r="Y426" i="5"/>
  <c r="AA426" i="5" s="1"/>
  <c r="AC426" i="5" s="1"/>
  <c r="AE426" i="5" s="1"/>
  <c r="X1659" i="5"/>
  <c r="Z1659" i="5" s="1"/>
  <c r="AB1659" i="5" s="1"/>
  <c r="AD1659" i="5" s="1"/>
  <c r="AF1659" i="5" s="1"/>
  <c r="Y1659" i="5"/>
  <c r="AA1659" i="5" s="1"/>
  <c r="AC1659" i="5" s="1"/>
  <c r="AE1659" i="5" s="1"/>
  <c r="X864" i="5"/>
  <c r="Z864" i="5" s="1"/>
  <c r="AB864" i="5" s="1"/>
  <c r="AD864" i="5" s="1"/>
  <c r="AF864" i="5" s="1"/>
  <c r="Y864" i="5"/>
  <c r="AA864" i="5" s="1"/>
  <c r="AC864" i="5" s="1"/>
  <c r="AE864" i="5" s="1"/>
  <c r="X78" i="5"/>
  <c r="Z78" i="5" s="1"/>
  <c r="AB78" i="5" s="1"/>
  <c r="AD78" i="5" s="1"/>
  <c r="AF78" i="5" s="1"/>
  <c r="Y78" i="5"/>
  <c r="AA78" i="5" s="1"/>
  <c r="AC78" i="5" s="1"/>
  <c r="AE78" i="5" s="1"/>
  <c r="X1153" i="5"/>
  <c r="Z1153" i="5" s="1"/>
  <c r="AB1153" i="5" s="1"/>
  <c r="AD1153" i="5" s="1"/>
  <c r="AF1153" i="5" s="1"/>
  <c r="Y1153" i="5"/>
  <c r="AA1153" i="5" s="1"/>
  <c r="AC1153" i="5" s="1"/>
  <c r="AE1153" i="5" s="1"/>
  <c r="X1097" i="5"/>
  <c r="Z1097" i="5" s="1"/>
  <c r="AB1097" i="5" s="1"/>
  <c r="AD1097" i="5" s="1"/>
  <c r="AF1097" i="5" s="1"/>
  <c r="Y1097" i="5"/>
  <c r="AA1097" i="5" s="1"/>
  <c r="AC1097" i="5" s="1"/>
  <c r="AE1097" i="5" s="1"/>
  <c r="Y282" i="5"/>
  <c r="AA282" i="5" s="1"/>
  <c r="AC282" i="5" s="1"/>
  <c r="AE282" i="5" s="1"/>
  <c r="X282" i="5"/>
  <c r="Z282" i="5" s="1"/>
  <c r="AB282" i="5" s="1"/>
  <c r="AD282" i="5" s="1"/>
  <c r="AF282" i="5" s="1"/>
  <c r="X250" i="5"/>
  <c r="Z250" i="5" s="1"/>
  <c r="AB250" i="5" s="1"/>
  <c r="AD250" i="5" s="1"/>
  <c r="AF250" i="5" s="1"/>
  <c r="Y250" i="5"/>
  <c r="AA250" i="5" s="1"/>
  <c r="AC250" i="5" s="1"/>
  <c r="AE250" i="5" s="1"/>
  <c r="X544" i="5"/>
  <c r="Z544" i="5" s="1"/>
  <c r="AB544" i="5" s="1"/>
  <c r="AD544" i="5" s="1"/>
  <c r="AF544" i="5" s="1"/>
  <c r="Y544" i="5"/>
  <c r="AA544" i="5" s="1"/>
  <c r="AC544" i="5" s="1"/>
  <c r="AE544" i="5" s="1"/>
  <c r="X438" i="5"/>
  <c r="Z438" i="5" s="1"/>
  <c r="AB438" i="5" s="1"/>
  <c r="AD438" i="5" s="1"/>
  <c r="AF438" i="5" s="1"/>
  <c r="Y438" i="5"/>
  <c r="AA438" i="5" s="1"/>
  <c r="AC438" i="5" s="1"/>
  <c r="AE438" i="5" s="1"/>
  <c r="X793" i="5"/>
  <c r="Z793" i="5" s="1"/>
  <c r="AB793" i="5" s="1"/>
  <c r="AD793" i="5" s="1"/>
  <c r="AF793" i="5" s="1"/>
  <c r="Y793" i="5"/>
  <c r="AA793" i="5" s="1"/>
  <c r="AC793" i="5" s="1"/>
  <c r="AE793" i="5" s="1"/>
  <c r="X361" i="5"/>
  <c r="Z361" i="5" s="1"/>
  <c r="AB361" i="5" s="1"/>
  <c r="AD361" i="5" s="1"/>
  <c r="AF361" i="5" s="1"/>
  <c r="Y361" i="5"/>
  <c r="AA361" i="5" s="1"/>
  <c r="AC361" i="5" s="1"/>
  <c r="AE361" i="5" s="1"/>
  <c r="X1078" i="5"/>
  <c r="Z1078" i="5" s="1"/>
  <c r="AB1078" i="5" s="1"/>
  <c r="AD1078" i="5" s="1"/>
  <c r="AF1078" i="5" s="1"/>
  <c r="Y1078" i="5"/>
  <c r="AA1078" i="5" s="1"/>
  <c r="AC1078" i="5" s="1"/>
  <c r="AE1078" i="5" s="1"/>
  <c r="Y322" i="5"/>
  <c r="AA322" i="5" s="1"/>
  <c r="AC322" i="5" s="1"/>
  <c r="AE322" i="5" s="1"/>
  <c r="X322" i="5"/>
  <c r="Z322" i="5" s="1"/>
  <c r="AB322" i="5" s="1"/>
  <c r="AD322" i="5" s="1"/>
  <c r="AF322" i="5" s="1"/>
  <c r="X1813" i="5"/>
  <c r="Z1813" i="5" s="1"/>
  <c r="AB1813" i="5" s="1"/>
  <c r="AD1813" i="5" s="1"/>
  <c r="AF1813" i="5" s="1"/>
  <c r="Y1813" i="5"/>
  <c r="AA1813" i="5" s="1"/>
  <c r="AC1813" i="5" s="1"/>
  <c r="AE1813" i="5" s="1"/>
  <c r="X460" i="5"/>
  <c r="Z460" i="5" s="1"/>
  <c r="AB460" i="5" s="1"/>
  <c r="AD460" i="5" s="1"/>
  <c r="AF460" i="5" s="1"/>
  <c r="Y460" i="5"/>
  <c r="AA460" i="5" s="1"/>
  <c r="AC460" i="5" s="1"/>
  <c r="AE460" i="5" s="1"/>
  <c r="X782" i="5"/>
  <c r="Z782" i="5" s="1"/>
  <c r="AB782" i="5" s="1"/>
  <c r="AD782" i="5" s="1"/>
  <c r="AF782" i="5" s="1"/>
  <c r="Y782" i="5"/>
  <c r="AA782" i="5" s="1"/>
  <c r="AC782" i="5" s="1"/>
  <c r="AE782" i="5" s="1"/>
  <c r="X474" i="5"/>
  <c r="Z474" i="5" s="1"/>
  <c r="AB474" i="5" s="1"/>
  <c r="AD474" i="5" s="1"/>
  <c r="AF474" i="5" s="1"/>
  <c r="Y474" i="5"/>
  <c r="AA474" i="5" s="1"/>
  <c r="AC474" i="5" s="1"/>
  <c r="AE474" i="5" s="1"/>
  <c r="X1477" i="5"/>
  <c r="Z1477" i="5" s="1"/>
  <c r="AB1477" i="5" s="1"/>
  <c r="AD1477" i="5" s="1"/>
  <c r="AF1477" i="5" s="1"/>
  <c r="Y1477" i="5"/>
  <c r="AA1477" i="5" s="1"/>
  <c r="AC1477" i="5" s="1"/>
  <c r="AE1477" i="5" s="1"/>
  <c r="X991" i="5"/>
  <c r="Z991" i="5" s="1"/>
  <c r="AB991" i="5" s="1"/>
  <c r="AD991" i="5" s="1"/>
  <c r="AF991" i="5" s="1"/>
  <c r="Y991" i="5"/>
  <c r="AA991" i="5" s="1"/>
  <c r="AC991" i="5" s="1"/>
  <c r="AE991" i="5" s="1"/>
  <c r="Y703" i="5"/>
  <c r="AA703" i="5" s="1"/>
  <c r="AC703" i="5" s="1"/>
  <c r="AE703" i="5" s="1"/>
  <c r="X703" i="5"/>
  <c r="Z703" i="5" s="1"/>
  <c r="AB703" i="5" s="1"/>
  <c r="AD703" i="5" s="1"/>
  <c r="AF703" i="5" s="1"/>
  <c r="Y941" i="5"/>
  <c r="AA941" i="5" s="1"/>
  <c r="AC941" i="5" s="1"/>
  <c r="AE941" i="5" s="1"/>
  <c r="X941" i="5"/>
  <c r="Z941" i="5" s="1"/>
  <c r="AB941" i="5" s="1"/>
  <c r="AD941" i="5" s="1"/>
  <c r="AF941" i="5" s="1"/>
  <c r="X540" i="5"/>
  <c r="Z540" i="5" s="1"/>
  <c r="AB540" i="5" s="1"/>
  <c r="AD540" i="5" s="1"/>
  <c r="AF540" i="5" s="1"/>
  <c r="Y540" i="5"/>
  <c r="AA540" i="5" s="1"/>
  <c r="AC540" i="5" s="1"/>
  <c r="AE540" i="5" s="1"/>
  <c r="Y272" i="5"/>
  <c r="AA272" i="5" s="1"/>
  <c r="AC272" i="5" s="1"/>
  <c r="AE272" i="5" s="1"/>
  <c r="X272" i="5"/>
  <c r="Z272" i="5" s="1"/>
  <c r="AB272" i="5" s="1"/>
  <c r="AD272" i="5" s="1"/>
  <c r="AF272" i="5" s="1"/>
  <c r="X328" i="5"/>
  <c r="Z328" i="5" s="1"/>
  <c r="AB328" i="5" s="1"/>
  <c r="AD328" i="5" s="1"/>
  <c r="AF328" i="5" s="1"/>
  <c r="Y328" i="5"/>
  <c r="AA328" i="5" s="1"/>
  <c r="AC328" i="5" s="1"/>
  <c r="AE328" i="5" s="1"/>
  <c r="Y100" i="5"/>
  <c r="AA100" i="5" s="1"/>
  <c r="AC100" i="5" s="1"/>
  <c r="AE100" i="5" s="1"/>
  <c r="X100" i="5"/>
  <c r="Z100" i="5" s="1"/>
  <c r="AB100" i="5" s="1"/>
  <c r="AD100" i="5" s="1"/>
  <c r="AF100" i="5" s="1"/>
  <c r="Y262" i="5"/>
  <c r="AA262" i="5" s="1"/>
  <c r="AC262" i="5" s="1"/>
  <c r="AE262" i="5" s="1"/>
  <c r="X262" i="5"/>
  <c r="Z262" i="5" s="1"/>
  <c r="AB262" i="5" s="1"/>
  <c r="AD262" i="5" s="1"/>
  <c r="AF262" i="5" s="1"/>
  <c r="X1042" i="5"/>
  <c r="Z1042" i="5" s="1"/>
  <c r="AB1042" i="5" s="1"/>
  <c r="AD1042" i="5" s="1"/>
  <c r="AF1042" i="5" s="1"/>
  <c r="Y1042" i="5"/>
  <c r="AA1042" i="5" s="1"/>
  <c r="AC1042" i="5" s="1"/>
  <c r="AE1042" i="5" s="1"/>
  <c r="X513" i="5"/>
  <c r="Z513" i="5" s="1"/>
  <c r="AB513" i="5" s="1"/>
  <c r="AD513" i="5" s="1"/>
  <c r="AF513" i="5" s="1"/>
  <c r="Y513" i="5"/>
  <c r="AA513" i="5" s="1"/>
  <c r="AC513" i="5" s="1"/>
  <c r="AE513" i="5" s="1"/>
  <c r="X795" i="5"/>
  <c r="Z795" i="5" s="1"/>
  <c r="AB795" i="5" s="1"/>
  <c r="AD795" i="5" s="1"/>
  <c r="AF795" i="5" s="1"/>
  <c r="Y795" i="5"/>
  <c r="AA795" i="5" s="1"/>
  <c r="AC795" i="5" s="1"/>
  <c r="AE795" i="5" s="1"/>
  <c r="X908" i="5"/>
  <c r="Z908" i="5" s="1"/>
  <c r="AB908" i="5" s="1"/>
  <c r="AD908" i="5" s="1"/>
  <c r="AF908" i="5" s="1"/>
  <c r="Y908" i="5"/>
  <c r="AA908" i="5" s="1"/>
  <c r="AC908" i="5" s="1"/>
  <c r="AE908" i="5" s="1"/>
  <c r="X1450" i="5"/>
  <c r="Z1450" i="5" s="1"/>
  <c r="AB1450" i="5" s="1"/>
  <c r="AD1450" i="5" s="1"/>
  <c r="AF1450" i="5" s="1"/>
  <c r="Y1450" i="5"/>
  <c r="AA1450" i="5" s="1"/>
  <c r="AC1450" i="5" s="1"/>
  <c r="AE1450" i="5" s="1"/>
  <c r="Y1292" i="5"/>
  <c r="AA1292" i="5" s="1"/>
  <c r="AC1292" i="5" s="1"/>
  <c r="AE1292" i="5" s="1"/>
  <c r="X1292" i="5"/>
  <c r="Z1292" i="5" s="1"/>
  <c r="AB1292" i="5" s="1"/>
  <c r="AD1292" i="5" s="1"/>
  <c r="AF1292" i="5" s="1"/>
  <c r="X802" i="5"/>
  <c r="Z802" i="5" s="1"/>
  <c r="AB802" i="5" s="1"/>
  <c r="AD802" i="5" s="1"/>
  <c r="AF802" i="5" s="1"/>
  <c r="Y802" i="5"/>
  <c r="AA802" i="5" s="1"/>
  <c r="AC802" i="5" s="1"/>
  <c r="AE802" i="5" s="1"/>
  <c r="Y1402" i="5"/>
  <c r="AA1402" i="5" s="1"/>
  <c r="AC1402" i="5" s="1"/>
  <c r="AE1402" i="5" s="1"/>
  <c r="X1402" i="5"/>
  <c r="Z1402" i="5" s="1"/>
  <c r="AB1402" i="5" s="1"/>
  <c r="AD1402" i="5" s="1"/>
  <c r="AF1402" i="5" s="1"/>
  <c r="X628" i="5"/>
  <c r="Z628" i="5" s="1"/>
  <c r="AB628" i="5" s="1"/>
  <c r="AD628" i="5" s="1"/>
  <c r="AF628" i="5" s="1"/>
  <c r="Y628" i="5"/>
  <c r="AA628" i="5" s="1"/>
  <c r="AC628" i="5" s="1"/>
  <c r="AE628" i="5" s="1"/>
  <c r="X1099" i="5"/>
  <c r="Z1099" i="5" s="1"/>
  <c r="AB1099" i="5" s="1"/>
  <c r="AD1099" i="5" s="1"/>
  <c r="AF1099" i="5" s="1"/>
  <c r="Y1099" i="5"/>
  <c r="AA1099" i="5" s="1"/>
  <c r="AC1099" i="5" s="1"/>
  <c r="AE1099" i="5" s="1"/>
  <c r="X40" i="5"/>
  <c r="Z40" i="5" s="1"/>
  <c r="AB40" i="5" s="1"/>
  <c r="AD40" i="5" s="1"/>
  <c r="AF40" i="5" s="1"/>
  <c r="Y40" i="5"/>
  <c r="AA40" i="5" s="1"/>
  <c r="AC40" i="5" s="1"/>
  <c r="AE40" i="5" s="1"/>
  <c r="Y821" i="5"/>
  <c r="AA821" i="5" s="1"/>
  <c r="AC821" i="5" s="1"/>
  <c r="AE821" i="5" s="1"/>
  <c r="X821" i="5"/>
  <c r="Z821" i="5" s="1"/>
  <c r="AB821" i="5" s="1"/>
  <c r="AD821" i="5" s="1"/>
  <c r="AF821" i="5" s="1"/>
  <c r="Y1223" i="5"/>
  <c r="AA1223" i="5" s="1"/>
  <c r="AC1223" i="5" s="1"/>
  <c r="AE1223" i="5" s="1"/>
  <c r="X1223" i="5"/>
  <c r="Z1223" i="5" s="1"/>
  <c r="AB1223" i="5" s="1"/>
  <c r="AD1223" i="5" s="1"/>
  <c r="AF1223" i="5" s="1"/>
  <c r="X1281" i="5"/>
  <c r="Z1281" i="5" s="1"/>
  <c r="AB1281" i="5" s="1"/>
  <c r="AD1281" i="5" s="1"/>
  <c r="AF1281" i="5" s="1"/>
  <c r="Y1281" i="5"/>
  <c r="AA1281" i="5" s="1"/>
  <c r="AC1281" i="5" s="1"/>
  <c r="AE1281" i="5" s="1"/>
  <c r="Y1683" i="5"/>
  <c r="AA1683" i="5" s="1"/>
  <c r="AC1683" i="5" s="1"/>
  <c r="AE1683" i="5" s="1"/>
  <c r="X1683" i="5"/>
  <c r="Z1683" i="5" s="1"/>
  <c r="AB1683" i="5" s="1"/>
  <c r="AD1683" i="5" s="1"/>
  <c r="AF1683" i="5" s="1"/>
  <c r="X23" i="5"/>
  <c r="Z23" i="5" s="1"/>
  <c r="AB23" i="5" s="1"/>
  <c r="AD23" i="5" s="1"/>
  <c r="AF23" i="5" s="1"/>
  <c r="Y23" i="5"/>
  <c r="AA23" i="5" s="1"/>
  <c r="AC23" i="5" s="1"/>
  <c r="AE23" i="5" s="1"/>
  <c r="Y1438" i="5"/>
  <c r="AA1438" i="5" s="1"/>
  <c r="AC1438" i="5" s="1"/>
  <c r="AE1438" i="5" s="1"/>
  <c r="X1438" i="5"/>
  <c r="Z1438" i="5" s="1"/>
  <c r="AB1438" i="5" s="1"/>
  <c r="AD1438" i="5" s="1"/>
  <c r="AF1438" i="5" s="1"/>
  <c r="X602" i="5"/>
  <c r="Z602" i="5" s="1"/>
  <c r="AB602" i="5" s="1"/>
  <c r="AD602" i="5" s="1"/>
  <c r="AF602" i="5" s="1"/>
  <c r="Y602" i="5"/>
  <c r="AA602" i="5" s="1"/>
  <c r="AC602" i="5" s="1"/>
  <c r="AE602" i="5" s="1"/>
  <c r="X258" i="5"/>
  <c r="Z258" i="5" s="1"/>
  <c r="AB258" i="5" s="1"/>
  <c r="AD258" i="5" s="1"/>
  <c r="AF258" i="5" s="1"/>
  <c r="Y258" i="5"/>
  <c r="AA258" i="5" s="1"/>
  <c r="AC258" i="5" s="1"/>
  <c r="AE258" i="5" s="1"/>
  <c r="X849" i="5"/>
  <c r="Z849" i="5" s="1"/>
  <c r="AB849" i="5" s="1"/>
  <c r="AD849" i="5" s="1"/>
  <c r="AF849" i="5" s="1"/>
  <c r="Y849" i="5"/>
  <c r="AA849" i="5" s="1"/>
  <c r="AC849" i="5" s="1"/>
  <c r="AE849" i="5" s="1"/>
  <c r="X1368" i="5"/>
  <c r="Z1368" i="5" s="1"/>
  <c r="AB1368" i="5" s="1"/>
  <c r="AD1368" i="5" s="1"/>
  <c r="AF1368" i="5" s="1"/>
  <c r="Y1368" i="5"/>
  <c r="AA1368" i="5" s="1"/>
  <c r="AC1368" i="5" s="1"/>
  <c r="AE1368" i="5" s="1"/>
  <c r="X570" i="5"/>
  <c r="Z570" i="5" s="1"/>
  <c r="AB570" i="5" s="1"/>
  <c r="AD570" i="5" s="1"/>
  <c r="AF570" i="5" s="1"/>
  <c r="Y570" i="5"/>
  <c r="AA570" i="5" s="1"/>
  <c r="AC570" i="5" s="1"/>
  <c r="AE570" i="5" s="1"/>
  <c r="X710" i="5"/>
  <c r="Z710" i="5" s="1"/>
  <c r="AB710" i="5" s="1"/>
  <c r="AD710" i="5" s="1"/>
  <c r="AF710" i="5" s="1"/>
  <c r="Y710" i="5"/>
  <c r="AA710" i="5" s="1"/>
  <c r="AC710" i="5" s="1"/>
  <c r="AE710" i="5" s="1"/>
  <c r="Y590" i="5"/>
  <c r="AA590" i="5" s="1"/>
  <c r="AC590" i="5" s="1"/>
  <c r="AE590" i="5" s="1"/>
  <c r="X590" i="5"/>
  <c r="Z590" i="5" s="1"/>
  <c r="AB590" i="5" s="1"/>
  <c r="AD590" i="5" s="1"/>
  <c r="AF590" i="5" s="1"/>
  <c r="X1051" i="5"/>
  <c r="Z1051" i="5" s="1"/>
  <c r="AB1051" i="5" s="1"/>
  <c r="AD1051" i="5" s="1"/>
  <c r="AF1051" i="5" s="1"/>
  <c r="Y1051" i="5"/>
  <c r="AA1051" i="5" s="1"/>
  <c r="AC1051" i="5" s="1"/>
  <c r="AE1051" i="5" s="1"/>
  <c r="X340" i="5"/>
  <c r="Z340" i="5" s="1"/>
  <c r="AB340" i="5" s="1"/>
  <c r="AD340" i="5" s="1"/>
  <c r="AF340" i="5" s="1"/>
  <c r="Y340" i="5"/>
  <c r="AA340" i="5" s="1"/>
  <c r="AC340" i="5" s="1"/>
  <c r="AE340" i="5" s="1"/>
  <c r="X698" i="5"/>
  <c r="Z698" i="5" s="1"/>
  <c r="AB698" i="5" s="1"/>
  <c r="AD698" i="5" s="1"/>
  <c r="AF698" i="5" s="1"/>
  <c r="Y698" i="5"/>
  <c r="AA698" i="5" s="1"/>
  <c r="AC698" i="5" s="1"/>
  <c r="AE698" i="5" s="1"/>
  <c r="X243" i="5"/>
  <c r="Z243" i="5" s="1"/>
  <c r="AB243" i="5" s="1"/>
  <c r="AD243" i="5" s="1"/>
  <c r="AF243" i="5" s="1"/>
  <c r="Y243" i="5"/>
  <c r="AA243" i="5" s="1"/>
  <c r="AC243" i="5" s="1"/>
  <c r="AE243" i="5" s="1"/>
  <c r="X837" i="5"/>
  <c r="Z837" i="5" s="1"/>
  <c r="AB837" i="5" s="1"/>
  <c r="AD837" i="5" s="1"/>
  <c r="AF837" i="5" s="1"/>
  <c r="Y837" i="5"/>
  <c r="AA837" i="5" s="1"/>
  <c r="AC837" i="5" s="1"/>
  <c r="AE837" i="5" s="1"/>
  <c r="X756" i="5"/>
  <c r="Z756" i="5" s="1"/>
  <c r="AB756" i="5" s="1"/>
  <c r="AD756" i="5" s="1"/>
  <c r="AF756" i="5" s="1"/>
  <c r="Y756" i="5"/>
  <c r="AA756" i="5" s="1"/>
  <c r="AC756" i="5" s="1"/>
  <c r="AE756" i="5" s="1"/>
  <c r="X640" i="5"/>
  <c r="Z640" i="5" s="1"/>
  <c r="AB640" i="5" s="1"/>
  <c r="AD640" i="5" s="1"/>
  <c r="AF640" i="5" s="1"/>
  <c r="Y640" i="5"/>
  <c r="AA640" i="5" s="1"/>
  <c r="AC640" i="5" s="1"/>
  <c r="AE640" i="5" s="1"/>
  <c r="X1456" i="5"/>
  <c r="Z1456" i="5" s="1"/>
  <c r="AB1456" i="5" s="1"/>
  <c r="AD1456" i="5" s="1"/>
  <c r="AF1456" i="5" s="1"/>
  <c r="Y1456" i="5"/>
  <c r="AA1456" i="5" s="1"/>
  <c r="AC1456" i="5" s="1"/>
  <c r="AE1456" i="5" s="1"/>
  <c r="X875" i="5"/>
  <c r="Z875" i="5" s="1"/>
  <c r="AB875" i="5" s="1"/>
  <c r="AD875" i="5" s="1"/>
  <c r="AF875" i="5" s="1"/>
  <c r="Y875" i="5"/>
  <c r="AA875" i="5" s="1"/>
  <c r="AC875" i="5" s="1"/>
  <c r="AE875" i="5" s="1"/>
  <c r="X552" i="5"/>
  <c r="Z552" i="5" s="1"/>
  <c r="AB552" i="5" s="1"/>
  <c r="AD552" i="5" s="1"/>
  <c r="AF552" i="5" s="1"/>
  <c r="Y552" i="5"/>
  <c r="AA552" i="5" s="1"/>
  <c r="AC552" i="5" s="1"/>
  <c r="AE552" i="5" s="1"/>
  <c r="X384" i="5"/>
  <c r="Z384" i="5" s="1"/>
  <c r="AB384" i="5" s="1"/>
  <c r="AD384" i="5" s="1"/>
  <c r="AF384" i="5" s="1"/>
  <c r="Y384" i="5"/>
  <c r="AA384" i="5" s="1"/>
  <c r="AC384" i="5" s="1"/>
  <c r="AE384" i="5" s="1"/>
  <c r="Y1578" i="5"/>
  <c r="AA1578" i="5" s="1"/>
  <c r="AC1578" i="5" s="1"/>
  <c r="AE1578" i="5" s="1"/>
  <c r="X1578" i="5"/>
  <c r="Z1578" i="5" s="1"/>
  <c r="AB1578" i="5" s="1"/>
  <c r="AD1578" i="5" s="1"/>
  <c r="AF1578" i="5" s="1"/>
  <c r="Y591" i="5"/>
  <c r="AA591" i="5" s="1"/>
  <c r="AC591" i="5" s="1"/>
  <c r="AE591" i="5" s="1"/>
  <c r="X591" i="5"/>
  <c r="Z591" i="5" s="1"/>
  <c r="AB591" i="5" s="1"/>
  <c r="AD591" i="5" s="1"/>
  <c r="AF591" i="5" s="1"/>
  <c r="X921" i="5"/>
  <c r="Z921" i="5" s="1"/>
  <c r="AB921" i="5" s="1"/>
  <c r="AD921" i="5" s="1"/>
  <c r="AF921" i="5" s="1"/>
  <c r="Y921" i="5"/>
  <c r="AA921" i="5" s="1"/>
  <c r="AC921" i="5" s="1"/>
  <c r="AE921" i="5" s="1"/>
  <c r="X1764" i="5"/>
  <c r="Z1764" i="5" s="1"/>
  <c r="AB1764" i="5" s="1"/>
  <c r="AD1764" i="5" s="1"/>
  <c r="AF1764" i="5" s="1"/>
  <c r="Y1764" i="5"/>
  <c r="AA1764" i="5" s="1"/>
  <c r="AC1764" i="5" s="1"/>
  <c r="AE1764" i="5" s="1"/>
  <c r="X897" i="5"/>
  <c r="Z897" i="5" s="1"/>
  <c r="AB897" i="5" s="1"/>
  <c r="AD897" i="5" s="1"/>
  <c r="AF897" i="5" s="1"/>
  <c r="Y897" i="5"/>
  <c r="AA897" i="5" s="1"/>
  <c r="AC897" i="5" s="1"/>
  <c r="AE897" i="5" s="1"/>
  <c r="X1528" i="5"/>
  <c r="Z1528" i="5" s="1"/>
  <c r="AB1528" i="5" s="1"/>
  <c r="AD1528" i="5" s="1"/>
  <c r="AF1528" i="5" s="1"/>
  <c r="Y1528" i="5"/>
  <c r="AA1528" i="5" s="1"/>
  <c r="AC1528" i="5" s="1"/>
  <c r="AE1528" i="5" s="1"/>
  <c r="X694" i="5"/>
  <c r="Z694" i="5" s="1"/>
  <c r="AB694" i="5" s="1"/>
  <c r="AD694" i="5" s="1"/>
  <c r="AF694" i="5" s="1"/>
  <c r="Y694" i="5"/>
  <c r="AA694" i="5" s="1"/>
  <c r="AC694" i="5" s="1"/>
  <c r="AE694" i="5" s="1"/>
  <c r="Y576" i="5"/>
  <c r="AA576" i="5" s="1"/>
  <c r="AC576" i="5" s="1"/>
  <c r="AE576" i="5" s="1"/>
  <c r="X576" i="5"/>
  <c r="Z576" i="5" s="1"/>
  <c r="AB576" i="5" s="1"/>
  <c r="AD576" i="5" s="1"/>
  <c r="AF576" i="5" s="1"/>
  <c r="Y899" i="5"/>
  <c r="AA899" i="5" s="1"/>
  <c r="AC899" i="5" s="1"/>
  <c r="AE899" i="5" s="1"/>
  <c r="X899" i="5"/>
  <c r="Z899" i="5" s="1"/>
  <c r="AB899" i="5" s="1"/>
  <c r="AD899" i="5" s="1"/>
  <c r="AF899" i="5" s="1"/>
  <c r="Y684" i="5"/>
  <c r="AA684" i="5" s="1"/>
  <c r="AC684" i="5" s="1"/>
  <c r="AE684" i="5" s="1"/>
  <c r="X684" i="5"/>
  <c r="Z684" i="5" s="1"/>
  <c r="AB684" i="5" s="1"/>
  <c r="AD684" i="5" s="1"/>
  <c r="AF684" i="5" s="1"/>
  <c r="X158" i="5"/>
  <c r="Z158" i="5" s="1"/>
  <c r="AB158" i="5" s="1"/>
  <c r="AD158" i="5" s="1"/>
  <c r="AF158" i="5" s="1"/>
  <c r="Y158" i="5"/>
  <c r="AA158" i="5" s="1"/>
  <c r="AC158" i="5" s="1"/>
  <c r="AE158" i="5" s="1"/>
  <c r="X141" i="5"/>
  <c r="Z141" i="5" s="1"/>
  <c r="AB141" i="5" s="1"/>
  <c r="AD141" i="5" s="1"/>
  <c r="AF141" i="5" s="1"/>
  <c r="Y141" i="5"/>
  <c r="AA141" i="5" s="1"/>
  <c r="AC141" i="5" s="1"/>
  <c r="AE141" i="5" s="1"/>
  <c r="X500" i="5"/>
  <c r="Z500" i="5" s="1"/>
  <c r="AB500" i="5" s="1"/>
  <c r="AD500" i="5" s="1"/>
  <c r="AF500" i="5" s="1"/>
  <c r="Y500" i="5"/>
  <c r="AA500" i="5" s="1"/>
  <c r="AC500" i="5" s="1"/>
  <c r="AE500" i="5" s="1"/>
  <c r="X76" i="5"/>
  <c r="Z76" i="5" s="1"/>
  <c r="AB76" i="5" s="1"/>
  <c r="AD76" i="5" s="1"/>
  <c r="AF76" i="5" s="1"/>
  <c r="Y76" i="5"/>
  <c r="AA76" i="5" s="1"/>
  <c r="AC76" i="5" s="1"/>
  <c r="AE76" i="5" s="1"/>
  <c r="X1059" i="5"/>
  <c r="Z1059" i="5" s="1"/>
  <c r="AB1059" i="5" s="1"/>
  <c r="AD1059" i="5" s="1"/>
  <c r="AF1059" i="5" s="1"/>
  <c r="Y1059" i="5"/>
  <c r="AA1059" i="5" s="1"/>
  <c r="AC1059" i="5" s="1"/>
  <c r="AE1059" i="5" s="1"/>
  <c r="X99" i="5"/>
  <c r="Z99" i="5" s="1"/>
  <c r="AB99" i="5" s="1"/>
  <c r="AD99" i="5" s="1"/>
  <c r="AF99" i="5" s="1"/>
  <c r="Y99" i="5"/>
  <c r="AA99" i="5" s="1"/>
  <c r="AC99" i="5" s="1"/>
  <c r="AE99" i="5" s="1"/>
  <c r="X1646" i="5"/>
  <c r="Z1646" i="5" s="1"/>
  <c r="AB1646" i="5" s="1"/>
  <c r="AD1646" i="5" s="1"/>
  <c r="AF1646" i="5" s="1"/>
  <c r="Y1646" i="5"/>
  <c r="AA1646" i="5" s="1"/>
  <c r="AC1646" i="5" s="1"/>
  <c r="AE1646" i="5" s="1"/>
  <c r="Y1107" i="5"/>
  <c r="AA1107" i="5" s="1"/>
  <c r="AC1107" i="5" s="1"/>
  <c r="AE1107" i="5" s="1"/>
  <c r="X1107" i="5"/>
  <c r="Z1107" i="5" s="1"/>
  <c r="AB1107" i="5" s="1"/>
  <c r="AD1107" i="5" s="1"/>
  <c r="AF1107" i="5" s="1"/>
  <c r="X410" i="5"/>
  <c r="Z410" i="5" s="1"/>
  <c r="AB410" i="5" s="1"/>
  <c r="AD410" i="5" s="1"/>
  <c r="AF410" i="5" s="1"/>
  <c r="Y410" i="5"/>
  <c r="AA410" i="5" s="1"/>
  <c r="AC410" i="5" s="1"/>
  <c r="AE410" i="5" s="1"/>
  <c r="X1727" i="5"/>
  <c r="Z1727" i="5" s="1"/>
  <c r="AB1727" i="5" s="1"/>
  <c r="AD1727" i="5" s="1"/>
  <c r="AF1727" i="5" s="1"/>
  <c r="Y1727" i="5"/>
  <c r="AA1727" i="5" s="1"/>
  <c r="AC1727" i="5" s="1"/>
  <c r="AE1727" i="5" s="1"/>
  <c r="Y675" i="5"/>
  <c r="AA675" i="5" s="1"/>
  <c r="AC675" i="5" s="1"/>
  <c r="AE675" i="5" s="1"/>
  <c r="X675" i="5"/>
  <c r="Z675" i="5" s="1"/>
  <c r="AB675" i="5" s="1"/>
  <c r="AD675" i="5" s="1"/>
  <c r="AF675" i="5" s="1"/>
  <c r="X920" i="5"/>
  <c r="Z920" i="5" s="1"/>
  <c r="AB920" i="5" s="1"/>
  <c r="AD920" i="5" s="1"/>
  <c r="AF920" i="5" s="1"/>
  <c r="Y920" i="5"/>
  <c r="AA920" i="5" s="1"/>
  <c r="AC920" i="5" s="1"/>
  <c r="AE920" i="5" s="1"/>
  <c r="X1662" i="5"/>
  <c r="Z1662" i="5" s="1"/>
  <c r="AB1662" i="5" s="1"/>
  <c r="AD1662" i="5" s="1"/>
  <c r="AF1662" i="5" s="1"/>
  <c r="Y1662" i="5"/>
  <c r="AA1662" i="5" s="1"/>
  <c r="AC1662" i="5" s="1"/>
  <c r="AE1662" i="5" s="1"/>
  <c r="X1622" i="5"/>
  <c r="Z1622" i="5" s="1"/>
  <c r="AB1622" i="5" s="1"/>
  <c r="AD1622" i="5" s="1"/>
  <c r="AF1622" i="5" s="1"/>
  <c r="Y1622" i="5"/>
  <c r="AA1622" i="5" s="1"/>
  <c r="AC1622" i="5" s="1"/>
  <c r="AE1622" i="5" s="1"/>
  <c r="X217" i="5"/>
  <c r="Z217" i="5" s="1"/>
  <c r="AB217" i="5" s="1"/>
  <c r="AD217" i="5" s="1"/>
  <c r="AF217" i="5" s="1"/>
  <c r="Y217" i="5"/>
  <c r="AA217" i="5" s="1"/>
  <c r="AC217" i="5" s="1"/>
  <c r="AE217" i="5" s="1"/>
  <c r="X1063" i="5"/>
  <c r="Z1063" i="5" s="1"/>
  <c r="AB1063" i="5" s="1"/>
  <c r="AD1063" i="5" s="1"/>
  <c r="AF1063" i="5" s="1"/>
  <c r="Y1063" i="5"/>
  <c r="AA1063" i="5" s="1"/>
  <c r="AC1063" i="5" s="1"/>
  <c r="AE1063" i="5" s="1"/>
  <c r="X886" i="5"/>
  <c r="Z886" i="5" s="1"/>
  <c r="AB886" i="5" s="1"/>
  <c r="AD886" i="5" s="1"/>
  <c r="AF886" i="5" s="1"/>
  <c r="Y886" i="5"/>
  <c r="AA886" i="5" s="1"/>
  <c r="AC886" i="5" s="1"/>
  <c r="AE886" i="5" s="1"/>
  <c r="X1782" i="5"/>
  <c r="Z1782" i="5" s="1"/>
  <c r="AB1782" i="5" s="1"/>
  <c r="AD1782" i="5" s="1"/>
  <c r="AF1782" i="5" s="1"/>
  <c r="Y1782" i="5"/>
  <c r="AA1782" i="5" s="1"/>
  <c r="AC1782" i="5" s="1"/>
  <c r="AE1782" i="5" s="1"/>
  <c r="X1481" i="5"/>
  <c r="Z1481" i="5" s="1"/>
  <c r="AB1481" i="5" s="1"/>
  <c r="AD1481" i="5" s="1"/>
  <c r="AF1481" i="5" s="1"/>
  <c r="Y1481" i="5"/>
  <c r="AA1481" i="5" s="1"/>
  <c r="AC1481" i="5" s="1"/>
  <c r="AE1481" i="5" s="1"/>
  <c r="X1494" i="5"/>
  <c r="Z1494" i="5" s="1"/>
  <c r="AB1494" i="5" s="1"/>
  <c r="AD1494" i="5" s="1"/>
  <c r="AF1494" i="5" s="1"/>
  <c r="Y1494" i="5"/>
  <c r="AA1494" i="5" s="1"/>
  <c r="AC1494" i="5" s="1"/>
  <c r="AE1494" i="5" s="1"/>
  <c r="Y1096" i="5"/>
  <c r="AA1096" i="5" s="1"/>
  <c r="AC1096" i="5" s="1"/>
  <c r="AE1096" i="5" s="1"/>
  <c r="X1096" i="5"/>
  <c r="Z1096" i="5" s="1"/>
  <c r="AB1096" i="5" s="1"/>
  <c r="AD1096" i="5" s="1"/>
  <c r="AF1096" i="5" s="1"/>
  <c r="X1486" i="5"/>
  <c r="Z1486" i="5" s="1"/>
  <c r="AB1486" i="5" s="1"/>
  <c r="AD1486" i="5" s="1"/>
  <c r="AF1486" i="5" s="1"/>
  <c r="Y1486" i="5"/>
  <c r="AA1486" i="5" s="1"/>
  <c r="AC1486" i="5" s="1"/>
  <c r="AE1486" i="5" s="1"/>
  <c r="X1686" i="5"/>
  <c r="Z1686" i="5" s="1"/>
  <c r="AB1686" i="5" s="1"/>
  <c r="AD1686" i="5" s="1"/>
  <c r="AF1686" i="5" s="1"/>
  <c r="Y1686" i="5"/>
  <c r="AA1686" i="5" s="1"/>
  <c r="AC1686" i="5" s="1"/>
  <c r="AE1686" i="5" s="1"/>
  <c r="X750" i="5"/>
  <c r="Z750" i="5" s="1"/>
  <c r="AB750" i="5" s="1"/>
  <c r="AD750" i="5" s="1"/>
  <c r="AF750" i="5" s="1"/>
  <c r="Y750" i="5"/>
  <c r="AA750" i="5" s="1"/>
  <c r="AC750" i="5" s="1"/>
  <c r="AE750" i="5" s="1"/>
  <c r="X11" i="5"/>
  <c r="Z11" i="5" s="1"/>
  <c r="AB11" i="5" s="1"/>
  <c r="AD11" i="5" s="1"/>
  <c r="AF11" i="5" s="1"/>
  <c r="Y11" i="5"/>
  <c r="AA11" i="5" s="1"/>
  <c r="AC11" i="5" s="1"/>
  <c r="AE11" i="5" s="1"/>
  <c r="Y17" i="5"/>
  <c r="AA17" i="5" s="1"/>
  <c r="AC17" i="5" s="1"/>
  <c r="AE17" i="5" s="1"/>
  <c r="X17" i="5"/>
  <c r="Z17" i="5" s="1"/>
  <c r="AB17" i="5" s="1"/>
  <c r="AD17" i="5" s="1"/>
  <c r="AF17" i="5" s="1"/>
  <c r="X1017" i="5"/>
  <c r="Z1017" i="5" s="1"/>
  <c r="AB1017" i="5" s="1"/>
  <c r="AD1017" i="5" s="1"/>
  <c r="AF1017" i="5" s="1"/>
  <c r="Y1017" i="5"/>
  <c r="AA1017" i="5" s="1"/>
  <c r="AC1017" i="5" s="1"/>
  <c r="AE1017" i="5" s="1"/>
  <c r="X621" i="5"/>
  <c r="Z621" i="5" s="1"/>
  <c r="AB621" i="5" s="1"/>
  <c r="AD621" i="5" s="1"/>
  <c r="AF621" i="5" s="1"/>
  <c r="Y621" i="5"/>
  <c r="AA621" i="5" s="1"/>
  <c r="AC621" i="5" s="1"/>
  <c r="AE621" i="5" s="1"/>
  <c r="X1265" i="5"/>
  <c r="Z1265" i="5" s="1"/>
  <c r="AB1265" i="5" s="1"/>
  <c r="AD1265" i="5" s="1"/>
  <c r="AF1265" i="5" s="1"/>
  <c r="Y1265" i="5"/>
  <c r="AA1265" i="5" s="1"/>
  <c r="AC1265" i="5" s="1"/>
  <c r="AE1265" i="5" s="1"/>
  <c r="X807" i="5"/>
  <c r="Z807" i="5" s="1"/>
  <c r="AB807" i="5" s="1"/>
  <c r="AD807" i="5" s="1"/>
  <c r="AF807" i="5" s="1"/>
  <c r="Y807" i="5"/>
  <c r="AA807" i="5" s="1"/>
  <c r="AC807" i="5" s="1"/>
  <c r="AE807" i="5" s="1"/>
  <c r="Y1746" i="5"/>
  <c r="AA1746" i="5" s="1"/>
  <c r="AC1746" i="5" s="1"/>
  <c r="AE1746" i="5" s="1"/>
  <c r="X1746" i="5"/>
  <c r="Z1746" i="5" s="1"/>
  <c r="AB1746" i="5" s="1"/>
  <c r="AD1746" i="5" s="1"/>
  <c r="AF1746" i="5" s="1"/>
  <c r="X34" i="5"/>
  <c r="Z34" i="5" s="1"/>
  <c r="AB34" i="5" s="1"/>
  <c r="AD34" i="5" s="1"/>
  <c r="AF34" i="5" s="1"/>
  <c r="Y34" i="5"/>
  <c r="AA34" i="5" s="1"/>
  <c r="AC34" i="5" s="1"/>
  <c r="AE34" i="5" s="1"/>
  <c r="X1150" i="5"/>
  <c r="Z1150" i="5" s="1"/>
  <c r="AB1150" i="5" s="1"/>
  <c r="AD1150" i="5" s="1"/>
  <c r="AF1150" i="5" s="1"/>
  <c r="Y1150" i="5"/>
  <c r="AA1150" i="5" s="1"/>
  <c r="AC1150" i="5" s="1"/>
  <c r="AE1150" i="5" s="1"/>
  <c r="Y309" i="5"/>
  <c r="AA309" i="5" s="1"/>
  <c r="AC309" i="5" s="1"/>
  <c r="AE309" i="5" s="1"/>
  <c r="X309" i="5"/>
  <c r="Z309" i="5" s="1"/>
  <c r="AB309" i="5" s="1"/>
  <c r="AD309" i="5" s="1"/>
  <c r="AF309" i="5" s="1"/>
  <c r="Y1710" i="5"/>
  <c r="AA1710" i="5" s="1"/>
  <c r="AC1710" i="5" s="1"/>
  <c r="AE1710" i="5" s="1"/>
  <c r="X1710" i="5"/>
  <c r="Z1710" i="5" s="1"/>
  <c r="AB1710" i="5" s="1"/>
  <c r="AD1710" i="5" s="1"/>
  <c r="AF1710" i="5" s="1"/>
  <c r="X1391" i="5"/>
  <c r="Z1391" i="5" s="1"/>
  <c r="AB1391" i="5" s="1"/>
  <c r="AD1391" i="5" s="1"/>
  <c r="AF1391" i="5" s="1"/>
  <c r="Y1391" i="5"/>
  <c r="AA1391" i="5" s="1"/>
  <c r="AC1391" i="5" s="1"/>
  <c r="AE1391" i="5" s="1"/>
  <c r="Y729" i="5"/>
  <c r="AA729" i="5" s="1"/>
  <c r="AC729" i="5" s="1"/>
  <c r="AE729" i="5" s="1"/>
  <c r="X729" i="5"/>
  <c r="Z729" i="5" s="1"/>
  <c r="AB729" i="5" s="1"/>
  <c r="AD729" i="5" s="1"/>
  <c r="AF729" i="5" s="1"/>
  <c r="X683" i="5"/>
  <c r="Z683" i="5" s="1"/>
  <c r="AB683" i="5" s="1"/>
  <c r="AD683" i="5" s="1"/>
  <c r="AF683" i="5" s="1"/>
  <c r="Y683" i="5"/>
  <c r="AA683" i="5" s="1"/>
  <c r="AC683" i="5" s="1"/>
  <c r="AE683" i="5" s="1"/>
  <c r="Y244" i="5"/>
  <c r="AA244" i="5" s="1"/>
  <c r="AC244" i="5" s="1"/>
  <c r="AE244" i="5" s="1"/>
  <c r="X244" i="5"/>
  <c r="Z244" i="5" s="1"/>
  <c r="AB244" i="5" s="1"/>
  <c r="AD244" i="5" s="1"/>
  <c r="AF244" i="5" s="1"/>
  <c r="X785" i="5"/>
  <c r="Z785" i="5" s="1"/>
  <c r="AB785" i="5" s="1"/>
  <c r="AD785" i="5" s="1"/>
  <c r="AF785" i="5" s="1"/>
  <c r="Y785" i="5"/>
  <c r="AA785" i="5" s="1"/>
  <c r="AC785" i="5" s="1"/>
  <c r="AE785" i="5" s="1"/>
  <c r="X682" i="5"/>
  <c r="Z682" i="5" s="1"/>
  <c r="AB682" i="5" s="1"/>
  <c r="AD682" i="5" s="1"/>
  <c r="AF682" i="5" s="1"/>
  <c r="Y682" i="5"/>
  <c r="AA682" i="5" s="1"/>
  <c r="AC682" i="5" s="1"/>
  <c r="AE682" i="5" s="1"/>
  <c r="X1599" i="5"/>
  <c r="Z1599" i="5" s="1"/>
  <c r="AB1599" i="5" s="1"/>
  <c r="AD1599" i="5" s="1"/>
  <c r="AF1599" i="5" s="1"/>
  <c r="Y1599" i="5"/>
  <c r="AA1599" i="5" s="1"/>
  <c r="AC1599" i="5" s="1"/>
  <c r="AE1599" i="5" s="1"/>
  <c r="X1203" i="5"/>
  <c r="Z1203" i="5" s="1"/>
  <c r="AB1203" i="5" s="1"/>
  <c r="AD1203" i="5" s="1"/>
  <c r="AF1203" i="5" s="1"/>
  <c r="Y1203" i="5"/>
  <c r="AA1203" i="5" s="1"/>
  <c r="AC1203" i="5" s="1"/>
  <c r="AE1203" i="5" s="1"/>
  <c r="X1302" i="5"/>
  <c r="Z1302" i="5" s="1"/>
  <c r="AB1302" i="5" s="1"/>
  <c r="AD1302" i="5" s="1"/>
  <c r="AF1302" i="5" s="1"/>
  <c r="Y1302" i="5"/>
  <c r="AA1302" i="5" s="1"/>
  <c r="AC1302" i="5" s="1"/>
  <c r="AE1302" i="5" s="1"/>
  <c r="X1146" i="5"/>
  <c r="Z1146" i="5" s="1"/>
  <c r="AB1146" i="5" s="1"/>
  <c r="AD1146" i="5" s="1"/>
  <c r="AF1146" i="5" s="1"/>
  <c r="Y1146" i="5"/>
  <c r="AA1146" i="5" s="1"/>
  <c r="AC1146" i="5" s="1"/>
  <c r="AE1146" i="5" s="1"/>
  <c r="X1536" i="5"/>
  <c r="Z1536" i="5" s="1"/>
  <c r="AB1536" i="5" s="1"/>
  <c r="AD1536" i="5" s="1"/>
  <c r="AF1536" i="5" s="1"/>
  <c r="Y1536" i="5"/>
  <c r="AA1536" i="5" s="1"/>
  <c r="AC1536" i="5" s="1"/>
  <c r="AE1536" i="5" s="1"/>
  <c r="X826" i="5"/>
  <c r="Z826" i="5" s="1"/>
  <c r="AB826" i="5" s="1"/>
  <c r="AD826" i="5" s="1"/>
  <c r="AF826" i="5" s="1"/>
  <c r="Y826" i="5"/>
  <c r="AA826" i="5" s="1"/>
  <c r="AC826" i="5" s="1"/>
  <c r="AE826" i="5" s="1"/>
  <c r="X1177" i="5"/>
  <c r="Z1177" i="5" s="1"/>
  <c r="AB1177" i="5" s="1"/>
  <c r="AD1177" i="5" s="1"/>
  <c r="AF1177" i="5" s="1"/>
  <c r="Y1177" i="5"/>
  <c r="AA1177" i="5" s="1"/>
  <c r="AC1177" i="5" s="1"/>
  <c r="AE1177" i="5" s="1"/>
  <c r="X1540" i="5"/>
  <c r="Z1540" i="5" s="1"/>
  <c r="AB1540" i="5" s="1"/>
  <c r="AD1540" i="5" s="1"/>
  <c r="AF1540" i="5" s="1"/>
  <c r="Y1540" i="5"/>
  <c r="AA1540" i="5" s="1"/>
  <c r="AC1540" i="5" s="1"/>
  <c r="AE1540" i="5" s="1"/>
  <c r="Y1251" i="5"/>
  <c r="AA1251" i="5" s="1"/>
  <c r="AC1251" i="5" s="1"/>
  <c r="AE1251" i="5" s="1"/>
  <c r="X1251" i="5"/>
  <c r="Z1251" i="5" s="1"/>
  <c r="AB1251" i="5" s="1"/>
  <c r="AD1251" i="5" s="1"/>
  <c r="AF1251" i="5" s="1"/>
  <c r="Y1694" i="5"/>
  <c r="AA1694" i="5" s="1"/>
  <c r="AC1694" i="5" s="1"/>
  <c r="AE1694" i="5" s="1"/>
  <c r="X1694" i="5"/>
  <c r="Z1694" i="5" s="1"/>
  <c r="AB1694" i="5" s="1"/>
  <c r="AD1694" i="5" s="1"/>
  <c r="AF1694" i="5" s="1"/>
  <c r="X133" i="5"/>
  <c r="Z133" i="5" s="1"/>
  <c r="AB133" i="5" s="1"/>
  <c r="AD133" i="5" s="1"/>
  <c r="AF133" i="5" s="1"/>
  <c r="Y133" i="5"/>
  <c r="AA133" i="5" s="1"/>
  <c r="AC133" i="5" s="1"/>
  <c r="AE133" i="5" s="1"/>
  <c r="Y1752" i="5"/>
  <c r="AA1752" i="5" s="1"/>
  <c r="AC1752" i="5" s="1"/>
  <c r="AE1752" i="5" s="1"/>
  <c r="X1752" i="5"/>
  <c r="Z1752" i="5" s="1"/>
  <c r="AB1752" i="5" s="1"/>
  <c r="AD1752" i="5" s="1"/>
  <c r="AF1752" i="5" s="1"/>
  <c r="X714" i="5"/>
  <c r="Z714" i="5" s="1"/>
  <c r="AB714" i="5" s="1"/>
  <c r="AD714" i="5" s="1"/>
  <c r="AF714" i="5" s="1"/>
  <c r="Y714" i="5"/>
  <c r="AA714" i="5" s="1"/>
  <c r="AC714" i="5" s="1"/>
  <c r="AE714" i="5" s="1"/>
  <c r="X307" i="5"/>
  <c r="Z307" i="5" s="1"/>
  <c r="AB307" i="5" s="1"/>
  <c r="AD307" i="5" s="1"/>
  <c r="AF307" i="5" s="1"/>
  <c r="Y307" i="5"/>
  <c r="AA307" i="5" s="1"/>
  <c r="AC307" i="5" s="1"/>
  <c r="AE307" i="5" s="1"/>
  <c r="X1575" i="5"/>
  <c r="Z1575" i="5" s="1"/>
  <c r="AB1575" i="5" s="1"/>
  <c r="AD1575" i="5" s="1"/>
  <c r="AF1575" i="5" s="1"/>
  <c r="Y1575" i="5"/>
  <c r="AA1575" i="5" s="1"/>
  <c r="AC1575" i="5" s="1"/>
  <c r="AE1575" i="5" s="1"/>
  <c r="Y1217" i="5"/>
  <c r="AA1217" i="5" s="1"/>
  <c r="AC1217" i="5" s="1"/>
  <c r="AE1217" i="5" s="1"/>
  <c r="X1217" i="5"/>
  <c r="Z1217" i="5" s="1"/>
  <c r="AB1217" i="5" s="1"/>
  <c r="AD1217" i="5" s="1"/>
  <c r="AF1217" i="5" s="1"/>
  <c r="Y1604" i="5"/>
  <c r="AA1604" i="5" s="1"/>
  <c r="AC1604" i="5" s="1"/>
  <c r="AE1604" i="5" s="1"/>
  <c r="X1563" i="5"/>
  <c r="Z1563" i="5" s="1"/>
  <c r="AB1563" i="5" s="1"/>
  <c r="AD1563" i="5" s="1"/>
  <c r="AF1563" i="5" s="1"/>
  <c r="Y1563" i="5"/>
  <c r="AA1563" i="5" s="1"/>
  <c r="AC1563" i="5" s="1"/>
  <c r="AE1563" i="5" s="1"/>
  <c r="X625" i="5"/>
  <c r="Z625" i="5" s="1"/>
  <c r="AB625" i="5" s="1"/>
  <c r="AD625" i="5" s="1"/>
  <c r="AF625" i="5" s="1"/>
  <c r="Y625" i="5"/>
  <c r="AA625" i="5" s="1"/>
  <c r="AC625" i="5" s="1"/>
  <c r="AE625" i="5" s="1"/>
  <c r="X1338" i="5"/>
  <c r="Z1338" i="5" s="1"/>
  <c r="AB1338" i="5" s="1"/>
  <c r="AD1338" i="5" s="1"/>
  <c r="AF1338" i="5" s="1"/>
  <c r="Y1338" i="5"/>
  <c r="AA1338" i="5" s="1"/>
  <c r="AC1338" i="5" s="1"/>
  <c r="AE1338" i="5" s="1"/>
  <c r="X39" i="5"/>
  <c r="Z39" i="5" s="1"/>
  <c r="AB39" i="5" s="1"/>
  <c r="AD39" i="5" s="1"/>
  <c r="AF39" i="5" s="1"/>
  <c r="Y39" i="5"/>
  <c r="AA39" i="5" s="1"/>
  <c r="AC39" i="5" s="1"/>
  <c r="AE39" i="5" s="1"/>
  <c r="X1173" i="5"/>
  <c r="Z1173" i="5" s="1"/>
  <c r="AB1173" i="5" s="1"/>
  <c r="AD1173" i="5" s="1"/>
  <c r="AF1173" i="5" s="1"/>
  <c r="Y1173" i="5"/>
  <c r="AA1173" i="5" s="1"/>
  <c r="AC1173" i="5" s="1"/>
  <c r="AE1173" i="5" s="1"/>
  <c r="X1444" i="5"/>
  <c r="Z1444" i="5" s="1"/>
  <c r="AB1444" i="5" s="1"/>
  <c r="AD1444" i="5" s="1"/>
  <c r="AF1444" i="5" s="1"/>
  <c r="Y1444" i="5"/>
  <c r="AA1444" i="5" s="1"/>
  <c r="AC1444" i="5" s="1"/>
  <c r="AE1444" i="5" s="1"/>
  <c r="X457" i="5"/>
  <c r="Z457" i="5" s="1"/>
  <c r="AB457" i="5" s="1"/>
  <c r="AD457" i="5" s="1"/>
  <c r="AF457" i="5" s="1"/>
  <c r="Y457" i="5"/>
  <c r="AA457" i="5" s="1"/>
  <c r="AC457" i="5" s="1"/>
  <c r="AE457" i="5" s="1"/>
  <c r="X1664" i="5"/>
  <c r="Z1664" i="5" s="1"/>
  <c r="AB1664" i="5" s="1"/>
  <c r="AD1664" i="5" s="1"/>
  <c r="AF1664" i="5" s="1"/>
  <c r="Y1664" i="5"/>
  <c r="AA1664" i="5" s="1"/>
  <c r="AC1664" i="5" s="1"/>
  <c r="AE1664" i="5" s="1"/>
  <c r="P5" i="5" l="1"/>
  <c r="R5" i="5" s="1"/>
  <c r="O5" i="5"/>
  <c r="K5" i="5"/>
  <c r="J5" i="5"/>
  <c r="I5" i="5"/>
  <c r="H5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P4" i="5"/>
  <c r="R4" i="5" s="1"/>
  <c r="O4" i="5"/>
  <c r="J4" i="5"/>
  <c r="I4" i="5"/>
  <c r="H4" i="5"/>
  <c r="O1880" i="5" l="1"/>
  <c r="O1876" i="5"/>
  <c r="Q5" i="5"/>
  <c r="AG5" i="5" s="1"/>
  <c r="S5" i="5"/>
  <c r="Q4" i="5"/>
  <c r="AG4" i="5" s="1"/>
  <c r="S4" i="5"/>
  <c r="R1880" i="5" l="1"/>
  <c r="L117" i="5"/>
  <c r="L57" i="5"/>
  <c r="L43" i="5"/>
  <c r="L29" i="5"/>
  <c r="L15" i="5"/>
  <c r="L126" i="5"/>
  <c r="L110" i="5"/>
  <c r="L94" i="5"/>
  <c r="L50" i="5"/>
  <c r="L34" i="5"/>
  <c r="L20" i="5"/>
  <c r="L98" i="5"/>
  <c r="L199" i="5"/>
  <c r="L226" i="5"/>
  <c r="L75" i="5"/>
  <c r="L277" i="5"/>
  <c r="L12" i="5"/>
  <c r="L102" i="5"/>
  <c r="L171" i="5"/>
  <c r="L173" i="5"/>
  <c r="L104" i="5"/>
  <c r="L205" i="5"/>
  <c r="L282" i="5"/>
  <c r="L90" i="5"/>
  <c r="L175" i="5"/>
  <c r="L148" i="5"/>
  <c r="L115" i="5"/>
  <c r="L27" i="5"/>
  <c r="L287" i="5"/>
  <c r="L1827" i="5"/>
  <c r="L1836" i="5"/>
  <c r="L1844" i="5"/>
  <c r="L1866" i="5"/>
  <c r="L1820" i="5"/>
  <c r="L1837" i="5"/>
  <c r="L208" i="5"/>
  <c r="L1849" i="5"/>
  <c r="L274" i="5"/>
  <c r="L1862" i="5"/>
  <c r="L202" i="5"/>
  <c r="L154" i="5"/>
  <c r="L1800" i="5"/>
  <c r="L241" i="5"/>
  <c r="L131" i="5"/>
  <c r="L82" i="5"/>
  <c r="L114" i="5"/>
  <c r="L215" i="5"/>
  <c r="L91" i="5"/>
  <c r="L26" i="5"/>
  <c r="L118" i="5"/>
  <c r="L189" i="5"/>
  <c r="L60" i="5"/>
  <c r="L221" i="5"/>
  <c r="L106" i="5"/>
  <c r="L180" i="5"/>
  <c r="L129" i="5"/>
  <c r="L150" i="5"/>
  <c r="L1829" i="5"/>
  <c r="L1813" i="5"/>
  <c r="L1825" i="5"/>
  <c r="L1867" i="5"/>
  <c r="L1818" i="5"/>
  <c r="L1868" i="5"/>
  <c r="L1805" i="5"/>
  <c r="L176" i="5"/>
  <c r="L234" i="5"/>
  <c r="L260" i="5"/>
  <c r="L188" i="5"/>
  <c r="L242" i="5"/>
  <c r="L134" i="5"/>
  <c r="L8" i="5"/>
  <c r="L149" i="5"/>
  <c r="L128" i="5"/>
  <c r="L213" i="5"/>
  <c r="L101" i="5"/>
  <c r="L109" i="5"/>
  <c r="L245" i="5"/>
  <c r="L105" i="5"/>
  <c r="L56" i="5"/>
  <c r="L132" i="5"/>
  <c r="L21" i="5"/>
  <c r="L203" i="5"/>
  <c r="L74" i="5"/>
  <c r="L235" i="5"/>
  <c r="L23" i="5"/>
  <c r="L251" i="5"/>
  <c r="L122" i="5"/>
  <c r="L207" i="5"/>
  <c r="L214" i="5"/>
  <c r="L92" i="5"/>
  <c r="L145" i="5"/>
  <c r="L182" i="5"/>
  <c r="L69" i="5"/>
  <c r="L1815" i="5"/>
  <c r="L1854" i="5"/>
  <c r="L1799" i="5"/>
  <c r="L1808" i="5"/>
  <c r="L1841" i="5"/>
  <c r="L1822" i="5"/>
  <c r="L162" i="5"/>
  <c r="L192" i="5"/>
  <c r="L246" i="5"/>
  <c r="L1847" i="5"/>
  <c r="L172" i="5"/>
  <c r="L230" i="5"/>
  <c r="L1796" i="5"/>
  <c r="L273" i="5"/>
  <c r="L36" i="5"/>
  <c r="L163" i="5"/>
  <c r="L240" i="5"/>
  <c r="L17" i="5"/>
  <c r="L229" i="5"/>
  <c r="L263" i="5"/>
  <c r="L76" i="5"/>
  <c r="L1873" i="5"/>
  <c r="L218" i="5"/>
  <c r="L261" i="5"/>
  <c r="L121" i="5"/>
  <c r="L86" i="5"/>
  <c r="L198" i="5"/>
  <c r="L35" i="5"/>
  <c r="L219" i="5"/>
  <c r="L254" i="5"/>
  <c r="L88" i="5"/>
  <c r="L53" i="5"/>
  <c r="L267" i="5"/>
  <c r="L11" i="5"/>
  <c r="L237" i="5"/>
  <c r="L108" i="5"/>
  <c r="L159" i="5"/>
  <c r="L85" i="5"/>
  <c r="L1801" i="5"/>
  <c r="L1778" i="5"/>
  <c r="L1869" i="5"/>
  <c r="L1790" i="5"/>
  <c r="L1807" i="5"/>
  <c r="L1861" i="5"/>
  <c r="L250" i="5"/>
  <c r="L142" i="5"/>
  <c r="L220" i="5"/>
  <c r="L272" i="5"/>
  <c r="L156" i="5"/>
  <c r="L186" i="5"/>
  <c r="L52" i="5"/>
  <c r="L181" i="5"/>
  <c r="L266" i="5"/>
  <c r="L31" i="5"/>
  <c r="L243" i="5"/>
  <c r="L196" i="5"/>
  <c r="L1833" i="5"/>
  <c r="L225" i="5"/>
  <c r="L24" i="5"/>
  <c r="L137" i="5"/>
  <c r="L116" i="5"/>
  <c r="L228" i="5"/>
  <c r="L233" i="5"/>
  <c r="L280" i="5"/>
  <c r="L120" i="5"/>
  <c r="L281" i="5"/>
  <c r="L283" i="5"/>
  <c r="L25" i="5"/>
  <c r="L253" i="5"/>
  <c r="L124" i="5"/>
  <c r="L177" i="5"/>
  <c r="L99" i="5"/>
  <c r="L1806" i="5"/>
  <c r="L1860" i="5"/>
  <c r="L1843" i="5"/>
  <c r="L1830" i="5"/>
  <c r="L1855" i="5"/>
  <c r="L1802" i="5"/>
  <c r="L1824" i="5"/>
  <c r="L278" i="5"/>
  <c r="L1779" i="5"/>
  <c r="L236" i="5"/>
  <c r="L206" i="5"/>
  <c r="L244" i="5"/>
  <c r="L136" i="5"/>
  <c r="L66" i="5"/>
  <c r="L197" i="5"/>
  <c r="L45" i="5"/>
  <c r="L259" i="5"/>
  <c r="L40" i="5"/>
  <c r="L153" i="5"/>
  <c r="L7" i="5"/>
  <c r="L63" i="5"/>
  <c r="L249" i="5"/>
  <c r="L9" i="5"/>
  <c r="L39" i="5"/>
  <c r="L269" i="5"/>
  <c r="L13" i="5"/>
  <c r="L193" i="5"/>
  <c r="L161" i="5"/>
  <c r="L1850" i="5"/>
  <c r="L1831" i="5"/>
  <c r="L1840" i="5"/>
  <c r="L1853" i="5"/>
  <c r="L1784" i="5"/>
  <c r="L264" i="5"/>
  <c r="L224" i="5"/>
  <c r="L1872" i="5"/>
  <c r="L174" i="5"/>
  <c r="L232" i="5"/>
  <c r="L284" i="5"/>
  <c r="L80" i="5"/>
  <c r="L227" i="5"/>
  <c r="L59" i="5"/>
  <c r="L275" i="5"/>
  <c r="L125" i="5"/>
  <c r="L1839" i="5"/>
  <c r="L183" i="5"/>
  <c r="L70" i="5"/>
  <c r="L169" i="5"/>
  <c r="L130" i="5"/>
  <c r="L49" i="5"/>
  <c r="L77" i="5"/>
  <c r="L265" i="5"/>
  <c r="L51" i="5"/>
  <c r="L95" i="5"/>
  <c r="L37" i="5"/>
  <c r="L285" i="5"/>
  <c r="L223" i="5"/>
  <c r="L6" i="5"/>
  <c r="R1885" i="5" s="1"/>
  <c r="L179" i="5"/>
  <c r="L152" i="5"/>
  <c r="L1856" i="5"/>
  <c r="L1858" i="5"/>
  <c r="L1780" i="5"/>
  <c r="L1823" i="5"/>
  <c r="L1828" i="5"/>
  <c r="L1809" i="5"/>
  <c r="L1834" i="5"/>
  <c r="L1817" i="5"/>
  <c r="L252" i="5"/>
  <c r="L210" i="5"/>
  <c r="L1777" i="5"/>
  <c r="L1870" i="5"/>
  <c r="L160" i="5"/>
  <c r="L204" i="5"/>
  <c r="L268" i="5"/>
  <c r="L96" i="5"/>
  <c r="L257" i="5"/>
  <c r="L103" i="5"/>
  <c r="L191" i="5"/>
  <c r="L288" i="5"/>
  <c r="L89" i="5"/>
  <c r="L100" i="5"/>
  <c r="L187" i="5"/>
  <c r="L14" i="5"/>
  <c r="L93" i="5"/>
  <c r="L279" i="5"/>
  <c r="L65" i="5"/>
  <c r="L16" i="5"/>
  <c r="L113" i="5"/>
  <c r="L67" i="5"/>
  <c r="L41" i="5"/>
  <c r="L73" i="5"/>
  <c r="L195" i="5"/>
  <c r="L1846" i="5"/>
  <c r="L1848" i="5"/>
  <c r="L1797" i="5"/>
  <c r="L1874" i="5"/>
  <c r="L1816" i="5"/>
  <c r="L1851" i="5"/>
  <c r="L212" i="5"/>
  <c r="L194" i="5"/>
  <c r="L1835" i="5"/>
  <c r="L140" i="5"/>
  <c r="L190" i="5"/>
  <c r="L1789" i="5"/>
  <c r="L256" i="5"/>
  <c r="L112" i="5"/>
  <c r="L119" i="5"/>
  <c r="L1852" i="5"/>
  <c r="L222" i="5"/>
  <c r="L170" i="5"/>
  <c r="L135" i="5"/>
  <c r="L19" i="5"/>
  <c r="L201" i="5"/>
  <c r="L28" i="5"/>
  <c r="L107" i="5"/>
  <c r="L79" i="5"/>
  <c r="L30" i="5"/>
  <c r="L127" i="5"/>
  <c r="L81" i="5"/>
  <c r="L55" i="5"/>
  <c r="L48" i="5"/>
  <c r="L209" i="5"/>
  <c r="L238" i="5"/>
  <c r="L1826" i="5"/>
  <c r="L1838" i="5"/>
  <c r="L1811" i="5"/>
  <c r="L1821" i="5"/>
  <c r="L1842" i="5"/>
  <c r="L166" i="5"/>
  <c r="L178" i="5"/>
  <c r="L276" i="5"/>
  <c r="L1776" i="5"/>
  <c r="L158" i="5"/>
  <c r="L286" i="5"/>
  <c r="L216" i="5"/>
  <c r="L22" i="5"/>
  <c r="L133" i="5"/>
  <c r="L185" i="5"/>
  <c r="L10" i="5"/>
  <c r="L151" i="5"/>
  <c r="L33" i="5"/>
  <c r="L231" i="5"/>
  <c r="L217" i="5"/>
  <c r="L42" i="5"/>
  <c r="L123" i="5"/>
  <c r="L44" i="5"/>
  <c r="L141" i="5"/>
  <c r="L46" i="5"/>
  <c r="L97" i="5"/>
  <c r="L64" i="5"/>
  <c r="L239" i="5"/>
  <c r="L1859" i="5"/>
  <c r="L1871" i="5"/>
  <c r="L1857" i="5"/>
  <c r="L1785" i="5"/>
  <c r="L1810" i="5"/>
  <c r="L146" i="5"/>
  <c r="L164" i="5"/>
  <c r="L262" i="5"/>
  <c r="L138" i="5"/>
  <c r="L270" i="5"/>
  <c r="L200" i="5"/>
  <c r="L147" i="5"/>
  <c r="L71" i="5"/>
  <c r="L38" i="5"/>
  <c r="L84" i="5"/>
  <c r="L72" i="5"/>
  <c r="L32" i="5"/>
  <c r="L271" i="5"/>
  <c r="L1819" i="5"/>
  <c r="L54" i="5"/>
  <c r="L167" i="5"/>
  <c r="L168" i="5"/>
  <c r="L47" i="5"/>
  <c r="L247" i="5"/>
  <c r="L58" i="5"/>
  <c r="L139" i="5"/>
  <c r="L111" i="5"/>
  <c r="L157" i="5"/>
  <c r="L62" i="5"/>
  <c r="L143" i="5"/>
  <c r="L18" i="5"/>
  <c r="L83" i="5"/>
  <c r="L78" i="5"/>
  <c r="L255" i="5"/>
  <c r="L1812" i="5"/>
  <c r="L1845" i="5"/>
  <c r="L1798" i="5"/>
  <c r="L1864" i="5"/>
  <c r="L1832" i="5"/>
  <c r="L1814" i="5"/>
  <c r="L1865" i="5"/>
  <c r="L144" i="5"/>
  <c r="L248" i="5"/>
  <c r="L258" i="5"/>
  <c r="L184" i="5"/>
  <c r="L1863" i="5"/>
  <c r="L211" i="5"/>
  <c r="L87" i="5"/>
  <c r="L68" i="5"/>
  <c r="L165" i="5"/>
  <c r="L61" i="5"/>
  <c r="L155" i="5"/>
  <c r="L5" i="5"/>
  <c r="R1886" i="5" s="1"/>
  <c r="T5" i="5"/>
  <c r="T4" i="5"/>
  <c r="R1884" i="5" l="1"/>
  <c r="R1883" i="5"/>
  <c r="R1882" i="5"/>
  <c r="R1881" i="5"/>
  <c r="R1879" i="5"/>
  <c r="R1888" i="5"/>
  <c r="R1887" i="5"/>
  <c r="V4" i="5"/>
  <c r="W4" i="5"/>
  <c r="X4" i="5" s="1"/>
  <c r="V5" i="5"/>
  <c r="U5" i="5"/>
  <c r="W5" i="5" s="1"/>
  <c r="Y5" i="5" l="1"/>
  <c r="AA5" i="5" s="1"/>
  <c r="AC5" i="5" s="1"/>
  <c r="AE5" i="5" s="1"/>
  <c r="X5" i="5"/>
  <c r="Z5" i="5" s="1"/>
  <c r="Y4" i="5"/>
  <c r="AA4" i="5" s="1"/>
  <c r="AC4" i="5" s="1"/>
  <c r="AE4" i="5" s="1"/>
  <c r="Z4" i="5"/>
  <c r="AB5" i="5" l="1"/>
  <c r="AD5" i="5" s="1"/>
  <c r="AF5" i="5" s="1"/>
  <c r="AB4" i="5"/>
  <c r="AD4" i="5" s="1"/>
  <c r="AF4" i="5" s="1"/>
</calcChain>
</file>

<file path=xl/sharedStrings.xml><?xml version="1.0" encoding="utf-8"?>
<sst xmlns="http://schemas.openxmlformats.org/spreadsheetml/2006/main" count="5660" uniqueCount="43">
  <si>
    <t>ProbWin</t>
  </si>
  <si>
    <t>Away</t>
  </si>
  <si>
    <t>Home</t>
  </si>
  <si>
    <t>Newplow</t>
  </si>
  <si>
    <t>newP</t>
  </si>
  <si>
    <t>avgSpread</t>
  </si>
  <si>
    <t>Dec Odds</t>
  </si>
  <si>
    <t>ML</t>
  </si>
  <si>
    <t>All-In Odds</t>
  </si>
  <si>
    <t>NFL</t>
  </si>
  <si>
    <t>ARI</t>
  </si>
  <si>
    <t>LAC</t>
  </si>
  <si>
    <t>ATL</t>
  </si>
  <si>
    <t>LAR</t>
  </si>
  <si>
    <t>BAL</t>
  </si>
  <si>
    <t>MIA</t>
  </si>
  <si>
    <t>BUF</t>
  </si>
  <si>
    <t>MIN</t>
  </si>
  <si>
    <t>CAR</t>
  </si>
  <si>
    <t>NE</t>
  </si>
  <si>
    <t>CHI</t>
  </si>
  <si>
    <t>NO</t>
  </si>
  <si>
    <t>CIN</t>
  </si>
  <si>
    <t>NYG</t>
  </si>
  <si>
    <t>CLE</t>
  </si>
  <si>
    <t>NYJ</t>
  </si>
  <si>
    <t>DAL</t>
  </si>
  <si>
    <t>OAK</t>
  </si>
  <si>
    <t>Sport</t>
  </si>
  <si>
    <t>Adj ProbW</t>
  </si>
  <si>
    <t>ET startTime</t>
  </si>
  <si>
    <t>vig</t>
  </si>
  <si>
    <t>initial</t>
  </si>
  <si>
    <t>faveUnderDog</t>
  </si>
  <si>
    <t>Favorite</t>
  </si>
  <si>
    <t>Underdog</t>
  </si>
  <si>
    <t>Copy-Paste Values</t>
  </si>
  <si>
    <t>HomeOddsOpen</t>
  </si>
  <si>
    <t>HomeOddsClose</t>
  </si>
  <si>
    <t>AwayOddsOpen</t>
  </si>
  <si>
    <t>AwayOddsClose</t>
  </si>
  <si>
    <t>HomeWin</t>
  </si>
  <si>
    <t>AwayWin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</si>
</sst>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;[Red]#,##0.000"/>
    <numFmt numFmtId="165" formatCode="0.00%;[Red]\-0.00%"/>
    <numFmt numFmtId="166" formatCode="#,##0;[Red]#,##0"/>
    <numFmt numFmtId="168" formatCode="0.0%;[Red]\-0.0%"/>
    <numFmt numFmtId="169" formatCode="#,##0.00;[Red]#,##0.00"/>
    <numFmt numFmtId="172" formatCode="[$-409]m/d/yy\ h:mm\ AM/PM;@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4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168" fontId="2" fillId="0" borderId="0" xfId="0" applyNumberFormat="1" applyFont="1"/>
    <xf numFmtId="164" fontId="2" fillId="0" borderId="0" xfId="0" applyNumberFormat="1" applyFont="1"/>
    <xf numFmtId="169" fontId="2" fillId="0" borderId="0" xfId="0" applyNumberFormat="1" applyFont="1"/>
    <xf numFmtId="0" fontId="2" fillId="0" borderId="0" xfId="0" applyFont="1" applyAlignment="1">
      <alignment horizontal="right"/>
    </xf>
    <xf numFmtId="16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72" fontId="0" fillId="0" borderId="0" xfId="0" applyNumberFormat="1"/>
    <xf numFmtId="0" fontId="1" fillId="0" borderId="0" xfId="1" applyFill="1"/>
    <xf numFmtId="0" fontId="3" fillId="0" borderId="0" xfId="0" applyFont="1"/>
    <xf numFmtId="0" fontId="0" fillId="3" borderId="0" xfId="0" applyFill="1"/>
    <xf numFmtId="14" fontId="0" fillId="0" borderId="0" xfId="0" applyNumberFormat="1"/>
    <xf numFmtId="0" fontId="5" fillId="4" borderId="0" xfId="3"/>
    <xf numFmtId="166" fontId="2" fillId="0" borderId="1" xfId="0" applyNumberFormat="1" applyFont="1" applyBorder="1"/>
    <xf numFmtId="166" fontId="2" fillId="0" borderId="2" xfId="0" applyNumberFormat="1" applyFont="1" applyBorder="1"/>
    <xf numFmtId="166" fontId="2" fillId="0" borderId="3" xfId="0" applyNumberFormat="1" applyFont="1" applyBorder="1"/>
    <xf numFmtId="166" fontId="2" fillId="0" borderId="4" xfId="0" applyNumberFormat="1" applyFont="1" applyBorder="1"/>
    <xf numFmtId="0" fontId="2" fillId="0" borderId="0" xfId="0" applyFont="1" applyAlignment="1">
      <alignment horizontal="left"/>
    </xf>
    <xf numFmtId="166" fontId="2" fillId="0" borderId="5" xfId="0" applyNumberFormat="1" applyFont="1" applyBorder="1"/>
    <xf numFmtId="166" fontId="2" fillId="0" borderId="0" xfId="0" applyNumberFormat="1" applyFont="1" applyAlignment="1">
      <alignment horizontal="right"/>
    </xf>
  </cellXfs>
  <cellStyles count="4">
    <cellStyle name="Bad" xfId="1" builtinId="27"/>
    <cellStyle name="Excel Built-in Normal" xfId="2" xr:uid="{5CF1FBC3-5FF4-4C75-9E28-0C3DCCB9D487}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BC66-4915-4D55-9F1F-265F146B48F4}">
  <sheetPr codeName="Sheet1"/>
  <dimension ref="A1:AM1893"/>
  <sheetViews>
    <sheetView tabSelected="1" zoomScale="75" zoomScaleNormal="75" workbookViewId="0">
      <pane ySplit="3615" topLeftCell="A1854" activePane="bottomLeft"/>
      <selection activeCell="C5" sqref="C5"/>
      <selection pane="bottomLeft" activeCell="H1863" sqref="H1863"/>
    </sheetView>
  </sheetViews>
  <sheetFormatPr defaultRowHeight="15" x14ac:dyDescent="0.25"/>
  <cols>
    <col min="2" max="2" width="13.5703125" bestFit="1" customWidth="1"/>
    <col min="5" max="5" width="17.42578125" bestFit="1" customWidth="1"/>
    <col min="6" max="6" width="11.140625" bestFit="1" customWidth="1"/>
    <col min="7" max="8" width="17.42578125" bestFit="1" customWidth="1"/>
    <col min="9" max="11" width="11" customWidth="1"/>
    <col min="12" max="12" width="7.7109375" customWidth="1"/>
    <col min="13" max="15" width="11" customWidth="1"/>
    <col min="16" max="17" width="9.5703125" customWidth="1"/>
    <col min="18" max="19" width="9.28515625" bestFit="1" customWidth="1"/>
    <col min="20" max="21" width="10.28515625" bestFit="1" customWidth="1"/>
    <col min="22" max="25" width="9.28515625" bestFit="1" customWidth="1"/>
    <col min="26" max="26" width="9.28515625" customWidth="1"/>
    <col min="27" max="27" width="9.85546875" customWidth="1"/>
    <col min="28" max="33" width="12.85546875" customWidth="1"/>
    <col min="34" max="34" width="29" customWidth="1"/>
    <col min="35" max="35" width="14.28515625" bestFit="1" customWidth="1"/>
    <col min="36" max="36" width="26" bestFit="1" customWidth="1"/>
    <col min="38" max="38" width="16.140625" customWidth="1"/>
    <col min="39" max="39" width="12.42578125" customWidth="1"/>
    <col min="40" max="40" width="14.42578125" bestFit="1" customWidth="1"/>
  </cols>
  <sheetData>
    <row r="1" spans="1:39" x14ac:dyDescent="0.25">
      <c r="E1" s="8" t="s">
        <v>32</v>
      </c>
      <c r="H1" t="s">
        <v>33</v>
      </c>
      <c r="O1" s="4"/>
      <c r="Q1" s="4"/>
      <c r="R1" s="4"/>
      <c r="S1" s="4"/>
      <c r="T1" s="2"/>
      <c r="U1" s="2">
        <v>0.51100000000000001</v>
      </c>
      <c r="V1" s="4">
        <v>43</v>
      </c>
      <c r="X1" s="4"/>
      <c r="Y1" s="3"/>
      <c r="Z1" s="4"/>
      <c r="AA1" s="4"/>
      <c r="AB1" s="4"/>
      <c r="AC1" s="4"/>
      <c r="AD1" s="4"/>
      <c r="AE1" s="4"/>
      <c r="AF1" s="4"/>
      <c r="AG1" s="4"/>
      <c r="AH1" s="7"/>
      <c r="AJ1" s="13"/>
      <c r="AL1" s="15"/>
    </row>
    <row r="2" spans="1:39" x14ac:dyDescent="0.25">
      <c r="E2" s="8" t="s">
        <v>7</v>
      </c>
      <c r="F2" s="8" t="s">
        <v>7</v>
      </c>
      <c r="H2" s="8"/>
      <c r="I2" s="8"/>
      <c r="J2" s="8"/>
      <c r="K2" s="8"/>
      <c r="L2" s="8"/>
      <c r="M2" s="21" t="s">
        <v>36</v>
      </c>
      <c r="N2" s="8"/>
      <c r="O2" s="4" t="s">
        <v>6</v>
      </c>
      <c r="P2" s="4" t="s">
        <v>6</v>
      </c>
      <c r="Q2" s="4" t="s">
        <v>0</v>
      </c>
      <c r="R2" s="4" t="s">
        <v>0</v>
      </c>
      <c r="S2" s="4"/>
      <c r="T2" s="4"/>
      <c r="U2" s="4" t="s">
        <v>29</v>
      </c>
      <c r="V2" s="4"/>
      <c r="W2" s="4" t="s">
        <v>6</v>
      </c>
      <c r="X2" s="4" t="s">
        <v>6</v>
      </c>
      <c r="Y2" s="4" t="s">
        <v>8</v>
      </c>
      <c r="Z2" s="4"/>
      <c r="AA2" s="4"/>
      <c r="AB2" s="4"/>
      <c r="AC2" s="4"/>
      <c r="AD2" s="4"/>
      <c r="AE2" s="4"/>
      <c r="AF2" s="4"/>
      <c r="AG2" s="4"/>
    </row>
    <row r="3" spans="1:39" ht="15.75" thickBot="1" x14ac:dyDescent="0.3">
      <c r="B3" s="8" t="s">
        <v>28</v>
      </c>
      <c r="C3" s="8" t="s">
        <v>2</v>
      </c>
      <c r="D3" s="8" t="s">
        <v>1</v>
      </c>
      <c r="E3" s="10" t="s">
        <v>2</v>
      </c>
      <c r="F3" s="9" t="s">
        <v>1</v>
      </c>
      <c r="G3" t="s">
        <v>30</v>
      </c>
      <c r="H3" s="9" t="s">
        <v>34</v>
      </c>
      <c r="I3" s="9" t="s">
        <v>35</v>
      </c>
      <c r="J3" s="9" t="s">
        <v>34</v>
      </c>
      <c r="K3" s="9" t="s">
        <v>35</v>
      </c>
      <c r="L3" s="9"/>
      <c r="M3" s="9"/>
      <c r="N3" s="9"/>
      <c r="O3" s="10" t="s">
        <v>2</v>
      </c>
      <c r="P3" s="9" t="s">
        <v>1</v>
      </c>
      <c r="Q3" s="10" t="s">
        <v>2</v>
      </c>
      <c r="R3" s="9" t="s">
        <v>1</v>
      </c>
      <c r="S3" s="9" t="s">
        <v>31</v>
      </c>
      <c r="T3" s="9" t="s">
        <v>5</v>
      </c>
      <c r="U3" s="9" t="s">
        <v>4</v>
      </c>
      <c r="V3" s="9" t="s">
        <v>3</v>
      </c>
      <c r="W3" s="10" t="s">
        <v>2</v>
      </c>
      <c r="X3" s="9" t="s">
        <v>1</v>
      </c>
      <c r="Y3" s="10" t="s">
        <v>2</v>
      </c>
      <c r="Z3" s="9" t="s">
        <v>1</v>
      </c>
      <c r="AA3" s="10" t="s">
        <v>2</v>
      </c>
      <c r="AB3" s="9" t="s">
        <v>1</v>
      </c>
      <c r="AC3" s="10" t="s">
        <v>2</v>
      </c>
      <c r="AD3" s="9" t="s">
        <v>1</v>
      </c>
      <c r="AE3" s="10" t="s">
        <v>2</v>
      </c>
      <c r="AF3" s="9" t="s">
        <v>1</v>
      </c>
      <c r="AG3" s="9"/>
      <c r="AH3" s="23" t="s">
        <v>37</v>
      </c>
      <c r="AI3" s="23" t="s">
        <v>39</v>
      </c>
      <c r="AJ3" s="23" t="s">
        <v>38</v>
      </c>
      <c r="AK3" s="23" t="s">
        <v>40</v>
      </c>
      <c r="AL3" s="23" t="s">
        <v>41</v>
      </c>
      <c r="AM3" s="23" t="s">
        <v>42</v>
      </c>
    </row>
    <row r="4" spans="1:39" x14ac:dyDescent="0.25">
      <c r="A4">
        <v>0</v>
      </c>
      <c r="B4" t="s">
        <v>9</v>
      </c>
      <c r="C4" t="s">
        <v>10</v>
      </c>
      <c r="D4" t="s">
        <v>11</v>
      </c>
      <c r="E4" s="3">
        <f>IF(AH4&lt;2,-100/(AH4-1),(AH4-1)*100)</f>
        <v>-2499.9999999999977</v>
      </c>
      <c r="F4" s="3">
        <f>IF(AI4&lt;2,-100/(AI4-1),(AI4-1)*100)</f>
        <v>1200</v>
      </c>
      <c r="G4" s="11">
        <v>45029</v>
      </c>
      <c r="H4" s="3" t="str">
        <f t="shared" ref="H4" si="0">IF(E4&lt;=F4,C4,D4)</f>
        <v>ARI</v>
      </c>
      <c r="I4" s="3" t="str">
        <f t="shared" ref="I4" si="1">IF(E4&gt;F4,C4,D4)</f>
        <v>LAC</v>
      </c>
      <c r="J4" s="17">
        <f t="shared" ref="J4" si="2">IF(E4&lt;=F4,E4,F4)</f>
        <v>-2499.9999999999977</v>
      </c>
      <c r="K4" s="18">
        <f>IF(E4&gt;F4,E4,F4)</f>
        <v>1200</v>
      </c>
      <c r="L4" s="7">
        <f>1/O4*O4</f>
        <v>1</v>
      </c>
      <c r="M4" s="17">
        <v>-2499.9999999999977</v>
      </c>
      <c r="N4" s="18">
        <v>1200</v>
      </c>
      <c r="O4" s="6">
        <f>IF(M4&lt;0,-(100-M4)/M4,M4/100+1)</f>
        <v>1.04</v>
      </c>
      <c r="P4" s="6">
        <f>IF(N4&lt;0,-(100-N4)/N4,N4/100+1)</f>
        <v>13</v>
      </c>
      <c r="Q4" s="2">
        <f t="shared" ref="Q4:R4" si="3">1/O4</f>
        <v>0.96153846153846145</v>
      </c>
      <c r="R4" s="2">
        <f t="shared" si="3"/>
        <v>7.6923076923076927E-2</v>
      </c>
      <c r="S4" s="2">
        <f>1-O4*P4/(O4+P4)</f>
        <v>3.7037037037036979E-2</v>
      </c>
      <c r="T4" s="2">
        <f>ABS(Q4-R4)/2</f>
        <v>0.44230769230769229</v>
      </c>
      <c r="U4" s="2">
        <f>U$1+IF(O4&lt;=P4,T4,-T4)</f>
        <v>0.9533076923076923</v>
      </c>
      <c r="V4" s="2">
        <f>U$1+IF(O4&gt;P4,T4,-T4)</f>
        <v>6.8692307692307719E-2</v>
      </c>
      <c r="W4" s="17">
        <f>(1/U4-1)*1000</f>
        <v>48.979262486887663</v>
      </c>
      <c r="X4" s="18">
        <f>1000000/(W4+V$1)-V$1</f>
        <v>10829.015854036203</v>
      </c>
      <c r="Y4" s="22">
        <f>W4*0.95</f>
        <v>46.530299362543275</v>
      </c>
      <c r="Z4" s="18">
        <f>X4*0.95</f>
        <v>10287.565061334391</v>
      </c>
      <c r="AA4" s="3">
        <f>IF(Y4&lt;1000,-100000/Y4,Y4/10)</f>
        <v>-2149.1372583022676</v>
      </c>
      <c r="AB4" s="3">
        <f>IF(Z4&lt;1000,-100000/Z4,Z4/10)</f>
        <v>1028.7565061334392</v>
      </c>
      <c r="AC4" s="6">
        <f>IF(AA4&lt;0,-(100-AA4)/AA4,AA4/100+1)</f>
        <v>1.0465302993625434</v>
      </c>
      <c r="AD4" s="6">
        <f>IF(AB4&lt;0,-(100-AB4)/AB4,AB4/100+1)</f>
        <v>11.287565061334393</v>
      </c>
      <c r="AE4" s="5">
        <f>1/AC4</f>
        <v>0.95553850720721067</v>
      </c>
      <c r="AF4" s="5">
        <f>1/AD4</f>
        <v>8.8593066313788507E-2</v>
      </c>
      <c r="AG4" s="4">
        <f>Q4+R4</f>
        <v>1.0384615384615383</v>
      </c>
      <c r="AH4">
        <v>1.04</v>
      </c>
      <c r="AI4">
        <v>13</v>
      </c>
      <c r="AJ4">
        <v>1.04</v>
      </c>
      <c r="AK4">
        <v>13.5</v>
      </c>
      <c r="AL4">
        <f t="shared" ref="AL4:AL67" si="4">IF(AJ4&gt;AK4,1,0)</f>
        <v>0</v>
      </c>
      <c r="AM4">
        <f t="shared" ref="AM4:AM67" si="5">IF(AK4&gt;AJ4,1,0)</f>
        <v>1</v>
      </c>
    </row>
    <row r="5" spans="1:39" x14ac:dyDescent="0.25">
      <c r="A5">
        <v>1</v>
      </c>
      <c r="B5" t="s">
        <v>9</v>
      </c>
      <c r="C5" t="s">
        <v>12</v>
      </c>
      <c r="D5" t="s">
        <v>13</v>
      </c>
      <c r="E5" s="3">
        <f t="shared" ref="E5:E68" si="6">IF(AH5&lt;2,-100/(AH5-1),(AH5-1)*100)</f>
        <v>-1999.9999999999982</v>
      </c>
      <c r="F5" s="3">
        <f t="shared" ref="F5:F68" si="7">IF(AI5&lt;2,-100/(AI5-1),(AI5-1)*100)</f>
        <v>1125</v>
      </c>
      <c r="G5" s="11">
        <f>G4+1/24</f>
        <v>45029.041666666664</v>
      </c>
      <c r="H5" s="3" t="str">
        <f>IF(E5&lt;=F5,C5,D5)</f>
        <v>ATL</v>
      </c>
      <c r="I5" s="3" t="str">
        <f>IF(E5&gt;F5,C5,D5)</f>
        <v>LAR</v>
      </c>
      <c r="J5" s="19">
        <f>IF(E5&lt;=F5,E5,F5)</f>
        <v>-1999.9999999999982</v>
      </c>
      <c r="K5" s="20">
        <f>IF(E5&gt;F5,E5,F5)</f>
        <v>1125</v>
      </c>
      <c r="L5" s="3">
        <f t="shared" ref="L5:L68" si="8">VLOOKUP($O5,$O$1879:$P$1889,2,TRUE)</f>
        <v>0</v>
      </c>
      <c r="M5" s="19">
        <v>-1999.9999999999982</v>
      </c>
      <c r="N5" s="20">
        <v>1125</v>
      </c>
      <c r="O5" s="6">
        <f t="shared" ref="O5:P5" si="9">IF(M5&lt;0,-(100-M5)/M5,M5/100+1)</f>
        <v>1.05</v>
      </c>
      <c r="P5" s="6">
        <f t="shared" si="9"/>
        <v>12.25</v>
      </c>
      <c r="Q5" s="2">
        <f>1/O5</f>
        <v>0.95238095238095233</v>
      </c>
      <c r="R5" s="2">
        <f>1/P5</f>
        <v>8.1632653061224483E-2</v>
      </c>
      <c r="S5" s="2">
        <f t="shared" ref="S5" si="10">1-O5*P5/(O5+P5)</f>
        <v>3.289473684210531E-2</v>
      </c>
      <c r="T5" s="2">
        <f t="shared" ref="T5" si="11">ABS(Q5-R5)/2</f>
        <v>0.43537414965986393</v>
      </c>
      <c r="U5" s="2">
        <f>U$1+IF(O5&lt;=P5,T5,-T5)</f>
        <v>0.94637414965986388</v>
      </c>
      <c r="V5" s="2">
        <f>U$1+IF(O5&gt;P5,T5,-T5)</f>
        <v>7.562585034013608E-2</v>
      </c>
      <c r="W5" s="19">
        <f t="shared" ref="W5" si="12">(1/U5-1)*1000</f>
        <v>56.664534169080795</v>
      </c>
      <c r="X5" s="20">
        <f>1000000/(W5+V$1)-V$1</f>
        <v>9990.6594992106311</v>
      </c>
      <c r="Y5" s="3">
        <f t="shared" ref="Y5:Z5" si="13">W5*0.95</f>
        <v>53.831307460626753</v>
      </c>
      <c r="Z5" s="20">
        <f t="shared" si="13"/>
        <v>9491.1265242500995</v>
      </c>
      <c r="AA5" s="3">
        <f t="shared" ref="AA5" si="14">IF(Y5&lt;1000,-100000/Y5,Y5/10)</f>
        <v>-1857.6550471701232</v>
      </c>
      <c r="AB5" s="3">
        <f t="shared" ref="AB5" si="15">IF(Z5&lt;1000,-100000/Z5,Z5/10)</f>
        <v>949.11265242500997</v>
      </c>
      <c r="AC5" s="6">
        <f t="shared" ref="AC5" si="16">IF(AA5&lt;0,-(100-AA5)/AA5,AA5/100+1)</f>
        <v>1.0538313074606267</v>
      </c>
      <c r="AD5" s="6">
        <f t="shared" ref="AD5" si="17">IF(AB5&lt;0,-(100-AB5)/AB5,AB5/100+1)</f>
        <v>10.491126524250099</v>
      </c>
      <c r="AE5" s="5">
        <f t="shared" ref="AE5" si="18">1/AC5</f>
        <v>0.94891847767329884</v>
      </c>
      <c r="AF5" s="5">
        <f>1/AD5</f>
        <v>9.5318648353779109E-2</v>
      </c>
      <c r="AG5" s="4">
        <f t="shared" ref="AG5:AG68" si="19">Q5+R5</f>
        <v>1.0340136054421769</v>
      </c>
      <c r="AH5">
        <v>1.05</v>
      </c>
      <c r="AI5">
        <v>12.25</v>
      </c>
      <c r="AJ5">
        <v>1.02</v>
      </c>
      <c r="AK5">
        <v>16</v>
      </c>
      <c r="AL5">
        <f t="shared" si="4"/>
        <v>0</v>
      </c>
      <c r="AM5">
        <f t="shared" si="5"/>
        <v>1</v>
      </c>
    </row>
    <row r="6" spans="1:39" x14ac:dyDescent="0.25">
      <c r="A6">
        <v>2</v>
      </c>
      <c r="B6" t="s">
        <v>9</v>
      </c>
      <c r="C6" t="s">
        <v>14</v>
      </c>
      <c r="D6" t="s">
        <v>15</v>
      </c>
      <c r="E6" s="3">
        <f t="shared" si="6"/>
        <v>-1999.9999999999982</v>
      </c>
      <c r="F6" s="3">
        <f t="shared" si="7"/>
        <v>1100</v>
      </c>
      <c r="G6" s="11">
        <f t="shared" ref="G6:G69" si="20">G5+1/24</f>
        <v>45029.083333333328</v>
      </c>
      <c r="H6" s="3" t="str">
        <f t="shared" ref="H6:H69" si="21">IF(E6&lt;=F6,C6,D6)</f>
        <v>BAL</v>
      </c>
      <c r="I6" s="3" t="str">
        <f t="shared" ref="I6:I69" si="22">IF(E6&gt;F6,C6,D6)</f>
        <v>MIA</v>
      </c>
      <c r="J6" s="19">
        <f t="shared" ref="J6:J69" si="23">IF(E6&lt;=F6,E6,F6)</f>
        <v>-1999.9999999999982</v>
      </c>
      <c r="K6" s="20">
        <f t="shared" ref="K6:K69" si="24">IF(E6&gt;F6,E6,F6)</f>
        <v>1100</v>
      </c>
      <c r="L6" s="3">
        <f t="shared" si="8"/>
        <v>0</v>
      </c>
      <c r="M6" s="19">
        <v>-1999.9999999999982</v>
      </c>
      <c r="N6" s="20">
        <v>1100</v>
      </c>
      <c r="O6" s="6">
        <f t="shared" ref="O6:O69" si="25">IF(M6&lt;0,-(100-M6)/M6,M6/100+1)</f>
        <v>1.05</v>
      </c>
      <c r="P6" s="6">
        <f t="shared" ref="P6:P69" si="26">IF(N6&lt;0,-(100-N6)/N6,N6/100+1)</f>
        <v>12</v>
      </c>
      <c r="Q6" s="2">
        <f t="shared" ref="Q6:Q69" si="27">1/O6</f>
        <v>0.95238095238095233</v>
      </c>
      <c r="R6" s="2">
        <f t="shared" ref="R6:R69" si="28">1/P6</f>
        <v>8.3333333333333329E-2</v>
      </c>
      <c r="S6" s="2">
        <f t="shared" ref="S6:S69" si="29">1-O6*P6/(O6+P6)</f>
        <v>3.4482758620689613E-2</v>
      </c>
      <c r="T6" s="2">
        <f t="shared" ref="T6:T69" si="30">ABS(Q6-R6)/2</f>
        <v>0.43452380952380948</v>
      </c>
      <c r="U6" s="2">
        <f t="shared" ref="U6:U69" si="31">U$1+IF(O6&lt;=P6,T6,-T6)</f>
        <v>0.94552380952380943</v>
      </c>
      <c r="V6" s="2">
        <f t="shared" ref="V6:V69" si="32">U$1+IF(O6&gt;P6,T6,-T6)</f>
        <v>7.6476190476190531E-2</v>
      </c>
      <c r="W6" s="19">
        <f t="shared" ref="W6:W69" si="33">(1/U6-1)*1000</f>
        <v>57.614826752618868</v>
      </c>
      <c r="X6" s="20">
        <f t="shared" ref="X6:X69" si="34">1000000/(W6+V$1)-V$1</f>
        <v>9895.8930267573251</v>
      </c>
      <c r="Y6" s="3">
        <f t="shared" ref="Y6:Y69" si="35">W6*0.95</f>
        <v>54.734085414987923</v>
      </c>
      <c r="Z6" s="20">
        <f t="shared" ref="Z6:Z69" si="36">X6*0.95</f>
        <v>9401.0983754194585</v>
      </c>
      <c r="AA6" s="3">
        <f t="shared" ref="AA6:AA69" si="37">IF(Y6&lt;1000,-100000/Y6,Y6/10)</f>
        <v>-1827.0150901729846</v>
      </c>
      <c r="AB6" s="3">
        <f t="shared" ref="AB6:AB69" si="38">IF(Z6&lt;1000,-100000/Z6,Z6/10)</f>
        <v>940.10983754194581</v>
      </c>
      <c r="AC6" s="6">
        <f t="shared" ref="AC6:AC69" si="39">IF(AA6&lt;0,-(100-AA6)/AA6,AA6/100+1)</f>
        <v>1.054734085414988</v>
      </c>
      <c r="AD6" s="6">
        <f t="shared" ref="AD6:AD69" si="40">IF(AB6&lt;0,-(100-AB6)/AB6,AB6/100+1)</f>
        <v>10.401098375419458</v>
      </c>
      <c r="AE6" s="5">
        <f t="shared" ref="AE6:AE69" si="41">1/AC6</f>
        <v>0.9481062704127432</v>
      </c>
      <c r="AF6" s="5">
        <f t="shared" ref="AF6:AF69" si="42">1/AD6</f>
        <v>9.6143692128060634E-2</v>
      </c>
      <c r="AG6" s="4">
        <f t="shared" si="19"/>
        <v>1.0357142857142856</v>
      </c>
      <c r="AH6">
        <v>1.05</v>
      </c>
      <c r="AI6">
        <v>12</v>
      </c>
      <c r="AJ6">
        <v>1.03</v>
      </c>
      <c r="AK6">
        <v>15.5</v>
      </c>
      <c r="AL6">
        <f t="shared" si="4"/>
        <v>0</v>
      </c>
      <c r="AM6">
        <f t="shared" si="5"/>
        <v>1</v>
      </c>
    </row>
    <row r="7" spans="1:39" x14ac:dyDescent="0.25">
      <c r="A7">
        <v>3</v>
      </c>
      <c r="B7" t="s">
        <v>9</v>
      </c>
      <c r="C7" t="s">
        <v>16</v>
      </c>
      <c r="D7" t="s">
        <v>17</v>
      </c>
      <c r="E7" s="3">
        <f t="shared" si="6"/>
        <v>-1666.6666666666652</v>
      </c>
      <c r="F7" s="3">
        <f t="shared" si="7"/>
        <v>900</v>
      </c>
      <c r="G7" s="11">
        <f t="shared" si="20"/>
        <v>45029.124999999993</v>
      </c>
      <c r="H7" s="3" t="str">
        <f t="shared" si="21"/>
        <v>BUF</v>
      </c>
      <c r="I7" s="3" t="str">
        <f t="shared" si="22"/>
        <v>MIN</v>
      </c>
      <c r="J7" s="19">
        <f t="shared" si="23"/>
        <v>-1666.6666666666652</v>
      </c>
      <c r="K7" s="20">
        <f t="shared" si="24"/>
        <v>900</v>
      </c>
      <c r="L7" s="3">
        <f t="shared" si="8"/>
        <v>0</v>
      </c>
      <c r="M7" s="19">
        <v>-1666.6666666666652</v>
      </c>
      <c r="N7" s="20">
        <v>900</v>
      </c>
      <c r="O7" s="6">
        <f t="shared" si="25"/>
        <v>1.06</v>
      </c>
      <c r="P7" s="6">
        <f t="shared" si="26"/>
        <v>10</v>
      </c>
      <c r="Q7" s="2">
        <f t="shared" si="27"/>
        <v>0.94339622641509424</v>
      </c>
      <c r="R7" s="2">
        <f t="shared" si="28"/>
        <v>0.1</v>
      </c>
      <c r="S7" s="2">
        <f t="shared" si="29"/>
        <v>4.1591320072332683E-2</v>
      </c>
      <c r="T7" s="2">
        <f t="shared" si="30"/>
        <v>0.42169811320754713</v>
      </c>
      <c r="U7" s="2">
        <f t="shared" si="31"/>
        <v>0.93269811320754714</v>
      </c>
      <c r="V7" s="2">
        <f t="shared" si="32"/>
        <v>8.9301886792452878E-2</v>
      </c>
      <c r="W7" s="19">
        <f t="shared" si="33"/>
        <v>72.158274836647607</v>
      </c>
      <c r="X7" s="20">
        <f t="shared" si="34"/>
        <v>8640.7007711213391</v>
      </c>
      <c r="Y7" s="3">
        <f t="shared" si="35"/>
        <v>68.55036109481523</v>
      </c>
      <c r="Z7" s="20">
        <f t="shared" si="36"/>
        <v>8208.6657325652723</v>
      </c>
      <c r="AA7" s="3">
        <f t="shared" si="37"/>
        <v>-1458.781520664571</v>
      </c>
      <c r="AB7" s="3">
        <f t="shared" si="38"/>
        <v>820.8665732565272</v>
      </c>
      <c r="AC7" s="6">
        <f t="shared" si="39"/>
        <v>1.0685503610948153</v>
      </c>
      <c r="AD7" s="6">
        <f t="shared" si="40"/>
        <v>9.2086657325652723</v>
      </c>
      <c r="AE7" s="5">
        <f t="shared" si="41"/>
        <v>0.93584732775291946</v>
      </c>
      <c r="AF7" s="5">
        <f t="shared" si="42"/>
        <v>0.10859336510213716</v>
      </c>
      <c r="AG7" s="4">
        <f t="shared" si="19"/>
        <v>1.0433962264150942</v>
      </c>
      <c r="AH7">
        <v>1.06</v>
      </c>
      <c r="AI7">
        <v>10</v>
      </c>
      <c r="AJ7">
        <v>1.05</v>
      </c>
      <c r="AK7">
        <v>12</v>
      </c>
      <c r="AL7">
        <f t="shared" si="4"/>
        <v>0</v>
      </c>
      <c r="AM7">
        <f t="shared" si="5"/>
        <v>1</v>
      </c>
    </row>
    <row r="8" spans="1:39" x14ac:dyDescent="0.25">
      <c r="A8">
        <v>4</v>
      </c>
      <c r="B8" t="s">
        <v>9</v>
      </c>
      <c r="C8" t="s">
        <v>18</v>
      </c>
      <c r="D8" t="s">
        <v>19</v>
      </c>
      <c r="E8" s="3">
        <f t="shared" si="6"/>
        <v>-1666.6666666666652</v>
      </c>
      <c r="F8" s="3">
        <f t="shared" si="7"/>
        <v>900</v>
      </c>
      <c r="G8" s="11">
        <f t="shared" si="20"/>
        <v>45029.166666666657</v>
      </c>
      <c r="H8" s="3" t="str">
        <f t="shared" si="21"/>
        <v>CAR</v>
      </c>
      <c r="I8" s="3" t="str">
        <f t="shared" si="22"/>
        <v>NE</v>
      </c>
      <c r="J8" s="19">
        <f t="shared" si="23"/>
        <v>-1666.6666666666652</v>
      </c>
      <c r="K8" s="20">
        <f t="shared" si="24"/>
        <v>900</v>
      </c>
      <c r="L8" s="3">
        <f t="shared" si="8"/>
        <v>0</v>
      </c>
      <c r="M8" s="19">
        <v>-1666.6666666666652</v>
      </c>
      <c r="N8" s="20">
        <v>900</v>
      </c>
      <c r="O8" s="6">
        <f t="shared" si="25"/>
        <v>1.06</v>
      </c>
      <c r="P8" s="6">
        <f t="shared" si="26"/>
        <v>10</v>
      </c>
      <c r="Q8" s="2">
        <f t="shared" si="27"/>
        <v>0.94339622641509424</v>
      </c>
      <c r="R8" s="2">
        <f t="shared" si="28"/>
        <v>0.1</v>
      </c>
      <c r="S8" s="2">
        <f t="shared" si="29"/>
        <v>4.1591320072332683E-2</v>
      </c>
      <c r="T8" s="2">
        <f t="shared" si="30"/>
        <v>0.42169811320754713</v>
      </c>
      <c r="U8" s="2">
        <f t="shared" si="31"/>
        <v>0.93269811320754714</v>
      </c>
      <c r="V8" s="2">
        <f t="shared" si="32"/>
        <v>8.9301886792452878E-2</v>
      </c>
      <c r="W8" s="19">
        <f t="shared" si="33"/>
        <v>72.158274836647607</v>
      </c>
      <c r="X8" s="20">
        <f t="shared" si="34"/>
        <v>8640.7007711213391</v>
      </c>
      <c r="Y8" s="3">
        <f t="shared" si="35"/>
        <v>68.55036109481523</v>
      </c>
      <c r="Z8" s="20">
        <f t="shared" si="36"/>
        <v>8208.6657325652723</v>
      </c>
      <c r="AA8" s="3">
        <f t="shared" si="37"/>
        <v>-1458.781520664571</v>
      </c>
      <c r="AB8" s="3">
        <f t="shared" si="38"/>
        <v>820.8665732565272</v>
      </c>
      <c r="AC8" s="6">
        <f t="shared" si="39"/>
        <v>1.0685503610948153</v>
      </c>
      <c r="AD8" s="6">
        <f t="shared" si="40"/>
        <v>9.2086657325652723</v>
      </c>
      <c r="AE8" s="5">
        <f t="shared" si="41"/>
        <v>0.93584732775291946</v>
      </c>
      <c r="AF8" s="5">
        <f t="shared" si="42"/>
        <v>0.10859336510213716</v>
      </c>
      <c r="AG8" s="4">
        <f t="shared" si="19"/>
        <v>1.0433962264150942</v>
      </c>
      <c r="AH8">
        <v>1.06</v>
      </c>
      <c r="AI8">
        <v>10</v>
      </c>
      <c r="AJ8">
        <v>1.06</v>
      </c>
      <c r="AK8">
        <v>10.5</v>
      </c>
      <c r="AL8">
        <f t="shared" si="4"/>
        <v>0</v>
      </c>
      <c r="AM8">
        <f t="shared" si="5"/>
        <v>1</v>
      </c>
    </row>
    <row r="9" spans="1:39" x14ac:dyDescent="0.25">
      <c r="A9">
        <v>5</v>
      </c>
      <c r="B9" t="s">
        <v>9</v>
      </c>
      <c r="C9" t="s">
        <v>20</v>
      </c>
      <c r="D9" t="s">
        <v>21</v>
      </c>
      <c r="E9" s="3">
        <f t="shared" si="6"/>
        <v>-1428.5714285714273</v>
      </c>
      <c r="F9" s="3">
        <f t="shared" si="7"/>
        <v>800</v>
      </c>
      <c r="G9" s="11">
        <f t="shared" si="20"/>
        <v>45029.208333333321</v>
      </c>
      <c r="H9" s="3" t="str">
        <f t="shared" si="21"/>
        <v>CHI</v>
      </c>
      <c r="I9" s="3" t="str">
        <f t="shared" si="22"/>
        <v>NO</v>
      </c>
      <c r="J9" s="19">
        <f t="shared" si="23"/>
        <v>-1428.5714285714273</v>
      </c>
      <c r="K9" s="20">
        <f t="shared" si="24"/>
        <v>800</v>
      </c>
      <c r="L9" s="3">
        <f t="shared" si="8"/>
        <v>0</v>
      </c>
      <c r="M9" s="19">
        <v>-1428.5714285714273</v>
      </c>
      <c r="N9" s="20">
        <v>800</v>
      </c>
      <c r="O9" s="6">
        <f t="shared" si="25"/>
        <v>1.07</v>
      </c>
      <c r="P9" s="6">
        <f t="shared" si="26"/>
        <v>9</v>
      </c>
      <c r="Q9" s="2">
        <f t="shared" si="27"/>
        <v>0.93457943925233644</v>
      </c>
      <c r="R9" s="2">
        <f t="shared" si="28"/>
        <v>0.1111111111111111</v>
      </c>
      <c r="S9" s="2">
        <f t="shared" si="29"/>
        <v>4.3694141012909582E-2</v>
      </c>
      <c r="T9" s="2">
        <f t="shared" si="30"/>
        <v>0.4117341640706127</v>
      </c>
      <c r="U9" s="2">
        <f t="shared" si="31"/>
        <v>0.92273416407061271</v>
      </c>
      <c r="V9" s="2">
        <f t="shared" si="32"/>
        <v>9.9265835929387314E-2</v>
      </c>
      <c r="W9" s="19">
        <f t="shared" si="33"/>
        <v>83.735748537294256</v>
      </c>
      <c r="X9" s="20">
        <f t="shared" si="34"/>
        <v>7847.4335323015202</v>
      </c>
      <c r="Y9" s="3">
        <f t="shared" si="35"/>
        <v>79.548961110429545</v>
      </c>
      <c r="Z9" s="20">
        <f t="shared" si="36"/>
        <v>7455.0618556864438</v>
      </c>
      <c r="AA9" s="3">
        <f t="shared" si="37"/>
        <v>-1257.0874415466019</v>
      </c>
      <c r="AB9" s="3">
        <f t="shared" si="38"/>
        <v>745.50618556864436</v>
      </c>
      <c r="AC9" s="6">
        <f t="shared" si="39"/>
        <v>1.0795489611104296</v>
      </c>
      <c r="AD9" s="6">
        <f t="shared" si="40"/>
        <v>8.4550618556864432</v>
      </c>
      <c r="AE9" s="5">
        <f t="shared" si="41"/>
        <v>0.92631278063701239</v>
      </c>
      <c r="AF9" s="5">
        <f t="shared" si="42"/>
        <v>0.11827234585249675</v>
      </c>
      <c r="AG9" s="4">
        <f t="shared" si="19"/>
        <v>1.0456905503634475</v>
      </c>
      <c r="AH9">
        <v>1.07</v>
      </c>
      <c r="AI9">
        <v>9</v>
      </c>
      <c r="AJ9">
        <v>1.08</v>
      </c>
      <c r="AK9">
        <v>8.5</v>
      </c>
      <c r="AL9">
        <f t="shared" si="4"/>
        <v>0</v>
      </c>
      <c r="AM9">
        <f t="shared" si="5"/>
        <v>1</v>
      </c>
    </row>
    <row r="10" spans="1:39" x14ac:dyDescent="0.25">
      <c r="A10">
        <v>6</v>
      </c>
      <c r="B10" t="s">
        <v>9</v>
      </c>
      <c r="C10" t="s">
        <v>22</v>
      </c>
      <c r="D10" t="s">
        <v>23</v>
      </c>
      <c r="E10" s="3">
        <f t="shared" si="6"/>
        <v>-1428.5714285714273</v>
      </c>
      <c r="F10" s="3">
        <f t="shared" si="7"/>
        <v>850</v>
      </c>
      <c r="G10" s="11">
        <f t="shared" si="20"/>
        <v>45029.249999999985</v>
      </c>
      <c r="H10" s="3" t="str">
        <f t="shared" si="21"/>
        <v>CIN</v>
      </c>
      <c r="I10" s="3" t="str">
        <f t="shared" si="22"/>
        <v>NYG</v>
      </c>
      <c r="J10" s="19">
        <f t="shared" si="23"/>
        <v>-1428.5714285714273</v>
      </c>
      <c r="K10" s="20">
        <f t="shared" si="24"/>
        <v>850</v>
      </c>
      <c r="L10" s="3">
        <f t="shared" si="8"/>
        <v>0</v>
      </c>
      <c r="M10" s="19">
        <v>-1428.5714285714273</v>
      </c>
      <c r="N10" s="20">
        <v>850</v>
      </c>
      <c r="O10" s="6">
        <f t="shared" si="25"/>
        <v>1.07</v>
      </c>
      <c r="P10" s="6">
        <f t="shared" si="26"/>
        <v>9.5</v>
      </c>
      <c r="Q10" s="2">
        <f t="shared" si="27"/>
        <v>0.93457943925233644</v>
      </c>
      <c r="R10" s="2">
        <f t="shared" si="28"/>
        <v>0.10526315789473684</v>
      </c>
      <c r="S10" s="2">
        <f t="shared" si="29"/>
        <v>3.8315988647114385E-2</v>
      </c>
      <c r="T10" s="2">
        <f t="shared" si="30"/>
        <v>0.4146581406787998</v>
      </c>
      <c r="U10" s="2">
        <f t="shared" si="31"/>
        <v>0.92565814067879981</v>
      </c>
      <c r="V10" s="2">
        <f t="shared" si="32"/>
        <v>9.6341859321200207E-2</v>
      </c>
      <c r="W10" s="19">
        <f t="shared" si="33"/>
        <v>80.31243507099073</v>
      </c>
      <c r="X10" s="20">
        <f t="shared" si="34"/>
        <v>8066.4822223265801</v>
      </c>
      <c r="Y10" s="3">
        <f t="shared" si="35"/>
        <v>76.296813317441192</v>
      </c>
      <c r="Z10" s="20">
        <f t="shared" si="36"/>
        <v>7663.1581112102504</v>
      </c>
      <c r="AA10" s="3">
        <f t="shared" si="37"/>
        <v>-1310.6707299024288</v>
      </c>
      <c r="AB10" s="3">
        <f t="shared" si="38"/>
        <v>766.31581112102504</v>
      </c>
      <c r="AC10" s="6">
        <f t="shared" si="39"/>
        <v>1.0762968133174411</v>
      </c>
      <c r="AD10" s="6">
        <f t="shared" si="40"/>
        <v>8.6631581112102509</v>
      </c>
      <c r="AE10" s="5">
        <f t="shared" si="41"/>
        <v>0.92911173537504632</v>
      </c>
      <c r="AF10" s="5">
        <f t="shared" si="42"/>
        <v>0.11543134583980243</v>
      </c>
      <c r="AG10" s="4">
        <f t="shared" si="19"/>
        <v>1.0398425971470733</v>
      </c>
      <c r="AH10">
        <v>1.07</v>
      </c>
      <c r="AI10">
        <v>9.5</v>
      </c>
      <c r="AJ10">
        <v>1.05</v>
      </c>
      <c r="AK10">
        <v>11</v>
      </c>
      <c r="AL10">
        <f t="shared" si="4"/>
        <v>0</v>
      </c>
      <c r="AM10">
        <f t="shared" si="5"/>
        <v>1</v>
      </c>
    </row>
    <row r="11" spans="1:39" s="12" customFormat="1" x14ac:dyDescent="0.25">
      <c r="A11">
        <v>7</v>
      </c>
      <c r="B11" t="s">
        <v>9</v>
      </c>
      <c r="C11" t="s">
        <v>24</v>
      </c>
      <c r="D11" t="s">
        <v>25</v>
      </c>
      <c r="E11" s="3">
        <f t="shared" si="6"/>
        <v>-1428.5714285714273</v>
      </c>
      <c r="F11" s="3">
        <f t="shared" si="7"/>
        <v>944</v>
      </c>
      <c r="G11" s="11">
        <f t="shared" si="20"/>
        <v>45029.29166666665</v>
      </c>
      <c r="H11" s="3" t="str">
        <f t="shared" si="21"/>
        <v>CLE</v>
      </c>
      <c r="I11" s="3" t="str">
        <f t="shared" si="22"/>
        <v>NYJ</v>
      </c>
      <c r="J11" s="19">
        <f t="shared" si="23"/>
        <v>-1428.5714285714273</v>
      </c>
      <c r="K11" s="20">
        <f t="shared" si="24"/>
        <v>944</v>
      </c>
      <c r="L11" s="3">
        <f t="shared" si="8"/>
        <v>0</v>
      </c>
      <c r="M11" s="19">
        <v>-1428.5714285714273</v>
      </c>
      <c r="N11" s="20">
        <v>944</v>
      </c>
      <c r="O11" s="6">
        <f t="shared" si="25"/>
        <v>1.07</v>
      </c>
      <c r="P11" s="6">
        <f t="shared" si="26"/>
        <v>10.44</v>
      </c>
      <c r="Q11" s="2">
        <f t="shared" si="27"/>
        <v>0.93457943925233644</v>
      </c>
      <c r="R11" s="2">
        <f t="shared" si="28"/>
        <v>9.5785440613026823E-2</v>
      </c>
      <c r="S11" s="2">
        <f t="shared" si="29"/>
        <v>2.9470026064291943E-2</v>
      </c>
      <c r="T11" s="2">
        <f t="shared" si="30"/>
        <v>0.4193969993196548</v>
      </c>
      <c r="U11" s="2">
        <f t="shared" si="31"/>
        <v>0.9303969993196548</v>
      </c>
      <c r="V11" s="2">
        <f t="shared" si="32"/>
        <v>9.1603000680345215E-2</v>
      </c>
      <c r="W11" s="19">
        <f t="shared" si="33"/>
        <v>74.810001248114318</v>
      </c>
      <c r="X11" s="20">
        <f t="shared" si="34"/>
        <v>8445.243692434442</v>
      </c>
      <c r="Y11" s="3">
        <f t="shared" si="35"/>
        <v>71.069501185708603</v>
      </c>
      <c r="Z11" s="20">
        <f t="shared" si="36"/>
        <v>8022.9815078127194</v>
      </c>
      <c r="AA11" s="3">
        <f t="shared" si="37"/>
        <v>-1407.0733342941915</v>
      </c>
      <c r="AB11" s="3">
        <f t="shared" si="38"/>
        <v>802.29815078127194</v>
      </c>
      <c r="AC11" s="6">
        <f t="shared" si="39"/>
        <v>1.0710695011857085</v>
      </c>
      <c r="AD11" s="6">
        <f t="shared" si="40"/>
        <v>9.0229815078127196</v>
      </c>
      <c r="AE11" s="5">
        <f t="shared" si="41"/>
        <v>0.93364622827273835</v>
      </c>
      <c r="AF11" s="5">
        <f t="shared" si="42"/>
        <v>0.11082811143236092</v>
      </c>
      <c r="AG11" s="4">
        <f t="shared" si="19"/>
        <v>1.0303648798653633</v>
      </c>
      <c r="AH11">
        <v>1.07</v>
      </c>
      <c r="AI11">
        <v>10.44</v>
      </c>
      <c r="AJ11">
        <v>1.08</v>
      </c>
      <c r="AK11">
        <v>9.94</v>
      </c>
      <c r="AL11">
        <f t="shared" si="4"/>
        <v>0</v>
      </c>
      <c r="AM11">
        <f t="shared" si="5"/>
        <v>1</v>
      </c>
    </row>
    <row r="12" spans="1:39" s="14" customFormat="1" x14ac:dyDescent="0.25">
      <c r="A12" s="14">
        <v>8</v>
      </c>
      <c r="B12" s="14" t="s">
        <v>9</v>
      </c>
      <c r="C12" s="14" t="s">
        <v>26</v>
      </c>
      <c r="D12" s="14" t="s">
        <v>27</v>
      </c>
      <c r="E12" s="3">
        <f t="shared" si="6"/>
        <v>-1428.5714285714273</v>
      </c>
      <c r="F12" s="3">
        <f t="shared" si="7"/>
        <v>998</v>
      </c>
      <c r="G12" s="11">
        <f t="shared" si="20"/>
        <v>45029.333333333314</v>
      </c>
      <c r="H12" s="3" t="str">
        <f t="shared" si="21"/>
        <v>DAL</v>
      </c>
      <c r="I12" s="3" t="str">
        <f t="shared" si="22"/>
        <v>OAK</v>
      </c>
      <c r="J12" s="19">
        <f t="shared" si="23"/>
        <v>-1428.5714285714273</v>
      </c>
      <c r="K12" s="20">
        <f t="shared" si="24"/>
        <v>998</v>
      </c>
      <c r="L12" s="3">
        <f t="shared" si="8"/>
        <v>0</v>
      </c>
      <c r="M12" s="19">
        <v>-1428.5714285714273</v>
      </c>
      <c r="N12" s="20">
        <v>998</v>
      </c>
      <c r="O12" s="6">
        <f t="shared" si="25"/>
        <v>1.07</v>
      </c>
      <c r="P12" s="6">
        <f t="shared" si="26"/>
        <v>10.98</v>
      </c>
      <c r="Q12" s="2">
        <f t="shared" si="27"/>
        <v>0.93457943925233644</v>
      </c>
      <c r="R12" s="2">
        <f t="shared" si="28"/>
        <v>9.107468123861566E-2</v>
      </c>
      <c r="S12" s="2">
        <f t="shared" si="29"/>
        <v>2.501244813278003E-2</v>
      </c>
      <c r="T12" s="2">
        <f t="shared" si="30"/>
        <v>0.42175237900686041</v>
      </c>
      <c r="U12" s="2">
        <f t="shared" si="31"/>
        <v>0.93275237900686037</v>
      </c>
      <c r="V12" s="2">
        <f t="shared" si="32"/>
        <v>8.9247620993139598E-2</v>
      </c>
      <c r="W12" s="19">
        <f t="shared" si="33"/>
        <v>72.095898661487027</v>
      </c>
      <c r="X12" s="20">
        <f t="shared" si="34"/>
        <v>8645.4068991992353</v>
      </c>
      <c r="Y12" s="3">
        <f t="shared" si="35"/>
        <v>68.491103728412668</v>
      </c>
      <c r="Z12" s="20">
        <f t="shared" si="36"/>
        <v>8213.1365542392723</v>
      </c>
      <c r="AA12" s="3">
        <f t="shared" si="37"/>
        <v>-1460.0436342291891</v>
      </c>
      <c r="AB12" s="3">
        <f t="shared" si="38"/>
        <v>821.31365542392723</v>
      </c>
      <c r="AC12" s="6">
        <f t="shared" si="39"/>
        <v>1.0684911037284126</v>
      </c>
      <c r="AD12" s="6">
        <f t="shared" si="40"/>
        <v>9.2131365542392718</v>
      </c>
      <c r="AE12" s="5">
        <f t="shared" si="41"/>
        <v>0.93589922883829502</v>
      </c>
      <c r="AF12" s="5">
        <f t="shared" si="42"/>
        <v>0.10854066843716395</v>
      </c>
      <c r="AG12" s="4">
        <f t="shared" si="19"/>
        <v>1.0256541204909522</v>
      </c>
      <c r="AH12">
        <v>1.07</v>
      </c>
      <c r="AI12">
        <v>10.98</v>
      </c>
      <c r="AJ12">
        <v>1.07</v>
      </c>
      <c r="AK12">
        <v>11.51</v>
      </c>
      <c r="AL12">
        <f t="shared" si="4"/>
        <v>0</v>
      </c>
      <c r="AM12">
        <f t="shared" si="5"/>
        <v>1</v>
      </c>
    </row>
    <row r="13" spans="1:39" x14ac:dyDescent="0.25">
      <c r="A13">
        <v>9</v>
      </c>
      <c r="B13" s="14" t="s">
        <v>9</v>
      </c>
      <c r="C13" s="14" t="s">
        <v>26</v>
      </c>
      <c r="D13" s="14" t="s">
        <v>27</v>
      </c>
      <c r="E13" s="3">
        <f t="shared" si="6"/>
        <v>-1428.5714285714273</v>
      </c>
      <c r="F13" s="3">
        <f t="shared" si="7"/>
        <v>1025</v>
      </c>
      <c r="G13" s="11">
        <f t="shared" si="20"/>
        <v>45029.374999999978</v>
      </c>
      <c r="H13" s="3" t="str">
        <f t="shared" si="21"/>
        <v>DAL</v>
      </c>
      <c r="I13" s="3" t="str">
        <f t="shared" si="22"/>
        <v>OAK</v>
      </c>
      <c r="J13" s="19">
        <f t="shared" si="23"/>
        <v>-1428.5714285714273</v>
      </c>
      <c r="K13" s="20">
        <f t="shared" si="24"/>
        <v>1025</v>
      </c>
      <c r="L13" s="3">
        <f t="shared" si="8"/>
        <v>0</v>
      </c>
      <c r="M13" s="19">
        <v>-1428.5714285714273</v>
      </c>
      <c r="N13" s="20">
        <v>1025</v>
      </c>
      <c r="O13" s="6">
        <f t="shared" si="25"/>
        <v>1.07</v>
      </c>
      <c r="P13" s="6">
        <f t="shared" si="26"/>
        <v>11.25</v>
      </c>
      <c r="Q13" s="2">
        <f t="shared" si="27"/>
        <v>0.93457943925233644</v>
      </c>
      <c r="R13" s="2">
        <f t="shared" si="28"/>
        <v>8.8888888888888892E-2</v>
      </c>
      <c r="S13" s="2">
        <f t="shared" si="29"/>
        <v>2.2930194805194759E-2</v>
      </c>
      <c r="T13" s="2">
        <f t="shared" si="30"/>
        <v>0.42284527518172377</v>
      </c>
      <c r="U13" s="2">
        <f t="shared" si="31"/>
        <v>0.93384527518172378</v>
      </c>
      <c r="V13" s="2">
        <f t="shared" si="32"/>
        <v>8.8154724818276242E-2</v>
      </c>
      <c r="W13" s="19">
        <f t="shared" si="33"/>
        <v>70.841205257908157</v>
      </c>
      <c r="X13" s="20">
        <f t="shared" si="34"/>
        <v>8741.1656080018838</v>
      </c>
      <c r="Y13" s="3">
        <f t="shared" si="35"/>
        <v>67.299144995012753</v>
      </c>
      <c r="Z13" s="20">
        <f t="shared" si="36"/>
        <v>8304.1073276017887</v>
      </c>
      <c r="AA13" s="3">
        <f t="shared" si="37"/>
        <v>-1485.9029785209093</v>
      </c>
      <c r="AB13" s="3">
        <f t="shared" si="38"/>
        <v>830.41073276017892</v>
      </c>
      <c r="AC13" s="6">
        <f t="shared" si="39"/>
        <v>1.0672991449950127</v>
      </c>
      <c r="AD13" s="6">
        <f t="shared" si="40"/>
        <v>9.3041073276017894</v>
      </c>
      <c r="AE13" s="5">
        <f t="shared" si="41"/>
        <v>0.9369444402625029</v>
      </c>
      <c r="AF13" s="5">
        <f t="shared" si="42"/>
        <v>0.10747941363846651</v>
      </c>
      <c r="AG13" s="4">
        <f t="shared" si="19"/>
        <v>1.0234683281412253</v>
      </c>
      <c r="AH13">
        <v>1.07</v>
      </c>
      <c r="AI13">
        <v>11.25</v>
      </c>
      <c r="AJ13">
        <v>1.1299999999999999</v>
      </c>
      <c r="AK13">
        <v>7.38</v>
      </c>
      <c r="AL13">
        <f t="shared" si="4"/>
        <v>0</v>
      </c>
      <c r="AM13">
        <f t="shared" si="5"/>
        <v>1</v>
      </c>
    </row>
    <row r="14" spans="1:39" x14ac:dyDescent="0.25">
      <c r="A14">
        <v>10</v>
      </c>
      <c r="B14" s="14" t="s">
        <v>9</v>
      </c>
      <c r="C14" s="14" t="s">
        <v>26</v>
      </c>
      <c r="D14" s="14" t="s">
        <v>27</v>
      </c>
      <c r="E14" s="3">
        <f t="shared" si="6"/>
        <v>-1428.5714285714273</v>
      </c>
      <c r="F14" s="3">
        <f t="shared" si="7"/>
        <v>975</v>
      </c>
      <c r="G14" s="11">
        <f t="shared" si="20"/>
        <v>45029.416666666642</v>
      </c>
      <c r="H14" s="3" t="str">
        <f t="shared" si="21"/>
        <v>DAL</v>
      </c>
      <c r="I14" s="3" t="str">
        <f t="shared" si="22"/>
        <v>OAK</v>
      </c>
      <c r="J14" s="19">
        <f t="shared" si="23"/>
        <v>-1428.5714285714273</v>
      </c>
      <c r="K14" s="20">
        <f t="shared" si="24"/>
        <v>975</v>
      </c>
      <c r="L14" s="3">
        <f t="shared" si="8"/>
        <v>0</v>
      </c>
      <c r="M14" s="19">
        <v>-1428.5714285714273</v>
      </c>
      <c r="N14" s="20">
        <v>975</v>
      </c>
      <c r="O14" s="6">
        <f t="shared" si="25"/>
        <v>1.07</v>
      </c>
      <c r="P14" s="6">
        <f t="shared" si="26"/>
        <v>10.75</v>
      </c>
      <c r="Q14" s="2">
        <f t="shared" si="27"/>
        <v>0.93457943925233644</v>
      </c>
      <c r="R14" s="2">
        <f t="shared" si="28"/>
        <v>9.3023255813953487E-2</v>
      </c>
      <c r="S14" s="2">
        <f t="shared" si="29"/>
        <v>2.6861252115059187E-2</v>
      </c>
      <c r="T14" s="2">
        <f t="shared" si="30"/>
        <v>0.42077809171919145</v>
      </c>
      <c r="U14" s="2">
        <f t="shared" si="31"/>
        <v>0.93177809171919146</v>
      </c>
      <c r="V14" s="2">
        <f t="shared" si="32"/>
        <v>9.022190828080856E-2</v>
      </c>
      <c r="W14" s="19">
        <f t="shared" si="33"/>
        <v>73.216905277236904</v>
      </c>
      <c r="X14" s="20">
        <f t="shared" si="34"/>
        <v>8561.6001450003096</v>
      </c>
      <c r="Y14" s="3">
        <f t="shared" si="35"/>
        <v>69.55606001337506</v>
      </c>
      <c r="Z14" s="20">
        <f t="shared" si="36"/>
        <v>8133.5201377502935</v>
      </c>
      <c r="AA14" s="3">
        <f t="shared" si="37"/>
        <v>-1437.6892535426937</v>
      </c>
      <c r="AB14" s="3">
        <f t="shared" si="38"/>
        <v>813.35201377502938</v>
      </c>
      <c r="AC14" s="6">
        <f t="shared" si="39"/>
        <v>1.0695560600133751</v>
      </c>
      <c r="AD14" s="6">
        <f t="shared" si="40"/>
        <v>9.1335201377502937</v>
      </c>
      <c r="AE14" s="5">
        <f t="shared" si="41"/>
        <v>0.93496735457465852</v>
      </c>
      <c r="AF14" s="5">
        <f t="shared" si="42"/>
        <v>0.10948681175693047</v>
      </c>
      <c r="AG14" s="4">
        <f t="shared" si="19"/>
        <v>1.02760269506629</v>
      </c>
      <c r="AH14">
        <v>1.07</v>
      </c>
      <c r="AI14">
        <v>10.75</v>
      </c>
      <c r="AJ14">
        <v>1.1100000000000001</v>
      </c>
      <c r="AK14">
        <v>8.0399999999999991</v>
      </c>
      <c r="AL14">
        <f t="shared" si="4"/>
        <v>0</v>
      </c>
      <c r="AM14">
        <f t="shared" si="5"/>
        <v>1</v>
      </c>
    </row>
    <row r="15" spans="1:39" x14ac:dyDescent="0.25">
      <c r="A15">
        <v>11</v>
      </c>
      <c r="B15" s="14" t="s">
        <v>9</v>
      </c>
      <c r="C15" s="14" t="s">
        <v>26</v>
      </c>
      <c r="D15" s="14" t="s">
        <v>27</v>
      </c>
      <c r="E15" s="3">
        <f t="shared" si="6"/>
        <v>-1249.9999999999989</v>
      </c>
      <c r="F15" s="3">
        <f t="shared" si="7"/>
        <v>850</v>
      </c>
      <c r="G15" s="11">
        <f t="shared" si="20"/>
        <v>45029.458333333307</v>
      </c>
      <c r="H15" s="3" t="str">
        <f t="shared" si="21"/>
        <v>DAL</v>
      </c>
      <c r="I15" s="3" t="str">
        <f t="shared" si="22"/>
        <v>OAK</v>
      </c>
      <c r="J15" s="19">
        <f t="shared" si="23"/>
        <v>-1249.9999999999989</v>
      </c>
      <c r="K15" s="20">
        <f t="shared" si="24"/>
        <v>850</v>
      </c>
      <c r="L15" s="3">
        <f t="shared" si="8"/>
        <v>0</v>
      </c>
      <c r="M15" s="19">
        <v>-1249.9999999999989</v>
      </c>
      <c r="N15" s="20">
        <v>850</v>
      </c>
      <c r="O15" s="6">
        <f t="shared" si="25"/>
        <v>1.08</v>
      </c>
      <c r="P15" s="6">
        <f t="shared" si="26"/>
        <v>9.5</v>
      </c>
      <c r="Q15" s="2">
        <f t="shared" si="27"/>
        <v>0.92592592592592582</v>
      </c>
      <c r="R15" s="2">
        <f t="shared" si="28"/>
        <v>0.10526315789473684</v>
      </c>
      <c r="S15" s="2">
        <f t="shared" si="29"/>
        <v>3.02457466918713E-2</v>
      </c>
      <c r="T15" s="2">
        <f t="shared" si="30"/>
        <v>0.41033138401559449</v>
      </c>
      <c r="U15" s="2">
        <f t="shared" si="31"/>
        <v>0.92133138401559456</v>
      </c>
      <c r="V15" s="2">
        <f t="shared" si="32"/>
        <v>0.10066861598440552</v>
      </c>
      <c r="W15" s="19">
        <f t="shared" si="33"/>
        <v>85.385798583708976</v>
      </c>
      <c r="X15" s="20">
        <f t="shared" si="34"/>
        <v>7746.0234825932775</v>
      </c>
      <c r="Y15" s="3">
        <f t="shared" si="35"/>
        <v>81.116508654523528</v>
      </c>
      <c r="Z15" s="20">
        <f t="shared" si="36"/>
        <v>7358.7223084636134</v>
      </c>
      <c r="AA15" s="3">
        <f t="shared" si="37"/>
        <v>-1232.7946759383044</v>
      </c>
      <c r="AB15" s="3">
        <f t="shared" si="38"/>
        <v>735.87223084636139</v>
      </c>
      <c r="AC15" s="6">
        <f t="shared" si="39"/>
        <v>1.0811165086545236</v>
      </c>
      <c r="AD15" s="6">
        <f t="shared" si="40"/>
        <v>8.358722308463614</v>
      </c>
      <c r="AE15" s="5">
        <f t="shared" si="41"/>
        <v>0.92496968827580384</v>
      </c>
      <c r="AF15" s="5">
        <f t="shared" si="42"/>
        <v>0.11963550924373349</v>
      </c>
      <c r="AG15" s="4">
        <f t="shared" si="19"/>
        <v>1.0311890838206628</v>
      </c>
      <c r="AH15">
        <v>1.08</v>
      </c>
      <c r="AI15">
        <v>9.5</v>
      </c>
      <c r="AJ15">
        <v>1.07</v>
      </c>
      <c r="AK15">
        <v>9.51</v>
      </c>
      <c r="AL15">
        <f t="shared" si="4"/>
        <v>0</v>
      </c>
      <c r="AM15">
        <f t="shared" si="5"/>
        <v>1</v>
      </c>
    </row>
    <row r="16" spans="1:39" x14ac:dyDescent="0.25">
      <c r="A16">
        <v>12</v>
      </c>
      <c r="B16" s="14" t="s">
        <v>9</v>
      </c>
      <c r="C16" s="14" t="s">
        <v>26</v>
      </c>
      <c r="D16" s="14" t="s">
        <v>27</v>
      </c>
      <c r="E16" s="3">
        <f t="shared" si="6"/>
        <v>-1249.9999999999989</v>
      </c>
      <c r="F16" s="3">
        <f t="shared" si="7"/>
        <v>916</v>
      </c>
      <c r="G16" s="11">
        <f t="shared" si="20"/>
        <v>45029.499999999971</v>
      </c>
      <c r="H16" s="3" t="str">
        <f t="shared" si="21"/>
        <v>DAL</v>
      </c>
      <c r="I16" s="3" t="str">
        <f t="shared" si="22"/>
        <v>OAK</v>
      </c>
      <c r="J16" s="19">
        <f t="shared" si="23"/>
        <v>-1249.9999999999989</v>
      </c>
      <c r="K16" s="20">
        <f t="shared" si="24"/>
        <v>916</v>
      </c>
      <c r="L16" s="3">
        <f t="shared" si="8"/>
        <v>0</v>
      </c>
      <c r="M16" s="19">
        <v>-1249.9999999999989</v>
      </c>
      <c r="N16" s="20">
        <v>916</v>
      </c>
      <c r="O16" s="6">
        <f t="shared" si="25"/>
        <v>1.08</v>
      </c>
      <c r="P16" s="6">
        <f t="shared" si="26"/>
        <v>10.16</v>
      </c>
      <c r="Q16" s="2">
        <f t="shared" si="27"/>
        <v>0.92592592592592582</v>
      </c>
      <c r="R16" s="2">
        <f t="shared" si="28"/>
        <v>9.8425196850393692E-2</v>
      </c>
      <c r="S16" s="2">
        <f t="shared" si="29"/>
        <v>2.3772241992882526E-2</v>
      </c>
      <c r="T16" s="2">
        <f t="shared" si="30"/>
        <v>0.41375036453776604</v>
      </c>
      <c r="U16" s="2">
        <f t="shared" si="31"/>
        <v>0.92475036453776605</v>
      </c>
      <c r="V16" s="2">
        <f t="shared" si="32"/>
        <v>9.7249635462233974E-2</v>
      </c>
      <c r="W16" s="19">
        <f t="shared" si="33"/>
        <v>81.372917868323569</v>
      </c>
      <c r="X16" s="20">
        <f t="shared" si="34"/>
        <v>7997.3356063312967</v>
      </c>
      <c r="Y16" s="3">
        <f t="shared" si="35"/>
        <v>77.30427197490738</v>
      </c>
      <c r="Z16" s="20">
        <f t="shared" si="36"/>
        <v>7597.4688260147313</v>
      </c>
      <c r="AA16" s="3">
        <f t="shared" si="37"/>
        <v>-1293.5895707349725</v>
      </c>
      <c r="AB16" s="3">
        <f t="shared" si="38"/>
        <v>759.74688260147309</v>
      </c>
      <c r="AC16" s="6">
        <f t="shared" si="39"/>
        <v>1.0773042719749073</v>
      </c>
      <c r="AD16" s="6">
        <f t="shared" si="40"/>
        <v>8.5974688260147296</v>
      </c>
      <c r="AE16" s="5">
        <f t="shared" si="41"/>
        <v>0.92824286138474732</v>
      </c>
      <c r="AF16" s="5">
        <f t="shared" si="42"/>
        <v>0.11631330339624389</v>
      </c>
      <c r="AG16" s="4">
        <f t="shared" si="19"/>
        <v>1.0243511227763196</v>
      </c>
      <c r="AH16">
        <v>1.08</v>
      </c>
      <c r="AI16">
        <v>10.16</v>
      </c>
      <c r="AJ16">
        <v>1.0900000000000001</v>
      </c>
      <c r="AK16">
        <v>8.89</v>
      </c>
      <c r="AL16">
        <f t="shared" si="4"/>
        <v>0</v>
      </c>
      <c r="AM16">
        <f t="shared" si="5"/>
        <v>1</v>
      </c>
    </row>
    <row r="17" spans="1:39" x14ac:dyDescent="0.25">
      <c r="A17">
        <v>13</v>
      </c>
      <c r="B17" s="14" t="s">
        <v>9</v>
      </c>
      <c r="C17" s="14" t="s">
        <v>26</v>
      </c>
      <c r="D17" s="14" t="s">
        <v>27</v>
      </c>
      <c r="E17" s="3">
        <f t="shared" si="6"/>
        <v>-1249.9999999999989</v>
      </c>
      <c r="F17" s="3">
        <f t="shared" si="7"/>
        <v>944</v>
      </c>
      <c r="G17" s="11">
        <f t="shared" si="20"/>
        <v>45029.541666666635</v>
      </c>
      <c r="H17" s="3" t="str">
        <f t="shared" si="21"/>
        <v>DAL</v>
      </c>
      <c r="I17" s="3" t="str">
        <f t="shared" si="22"/>
        <v>OAK</v>
      </c>
      <c r="J17" s="19">
        <f t="shared" si="23"/>
        <v>-1249.9999999999989</v>
      </c>
      <c r="K17" s="20">
        <f t="shared" si="24"/>
        <v>944</v>
      </c>
      <c r="L17" s="3">
        <f t="shared" si="8"/>
        <v>0</v>
      </c>
      <c r="M17" s="19">
        <v>-1249.9999999999989</v>
      </c>
      <c r="N17" s="20">
        <v>944</v>
      </c>
      <c r="O17" s="6">
        <f t="shared" si="25"/>
        <v>1.08</v>
      </c>
      <c r="P17" s="6">
        <f t="shared" si="26"/>
        <v>10.44</v>
      </c>
      <c r="Q17" s="2">
        <f t="shared" si="27"/>
        <v>0.92592592592592582</v>
      </c>
      <c r="R17" s="2">
        <f t="shared" si="28"/>
        <v>9.5785440613026823E-2</v>
      </c>
      <c r="S17" s="2">
        <f t="shared" si="29"/>
        <v>2.1249999999999991E-2</v>
      </c>
      <c r="T17" s="2">
        <f t="shared" si="30"/>
        <v>0.41507024265644948</v>
      </c>
      <c r="U17" s="2">
        <f t="shared" si="31"/>
        <v>0.92607024265644955</v>
      </c>
      <c r="V17" s="2">
        <f t="shared" si="32"/>
        <v>9.5929757343550526E-2</v>
      </c>
      <c r="W17" s="19">
        <f t="shared" si="33"/>
        <v>79.831695197851943</v>
      </c>
      <c r="X17" s="20">
        <f t="shared" si="34"/>
        <v>8098.221192048547</v>
      </c>
      <c r="Y17" s="3">
        <f t="shared" si="35"/>
        <v>75.840110437959339</v>
      </c>
      <c r="Z17" s="20">
        <f t="shared" si="36"/>
        <v>7693.3101324461195</v>
      </c>
      <c r="AA17" s="3">
        <f t="shared" si="37"/>
        <v>-1318.5634807560643</v>
      </c>
      <c r="AB17" s="3">
        <f t="shared" si="38"/>
        <v>769.331013244612</v>
      </c>
      <c r="AC17" s="6">
        <f t="shared" si="39"/>
        <v>1.0758401104379594</v>
      </c>
      <c r="AD17" s="6">
        <f t="shared" si="40"/>
        <v>8.6933101324461202</v>
      </c>
      <c r="AE17" s="5">
        <f t="shared" si="41"/>
        <v>0.92950615086559107</v>
      </c>
      <c r="AF17" s="5">
        <f t="shared" si="42"/>
        <v>0.11503098184288754</v>
      </c>
      <c r="AG17" s="4">
        <f t="shared" si="19"/>
        <v>1.0217113665389526</v>
      </c>
      <c r="AH17">
        <v>1.08</v>
      </c>
      <c r="AI17">
        <v>10.44</v>
      </c>
      <c r="AJ17">
        <v>1.1000000000000001</v>
      </c>
      <c r="AK17">
        <v>8.67</v>
      </c>
      <c r="AL17">
        <f t="shared" si="4"/>
        <v>0</v>
      </c>
      <c r="AM17">
        <f t="shared" si="5"/>
        <v>1</v>
      </c>
    </row>
    <row r="18" spans="1:39" x14ac:dyDescent="0.25">
      <c r="A18">
        <v>14</v>
      </c>
      <c r="B18" s="14" t="s">
        <v>9</v>
      </c>
      <c r="C18" s="14" t="s">
        <v>26</v>
      </c>
      <c r="D18" s="14" t="s">
        <v>27</v>
      </c>
      <c r="E18" s="3">
        <f t="shared" si="6"/>
        <v>-1249.9999999999989</v>
      </c>
      <c r="F18" s="3">
        <f t="shared" si="7"/>
        <v>886.99999999999989</v>
      </c>
      <c r="G18" s="11">
        <f t="shared" si="20"/>
        <v>45029.583333333299</v>
      </c>
      <c r="H18" s="3" t="str">
        <f t="shared" si="21"/>
        <v>DAL</v>
      </c>
      <c r="I18" s="3" t="str">
        <f t="shared" si="22"/>
        <v>OAK</v>
      </c>
      <c r="J18" s="19">
        <f t="shared" si="23"/>
        <v>-1249.9999999999989</v>
      </c>
      <c r="K18" s="20">
        <f t="shared" si="24"/>
        <v>886.99999999999989</v>
      </c>
      <c r="L18" s="3">
        <f t="shared" si="8"/>
        <v>0</v>
      </c>
      <c r="M18" s="19">
        <v>-1249.9999999999989</v>
      </c>
      <c r="N18" s="20">
        <v>886.99999999999989</v>
      </c>
      <c r="O18" s="6">
        <f t="shared" si="25"/>
        <v>1.08</v>
      </c>
      <c r="P18" s="6">
        <f t="shared" si="26"/>
        <v>9.8699999999999992</v>
      </c>
      <c r="Q18" s="2">
        <f t="shared" si="27"/>
        <v>0.92592592592592582</v>
      </c>
      <c r="R18" s="2">
        <f t="shared" si="28"/>
        <v>0.10131712259371835</v>
      </c>
      <c r="S18" s="2">
        <f t="shared" si="29"/>
        <v>2.652054794520553E-2</v>
      </c>
      <c r="T18" s="2">
        <f t="shared" si="30"/>
        <v>0.41230440166610371</v>
      </c>
      <c r="U18" s="2">
        <f t="shared" si="31"/>
        <v>0.92330440166610372</v>
      </c>
      <c r="V18" s="2">
        <f t="shared" si="32"/>
        <v>9.8695598333896295E-2</v>
      </c>
      <c r="W18" s="19">
        <f t="shared" si="33"/>
        <v>83.06642770845562</v>
      </c>
      <c r="X18" s="20">
        <f t="shared" si="34"/>
        <v>7889.3259822402924</v>
      </c>
      <c r="Y18" s="3">
        <f t="shared" si="35"/>
        <v>78.913106323032835</v>
      </c>
      <c r="Z18" s="20">
        <f t="shared" si="36"/>
        <v>7494.8596831282775</v>
      </c>
      <c r="AA18" s="3">
        <f t="shared" si="37"/>
        <v>-1267.2166216679827</v>
      </c>
      <c r="AB18" s="3">
        <f t="shared" si="38"/>
        <v>749.48596831282771</v>
      </c>
      <c r="AC18" s="6">
        <f t="shared" si="39"/>
        <v>1.0789131063230328</v>
      </c>
      <c r="AD18" s="6">
        <f t="shared" si="40"/>
        <v>8.4948596831282774</v>
      </c>
      <c r="AE18" s="5">
        <f t="shared" si="41"/>
        <v>0.92685870079753596</v>
      </c>
      <c r="AF18" s="5">
        <f t="shared" si="42"/>
        <v>0.11771824812905499</v>
      </c>
      <c r="AG18" s="4">
        <f t="shared" si="19"/>
        <v>1.0272430485196442</v>
      </c>
      <c r="AH18">
        <v>1.08</v>
      </c>
      <c r="AI18">
        <v>9.8699999999999992</v>
      </c>
      <c r="AJ18">
        <v>1.1000000000000001</v>
      </c>
      <c r="AK18">
        <v>8.67</v>
      </c>
      <c r="AL18">
        <f t="shared" si="4"/>
        <v>0</v>
      </c>
      <c r="AM18">
        <f t="shared" si="5"/>
        <v>1</v>
      </c>
    </row>
    <row r="19" spans="1:39" x14ac:dyDescent="0.25">
      <c r="A19">
        <v>15</v>
      </c>
      <c r="B19" s="14" t="s">
        <v>9</v>
      </c>
      <c r="C19" s="14" t="s">
        <v>26</v>
      </c>
      <c r="D19" s="14" t="s">
        <v>27</v>
      </c>
      <c r="E19" s="3">
        <f t="shared" si="6"/>
        <v>-1249.9999999999989</v>
      </c>
      <c r="F19" s="3">
        <f t="shared" si="7"/>
        <v>886.99999999999989</v>
      </c>
      <c r="G19" s="11">
        <f t="shared" si="20"/>
        <v>45029.624999999964</v>
      </c>
      <c r="H19" s="3" t="str">
        <f t="shared" si="21"/>
        <v>DAL</v>
      </c>
      <c r="I19" s="3" t="str">
        <f t="shared" si="22"/>
        <v>OAK</v>
      </c>
      <c r="J19" s="19">
        <f t="shared" si="23"/>
        <v>-1249.9999999999989</v>
      </c>
      <c r="K19" s="20">
        <f t="shared" si="24"/>
        <v>886.99999999999989</v>
      </c>
      <c r="L19" s="3">
        <f t="shared" si="8"/>
        <v>0</v>
      </c>
      <c r="M19" s="19">
        <v>-1249.9999999999989</v>
      </c>
      <c r="N19" s="20">
        <v>886.99999999999989</v>
      </c>
      <c r="O19" s="6">
        <f t="shared" si="25"/>
        <v>1.08</v>
      </c>
      <c r="P19" s="6">
        <f t="shared" si="26"/>
        <v>9.8699999999999992</v>
      </c>
      <c r="Q19" s="2">
        <f t="shared" si="27"/>
        <v>0.92592592592592582</v>
      </c>
      <c r="R19" s="2">
        <f t="shared" si="28"/>
        <v>0.10131712259371835</v>
      </c>
      <c r="S19" s="2">
        <f t="shared" si="29"/>
        <v>2.652054794520553E-2</v>
      </c>
      <c r="T19" s="2">
        <f t="shared" si="30"/>
        <v>0.41230440166610371</v>
      </c>
      <c r="U19" s="2">
        <f t="shared" si="31"/>
        <v>0.92330440166610372</v>
      </c>
      <c r="V19" s="2">
        <f t="shared" si="32"/>
        <v>9.8695598333896295E-2</v>
      </c>
      <c r="W19" s="19">
        <f t="shared" si="33"/>
        <v>83.06642770845562</v>
      </c>
      <c r="X19" s="20">
        <f t="shared" si="34"/>
        <v>7889.3259822402924</v>
      </c>
      <c r="Y19" s="3">
        <f t="shared" si="35"/>
        <v>78.913106323032835</v>
      </c>
      <c r="Z19" s="20">
        <f t="shared" si="36"/>
        <v>7494.8596831282775</v>
      </c>
      <c r="AA19" s="3">
        <f t="shared" si="37"/>
        <v>-1267.2166216679827</v>
      </c>
      <c r="AB19" s="3">
        <f t="shared" si="38"/>
        <v>749.48596831282771</v>
      </c>
      <c r="AC19" s="6">
        <f t="shared" si="39"/>
        <v>1.0789131063230328</v>
      </c>
      <c r="AD19" s="6">
        <f t="shared" si="40"/>
        <v>8.4948596831282774</v>
      </c>
      <c r="AE19" s="5">
        <f t="shared" si="41"/>
        <v>0.92685870079753596</v>
      </c>
      <c r="AF19" s="5">
        <f t="shared" si="42"/>
        <v>0.11771824812905499</v>
      </c>
      <c r="AG19" s="4">
        <f t="shared" si="19"/>
        <v>1.0272430485196442</v>
      </c>
      <c r="AH19">
        <v>1.08</v>
      </c>
      <c r="AI19">
        <v>9.8699999999999992</v>
      </c>
      <c r="AJ19">
        <v>1.08</v>
      </c>
      <c r="AK19">
        <v>10.44</v>
      </c>
      <c r="AL19">
        <f t="shared" si="4"/>
        <v>0</v>
      </c>
      <c r="AM19">
        <f t="shared" si="5"/>
        <v>1</v>
      </c>
    </row>
    <row r="20" spans="1:39" x14ac:dyDescent="0.25">
      <c r="A20">
        <v>16</v>
      </c>
      <c r="B20" s="14" t="s">
        <v>9</v>
      </c>
      <c r="C20" s="14" t="s">
        <v>26</v>
      </c>
      <c r="D20" s="14" t="s">
        <v>27</v>
      </c>
      <c r="E20" s="3">
        <f t="shared" si="6"/>
        <v>-1111.1111111111102</v>
      </c>
      <c r="F20" s="3">
        <f t="shared" si="7"/>
        <v>700</v>
      </c>
      <c r="G20" s="11">
        <f t="shared" si="20"/>
        <v>45029.666666666628</v>
      </c>
      <c r="H20" s="3" t="str">
        <f t="shared" si="21"/>
        <v>DAL</v>
      </c>
      <c r="I20" s="3" t="str">
        <f t="shared" si="22"/>
        <v>OAK</v>
      </c>
      <c r="J20" s="19">
        <f t="shared" si="23"/>
        <v>-1111.1111111111102</v>
      </c>
      <c r="K20" s="20">
        <f t="shared" si="24"/>
        <v>700</v>
      </c>
      <c r="L20" s="3">
        <f t="shared" si="8"/>
        <v>0</v>
      </c>
      <c r="M20" s="19">
        <v>-1111.1111111111102</v>
      </c>
      <c r="N20" s="20">
        <v>700</v>
      </c>
      <c r="O20" s="6">
        <f t="shared" si="25"/>
        <v>1.0900000000000001</v>
      </c>
      <c r="P20" s="6">
        <f t="shared" si="26"/>
        <v>8</v>
      </c>
      <c r="Q20" s="2">
        <f t="shared" si="27"/>
        <v>0.9174311926605504</v>
      </c>
      <c r="R20" s="2">
        <f t="shared" si="28"/>
        <v>0.125</v>
      </c>
      <c r="S20" s="2">
        <f t="shared" si="29"/>
        <v>4.0704070407040605E-2</v>
      </c>
      <c r="T20" s="2">
        <f t="shared" si="30"/>
        <v>0.3962155963302752</v>
      </c>
      <c r="U20" s="2">
        <f t="shared" si="31"/>
        <v>0.90721559633027526</v>
      </c>
      <c r="V20" s="2">
        <f t="shared" si="32"/>
        <v>0.11478440366972481</v>
      </c>
      <c r="W20" s="19">
        <f t="shared" si="33"/>
        <v>102.27381897427846</v>
      </c>
      <c r="X20" s="20">
        <f t="shared" si="34"/>
        <v>6840.5527768224738</v>
      </c>
      <c r="Y20" s="3">
        <f t="shared" si="35"/>
        <v>97.160128025564532</v>
      </c>
      <c r="Z20" s="20">
        <f t="shared" si="36"/>
        <v>6498.5251379813499</v>
      </c>
      <c r="AA20" s="3">
        <f t="shared" si="37"/>
        <v>-1029.2287796665753</v>
      </c>
      <c r="AB20" s="3">
        <f t="shared" si="38"/>
        <v>649.85251379813496</v>
      </c>
      <c r="AC20" s="6">
        <f t="shared" si="39"/>
        <v>1.0971601280255645</v>
      </c>
      <c r="AD20" s="6">
        <f t="shared" si="40"/>
        <v>7.4985251379813498</v>
      </c>
      <c r="AE20" s="5">
        <f t="shared" si="41"/>
        <v>0.91144398566468809</v>
      </c>
      <c r="AF20" s="5">
        <f t="shared" si="42"/>
        <v>0.13335955825964016</v>
      </c>
      <c r="AG20" s="4">
        <f t="shared" si="19"/>
        <v>1.0424311926605503</v>
      </c>
      <c r="AH20">
        <v>1.0900000000000001</v>
      </c>
      <c r="AI20">
        <v>8</v>
      </c>
      <c r="AJ20">
        <v>1.07</v>
      </c>
      <c r="AK20">
        <v>9</v>
      </c>
      <c r="AL20">
        <f t="shared" si="4"/>
        <v>0</v>
      </c>
      <c r="AM20">
        <f t="shared" si="5"/>
        <v>1</v>
      </c>
    </row>
    <row r="21" spans="1:39" x14ac:dyDescent="0.25">
      <c r="A21">
        <v>17</v>
      </c>
      <c r="B21" s="14" t="s">
        <v>9</v>
      </c>
      <c r="C21" s="14" t="s">
        <v>26</v>
      </c>
      <c r="D21" s="14" t="s">
        <v>27</v>
      </c>
      <c r="E21" s="3">
        <f t="shared" si="6"/>
        <v>-1111.1111111111102</v>
      </c>
      <c r="F21" s="3">
        <f t="shared" si="7"/>
        <v>700</v>
      </c>
      <c r="G21" s="11">
        <f t="shared" si="20"/>
        <v>45029.708333333292</v>
      </c>
      <c r="H21" s="3" t="str">
        <f t="shared" si="21"/>
        <v>DAL</v>
      </c>
      <c r="I21" s="3" t="str">
        <f t="shared" si="22"/>
        <v>OAK</v>
      </c>
      <c r="J21" s="19">
        <f t="shared" si="23"/>
        <v>-1111.1111111111102</v>
      </c>
      <c r="K21" s="20">
        <f t="shared" si="24"/>
        <v>700</v>
      </c>
      <c r="L21" s="3">
        <f t="shared" si="8"/>
        <v>0</v>
      </c>
      <c r="M21" s="19">
        <v>-1111.1111111111102</v>
      </c>
      <c r="N21" s="20">
        <v>700</v>
      </c>
      <c r="O21" s="6">
        <f t="shared" si="25"/>
        <v>1.0900000000000001</v>
      </c>
      <c r="P21" s="6">
        <f t="shared" si="26"/>
        <v>8</v>
      </c>
      <c r="Q21" s="2">
        <f t="shared" si="27"/>
        <v>0.9174311926605504</v>
      </c>
      <c r="R21" s="2">
        <f t="shared" si="28"/>
        <v>0.125</v>
      </c>
      <c r="S21" s="2">
        <f t="shared" si="29"/>
        <v>4.0704070407040605E-2</v>
      </c>
      <c r="T21" s="2">
        <f t="shared" si="30"/>
        <v>0.3962155963302752</v>
      </c>
      <c r="U21" s="2">
        <f t="shared" si="31"/>
        <v>0.90721559633027526</v>
      </c>
      <c r="V21" s="2">
        <f t="shared" si="32"/>
        <v>0.11478440366972481</v>
      </c>
      <c r="W21" s="19">
        <f t="shared" si="33"/>
        <v>102.27381897427846</v>
      </c>
      <c r="X21" s="20">
        <f t="shared" si="34"/>
        <v>6840.5527768224738</v>
      </c>
      <c r="Y21" s="3">
        <f t="shared" si="35"/>
        <v>97.160128025564532</v>
      </c>
      <c r="Z21" s="20">
        <f t="shared" si="36"/>
        <v>6498.5251379813499</v>
      </c>
      <c r="AA21" s="3">
        <f t="shared" si="37"/>
        <v>-1029.2287796665753</v>
      </c>
      <c r="AB21" s="3">
        <f t="shared" si="38"/>
        <v>649.85251379813496</v>
      </c>
      <c r="AC21" s="6">
        <f t="shared" si="39"/>
        <v>1.0971601280255645</v>
      </c>
      <c r="AD21" s="6">
        <f t="shared" si="40"/>
        <v>7.4985251379813498</v>
      </c>
      <c r="AE21" s="5">
        <f t="shared" si="41"/>
        <v>0.91144398566468809</v>
      </c>
      <c r="AF21" s="5">
        <f t="shared" si="42"/>
        <v>0.13335955825964016</v>
      </c>
      <c r="AG21" s="4">
        <f t="shared" si="19"/>
        <v>1.0424311926605503</v>
      </c>
      <c r="AH21">
        <v>1.0900000000000001</v>
      </c>
      <c r="AI21">
        <v>8</v>
      </c>
      <c r="AJ21">
        <v>1.1100000000000001</v>
      </c>
      <c r="AK21">
        <v>7</v>
      </c>
      <c r="AL21">
        <f t="shared" si="4"/>
        <v>0</v>
      </c>
      <c r="AM21">
        <f t="shared" si="5"/>
        <v>1</v>
      </c>
    </row>
    <row r="22" spans="1:39" x14ac:dyDescent="0.25">
      <c r="A22">
        <v>18</v>
      </c>
      <c r="B22" s="14" t="s">
        <v>9</v>
      </c>
      <c r="C22" s="14" t="s">
        <v>26</v>
      </c>
      <c r="D22" s="14" t="s">
        <v>27</v>
      </c>
      <c r="E22" s="3">
        <f t="shared" si="6"/>
        <v>-1111.1111111111102</v>
      </c>
      <c r="F22" s="3">
        <f t="shared" si="7"/>
        <v>700</v>
      </c>
      <c r="G22" s="11">
        <f t="shared" si="20"/>
        <v>45029.749999999956</v>
      </c>
      <c r="H22" s="3" t="str">
        <f t="shared" si="21"/>
        <v>DAL</v>
      </c>
      <c r="I22" s="3" t="str">
        <f t="shared" si="22"/>
        <v>OAK</v>
      </c>
      <c r="J22" s="19">
        <f t="shared" si="23"/>
        <v>-1111.1111111111102</v>
      </c>
      <c r="K22" s="20">
        <f t="shared" si="24"/>
        <v>700</v>
      </c>
      <c r="L22" s="3">
        <f t="shared" si="8"/>
        <v>0</v>
      </c>
      <c r="M22" s="19">
        <v>-1111.1111111111102</v>
      </c>
      <c r="N22" s="20">
        <v>700</v>
      </c>
      <c r="O22" s="6">
        <f t="shared" si="25"/>
        <v>1.0900000000000001</v>
      </c>
      <c r="P22" s="6">
        <f t="shared" si="26"/>
        <v>8</v>
      </c>
      <c r="Q22" s="2">
        <f t="shared" si="27"/>
        <v>0.9174311926605504</v>
      </c>
      <c r="R22" s="2">
        <f t="shared" si="28"/>
        <v>0.125</v>
      </c>
      <c r="S22" s="2">
        <f t="shared" si="29"/>
        <v>4.0704070407040605E-2</v>
      </c>
      <c r="T22" s="2">
        <f t="shared" si="30"/>
        <v>0.3962155963302752</v>
      </c>
      <c r="U22" s="2">
        <f t="shared" si="31"/>
        <v>0.90721559633027526</v>
      </c>
      <c r="V22" s="2">
        <f t="shared" si="32"/>
        <v>0.11478440366972481</v>
      </c>
      <c r="W22" s="19">
        <f t="shared" si="33"/>
        <v>102.27381897427846</v>
      </c>
      <c r="X22" s="20">
        <f t="shared" si="34"/>
        <v>6840.5527768224738</v>
      </c>
      <c r="Y22" s="3">
        <f t="shared" si="35"/>
        <v>97.160128025564532</v>
      </c>
      <c r="Z22" s="20">
        <f t="shared" si="36"/>
        <v>6498.5251379813499</v>
      </c>
      <c r="AA22" s="3">
        <f t="shared" si="37"/>
        <v>-1029.2287796665753</v>
      </c>
      <c r="AB22" s="3">
        <f t="shared" si="38"/>
        <v>649.85251379813496</v>
      </c>
      <c r="AC22" s="6">
        <f t="shared" si="39"/>
        <v>1.0971601280255645</v>
      </c>
      <c r="AD22" s="6">
        <f t="shared" si="40"/>
        <v>7.4985251379813498</v>
      </c>
      <c r="AE22" s="5">
        <f t="shared" si="41"/>
        <v>0.91144398566468809</v>
      </c>
      <c r="AF22" s="5">
        <f t="shared" si="42"/>
        <v>0.13335955825964016</v>
      </c>
      <c r="AG22" s="4">
        <f t="shared" si="19"/>
        <v>1.0424311926605503</v>
      </c>
      <c r="AH22">
        <v>1.0900000000000001</v>
      </c>
      <c r="AI22">
        <v>8</v>
      </c>
      <c r="AJ22">
        <v>1.22</v>
      </c>
      <c r="AK22">
        <v>4.5</v>
      </c>
      <c r="AL22">
        <f t="shared" si="4"/>
        <v>0</v>
      </c>
      <c r="AM22">
        <f t="shared" si="5"/>
        <v>1</v>
      </c>
    </row>
    <row r="23" spans="1:39" x14ac:dyDescent="0.25">
      <c r="A23">
        <v>19</v>
      </c>
      <c r="B23" s="14" t="s">
        <v>9</v>
      </c>
      <c r="C23" s="14" t="s">
        <v>26</v>
      </c>
      <c r="D23" s="14" t="s">
        <v>27</v>
      </c>
      <c r="E23" s="3">
        <f t="shared" si="6"/>
        <v>-1111.1111111111102</v>
      </c>
      <c r="F23" s="3">
        <f t="shared" si="7"/>
        <v>700</v>
      </c>
      <c r="G23" s="11">
        <f t="shared" si="20"/>
        <v>45029.791666666621</v>
      </c>
      <c r="H23" s="3" t="str">
        <f t="shared" si="21"/>
        <v>DAL</v>
      </c>
      <c r="I23" s="3" t="str">
        <f t="shared" si="22"/>
        <v>OAK</v>
      </c>
      <c r="J23" s="19">
        <f t="shared" si="23"/>
        <v>-1111.1111111111102</v>
      </c>
      <c r="K23" s="20">
        <f t="shared" si="24"/>
        <v>700</v>
      </c>
      <c r="L23" s="3">
        <f t="shared" si="8"/>
        <v>0</v>
      </c>
      <c r="M23" s="19">
        <v>-1111.1111111111102</v>
      </c>
      <c r="N23" s="20">
        <v>700</v>
      </c>
      <c r="O23" s="6">
        <f t="shared" si="25"/>
        <v>1.0900000000000001</v>
      </c>
      <c r="P23" s="6">
        <f t="shared" si="26"/>
        <v>8</v>
      </c>
      <c r="Q23" s="2">
        <f t="shared" si="27"/>
        <v>0.9174311926605504</v>
      </c>
      <c r="R23" s="2">
        <f t="shared" si="28"/>
        <v>0.125</v>
      </c>
      <c r="S23" s="2">
        <f t="shared" si="29"/>
        <v>4.0704070407040605E-2</v>
      </c>
      <c r="T23" s="2">
        <f t="shared" si="30"/>
        <v>0.3962155963302752</v>
      </c>
      <c r="U23" s="2">
        <f t="shared" si="31"/>
        <v>0.90721559633027526</v>
      </c>
      <c r="V23" s="2">
        <f t="shared" si="32"/>
        <v>0.11478440366972481</v>
      </c>
      <c r="W23" s="19">
        <f t="shared" si="33"/>
        <v>102.27381897427846</v>
      </c>
      <c r="X23" s="20">
        <f t="shared" si="34"/>
        <v>6840.5527768224738</v>
      </c>
      <c r="Y23" s="3">
        <f t="shared" si="35"/>
        <v>97.160128025564532</v>
      </c>
      <c r="Z23" s="20">
        <f t="shared" si="36"/>
        <v>6498.5251379813499</v>
      </c>
      <c r="AA23" s="3">
        <f t="shared" si="37"/>
        <v>-1029.2287796665753</v>
      </c>
      <c r="AB23" s="3">
        <f t="shared" si="38"/>
        <v>649.85251379813496</v>
      </c>
      <c r="AC23" s="6">
        <f t="shared" si="39"/>
        <v>1.0971601280255645</v>
      </c>
      <c r="AD23" s="6">
        <f t="shared" si="40"/>
        <v>7.4985251379813498</v>
      </c>
      <c r="AE23" s="5">
        <f t="shared" si="41"/>
        <v>0.91144398566468809</v>
      </c>
      <c r="AF23" s="5">
        <f t="shared" si="42"/>
        <v>0.13335955825964016</v>
      </c>
      <c r="AG23" s="4">
        <f t="shared" si="19"/>
        <v>1.0424311926605503</v>
      </c>
      <c r="AH23">
        <v>1.0900000000000001</v>
      </c>
      <c r="AI23">
        <v>8</v>
      </c>
      <c r="AJ23">
        <v>1.06</v>
      </c>
      <c r="AK23">
        <v>10</v>
      </c>
      <c r="AL23">
        <f t="shared" si="4"/>
        <v>0</v>
      </c>
      <c r="AM23">
        <f t="shared" si="5"/>
        <v>1</v>
      </c>
    </row>
    <row r="24" spans="1:39" x14ac:dyDescent="0.25">
      <c r="A24">
        <v>20</v>
      </c>
      <c r="B24" s="14" t="s">
        <v>9</v>
      </c>
      <c r="C24" s="14" t="s">
        <v>26</v>
      </c>
      <c r="D24" s="14" t="s">
        <v>27</v>
      </c>
      <c r="E24" s="3">
        <f t="shared" si="6"/>
        <v>-1111.1111111111102</v>
      </c>
      <c r="F24" s="3">
        <f t="shared" si="7"/>
        <v>858</v>
      </c>
      <c r="G24" s="11">
        <f t="shared" si="20"/>
        <v>45029.833333333285</v>
      </c>
      <c r="H24" s="3" t="str">
        <f t="shared" si="21"/>
        <v>DAL</v>
      </c>
      <c r="I24" s="3" t="str">
        <f t="shared" si="22"/>
        <v>OAK</v>
      </c>
      <c r="J24" s="19">
        <f t="shared" si="23"/>
        <v>-1111.1111111111102</v>
      </c>
      <c r="K24" s="20">
        <f t="shared" si="24"/>
        <v>858</v>
      </c>
      <c r="L24" s="3">
        <f t="shared" si="8"/>
        <v>0</v>
      </c>
      <c r="M24" s="19">
        <v>-1111.1111111111102</v>
      </c>
      <c r="N24" s="20">
        <v>858</v>
      </c>
      <c r="O24" s="6">
        <f t="shared" si="25"/>
        <v>1.0900000000000001</v>
      </c>
      <c r="P24" s="6">
        <f t="shared" si="26"/>
        <v>9.58</v>
      </c>
      <c r="Q24" s="2">
        <f t="shared" si="27"/>
        <v>0.9174311926605504</v>
      </c>
      <c r="R24" s="2">
        <f t="shared" si="28"/>
        <v>0.10438413361169102</v>
      </c>
      <c r="S24" s="2">
        <f t="shared" si="29"/>
        <v>2.1349578256794621E-2</v>
      </c>
      <c r="T24" s="2">
        <f t="shared" si="30"/>
        <v>0.40652352952442972</v>
      </c>
      <c r="U24" s="2">
        <f t="shared" si="31"/>
        <v>0.91752352952442973</v>
      </c>
      <c r="V24" s="2">
        <f t="shared" si="32"/>
        <v>0.10447647047557029</v>
      </c>
      <c r="W24" s="19">
        <f t="shared" si="33"/>
        <v>89.890305612456032</v>
      </c>
      <c r="X24" s="20">
        <f t="shared" si="34"/>
        <v>7482.0033882551961</v>
      </c>
      <c r="Y24" s="3">
        <f t="shared" si="35"/>
        <v>85.395790331833226</v>
      </c>
      <c r="Z24" s="20">
        <f t="shared" si="36"/>
        <v>7107.9032188424362</v>
      </c>
      <c r="AA24" s="3">
        <f t="shared" si="37"/>
        <v>-1171.0179109698188</v>
      </c>
      <c r="AB24" s="3">
        <f t="shared" si="38"/>
        <v>710.79032188424367</v>
      </c>
      <c r="AC24" s="6">
        <f t="shared" si="39"/>
        <v>1.0853957903318332</v>
      </c>
      <c r="AD24" s="6">
        <f t="shared" si="40"/>
        <v>8.1079032188424378</v>
      </c>
      <c r="AE24" s="5">
        <f t="shared" si="41"/>
        <v>0.92132290258309779</v>
      </c>
      <c r="AF24" s="5">
        <f t="shared" si="42"/>
        <v>0.12333645000547622</v>
      </c>
      <c r="AG24" s="4">
        <f t="shared" si="19"/>
        <v>1.0218153262722414</v>
      </c>
      <c r="AH24">
        <v>1.0900000000000001</v>
      </c>
      <c r="AI24">
        <v>9.58</v>
      </c>
      <c r="AJ24">
        <v>1.08</v>
      </c>
      <c r="AK24">
        <v>9.8699999999999992</v>
      </c>
      <c r="AL24">
        <f t="shared" si="4"/>
        <v>0</v>
      </c>
      <c r="AM24">
        <f t="shared" si="5"/>
        <v>1</v>
      </c>
    </row>
    <row r="25" spans="1:39" x14ac:dyDescent="0.25">
      <c r="A25">
        <v>21</v>
      </c>
      <c r="B25" s="14" t="s">
        <v>9</v>
      </c>
      <c r="C25" s="14" t="s">
        <v>26</v>
      </c>
      <c r="D25" s="14" t="s">
        <v>27</v>
      </c>
      <c r="E25" s="3">
        <f t="shared" si="6"/>
        <v>-1111.1111111111102</v>
      </c>
      <c r="F25" s="3">
        <f t="shared" si="7"/>
        <v>858</v>
      </c>
      <c r="G25" s="11">
        <f t="shared" si="20"/>
        <v>45029.874999999949</v>
      </c>
      <c r="H25" s="3" t="str">
        <f t="shared" si="21"/>
        <v>DAL</v>
      </c>
      <c r="I25" s="3" t="str">
        <f t="shared" si="22"/>
        <v>OAK</v>
      </c>
      <c r="J25" s="19">
        <f t="shared" si="23"/>
        <v>-1111.1111111111102</v>
      </c>
      <c r="K25" s="20">
        <f t="shared" si="24"/>
        <v>858</v>
      </c>
      <c r="L25" s="3">
        <f t="shared" si="8"/>
        <v>0</v>
      </c>
      <c r="M25" s="19">
        <v>-1111.1111111111102</v>
      </c>
      <c r="N25" s="20">
        <v>858</v>
      </c>
      <c r="O25" s="6">
        <f t="shared" si="25"/>
        <v>1.0900000000000001</v>
      </c>
      <c r="P25" s="6">
        <f t="shared" si="26"/>
        <v>9.58</v>
      </c>
      <c r="Q25" s="2">
        <f t="shared" si="27"/>
        <v>0.9174311926605504</v>
      </c>
      <c r="R25" s="2">
        <f t="shared" si="28"/>
        <v>0.10438413361169102</v>
      </c>
      <c r="S25" s="2">
        <f t="shared" si="29"/>
        <v>2.1349578256794621E-2</v>
      </c>
      <c r="T25" s="2">
        <f t="shared" si="30"/>
        <v>0.40652352952442972</v>
      </c>
      <c r="U25" s="2">
        <f t="shared" si="31"/>
        <v>0.91752352952442973</v>
      </c>
      <c r="V25" s="2">
        <f t="shared" si="32"/>
        <v>0.10447647047557029</v>
      </c>
      <c r="W25" s="19">
        <f t="shared" si="33"/>
        <v>89.890305612456032</v>
      </c>
      <c r="X25" s="20">
        <f t="shared" si="34"/>
        <v>7482.0033882551961</v>
      </c>
      <c r="Y25" s="3">
        <f t="shared" si="35"/>
        <v>85.395790331833226</v>
      </c>
      <c r="Z25" s="20">
        <f t="shared" si="36"/>
        <v>7107.9032188424362</v>
      </c>
      <c r="AA25" s="3">
        <f t="shared" si="37"/>
        <v>-1171.0179109698188</v>
      </c>
      <c r="AB25" s="3">
        <f t="shared" si="38"/>
        <v>710.79032188424367</v>
      </c>
      <c r="AC25" s="6">
        <f t="shared" si="39"/>
        <v>1.0853957903318332</v>
      </c>
      <c r="AD25" s="6">
        <f t="shared" si="40"/>
        <v>8.1079032188424378</v>
      </c>
      <c r="AE25" s="5">
        <f t="shared" si="41"/>
        <v>0.92132290258309779</v>
      </c>
      <c r="AF25" s="5">
        <f t="shared" si="42"/>
        <v>0.12333645000547622</v>
      </c>
      <c r="AG25" s="4">
        <f t="shared" si="19"/>
        <v>1.0218153262722414</v>
      </c>
      <c r="AH25">
        <v>1.0900000000000001</v>
      </c>
      <c r="AI25">
        <v>9.58</v>
      </c>
      <c r="AJ25">
        <v>1.0900000000000001</v>
      </c>
      <c r="AK25">
        <v>9.2799999999999994</v>
      </c>
      <c r="AL25">
        <f t="shared" si="4"/>
        <v>0</v>
      </c>
      <c r="AM25">
        <f t="shared" si="5"/>
        <v>1</v>
      </c>
    </row>
    <row r="26" spans="1:39" x14ac:dyDescent="0.25">
      <c r="A26">
        <v>22</v>
      </c>
      <c r="B26" s="14" t="s">
        <v>9</v>
      </c>
      <c r="C26" s="14" t="s">
        <v>26</v>
      </c>
      <c r="D26" s="14" t="s">
        <v>27</v>
      </c>
      <c r="E26" s="3">
        <f t="shared" si="6"/>
        <v>-999.99999999999909</v>
      </c>
      <c r="F26" s="3">
        <f t="shared" si="7"/>
        <v>625</v>
      </c>
      <c r="G26" s="11">
        <f t="shared" si="20"/>
        <v>45029.916666666613</v>
      </c>
      <c r="H26" s="3" t="str">
        <f t="shared" si="21"/>
        <v>DAL</v>
      </c>
      <c r="I26" s="3" t="str">
        <f t="shared" si="22"/>
        <v>OAK</v>
      </c>
      <c r="J26" s="19">
        <f t="shared" si="23"/>
        <v>-999.99999999999909</v>
      </c>
      <c r="K26" s="20">
        <f t="shared" si="24"/>
        <v>625</v>
      </c>
      <c r="L26" s="3">
        <f t="shared" si="8"/>
        <v>0</v>
      </c>
      <c r="M26" s="19">
        <v>-999.99999999999909</v>
      </c>
      <c r="N26" s="20">
        <v>625</v>
      </c>
      <c r="O26" s="6">
        <f t="shared" si="25"/>
        <v>1.1000000000000001</v>
      </c>
      <c r="P26" s="6">
        <f t="shared" si="26"/>
        <v>7.25</v>
      </c>
      <c r="Q26" s="2">
        <f t="shared" si="27"/>
        <v>0.90909090909090906</v>
      </c>
      <c r="R26" s="2">
        <f t="shared" si="28"/>
        <v>0.13793103448275862</v>
      </c>
      <c r="S26" s="2">
        <f t="shared" si="29"/>
        <v>4.4910179640718417E-2</v>
      </c>
      <c r="T26" s="2">
        <f t="shared" si="30"/>
        <v>0.38557993730407525</v>
      </c>
      <c r="U26" s="2">
        <f t="shared" si="31"/>
        <v>0.89657993730407526</v>
      </c>
      <c r="V26" s="2">
        <f t="shared" si="32"/>
        <v>0.12542006269592476</v>
      </c>
      <c r="W26" s="19">
        <f t="shared" si="33"/>
        <v>115.34951697324215</v>
      </c>
      <c r="X26" s="20">
        <f t="shared" si="34"/>
        <v>6272.143987265712</v>
      </c>
      <c r="Y26" s="3">
        <f t="shared" si="35"/>
        <v>109.58204112458003</v>
      </c>
      <c r="Z26" s="20">
        <f t="shared" si="36"/>
        <v>5958.5367879024261</v>
      </c>
      <c r="AA26" s="3">
        <f t="shared" si="37"/>
        <v>-912.55828942183564</v>
      </c>
      <c r="AB26" s="3">
        <f t="shared" si="38"/>
        <v>595.85367879024261</v>
      </c>
      <c r="AC26" s="6">
        <f t="shared" si="39"/>
        <v>1.10958204112458</v>
      </c>
      <c r="AD26" s="6">
        <f t="shared" si="40"/>
        <v>6.9585367879024265</v>
      </c>
      <c r="AE26" s="5">
        <f t="shared" si="41"/>
        <v>0.90124025348002501</v>
      </c>
      <c r="AF26" s="5">
        <f t="shared" si="42"/>
        <v>0.143708372964058</v>
      </c>
      <c r="AG26" s="4">
        <f t="shared" si="19"/>
        <v>1.0470219435736676</v>
      </c>
      <c r="AH26">
        <v>1.1000000000000001</v>
      </c>
      <c r="AI26">
        <v>7.25</v>
      </c>
      <c r="AJ26">
        <v>1.1000000000000001</v>
      </c>
      <c r="AK26">
        <v>7.5</v>
      </c>
      <c r="AL26">
        <f t="shared" si="4"/>
        <v>0</v>
      </c>
      <c r="AM26">
        <f t="shared" si="5"/>
        <v>1</v>
      </c>
    </row>
    <row r="27" spans="1:39" x14ac:dyDescent="0.25">
      <c r="A27">
        <v>23</v>
      </c>
      <c r="B27" s="14" t="s">
        <v>9</v>
      </c>
      <c r="C27" s="14" t="s">
        <v>26</v>
      </c>
      <c r="D27" s="14" t="s">
        <v>27</v>
      </c>
      <c r="E27" s="3">
        <f t="shared" si="6"/>
        <v>-999.99999999999909</v>
      </c>
      <c r="F27" s="3">
        <f t="shared" si="7"/>
        <v>650</v>
      </c>
      <c r="G27" s="11">
        <f t="shared" si="20"/>
        <v>45029.958333333278</v>
      </c>
      <c r="H27" s="3" t="str">
        <f t="shared" si="21"/>
        <v>DAL</v>
      </c>
      <c r="I27" s="3" t="str">
        <f t="shared" si="22"/>
        <v>OAK</v>
      </c>
      <c r="J27" s="19">
        <f t="shared" si="23"/>
        <v>-999.99999999999909</v>
      </c>
      <c r="K27" s="20">
        <f t="shared" si="24"/>
        <v>650</v>
      </c>
      <c r="L27" s="3">
        <f t="shared" si="8"/>
        <v>0</v>
      </c>
      <c r="M27" s="19">
        <v>-999.99999999999909</v>
      </c>
      <c r="N27" s="20">
        <v>650</v>
      </c>
      <c r="O27" s="6">
        <f t="shared" si="25"/>
        <v>1.1000000000000001</v>
      </c>
      <c r="P27" s="6">
        <f t="shared" si="26"/>
        <v>7.5</v>
      </c>
      <c r="Q27" s="2">
        <f t="shared" si="27"/>
        <v>0.90909090909090906</v>
      </c>
      <c r="R27" s="2">
        <f t="shared" si="28"/>
        <v>0.13333333333333333</v>
      </c>
      <c r="S27" s="2">
        <f t="shared" si="29"/>
        <v>4.0697674418604612E-2</v>
      </c>
      <c r="T27" s="2">
        <f t="shared" si="30"/>
        <v>0.38787878787878788</v>
      </c>
      <c r="U27" s="2">
        <f t="shared" si="31"/>
        <v>0.89887878787878783</v>
      </c>
      <c r="V27" s="2">
        <f t="shared" si="32"/>
        <v>0.12312121212121213</v>
      </c>
      <c r="W27" s="19">
        <f t="shared" si="33"/>
        <v>112.49705019721534</v>
      </c>
      <c r="X27" s="20">
        <f t="shared" si="34"/>
        <v>6387.9901617536152</v>
      </c>
      <c r="Y27" s="3">
        <f t="shared" si="35"/>
        <v>106.87219768735457</v>
      </c>
      <c r="Z27" s="20">
        <f t="shared" si="36"/>
        <v>6068.590653665934</v>
      </c>
      <c r="AA27" s="3">
        <f t="shared" si="37"/>
        <v>-935.69704903553497</v>
      </c>
      <c r="AB27" s="3">
        <f t="shared" si="38"/>
        <v>606.85906536659343</v>
      </c>
      <c r="AC27" s="6">
        <f t="shared" si="39"/>
        <v>1.1068721976873546</v>
      </c>
      <c r="AD27" s="6">
        <f t="shared" si="40"/>
        <v>7.0685906536659342</v>
      </c>
      <c r="AE27" s="5">
        <f t="shared" si="41"/>
        <v>0.90344666899155279</v>
      </c>
      <c r="AF27" s="5">
        <f t="shared" si="42"/>
        <v>0.14147091676349613</v>
      </c>
      <c r="AG27" s="4">
        <f t="shared" si="19"/>
        <v>1.0424242424242425</v>
      </c>
      <c r="AH27">
        <v>1.1000000000000001</v>
      </c>
      <c r="AI27">
        <v>7.5</v>
      </c>
      <c r="AJ27">
        <v>1.1499999999999999</v>
      </c>
      <c r="AK27">
        <v>5.75</v>
      </c>
      <c r="AL27">
        <f t="shared" si="4"/>
        <v>0</v>
      </c>
      <c r="AM27">
        <f t="shared" si="5"/>
        <v>1</v>
      </c>
    </row>
    <row r="28" spans="1:39" x14ac:dyDescent="0.25">
      <c r="A28">
        <v>24</v>
      </c>
      <c r="B28" s="14" t="s">
        <v>9</v>
      </c>
      <c r="C28" s="14" t="s">
        <v>26</v>
      </c>
      <c r="D28" s="14" t="s">
        <v>27</v>
      </c>
      <c r="E28" s="3">
        <f t="shared" si="6"/>
        <v>-999.99999999999909</v>
      </c>
      <c r="F28" s="3">
        <f t="shared" si="7"/>
        <v>625</v>
      </c>
      <c r="G28" s="11">
        <f t="shared" si="20"/>
        <v>45029.999999999942</v>
      </c>
      <c r="H28" s="3" t="str">
        <f t="shared" si="21"/>
        <v>DAL</v>
      </c>
      <c r="I28" s="3" t="str">
        <f t="shared" si="22"/>
        <v>OAK</v>
      </c>
      <c r="J28" s="19">
        <f t="shared" si="23"/>
        <v>-999.99999999999909</v>
      </c>
      <c r="K28" s="20">
        <f t="shared" si="24"/>
        <v>625</v>
      </c>
      <c r="L28" s="3">
        <f t="shared" si="8"/>
        <v>0</v>
      </c>
      <c r="M28" s="19">
        <v>-999.99999999999909</v>
      </c>
      <c r="N28" s="20">
        <v>625</v>
      </c>
      <c r="O28" s="6">
        <f t="shared" si="25"/>
        <v>1.1000000000000001</v>
      </c>
      <c r="P28" s="6">
        <f t="shared" si="26"/>
        <v>7.25</v>
      </c>
      <c r="Q28" s="2">
        <f t="shared" si="27"/>
        <v>0.90909090909090906</v>
      </c>
      <c r="R28" s="2">
        <f t="shared" si="28"/>
        <v>0.13793103448275862</v>
      </c>
      <c r="S28" s="2">
        <f t="shared" si="29"/>
        <v>4.4910179640718417E-2</v>
      </c>
      <c r="T28" s="2">
        <f t="shared" si="30"/>
        <v>0.38557993730407525</v>
      </c>
      <c r="U28" s="2">
        <f t="shared" si="31"/>
        <v>0.89657993730407526</v>
      </c>
      <c r="V28" s="2">
        <f t="shared" si="32"/>
        <v>0.12542006269592476</v>
      </c>
      <c r="W28" s="19">
        <f t="shared" si="33"/>
        <v>115.34951697324215</v>
      </c>
      <c r="X28" s="20">
        <f t="shared" si="34"/>
        <v>6272.143987265712</v>
      </c>
      <c r="Y28" s="3">
        <f t="shared" si="35"/>
        <v>109.58204112458003</v>
      </c>
      <c r="Z28" s="20">
        <f t="shared" si="36"/>
        <v>5958.5367879024261</v>
      </c>
      <c r="AA28" s="3">
        <f t="shared" si="37"/>
        <v>-912.55828942183564</v>
      </c>
      <c r="AB28" s="3">
        <f t="shared" si="38"/>
        <v>595.85367879024261</v>
      </c>
      <c r="AC28" s="6">
        <f t="shared" si="39"/>
        <v>1.10958204112458</v>
      </c>
      <c r="AD28" s="6">
        <f t="shared" si="40"/>
        <v>6.9585367879024265</v>
      </c>
      <c r="AE28" s="5">
        <f t="shared" si="41"/>
        <v>0.90124025348002501</v>
      </c>
      <c r="AF28" s="5">
        <f t="shared" si="42"/>
        <v>0.143708372964058</v>
      </c>
      <c r="AG28" s="4">
        <f t="shared" si="19"/>
        <v>1.0470219435736676</v>
      </c>
      <c r="AH28">
        <v>1.1000000000000001</v>
      </c>
      <c r="AI28">
        <v>7.25</v>
      </c>
      <c r="AJ28">
        <v>1.07</v>
      </c>
      <c r="AK28">
        <v>9</v>
      </c>
      <c r="AL28">
        <f t="shared" si="4"/>
        <v>0</v>
      </c>
      <c r="AM28">
        <f t="shared" si="5"/>
        <v>1</v>
      </c>
    </row>
    <row r="29" spans="1:39" s="16" customFormat="1" x14ac:dyDescent="0.25">
      <c r="A29" s="16">
        <v>25</v>
      </c>
      <c r="B29" s="14" t="s">
        <v>9</v>
      </c>
      <c r="C29" s="14" t="s">
        <v>26</v>
      </c>
      <c r="D29" s="14" t="s">
        <v>27</v>
      </c>
      <c r="E29" s="3">
        <f t="shared" si="6"/>
        <v>-999.99999999999909</v>
      </c>
      <c r="F29" s="3">
        <f t="shared" si="7"/>
        <v>625</v>
      </c>
      <c r="G29" s="11">
        <f t="shared" si="20"/>
        <v>45030.041666666606</v>
      </c>
      <c r="H29" s="3" t="str">
        <f t="shared" si="21"/>
        <v>DAL</v>
      </c>
      <c r="I29" s="3" t="str">
        <f t="shared" si="22"/>
        <v>OAK</v>
      </c>
      <c r="J29" s="19">
        <f t="shared" si="23"/>
        <v>-999.99999999999909</v>
      </c>
      <c r="K29" s="20">
        <f t="shared" si="24"/>
        <v>625</v>
      </c>
      <c r="L29" s="3">
        <f t="shared" si="8"/>
        <v>0</v>
      </c>
      <c r="M29" s="19">
        <v>-999.99999999999909</v>
      </c>
      <c r="N29" s="20">
        <v>625</v>
      </c>
      <c r="O29" s="6">
        <f t="shared" si="25"/>
        <v>1.1000000000000001</v>
      </c>
      <c r="P29" s="6">
        <f t="shared" si="26"/>
        <v>7.25</v>
      </c>
      <c r="Q29" s="2">
        <f t="shared" si="27"/>
        <v>0.90909090909090906</v>
      </c>
      <c r="R29" s="2">
        <f t="shared" si="28"/>
        <v>0.13793103448275862</v>
      </c>
      <c r="S29" s="2">
        <f t="shared" si="29"/>
        <v>4.4910179640718417E-2</v>
      </c>
      <c r="T29" s="2">
        <f t="shared" si="30"/>
        <v>0.38557993730407525</v>
      </c>
      <c r="U29" s="2">
        <f t="shared" si="31"/>
        <v>0.89657993730407526</v>
      </c>
      <c r="V29" s="2">
        <f t="shared" si="32"/>
        <v>0.12542006269592476</v>
      </c>
      <c r="W29" s="19">
        <f t="shared" si="33"/>
        <v>115.34951697324215</v>
      </c>
      <c r="X29" s="20">
        <f t="shared" si="34"/>
        <v>6272.143987265712</v>
      </c>
      <c r="Y29" s="3">
        <f t="shared" si="35"/>
        <v>109.58204112458003</v>
      </c>
      <c r="Z29" s="20">
        <f t="shared" si="36"/>
        <v>5958.5367879024261</v>
      </c>
      <c r="AA29" s="3">
        <f t="shared" si="37"/>
        <v>-912.55828942183564</v>
      </c>
      <c r="AB29" s="3">
        <f t="shared" si="38"/>
        <v>595.85367879024261</v>
      </c>
      <c r="AC29" s="6">
        <f t="shared" si="39"/>
        <v>1.10958204112458</v>
      </c>
      <c r="AD29" s="6">
        <f t="shared" si="40"/>
        <v>6.9585367879024265</v>
      </c>
      <c r="AE29" s="5">
        <f t="shared" si="41"/>
        <v>0.90124025348002501</v>
      </c>
      <c r="AF29" s="5">
        <f t="shared" si="42"/>
        <v>0.143708372964058</v>
      </c>
      <c r="AG29" s="4">
        <f t="shared" si="19"/>
        <v>1.0470219435736676</v>
      </c>
      <c r="AH29">
        <v>1.1000000000000001</v>
      </c>
      <c r="AI29">
        <v>7.25</v>
      </c>
      <c r="AJ29">
        <v>1.08</v>
      </c>
      <c r="AK29">
        <v>8.5</v>
      </c>
      <c r="AL29">
        <f t="shared" si="4"/>
        <v>0</v>
      </c>
      <c r="AM29">
        <f t="shared" si="5"/>
        <v>1</v>
      </c>
    </row>
    <row r="30" spans="1:39" x14ac:dyDescent="0.25">
      <c r="A30">
        <v>26</v>
      </c>
      <c r="B30" s="14" t="s">
        <v>9</v>
      </c>
      <c r="C30" s="14" t="s">
        <v>26</v>
      </c>
      <c r="D30" s="14" t="s">
        <v>27</v>
      </c>
      <c r="E30" s="3">
        <f t="shared" si="6"/>
        <v>-999.99999999999909</v>
      </c>
      <c r="F30" s="3">
        <f t="shared" si="7"/>
        <v>625</v>
      </c>
      <c r="G30" s="11">
        <f t="shared" si="20"/>
        <v>45030.08333333327</v>
      </c>
      <c r="H30" s="3" t="str">
        <f t="shared" si="21"/>
        <v>DAL</v>
      </c>
      <c r="I30" s="3" t="str">
        <f t="shared" si="22"/>
        <v>OAK</v>
      </c>
      <c r="J30" s="19">
        <f t="shared" si="23"/>
        <v>-999.99999999999909</v>
      </c>
      <c r="K30" s="20">
        <f t="shared" si="24"/>
        <v>625</v>
      </c>
      <c r="L30" s="3">
        <f t="shared" si="8"/>
        <v>0</v>
      </c>
      <c r="M30" s="19">
        <v>-999.99999999999909</v>
      </c>
      <c r="N30" s="20">
        <v>625</v>
      </c>
      <c r="O30" s="6">
        <f t="shared" si="25"/>
        <v>1.1000000000000001</v>
      </c>
      <c r="P30" s="6">
        <f t="shared" si="26"/>
        <v>7.25</v>
      </c>
      <c r="Q30" s="2">
        <f t="shared" si="27"/>
        <v>0.90909090909090906</v>
      </c>
      <c r="R30" s="2">
        <f t="shared" si="28"/>
        <v>0.13793103448275862</v>
      </c>
      <c r="S30" s="2">
        <f t="shared" si="29"/>
        <v>4.4910179640718417E-2</v>
      </c>
      <c r="T30" s="2">
        <f t="shared" si="30"/>
        <v>0.38557993730407525</v>
      </c>
      <c r="U30" s="2">
        <f t="shared" si="31"/>
        <v>0.89657993730407526</v>
      </c>
      <c r="V30" s="2">
        <f t="shared" si="32"/>
        <v>0.12542006269592476</v>
      </c>
      <c r="W30" s="19">
        <f t="shared" si="33"/>
        <v>115.34951697324215</v>
      </c>
      <c r="X30" s="20">
        <f t="shared" si="34"/>
        <v>6272.143987265712</v>
      </c>
      <c r="Y30" s="3">
        <f t="shared" si="35"/>
        <v>109.58204112458003</v>
      </c>
      <c r="Z30" s="20">
        <f t="shared" si="36"/>
        <v>5958.5367879024261</v>
      </c>
      <c r="AA30" s="3">
        <f t="shared" si="37"/>
        <v>-912.55828942183564</v>
      </c>
      <c r="AB30" s="3">
        <f t="shared" si="38"/>
        <v>595.85367879024261</v>
      </c>
      <c r="AC30" s="6">
        <f t="shared" si="39"/>
        <v>1.10958204112458</v>
      </c>
      <c r="AD30" s="6">
        <f t="shared" si="40"/>
        <v>6.9585367879024265</v>
      </c>
      <c r="AE30" s="5">
        <f t="shared" si="41"/>
        <v>0.90124025348002501</v>
      </c>
      <c r="AF30" s="5">
        <f t="shared" si="42"/>
        <v>0.143708372964058</v>
      </c>
      <c r="AG30" s="4">
        <f t="shared" si="19"/>
        <v>1.0470219435736676</v>
      </c>
      <c r="AH30">
        <v>1.1000000000000001</v>
      </c>
      <c r="AI30">
        <v>7.25</v>
      </c>
      <c r="AJ30">
        <v>1.1100000000000001</v>
      </c>
      <c r="AK30">
        <v>7</v>
      </c>
      <c r="AL30">
        <f t="shared" si="4"/>
        <v>0</v>
      </c>
      <c r="AM30">
        <f t="shared" si="5"/>
        <v>1</v>
      </c>
    </row>
    <row r="31" spans="1:39" x14ac:dyDescent="0.25">
      <c r="A31">
        <v>27</v>
      </c>
      <c r="B31" s="14" t="s">
        <v>9</v>
      </c>
      <c r="C31" s="14" t="s">
        <v>26</v>
      </c>
      <c r="D31" s="14" t="s">
        <v>27</v>
      </c>
      <c r="E31" s="3">
        <f t="shared" si="6"/>
        <v>-999.99999999999909</v>
      </c>
      <c r="F31" s="3">
        <f t="shared" si="7"/>
        <v>625</v>
      </c>
      <c r="G31" s="11">
        <f t="shared" si="20"/>
        <v>45030.124999999935</v>
      </c>
      <c r="H31" s="3" t="str">
        <f t="shared" si="21"/>
        <v>DAL</v>
      </c>
      <c r="I31" s="3" t="str">
        <f t="shared" si="22"/>
        <v>OAK</v>
      </c>
      <c r="J31" s="19">
        <f t="shared" si="23"/>
        <v>-999.99999999999909</v>
      </c>
      <c r="K31" s="20">
        <f t="shared" si="24"/>
        <v>625</v>
      </c>
      <c r="L31" s="3">
        <f t="shared" si="8"/>
        <v>0</v>
      </c>
      <c r="M31" s="19">
        <v>-999.99999999999909</v>
      </c>
      <c r="N31" s="20">
        <v>625</v>
      </c>
      <c r="O31" s="6">
        <f t="shared" si="25"/>
        <v>1.1000000000000001</v>
      </c>
      <c r="P31" s="6">
        <f t="shared" si="26"/>
        <v>7.25</v>
      </c>
      <c r="Q31" s="2">
        <f t="shared" si="27"/>
        <v>0.90909090909090906</v>
      </c>
      <c r="R31" s="2">
        <f t="shared" si="28"/>
        <v>0.13793103448275862</v>
      </c>
      <c r="S31" s="2">
        <f t="shared" si="29"/>
        <v>4.4910179640718417E-2</v>
      </c>
      <c r="T31" s="2">
        <f t="shared" si="30"/>
        <v>0.38557993730407525</v>
      </c>
      <c r="U31" s="2">
        <f t="shared" si="31"/>
        <v>0.89657993730407526</v>
      </c>
      <c r="V31" s="2">
        <f t="shared" si="32"/>
        <v>0.12542006269592476</v>
      </c>
      <c r="W31" s="19">
        <f t="shared" si="33"/>
        <v>115.34951697324215</v>
      </c>
      <c r="X31" s="20">
        <f t="shared" si="34"/>
        <v>6272.143987265712</v>
      </c>
      <c r="Y31" s="3">
        <f t="shared" si="35"/>
        <v>109.58204112458003</v>
      </c>
      <c r="Z31" s="20">
        <f t="shared" si="36"/>
        <v>5958.5367879024261</v>
      </c>
      <c r="AA31" s="3">
        <f t="shared" si="37"/>
        <v>-912.55828942183564</v>
      </c>
      <c r="AB31" s="3">
        <f t="shared" si="38"/>
        <v>595.85367879024261</v>
      </c>
      <c r="AC31" s="6">
        <f t="shared" si="39"/>
        <v>1.10958204112458</v>
      </c>
      <c r="AD31" s="6">
        <f t="shared" si="40"/>
        <v>6.9585367879024265</v>
      </c>
      <c r="AE31" s="5">
        <f t="shared" si="41"/>
        <v>0.90124025348002501</v>
      </c>
      <c r="AF31" s="5">
        <f t="shared" si="42"/>
        <v>0.143708372964058</v>
      </c>
      <c r="AG31" s="4">
        <f t="shared" si="19"/>
        <v>1.0470219435736676</v>
      </c>
      <c r="AH31">
        <v>1.1000000000000001</v>
      </c>
      <c r="AI31">
        <v>7.25</v>
      </c>
      <c r="AJ31">
        <v>1.1200000000000001</v>
      </c>
      <c r="AK31">
        <v>6.5</v>
      </c>
      <c r="AL31">
        <f t="shared" si="4"/>
        <v>0</v>
      </c>
      <c r="AM31">
        <f t="shared" si="5"/>
        <v>1</v>
      </c>
    </row>
    <row r="32" spans="1:39" x14ac:dyDescent="0.25">
      <c r="A32">
        <v>28</v>
      </c>
      <c r="B32" s="14" t="s">
        <v>9</v>
      </c>
      <c r="C32" s="14" t="s">
        <v>26</v>
      </c>
      <c r="D32" s="14" t="s">
        <v>27</v>
      </c>
      <c r="E32" s="3">
        <f t="shared" si="6"/>
        <v>-999.99999999999909</v>
      </c>
      <c r="F32" s="3">
        <f t="shared" si="7"/>
        <v>767</v>
      </c>
      <c r="G32" s="11">
        <f t="shared" si="20"/>
        <v>45030.166666666599</v>
      </c>
      <c r="H32" s="3" t="str">
        <f t="shared" si="21"/>
        <v>DAL</v>
      </c>
      <c r="I32" s="3" t="str">
        <f t="shared" si="22"/>
        <v>OAK</v>
      </c>
      <c r="J32" s="19">
        <f t="shared" si="23"/>
        <v>-999.99999999999909</v>
      </c>
      <c r="K32" s="20">
        <f t="shared" si="24"/>
        <v>767</v>
      </c>
      <c r="L32" s="3">
        <f t="shared" si="8"/>
        <v>0</v>
      </c>
      <c r="M32" s="19">
        <v>-999.99999999999909</v>
      </c>
      <c r="N32" s="20">
        <v>767</v>
      </c>
      <c r="O32" s="6">
        <f t="shared" si="25"/>
        <v>1.1000000000000001</v>
      </c>
      <c r="P32" s="6">
        <f t="shared" si="26"/>
        <v>8.67</v>
      </c>
      <c r="Q32" s="2">
        <f t="shared" si="27"/>
        <v>0.90909090909090906</v>
      </c>
      <c r="R32" s="2">
        <f t="shared" si="28"/>
        <v>0.11534025374855825</v>
      </c>
      <c r="S32" s="2">
        <f t="shared" si="29"/>
        <v>2.384851586489245E-2</v>
      </c>
      <c r="T32" s="2">
        <f t="shared" si="30"/>
        <v>0.39687532767117539</v>
      </c>
      <c r="U32" s="2">
        <f t="shared" si="31"/>
        <v>0.9078753276711754</v>
      </c>
      <c r="V32" s="2">
        <f t="shared" si="32"/>
        <v>0.11412467232882462</v>
      </c>
      <c r="W32" s="19">
        <f t="shared" si="33"/>
        <v>101.47282288762827</v>
      </c>
      <c r="X32" s="20">
        <f t="shared" si="34"/>
        <v>6878.7170400124687</v>
      </c>
      <c r="Y32" s="3">
        <f t="shared" si="35"/>
        <v>96.399181743246857</v>
      </c>
      <c r="Z32" s="20">
        <f t="shared" si="36"/>
        <v>6534.7811880118452</v>
      </c>
      <c r="AA32" s="3">
        <f t="shared" si="37"/>
        <v>-1037.3532035400849</v>
      </c>
      <c r="AB32" s="3">
        <f t="shared" si="38"/>
        <v>653.47811880118456</v>
      </c>
      <c r="AC32" s="6">
        <f t="shared" si="39"/>
        <v>1.0963991817432468</v>
      </c>
      <c r="AD32" s="6">
        <f t="shared" si="40"/>
        <v>7.5347811880118458</v>
      </c>
      <c r="AE32" s="5">
        <f t="shared" si="41"/>
        <v>0.9120765654075238</v>
      </c>
      <c r="AF32" s="5">
        <f t="shared" si="42"/>
        <v>0.13271785537595202</v>
      </c>
      <c r="AG32" s="4">
        <f t="shared" si="19"/>
        <v>1.0244311628394673</v>
      </c>
      <c r="AH32">
        <v>1.1000000000000001</v>
      </c>
      <c r="AI32">
        <v>8.67</v>
      </c>
      <c r="AJ32">
        <v>1.0900000000000001</v>
      </c>
      <c r="AK32">
        <v>9.07</v>
      </c>
      <c r="AL32">
        <f t="shared" si="4"/>
        <v>0</v>
      </c>
      <c r="AM32">
        <f t="shared" si="5"/>
        <v>1</v>
      </c>
    </row>
    <row r="33" spans="1:39" x14ac:dyDescent="0.25">
      <c r="A33">
        <v>29</v>
      </c>
      <c r="B33" s="14" t="s">
        <v>9</v>
      </c>
      <c r="C33" s="14" t="s">
        <v>26</v>
      </c>
      <c r="D33" s="14" t="s">
        <v>27</v>
      </c>
      <c r="E33" s="3">
        <f t="shared" si="6"/>
        <v>-999.99999999999909</v>
      </c>
      <c r="F33" s="3">
        <f t="shared" si="7"/>
        <v>798</v>
      </c>
      <c r="G33" s="11">
        <f t="shared" si="20"/>
        <v>45030.208333333263</v>
      </c>
      <c r="H33" s="3" t="str">
        <f t="shared" si="21"/>
        <v>DAL</v>
      </c>
      <c r="I33" s="3" t="str">
        <f t="shared" si="22"/>
        <v>OAK</v>
      </c>
      <c r="J33" s="19">
        <f t="shared" si="23"/>
        <v>-999.99999999999909</v>
      </c>
      <c r="K33" s="20">
        <f t="shared" si="24"/>
        <v>798</v>
      </c>
      <c r="L33" s="3">
        <f t="shared" si="8"/>
        <v>0</v>
      </c>
      <c r="M33" s="19">
        <v>-999.99999999999909</v>
      </c>
      <c r="N33" s="20">
        <v>798</v>
      </c>
      <c r="O33" s="6">
        <f t="shared" si="25"/>
        <v>1.1000000000000001</v>
      </c>
      <c r="P33" s="6">
        <f t="shared" si="26"/>
        <v>8.98</v>
      </c>
      <c r="Q33" s="2">
        <f t="shared" si="27"/>
        <v>0.90909090909090906</v>
      </c>
      <c r="R33" s="2">
        <f t="shared" si="28"/>
        <v>0.11135857461024498</v>
      </c>
      <c r="S33" s="2">
        <f t="shared" si="29"/>
        <v>2.0039682539682357E-2</v>
      </c>
      <c r="T33" s="2">
        <f t="shared" si="30"/>
        <v>0.39886616724033203</v>
      </c>
      <c r="U33" s="2">
        <f t="shared" si="31"/>
        <v>0.90986616724033209</v>
      </c>
      <c r="V33" s="2">
        <f t="shared" si="32"/>
        <v>0.11213383275966798</v>
      </c>
      <c r="W33" s="19">
        <f t="shared" si="33"/>
        <v>99.062736922121303</v>
      </c>
      <c r="X33" s="20">
        <f t="shared" si="34"/>
        <v>6996.1435619616377</v>
      </c>
      <c r="Y33" s="3">
        <f t="shared" si="35"/>
        <v>94.109600076015226</v>
      </c>
      <c r="Z33" s="20">
        <f t="shared" si="36"/>
        <v>6646.336383863556</v>
      </c>
      <c r="AA33" s="3">
        <f t="shared" si="37"/>
        <v>-1062.5908506595174</v>
      </c>
      <c r="AB33" s="3">
        <f t="shared" si="38"/>
        <v>664.63363838635564</v>
      </c>
      <c r="AC33" s="6">
        <f t="shared" si="39"/>
        <v>1.0941096000760153</v>
      </c>
      <c r="AD33" s="6">
        <f t="shared" si="40"/>
        <v>7.6463363838635567</v>
      </c>
      <c r="AE33" s="5">
        <f t="shared" si="41"/>
        <v>0.9139852167740079</v>
      </c>
      <c r="AF33" s="5">
        <f t="shared" si="42"/>
        <v>0.13078158608223797</v>
      </c>
      <c r="AG33" s="4">
        <f t="shared" si="19"/>
        <v>1.020449483701154</v>
      </c>
      <c r="AH33">
        <v>1.1000000000000001</v>
      </c>
      <c r="AI33">
        <v>8.98</v>
      </c>
      <c r="AJ33">
        <v>1.08</v>
      </c>
      <c r="AK33">
        <v>10.44</v>
      </c>
      <c r="AL33">
        <f t="shared" si="4"/>
        <v>0</v>
      </c>
      <c r="AM33">
        <f t="shared" si="5"/>
        <v>1</v>
      </c>
    </row>
    <row r="34" spans="1:39" x14ac:dyDescent="0.25">
      <c r="A34">
        <v>30</v>
      </c>
      <c r="B34" s="14" t="s">
        <v>9</v>
      </c>
      <c r="C34" s="14" t="s">
        <v>26</v>
      </c>
      <c r="D34" s="14" t="s">
        <v>27</v>
      </c>
      <c r="E34" s="3">
        <f t="shared" si="6"/>
        <v>-909.09090909090833</v>
      </c>
      <c r="F34" s="3">
        <f t="shared" si="7"/>
        <v>600</v>
      </c>
      <c r="G34" s="11">
        <f t="shared" si="20"/>
        <v>45030.249999999927</v>
      </c>
      <c r="H34" s="3" t="str">
        <f t="shared" si="21"/>
        <v>DAL</v>
      </c>
      <c r="I34" s="3" t="str">
        <f t="shared" si="22"/>
        <v>OAK</v>
      </c>
      <c r="J34" s="19">
        <f t="shared" si="23"/>
        <v>-909.09090909090833</v>
      </c>
      <c r="K34" s="20">
        <f t="shared" si="24"/>
        <v>600</v>
      </c>
      <c r="L34" s="3">
        <f t="shared" si="8"/>
        <v>0</v>
      </c>
      <c r="M34" s="19">
        <v>-909.09090909090833</v>
      </c>
      <c r="N34" s="20">
        <v>600</v>
      </c>
      <c r="O34" s="6">
        <f t="shared" si="25"/>
        <v>1.1100000000000001</v>
      </c>
      <c r="P34" s="6">
        <f t="shared" si="26"/>
        <v>7</v>
      </c>
      <c r="Q34" s="2">
        <f t="shared" si="27"/>
        <v>0.9009009009009008</v>
      </c>
      <c r="R34" s="2">
        <f t="shared" si="28"/>
        <v>0.14285714285714285</v>
      </c>
      <c r="S34" s="2">
        <f t="shared" si="29"/>
        <v>4.1923551171393236E-2</v>
      </c>
      <c r="T34" s="2">
        <f t="shared" si="30"/>
        <v>0.379021879021879</v>
      </c>
      <c r="U34" s="2">
        <f t="shared" si="31"/>
        <v>0.89002187902187901</v>
      </c>
      <c r="V34" s="2">
        <f t="shared" si="32"/>
        <v>0.13197812097812101</v>
      </c>
      <c r="W34" s="19">
        <f t="shared" si="33"/>
        <v>123.56788475692903</v>
      </c>
      <c r="X34" s="20">
        <f t="shared" si="34"/>
        <v>5960.5582576995002</v>
      </c>
      <c r="Y34" s="3">
        <f t="shared" si="35"/>
        <v>117.38949051908257</v>
      </c>
      <c r="Z34" s="20">
        <f t="shared" si="36"/>
        <v>5662.5303448145251</v>
      </c>
      <c r="AA34" s="3">
        <f t="shared" si="37"/>
        <v>-851.86501413211454</v>
      </c>
      <c r="AB34" s="3">
        <f t="shared" si="38"/>
        <v>566.25303448145246</v>
      </c>
      <c r="AC34" s="6">
        <f t="shared" si="39"/>
        <v>1.1173894905190827</v>
      </c>
      <c r="AD34" s="6">
        <f t="shared" si="40"/>
        <v>6.6625303448145248</v>
      </c>
      <c r="AE34" s="5">
        <f t="shared" si="41"/>
        <v>0.89494308697627944</v>
      </c>
      <c r="AF34" s="5">
        <f t="shared" si="42"/>
        <v>0.15009312502093206</v>
      </c>
      <c r="AG34" s="4">
        <f t="shared" si="19"/>
        <v>1.0437580437580436</v>
      </c>
      <c r="AH34">
        <v>1.1100000000000001</v>
      </c>
      <c r="AI34">
        <v>7</v>
      </c>
      <c r="AJ34">
        <v>1.1299999999999999</v>
      </c>
      <c r="AK34">
        <v>6.25</v>
      </c>
      <c r="AL34">
        <f t="shared" si="4"/>
        <v>0</v>
      </c>
      <c r="AM34">
        <f t="shared" si="5"/>
        <v>1</v>
      </c>
    </row>
    <row r="35" spans="1:39" x14ac:dyDescent="0.25">
      <c r="A35">
        <v>31</v>
      </c>
      <c r="B35" s="14" t="s">
        <v>9</v>
      </c>
      <c r="C35" s="14" t="s">
        <v>26</v>
      </c>
      <c r="D35" s="14" t="s">
        <v>27</v>
      </c>
      <c r="E35" s="3">
        <f t="shared" si="6"/>
        <v>-909.09090909090833</v>
      </c>
      <c r="F35" s="3">
        <f t="shared" si="7"/>
        <v>575</v>
      </c>
      <c r="G35" s="11">
        <f t="shared" si="20"/>
        <v>45030.291666666591</v>
      </c>
      <c r="H35" s="3" t="str">
        <f t="shared" si="21"/>
        <v>DAL</v>
      </c>
      <c r="I35" s="3" t="str">
        <f t="shared" si="22"/>
        <v>OAK</v>
      </c>
      <c r="J35" s="19">
        <f t="shared" si="23"/>
        <v>-909.09090909090833</v>
      </c>
      <c r="K35" s="20">
        <f t="shared" si="24"/>
        <v>575</v>
      </c>
      <c r="L35" s="3">
        <f t="shared" si="8"/>
        <v>0</v>
      </c>
      <c r="M35" s="19">
        <v>-909.09090909090833</v>
      </c>
      <c r="N35" s="20">
        <v>575</v>
      </c>
      <c r="O35" s="6">
        <f t="shared" si="25"/>
        <v>1.1100000000000001</v>
      </c>
      <c r="P35" s="6">
        <f t="shared" si="26"/>
        <v>6.75</v>
      </c>
      <c r="Q35" s="2">
        <f t="shared" si="27"/>
        <v>0.9009009009009008</v>
      </c>
      <c r="R35" s="2">
        <f t="shared" si="28"/>
        <v>0.14814814814814814</v>
      </c>
      <c r="S35" s="2">
        <f t="shared" si="29"/>
        <v>4.6755725190839703E-2</v>
      </c>
      <c r="T35" s="2">
        <f t="shared" si="30"/>
        <v>0.37637637637637633</v>
      </c>
      <c r="U35" s="2">
        <f t="shared" si="31"/>
        <v>0.88737637637637634</v>
      </c>
      <c r="V35" s="2">
        <f t="shared" si="32"/>
        <v>0.13462362362362368</v>
      </c>
      <c r="W35" s="19">
        <f t="shared" si="33"/>
        <v>126.9175364838142</v>
      </c>
      <c r="X35" s="20">
        <f t="shared" si="34"/>
        <v>5842.2077348429348</v>
      </c>
      <c r="Y35" s="3">
        <f t="shared" si="35"/>
        <v>120.57165965962349</v>
      </c>
      <c r="Z35" s="20">
        <f t="shared" si="36"/>
        <v>5550.0973481007877</v>
      </c>
      <c r="AA35" s="3">
        <f t="shared" si="37"/>
        <v>-829.38229665497056</v>
      </c>
      <c r="AB35" s="3">
        <f t="shared" si="38"/>
        <v>555.00973481007873</v>
      </c>
      <c r="AC35" s="6">
        <f t="shared" si="39"/>
        <v>1.1205716596596236</v>
      </c>
      <c r="AD35" s="6">
        <f t="shared" si="40"/>
        <v>6.5500973481007874</v>
      </c>
      <c r="AE35" s="5">
        <f t="shared" si="41"/>
        <v>0.8924016517638439</v>
      </c>
      <c r="AF35" s="5">
        <f t="shared" si="42"/>
        <v>0.15266948670464445</v>
      </c>
      <c r="AG35" s="4">
        <f t="shared" si="19"/>
        <v>1.0490490490490489</v>
      </c>
      <c r="AH35">
        <v>1.1100000000000001</v>
      </c>
      <c r="AI35">
        <v>6.75</v>
      </c>
      <c r="AJ35">
        <v>1.08</v>
      </c>
      <c r="AK35">
        <v>8.5</v>
      </c>
      <c r="AL35">
        <f t="shared" si="4"/>
        <v>0</v>
      </c>
      <c r="AM35">
        <f t="shared" si="5"/>
        <v>1</v>
      </c>
    </row>
    <row r="36" spans="1:39" s="16" customFormat="1" x14ac:dyDescent="0.25">
      <c r="B36" s="14" t="s">
        <v>9</v>
      </c>
      <c r="C36" s="14" t="s">
        <v>26</v>
      </c>
      <c r="D36" s="14" t="s">
        <v>27</v>
      </c>
      <c r="E36" s="3">
        <f t="shared" si="6"/>
        <v>-909.09090909090833</v>
      </c>
      <c r="F36" s="3">
        <f t="shared" si="7"/>
        <v>600</v>
      </c>
      <c r="G36" s="11">
        <f t="shared" si="20"/>
        <v>45030.333333333256</v>
      </c>
      <c r="H36" s="3" t="str">
        <f t="shared" si="21"/>
        <v>DAL</v>
      </c>
      <c r="I36" s="3" t="str">
        <f t="shared" si="22"/>
        <v>OAK</v>
      </c>
      <c r="J36" s="19">
        <f t="shared" si="23"/>
        <v>-909.09090909090833</v>
      </c>
      <c r="K36" s="20">
        <f t="shared" si="24"/>
        <v>600</v>
      </c>
      <c r="L36" s="3">
        <f t="shared" si="8"/>
        <v>0</v>
      </c>
      <c r="M36" s="19">
        <v>-909.09090909090833</v>
      </c>
      <c r="N36" s="20">
        <v>600</v>
      </c>
      <c r="O36" s="6">
        <f t="shared" si="25"/>
        <v>1.1100000000000001</v>
      </c>
      <c r="P36" s="6">
        <f t="shared" si="26"/>
        <v>7</v>
      </c>
      <c r="Q36" s="2">
        <f t="shared" si="27"/>
        <v>0.9009009009009008</v>
      </c>
      <c r="R36" s="2">
        <f t="shared" si="28"/>
        <v>0.14285714285714285</v>
      </c>
      <c r="S36" s="2">
        <f t="shared" si="29"/>
        <v>4.1923551171393236E-2</v>
      </c>
      <c r="T36" s="2">
        <f t="shared" si="30"/>
        <v>0.379021879021879</v>
      </c>
      <c r="U36" s="2">
        <f t="shared" si="31"/>
        <v>0.89002187902187901</v>
      </c>
      <c r="V36" s="2">
        <f t="shared" si="32"/>
        <v>0.13197812097812101</v>
      </c>
      <c r="W36" s="19">
        <f t="shared" si="33"/>
        <v>123.56788475692903</v>
      </c>
      <c r="X36" s="20">
        <f t="shared" si="34"/>
        <v>5960.5582576995002</v>
      </c>
      <c r="Y36" s="3">
        <f t="shared" si="35"/>
        <v>117.38949051908257</v>
      </c>
      <c r="Z36" s="20">
        <f t="shared" si="36"/>
        <v>5662.5303448145251</v>
      </c>
      <c r="AA36" s="3">
        <f t="shared" si="37"/>
        <v>-851.86501413211454</v>
      </c>
      <c r="AB36" s="3">
        <f t="shared" si="38"/>
        <v>566.25303448145246</v>
      </c>
      <c r="AC36" s="6">
        <f t="shared" si="39"/>
        <v>1.1173894905190827</v>
      </c>
      <c r="AD36" s="6">
        <f t="shared" si="40"/>
        <v>6.6625303448145248</v>
      </c>
      <c r="AE36" s="5">
        <f t="shared" si="41"/>
        <v>0.89494308697627944</v>
      </c>
      <c r="AF36" s="5">
        <f t="shared" si="42"/>
        <v>0.15009312502093206</v>
      </c>
      <c r="AG36" s="4">
        <f t="shared" si="19"/>
        <v>1.0437580437580436</v>
      </c>
      <c r="AH36">
        <v>1.1100000000000001</v>
      </c>
      <c r="AI36">
        <v>7</v>
      </c>
      <c r="AJ36">
        <v>1.08</v>
      </c>
      <c r="AK36">
        <v>8.5</v>
      </c>
      <c r="AL36">
        <f t="shared" si="4"/>
        <v>0</v>
      </c>
      <c r="AM36">
        <f t="shared" si="5"/>
        <v>1</v>
      </c>
    </row>
    <row r="37" spans="1:39" x14ac:dyDescent="0.25">
      <c r="B37" s="14" t="s">
        <v>9</v>
      </c>
      <c r="C37" s="14" t="s">
        <v>26</v>
      </c>
      <c r="D37" s="14" t="s">
        <v>27</v>
      </c>
      <c r="E37" s="3">
        <f t="shared" si="6"/>
        <v>-909.09090909090833</v>
      </c>
      <c r="F37" s="3">
        <f t="shared" si="7"/>
        <v>600</v>
      </c>
      <c r="G37" s="11">
        <f t="shared" si="20"/>
        <v>45030.37499999992</v>
      </c>
      <c r="H37" s="3" t="str">
        <f t="shared" si="21"/>
        <v>DAL</v>
      </c>
      <c r="I37" s="3" t="str">
        <f t="shared" si="22"/>
        <v>OAK</v>
      </c>
      <c r="J37" s="19">
        <f t="shared" si="23"/>
        <v>-909.09090909090833</v>
      </c>
      <c r="K37" s="20">
        <f t="shared" si="24"/>
        <v>600</v>
      </c>
      <c r="L37" s="3">
        <f t="shared" si="8"/>
        <v>0</v>
      </c>
      <c r="M37" s="19">
        <v>-909.09090909090833</v>
      </c>
      <c r="N37" s="20">
        <v>600</v>
      </c>
      <c r="O37" s="6">
        <f t="shared" si="25"/>
        <v>1.1100000000000001</v>
      </c>
      <c r="P37" s="6">
        <f t="shared" si="26"/>
        <v>7</v>
      </c>
      <c r="Q37" s="2">
        <f t="shared" si="27"/>
        <v>0.9009009009009008</v>
      </c>
      <c r="R37" s="2">
        <f t="shared" si="28"/>
        <v>0.14285714285714285</v>
      </c>
      <c r="S37" s="2">
        <f t="shared" si="29"/>
        <v>4.1923551171393236E-2</v>
      </c>
      <c r="T37" s="2">
        <f t="shared" si="30"/>
        <v>0.379021879021879</v>
      </c>
      <c r="U37" s="2">
        <f t="shared" si="31"/>
        <v>0.89002187902187901</v>
      </c>
      <c r="V37" s="2">
        <f t="shared" si="32"/>
        <v>0.13197812097812101</v>
      </c>
      <c r="W37" s="19">
        <f t="shared" si="33"/>
        <v>123.56788475692903</v>
      </c>
      <c r="X37" s="20">
        <f t="shared" si="34"/>
        <v>5960.5582576995002</v>
      </c>
      <c r="Y37" s="3">
        <f t="shared" si="35"/>
        <v>117.38949051908257</v>
      </c>
      <c r="Z37" s="20">
        <f t="shared" si="36"/>
        <v>5662.5303448145251</v>
      </c>
      <c r="AA37" s="3">
        <f t="shared" si="37"/>
        <v>-851.86501413211454</v>
      </c>
      <c r="AB37" s="3">
        <f t="shared" si="38"/>
        <v>566.25303448145246</v>
      </c>
      <c r="AC37" s="6">
        <f t="shared" si="39"/>
        <v>1.1173894905190827</v>
      </c>
      <c r="AD37" s="6">
        <f t="shared" si="40"/>
        <v>6.6625303448145248</v>
      </c>
      <c r="AE37" s="5">
        <f t="shared" si="41"/>
        <v>0.89494308697627944</v>
      </c>
      <c r="AF37" s="5">
        <f t="shared" si="42"/>
        <v>0.15009312502093206</v>
      </c>
      <c r="AG37" s="4">
        <f t="shared" si="19"/>
        <v>1.0437580437580436</v>
      </c>
      <c r="AH37">
        <v>1.1100000000000001</v>
      </c>
      <c r="AI37">
        <v>7</v>
      </c>
      <c r="AJ37">
        <v>1.1100000000000001</v>
      </c>
      <c r="AK37">
        <v>6.75</v>
      </c>
      <c r="AL37">
        <f t="shared" si="4"/>
        <v>0</v>
      </c>
      <c r="AM37">
        <f t="shared" si="5"/>
        <v>1</v>
      </c>
    </row>
    <row r="38" spans="1:39" x14ac:dyDescent="0.25">
      <c r="B38" s="14" t="s">
        <v>9</v>
      </c>
      <c r="C38" s="14" t="s">
        <v>26</v>
      </c>
      <c r="D38" s="14" t="s">
        <v>27</v>
      </c>
      <c r="E38" s="3">
        <f t="shared" si="6"/>
        <v>-909.09090909090833</v>
      </c>
      <c r="F38" s="3">
        <f t="shared" si="7"/>
        <v>647</v>
      </c>
      <c r="G38" s="11">
        <f t="shared" si="20"/>
        <v>45030.416666666584</v>
      </c>
      <c r="H38" s="3" t="str">
        <f t="shared" si="21"/>
        <v>DAL</v>
      </c>
      <c r="I38" s="3" t="str">
        <f t="shared" si="22"/>
        <v>OAK</v>
      </c>
      <c r="J38" s="19">
        <f t="shared" si="23"/>
        <v>-909.09090909090833</v>
      </c>
      <c r="K38" s="20">
        <f t="shared" si="24"/>
        <v>647</v>
      </c>
      <c r="L38" s="3">
        <f t="shared" si="8"/>
        <v>0</v>
      </c>
      <c r="M38" s="19">
        <v>-909.09090909090833</v>
      </c>
      <c r="N38" s="20">
        <v>647</v>
      </c>
      <c r="O38" s="6">
        <f t="shared" si="25"/>
        <v>1.1100000000000001</v>
      </c>
      <c r="P38" s="6">
        <f t="shared" si="26"/>
        <v>7.47</v>
      </c>
      <c r="Q38" s="2">
        <f t="shared" si="27"/>
        <v>0.9009009009009008</v>
      </c>
      <c r="R38" s="2">
        <f t="shared" si="28"/>
        <v>0.13386880856760375</v>
      </c>
      <c r="S38" s="2">
        <f t="shared" si="29"/>
        <v>3.3601398601398547E-2</v>
      </c>
      <c r="T38" s="2">
        <f t="shared" si="30"/>
        <v>0.38351604616664853</v>
      </c>
      <c r="U38" s="2">
        <f t="shared" si="31"/>
        <v>0.89451604616664859</v>
      </c>
      <c r="V38" s="2">
        <f t="shared" si="32"/>
        <v>0.12748395383335148</v>
      </c>
      <c r="W38" s="19">
        <f t="shared" si="33"/>
        <v>117.92293082431726</v>
      </c>
      <c r="X38" s="20">
        <f t="shared" si="34"/>
        <v>6171.1547812829713</v>
      </c>
      <c r="Y38" s="3">
        <f t="shared" si="35"/>
        <v>112.02678428310139</v>
      </c>
      <c r="Z38" s="20">
        <f t="shared" si="36"/>
        <v>5862.597042218822</v>
      </c>
      <c r="AA38" s="3">
        <f t="shared" si="37"/>
        <v>-892.643671242864</v>
      </c>
      <c r="AB38" s="3">
        <f t="shared" si="38"/>
        <v>586.2597042218822</v>
      </c>
      <c r="AC38" s="6">
        <f t="shared" si="39"/>
        <v>1.1120267842831013</v>
      </c>
      <c r="AD38" s="6">
        <f t="shared" si="40"/>
        <v>6.8625970422188223</v>
      </c>
      <c r="AE38" s="5">
        <f t="shared" si="41"/>
        <v>0.89925891546279391</v>
      </c>
      <c r="AF38" s="5">
        <f t="shared" si="42"/>
        <v>0.14571742939997523</v>
      </c>
      <c r="AG38" s="4">
        <f t="shared" si="19"/>
        <v>1.0347697094685047</v>
      </c>
      <c r="AH38">
        <v>1.1100000000000001</v>
      </c>
      <c r="AI38">
        <v>7.47</v>
      </c>
      <c r="AJ38">
        <v>1.47</v>
      </c>
      <c r="AK38">
        <v>2.86</v>
      </c>
      <c r="AL38">
        <f t="shared" si="4"/>
        <v>0</v>
      </c>
      <c r="AM38">
        <f t="shared" si="5"/>
        <v>1</v>
      </c>
    </row>
    <row r="39" spans="1:39" x14ac:dyDescent="0.25">
      <c r="B39" s="14" t="s">
        <v>9</v>
      </c>
      <c r="C39" s="14" t="s">
        <v>26</v>
      </c>
      <c r="D39" s="14" t="s">
        <v>27</v>
      </c>
      <c r="E39" s="3">
        <f t="shared" si="6"/>
        <v>-909.09090909090833</v>
      </c>
      <c r="F39" s="3">
        <f t="shared" si="7"/>
        <v>703.99999999999989</v>
      </c>
      <c r="G39" s="11">
        <f t="shared" si="20"/>
        <v>45030.458333333248</v>
      </c>
      <c r="H39" s="3" t="str">
        <f t="shared" si="21"/>
        <v>DAL</v>
      </c>
      <c r="I39" s="3" t="str">
        <f t="shared" si="22"/>
        <v>OAK</v>
      </c>
      <c r="J39" s="19">
        <f t="shared" si="23"/>
        <v>-909.09090909090833</v>
      </c>
      <c r="K39" s="20">
        <f t="shared" si="24"/>
        <v>703.99999999999989</v>
      </c>
      <c r="L39" s="3">
        <f t="shared" si="8"/>
        <v>0</v>
      </c>
      <c r="M39" s="19">
        <v>-909.09090909090833</v>
      </c>
      <c r="N39" s="20">
        <v>703.99999999999989</v>
      </c>
      <c r="O39" s="6">
        <f t="shared" si="25"/>
        <v>1.1100000000000001</v>
      </c>
      <c r="P39" s="6">
        <f t="shared" si="26"/>
        <v>8.0399999999999991</v>
      </c>
      <c r="Q39" s="2">
        <f t="shared" si="27"/>
        <v>0.9009009009009008</v>
      </c>
      <c r="R39" s="2">
        <f t="shared" si="28"/>
        <v>0.12437810945273634</v>
      </c>
      <c r="S39" s="2">
        <f t="shared" si="29"/>
        <v>2.4655737704917802E-2</v>
      </c>
      <c r="T39" s="2">
        <f t="shared" si="30"/>
        <v>0.38826139572408225</v>
      </c>
      <c r="U39" s="2">
        <f t="shared" si="31"/>
        <v>0.89926139572408226</v>
      </c>
      <c r="V39" s="2">
        <f t="shared" si="32"/>
        <v>0.12273860427591776</v>
      </c>
      <c r="W39" s="19">
        <f t="shared" si="33"/>
        <v>112.02371719159964</v>
      </c>
      <c r="X39" s="20">
        <f t="shared" si="34"/>
        <v>6407.6258662605951</v>
      </c>
      <c r="Y39" s="3">
        <f t="shared" si="35"/>
        <v>106.42253133201966</v>
      </c>
      <c r="Z39" s="20">
        <f t="shared" si="36"/>
        <v>6087.2445729475648</v>
      </c>
      <c r="AA39" s="3">
        <f t="shared" si="37"/>
        <v>-939.65064303927818</v>
      </c>
      <c r="AB39" s="3">
        <f t="shared" si="38"/>
        <v>608.72445729475646</v>
      </c>
      <c r="AC39" s="6">
        <f t="shared" si="39"/>
        <v>1.1064225313320197</v>
      </c>
      <c r="AD39" s="6">
        <f t="shared" si="40"/>
        <v>7.087244572947565</v>
      </c>
      <c r="AE39" s="5">
        <f t="shared" si="41"/>
        <v>0.90381384297742218</v>
      </c>
      <c r="AF39" s="5">
        <f t="shared" si="42"/>
        <v>0.14109855949053313</v>
      </c>
      <c r="AG39" s="4">
        <f t="shared" si="19"/>
        <v>1.0252790103536371</v>
      </c>
      <c r="AH39">
        <v>1.1100000000000001</v>
      </c>
      <c r="AI39">
        <v>8.0399999999999991</v>
      </c>
      <c r="AJ39">
        <v>1.1299999999999999</v>
      </c>
      <c r="AK39">
        <v>7.38</v>
      </c>
      <c r="AL39">
        <f t="shared" si="4"/>
        <v>0</v>
      </c>
      <c r="AM39">
        <f t="shared" si="5"/>
        <v>1</v>
      </c>
    </row>
    <row r="40" spans="1:39" x14ac:dyDescent="0.25">
      <c r="B40" s="14" t="s">
        <v>9</v>
      </c>
      <c r="C40" s="14" t="s">
        <v>26</v>
      </c>
      <c r="D40" s="14" t="s">
        <v>27</v>
      </c>
      <c r="E40" s="3">
        <f t="shared" si="6"/>
        <v>-909.09090909090833</v>
      </c>
      <c r="F40" s="3">
        <f t="shared" si="7"/>
        <v>736</v>
      </c>
      <c r="G40" s="11">
        <f t="shared" si="20"/>
        <v>45030.499999999913</v>
      </c>
      <c r="H40" s="3" t="str">
        <f t="shared" si="21"/>
        <v>DAL</v>
      </c>
      <c r="I40" s="3" t="str">
        <f t="shared" si="22"/>
        <v>OAK</v>
      </c>
      <c r="J40" s="19">
        <f t="shared" si="23"/>
        <v>-909.09090909090833</v>
      </c>
      <c r="K40" s="20">
        <f t="shared" si="24"/>
        <v>736</v>
      </c>
      <c r="L40" s="3">
        <f t="shared" si="8"/>
        <v>0</v>
      </c>
      <c r="M40" s="19">
        <v>-909.09090909090833</v>
      </c>
      <c r="N40" s="20">
        <v>736</v>
      </c>
      <c r="O40" s="6">
        <f t="shared" si="25"/>
        <v>1.1100000000000001</v>
      </c>
      <c r="P40" s="6">
        <f t="shared" si="26"/>
        <v>8.36</v>
      </c>
      <c r="Q40" s="2">
        <f t="shared" si="27"/>
        <v>0.9009009009009008</v>
      </c>
      <c r="R40" s="2">
        <f t="shared" si="28"/>
        <v>0.11961722488038279</v>
      </c>
      <c r="S40" s="2">
        <f t="shared" si="29"/>
        <v>2.010559662090794E-2</v>
      </c>
      <c r="T40" s="2">
        <f t="shared" si="30"/>
        <v>0.39064183801025898</v>
      </c>
      <c r="U40" s="2">
        <f t="shared" si="31"/>
        <v>0.90164183801025899</v>
      </c>
      <c r="V40" s="2">
        <f t="shared" si="32"/>
        <v>0.12035816198974103</v>
      </c>
      <c r="W40" s="19">
        <f t="shared" si="33"/>
        <v>109.08784158330276</v>
      </c>
      <c r="X40" s="20">
        <f t="shared" si="34"/>
        <v>6532.147556764241</v>
      </c>
      <c r="Y40" s="3">
        <f t="shared" si="35"/>
        <v>103.63344950413762</v>
      </c>
      <c r="Z40" s="20">
        <f t="shared" si="36"/>
        <v>6205.5401789260286</v>
      </c>
      <c r="AA40" s="3">
        <f t="shared" si="37"/>
        <v>-964.93941365917237</v>
      </c>
      <c r="AB40" s="3">
        <f t="shared" si="38"/>
        <v>620.55401789260281</v>
      </c>
      <c r="AC40" s="6">
        <f t="shared" si="39"/>
        <v>1.1036334495041376</v>
      </c>
      <c r="AD40" s="6">
        <f t="shared" si="40"/>
        <v>7.2055401789260278</v>
      </c>
      <c r="AE40" s="5">
        <f t="shared" si="41"/>
        <v>0.90609794443010039</v>
      </c>
      <c r="AF40" s="5">
        <f t="shared" si="42"/>
        <v>0.13878210032395491</v>
      </c>
      <c r="AG40" s="4">
        <f t="shared" si="19"/>
        <v>1.0205181257812836</v>
      </c>
      <c r="AH40">
        <v>1.1100000000000001</v>
      </c>
      <c r="AI40">
        <v>8.36</v>
      </c>
      <c r="AJ40">
        <v>1.0900000000000001</v>
      </c>
      <c r="AK40">
        <v>9.2799999999999994</v>
      </c>
      <c r="AL40">
        <f t="shared" si="4"/>
        <v>0</v>
      </c>
      <c r="AM40">
        <f t="shared" si="5"/>
        <v>1</v>
      </c>
    </row>
    <row r="41" spans="1:39" x14ac:dyDescent="0.25">
      <c r="B41" s="14" t="s">
        <v>9</v>
      </c>
      <c r="C41" s="14" t="s">
        <v>26</v>
      </c>
      <c r="D41" s="14" t="s">
        <v>27</v>
      </c>
      <c r="E41" s="3">
        <f t="shared" si="6"/>
        <v>-909.09090909090833</v>
      </c>
      <c r="F41" s="3">
        <f t="shared" si="7"/>
        <v>691</v>
      </c>
      <c r="G41" s="11">
        <f t="shared" si="20"/>
        <v>45030.541666666577</v>
      </c>
      <c r="H41" s="3" t="str">
        <f t="shared" si="21"/>
        <v>DAL</v>
      </c>
      <c r="I41" s="3" t="str">
        <f t="shared" si="22"/>
        <v>OAK</v>
      </c>
      <c r="J41" s="19">
        <f t="shared" si="23"/>
        <v>-909.09090909090833</v>
      </c>
      <c r="K41" s="20">
        <f t="shared" si="24"/>
        <v>691</v>
      </c>
      <c r="L41" s="3">
        <f t="shared" si="8"/>
        <v>0</v>
      </c>
      <c r="M41" s="19">
        <v>-909.09090909090833</v>
      </c>
      <c r="N41" s="20">
        <v>691</v>
      </c>
      <c r="O41" s="6">
        <f t="shared" si="25"/>
        <v>1.1100000000000001</v>
      </c>
      <c r="P41" s="6">
        <f t="shared" si="26"/>
        <v>7.91</v>
      </c>
      <c r="Q41" s="2">
        <f t="shared" si="27"/>
        <v>0.9009009009009008</v>
      </c>
      <c r="R41" s="2">
        <f t="shared" si="28"/>
        <v>0.12642225031605561</v>
      </c>
      <c r="S41" s="2">
        <f t="shared" si="29"/>
        <v>2.6596452328159548E-2</v>
      </c>
      <c r="T41" s="2">
        <f t="shared" si="30"/>
        <v>0.38723932529242261</v>
      </c>
      <c r="U41" s="2">
        <f t="shared" si="31"/>
        <v>0.89823932529242256</v>
      </c>
      <c r="V41" s="2">
        <f t="shared" si="32"/>
        <v>0.1237606747075774</v>
      </c>
      <c r="W41" s="19">
        <f t="shared" si="33"/>
        <v>113.28904429167497</v>
      </c>
      <c r="X41" s="20">
        <f t="shared" si="34"/>
        <v>6355.4011453403382</v>
      </c>
      <c r="Y41" s="3">
        <f t="shared" si="35"/>
        <v>107.62459207709122</v>
      </c>
      <c r="Z41" s="20">
        <f t="shared" si="36"/>
        <v>6037.6310880733208</v>
      </c>
      <c r="AA41" s="3">
        <f t="shared" si="37"/>
        <v>-929.15567037290373</v>
      </c>
      <c r="AB41" s="3">
        <f t="shared" si="38"/>
        <v>603.76310880733206</v>
      </c>
      <c r="AC41" s="6">
        <f t="shared" si="39"/>
        <v>1.1076245920770913</v>
      </c>
      <c r="AD41" s="6">
        <f t="shared" si="40"/>
        <v>7.0376310880733204</v>
      </c>
      <c r="AE41" s="5">
        <f t="shared" si="41"/>
        <v>0.90283296990068951</v>
      </c>
      <c r="AF41" s="5">
        <f t="shared" si="42"/>
        <v>0.14209326795982541</v>
      </c>
      <c r="AG41" s="4">
        <f t="shared" si="19"/>
        <v>1.0273231512169565</v>
      </c>
      <c r="AH41">
        <v>1.1100000000000001</v>
      </c>
      <c r="AI41">
        <v>7.91</v>
      </c>
      <c r="AJ41">
        <v>1.17</v>
      </c>
      <c r="AK41">
        <v>5.8</v>
      </c>
      <c r="AL41">
        <f t="shared" si="4"/>
        <v>0</v>
      </c>
      <c r="AM41">
        <f t="shared" si="5"/>
        <v>1</v>
      </c>
    </row>
    <row r="42" spans="1:39" x14ac:dyDescent="0.25">
      <c r="B42" s="14" t="s">
        <v>9</v>
      </c>
      <c r="C42" s="14" t="s">
        <v>26</v>
      </c>
      <c r="D42" s="14" t="s">
        <v>27</v>
      </c>
      <c r="E42" s="3">
        <f t="shared" si="6"/>
        <v>-909.09090909090833</v>
      </c>
      <c r="F42" s="3">
        <f t="shared" si="7"/>
        <v>736</v>
      </c>
      <c r="G42" s="11">
        <f t="shared" si="20"/>
        <v>45030.583333333241</v>
      </c>
      <c r="H42" s="3" t="str">
        <f t="shared" si="21"/>
        <v>DAL</v>
      </c>
      <c r="I42" s="3" t="str">
        <f t="shared" si="22"/>
        <v>OAK</v>
      </c>
      <c r="J42" s="19">
        <f t="shared" si="23"/>
        <v>-909.09090909090833</v>
      </c>
      <c r="K42" s="20">
        <f t="shared" si="24"/>
        <v>736</v>
      </c>
      <c r="L42" s="3">
        <f t="shared" si="8"/>
        <v>0</v>
      </c>
      <c r="M42" s="19">
        <v>-909.09090909090833</v>
      </c>
      <c r="N42" s="20">
        <v>736</v>
      </c>
      <c r="O42" s="6">
        <f t="shared" si="25"/>
        <v>1.1100000000000001</v>
      </c>
      <c r="P42" s="6">
        <f t="shared" si="26"/>
        <v>8.36</v>
      </c>
      <c r="Q42" s="2">
        <f t="shared" si="27"/>
        <v>0.9009009009009008</v>
      </c>
      <c r="R42" s="2">
        <f t="shared" si="28"/>
        <v>0.11961722488038279</v>
      </c>
      <c r="S42" s="2">
        <f t="shared" si="29"/>
        <v>2.010559662090794E-2</v>
      </c>
      <c r="T42" s="2">
        <f t="shared" si="30"/>
        <v>0.39064183801025898</v>
      </c>
      <c r="U42" s="2">
        <f t="shared" si="31"/>
        <v>0.90164183801025899</v>
      </c>
      <c r="V42" s="2">
        <f t="shared" si="32"/>
        <v>0.12035816198974103</v>
      </c>
      <c r="W42" s="19">
        <f t="shared" si="33"/>
        <v>109.08784158330276</v>
      </c>
      <c r="X42" s="20">
        <f t="shared" si="34"/>
        <v>6532.147556764241</v>
      </c>
      <c r="Y42" s="3">
        <f t="shared" si="35"/>
        <v>103.63344950413762</v>
      </c>
      <c r="Z42" s="20">
        <f t="shared" si="36"/>
        <v>6205.5401789260286</v>
      </c>
      <c r="AA42" s="3">
        <f t="shared" si="37"/>
        <v>-964.93941365917237</v>
      </c>
      <c r="AB42" s="3">
        <f t="shared" si="38"/>
        <v>620.55401789260281</v>
      </c>
      <c r="AC42" s="6">
        <f t="shared" si="39"/>
        <v>1.1036334495041376</v>
      </c>
      <c r="AD42" s="6">
        <f t="shared" si="40"/>
        <v>7.2055401789260278</v>
      </c>
      <c r="AE42" s="5">
        <f t="shared" si="41"/>
        <v>0.90609794443010039</v>
      </c>
      <c r="AF42" s="5">
        <f t="shared" si="42"/>
        <v>0.13878210032395491</v>
      </c>
      <c r="AG42" s="4">
        <f t="shared" si="19"/>
        <v>1.0205181257812836</v>
      </c>
      <c r="AH42">
        <v>1.1100000000000001</v>
      </c>
      <c r="AI42">
        <v>8.36</v>
      </c>
      <c r="AJ42">
        <v>1.08</v>
      </c>
      <c r="AK42">
        <v>10.25</v>
      </c>
      <c r="AL42">
        <f t="shared" si="4"/>
        <v>0</v>
      </c>
      <c r="AM42">
        <f t="shared" si="5"/>
        <v>1</v>
      </c>
    </row>
    <row r="43" spans="1:39" x14ac:dyDescent="0.25">
      <c r="B43" s="14" t="s">
        <v>9</v>
      </c>
      <c r="C43" s="14" t="s">
        <v>26</v>
      </c>
      <c r="D43" s="14" t="s">
        <v>27</v>
      </c>
      <c r="E43" s="3">
        <f t="shared" si="6"/>
        <v>-909.09090909090833</v>
      </c>
      <c r="F43" s="3">
        <f t="shared" si="7"/>
        <v>703.99999999999989</v>
      </c>
      <c r="G43" s="11">
        <f t="shared" si="20"/>
        <v>45030.624999999905</v>
      </c>
      <c r="H43" s="3" t="str">
        <f t="shared" si="21"/>
        <v>DAL</v>
      </c>
      <c r="I43" s="3" t="str">
        <f t="shared" si="22"/>
        <v>OAK</v>
      </c>
      <c r="J43" s="19">
        <f t="shared" si="23"/>
        <v>-909.09090909090833</v>
      </c>
      <c r="K43" s="20">
        <f t="shared" si="24"/>
        <v>703.99999999999989</v>
      </c>
      <c r="L43" s="3">
        <f t="shared" si="8"/>
        <v>0</v>
      </c>
      <c r="M43" s="19">
        <v>-909.09090909090833</v>
      </c>
      <c r="N43" s="20">
        <v>703.99999999999989</v>
      </c>
      <c r="O43" s="6">
        <f t="shared" si="25"/>
        <v>1.1100000000000001</v>
      </c>
      <c r="P43" s="6">
        <f t="shared" si="26"/>
        <v>8.0399999999999991</v>
      </c>
      <c r="Q43" s="2">
        <f t="shared" si="27"/>
        <v>0.9009009009009008</v>
      </c>
      <c r="R43" s="2">
        <f t="shared" si="28"/>
        <v>0.12437810945273634</v>
      </c>
      <c r="S43" s="2">
        <f t="shared" si="29"/>
        <v>2.4655737704917802E-2</v>
      </c>
      <c r="T43" s="2">
        <f t="shared" si="30"/>
        <v>0.38826139572408225</v>
      </c>
      <c r="U43" s="2">
        <f t="shared" si="31"/>
        <v>0.89926139572408226</v>
      </c>
      <c r="V43" s="2">
        <f t="shared" si="32"/>
        <v>0.12273860427591776</v>
      </c>
      <c r="W43" s="19">
        <f t="shared" si="33"/>
        <v>112.02371719159964</v>
      </c>
      <c r="X43" s="20">
        <f t="shared" si="34"/>
        <v>6407.6258662605951</v>
      </c>
      <c r="Y43" s="3">
        <f t="shared" si="35"/>
        <v>106.42253133201966</v>
      </c>
      <c r="Z43" s="20">
        <f t="shared" si="36"/>
        <v>6087.2445729475648</v>
      </c>
      <c r="AA43" s="3">
        <f t="shared" si="37"/>
        <v>-939.65064303927818</v>
      </c>
      <c r="AB43" s="3">
        <f t="shared" si="38"/>
        <v>608.72445729475646</v>
      </c>
      <c r="AC43" s="6">
        <f t="shared" si="39"/>
        <v>1.1064225313320197</v>
      </c>
      <c r="AD43" s="6">
        <f t="shared" si="40"/>
        <v>7.087244572947565</v>
      </c>
      <c r="AE43" s="5">
        <f t="shared" si="41"/>
        <v>0.90381384297742218</v>
      </c>
      <c r="AF43" s="5">
        <f t="shared" si="42"/>
        <v>0.14109855949053313</v>
      </c>
      <c r="AG43" s="4">
        <f t="shared" si="19"/>
        <v>1.0252790103536371</v>
      </c>
      <c r="AH43">
        <v>1.1100000000000001</v>
      </c>
      <c r="AI43">
        <v>8.0399999999999991</v>
      </c>
      <c r="AJ43">
        <v>1.1299999999999999</v>
      </c>
      <c r="AK43">
        <v>7.38</v>
      </c>
      <c r="AL43">
        <f t="shared" si="4"/>
        <v>0</v>
      </c>
      <c r="AM43">
        <f t="shared" si="5"/>
        <v>1</v>
      </c>
    </row>
    <row r="44" spans="1:39" x14ac:dyDescent="0.25">
      <c r="B44" s="14" t="s">
        <v>9</v>
      </c>
      <c r="C44" s="14" t="s">
        <v>26</v>
      </c>
      <c r="D44" s="14" t="s">
        <v>27</v>
      </c>
      <c r="E44" s="3">
        <f t="shared" si="6"/>
        <v>-909.09090909090833</v>
      </c>
      <c r="F44" s="3">
        <f t="shared" si="7"/>
        <v>736</v>
      </c>
      <c r="G44" s="11">
        <f t="shared" si="20"/>
        <v>45030.66666666657</v>
      </c>
      <c r="H44" s="3" t="str">
        <f t="shared" si="21"/>
        <v>DAL</v>
      </c>
      <c r="I44" s="3" t="str">
        <f t="shared" si="22"/>
        <v>OAK</v>
      </c>
      <c r="J44" s="19">
        <f t="shared" si="23"/>
        <v>-909.09090909090833</v>
      </c>
      <c r="K44" s="20">
        <f t="shared" si="24"/>
        <v>736</v>
      </c>
      <c r="L44" s="3">
        <f t="shared" si="8"/>
        <v>0</v>
      </c>
      <c r="M44" s="19">
        <v>-909.09090909090833</v>
      </c>
      <c r="N44" s="20">
        <v>736</v>
      </c>
      <c r="O44" s="6">
        <f t="shared" si="25"/>
        <v>1.1100000000000001</v>
      </c>
      <c r="P44" s="6">
        <f t="shared" si="26"/>
        <v>8.36</v>
      </c>
      <c r="Q44" s="2">
        <f t="shared" si="27"/>
        <v>0.9009009009009008</v>
      </c>
      <c r="R44" s="2">
        <f t="shared" si="28"/>
        <v>0.11961722488038279</v>
      </c>
      <c r="S44" s="2">
        <f t="shared" si="29"/>
        <v>2.010559662090794E-2</v>
      </c>
      <c r="T44" s="2">
        <f t="shared" si="30"/>
        <v>0.39064183801025898</v>
      </c>
      <c r="U44" s="2">
        <f t="shared" si="31"/>
        <v>0.90164183801025899</v>
      </c>
      <c r="V44" s="2">
        <f t="shared" si="32"/>
        <v>0.12035816198974103</v>
      </c>
      <c r="W44" s="19">
        <f t="shared" si="33"/>
        <v>109.08784158330276</v>
      </c>
      <c r="X44" s="20">
        <f t="shared" si="34"/>
        <v>6532.147556764241</v>
      </c>
      <c r="Y44" s="3">
        <f t="shared" si="35"/>
        <v>103.63344950413762</v>
      </c>
      <c r="Z44" s="20">
        <f t="shared" si="36"/>
        <v>6205.5401789260286</v>
      </c>
      <c r="AA44" s="3">
        <f t="shared" si="37"/>
        <v>-964.93941365917237</v>
      </c>
      <c r="AB44" s="3">
        <f t="shared" si="38"/>
        <v>620.55401789260281</v>
      </c>
      <c r="AC44" s="6">
        <f t="shared" si="39"/>
        <v>1.1036334495041376</v>
      </c>
      <c r="AD44" s="6">
        <f t="shared" si="40"/>
        <v>7.2055401789260278</v>
      </c>
      <c r="AE44" s="5">
        <f t="shared" si="41"/>
        <v>0.90609794443010039</v>
      </c>
      <c r="AF44" s="5">
        <f t="shared" si="42"/>
        <v>0.13878210032395491</v>
      </c>
      <c r="AG44" s="4">
        <f t="shared" si="19"/>
        <v>1.0205181257812836</v>
      </c>
      <c r="AH44">
        <v>1.1100000000000001</v>
      </c>
      <c r="AI44">
        <v>8.36</v>
      </c>
      <c r="AJ44">
        <v>1.1399999999999999</v>
      </c>
      <c r="AK44">
        <v>6.69</v>
      </c>
      <c r="AL44">
        <f t="shared" si="4"/>
        <v>0</v>
      </c>
      <c r="AM44">
        <f t="shared" si="5"/>
        <v>1</v>
      </c>
    </row>
    <row r="45" spans="1:39" x14ac:dyDescent="0.25">
      <c r="B45" s="14" t="s">
        <v>9</v>
      </c>
      <c r="C45" s="14" t="s">
        <v>26</v>
      </c>
      <c r="D45" s="14" t="s">
        <v>27</v>
      </c>
      <c r="E45" s="3">
        <f t="shared" si="6"/>
        <v>-909.09090909090833</v>
      </c>
      <c r="F45" s="3">
        <f t="shared" si="7"/>
        <v>703.99999999999989</v>
      </c>
      <c r="G45" s="11">
        <f t="shared" si="20"/>
        <v>45030.708333333234</v>
      </c>
      <c r="H45" s="3" t="str">
        <f t="shared" si="21"/>
        <v>DAL</v>
      </c>
      <c r="I45" s="3" t="str">
        <f t="shared" si="22"/>
        <v>OAK</v>
      </c>
      <c r="J45" s="19">
        <f t="shared" si="23"/>
        <v>-909.09090909090833</v>
      </c>
      <c r="K45" s="20">
        <f t="shared" si="24"/>
        <v>703.99999999999989</v>
      </c>
      <c r="L45" s="3">
        <f t="shared" si="8"/>
        <v>0</v>
      </c>
      <c r="M45" s="19">
        <v>-909.09090909090833</v>
      </c>
      <c r="N45" s="20">
        <v>703.99999999999989</v>
      </c>
      <c r="O45" s="6">
        <f t="shared" si="25"/>
        <v>1.1100000000000001</v>
      </c>
      <c r="P45" s="6">
        <f t="shared" si="26"/>
        <v>8.0399999999999991</v>
      </c>
      <c r="Q45" s="2">
        <f t="shared" si="27"/>
        <v>0.9009009009009008</v>
      </c>
      <c r="R45" s="2">
        <f t="shared" si="28"/>
        <v>0.12437810945273634</v>
      </c>
      <c r="S45" s="2">
        <f t="shared" si="29"/>
        <v>2.4655737704917802E-2</v>
      </c>
      <c r="T45" s="2">
        <f t="shared" si="30"/>
        <v>0.38826139572408225</v>
      </c>
      <c r="U45" s="2">
        <f t="shared" si="31"/>
        <v>0.89926139572408226</v>
      </c>
      <c r="V45" s="2">
        <f t="shared" si="32"/>
        <v>0.12273860427591776</v>
      </c>
      <c r="W45" s="19">
        <f t="shared" si="33"/>
        <v>112.02371719159964</v>
      </c>
      <c r="X45" s="20">
        <f t="shared" si="34"/>
        <v>6407.6258662605951</v>
      </c>
      <c r="Y45" s="3">
        <f t="shared" si="35"/>
        <v>106.42253133201966</v>
      </c>
      <c r="Z45" s="20">
        <f t="shared" si="36"/>
        <v>6087.2445729475648</v>
      </c>
      <c r="AA45" s="3">
        <f t="shared" si="37"/>
        <v>-939.65064303927818</v>
      </c>
      <c r="AB45" s="3">
        <f t="shared" si="38"/>
        <v>608.72445729475646</v>
      </c>
      <c r="AC45" s="6">
        <f t="shared" si="39"/>
        <v>1.1064225313320197</v>
      </c>
      <c r="AD45" s="6">
        <f t="shared" si="40"/>
        <v>7.087244572947565</v>
      </c>
      <c r="AE45" s="5">
        <f t="shared" si="41"/>
        <v>0.90381384297742218</v>
      </c>
      <c r="AF45" s="5">
        <f t="shared" si="42"/>
        <v>0.14109855949053313</v>
      </c>
      <c r="AG45" s="4">
        <f t="shared" si="19"/>
        <v>1.0252790103536371</v>
      </c>
      <c r="AH45">
        <v>1.1100000000000001</v>
      </c>
      <c r="AI45">
        <v>8.0399999999999991</v>
      </c>
      <c r="AJ45">
        <v>1.18</v>
      </c>
      <c r="AK45">
        <v>5.61</v>
      </c>
      <c r="AL45">
        <f t="shared" si="4"/>
        <v>0</v>
      </c>
      <c r="AM45">
        <f t="shared" si="5"/>
        <v>1</v>
      </c>
    </row>
    <row r="46" spans="1:39" x14ac:dyDescent="0.25">
      <c r="B46" s="14" t="s">
        <v>9</v>
      </c>
      <c r="C46" s="14" t="s">
        <v>26</v>
      </c>
      <c r="D46" s="14" t="s">
        <v>27</v>
      </c>
      <c r="E46" s="3">
        <f t="shared" si="6"/>
        <v>-833.33333333333258</v>
      </c>
      <c r="F46" s="3">
        <f t="shared" si="7"/>
        <v>550</v>
      </c>
      <c r="G46" s="11">
        <f t="shared" si="20"/>
        <v>45030.749999999898</v>
      </c>
      <c r="H46" s="3" t="str">
        <f t="shared" si="21"/>
        <v>DAL</v>
      </c>
      <c r="I46" s="3" t="str">
        <f t="shared" si="22"/>
        <v>OAK</v>
      </c>
      <c r="J46" s="19">
        <f t="shared" si="23"/>
        <v>-833.33333333333258</v>
      </c>
      <c r="K46" s="20">
        <f t="shared" si="24"/>
        <v>550</v>
      </c>
      <c r="L46" s="3">
        <f t="shared" si="8"/>
        <v>0</v>
      </c>
      <c r="M46" s="19">
        <v>-833.33333333333258</v>
      </c>
      <c r="N46" s="20">
        <v>550</v>
      </c>
      <c r="O46" s="6">
        <f t="shared" si="25"/>
        <v>1.1200000000000001</v>
      </c>
      <c r="P46" s="6">
        <f t="shared" si="26"/>
        <v>6.5</v>
      </c>
      <c r="Q46" s="2">
        <f t="shared" si="27"/>
        <v>0.89285714285714279</v>
      </c>
      <c r="R46" s="2">
        <f t="shared" si="28"/>
        <v>0.15384615384615385</v>
      </c>
      <c r="S46" s="2">
        <f t="shared" si="29"/>
        <v>4.4619422572178324E-2</v>
      </c>
      <c r="T46" s="2">
        <f t="shared" si="30"/>
        <v>0.36950549450549447</v>
      </c>
      <c r="U46" s="2">
        <f t="shared" si="31"/>
        <v>0.88050549450549442</v>
      </c>
      <c r="V46" s="2">
        <f t="shared" si="32"/>
        <v>0.14149450549450554</v>
      </c>
      <c r="W46" s="19">
        <f t="shared" si="33"/>
        <v>135.71125477373158</v>
      </c>
      <c r="X46" s="20">
        <f t="shared" si="34"/>
        <v>5552.6184811421736</v>
      </c>
      <c r="Y46" s="3">
        <f t="shared" si="35"/>
        <v>128.92569203504499</v>
      </c>
      <c r="Z46" s="20">
        <f t="shared" si="36"/>
        <v>5274.9875570850645</v>
      </c>
      <c r="AA46" s="3">
        <f t="shared" si="37"/>
        <v>-775.64059127033954</v>
      </c>
      <c r="AB46" s="3">
        <f t="shared" si="38"/>
        <v>527.49875570850645</v>
      </c>
      <c r="AC46" s="6">
        <f t="shared" si="39"/>
        <v>1.128925692035045</v>
      </c>
      <c r="AD46" s="6">
        <f t="shared" si="40"/>
        <v>6.2749875570850646</v>
      </c>
      <c r="AE46" s="5">
        <f t="shared" si="41"/>
        <v>0.88579789356849647</v>
      </c>
      <c r="AF46" s="5">
        <f t="shared" si="42"/>
        <v>0.1593628658069455</v>
      </c>
      <c r="AG46" s="4">
        <f t="shared" si="19"/>
        <v>1.0467032967032965</v>
      </c>
      <c r="AH46">
        <v>1.1200000000000001</v>
      </c>
      <c r="AI46">
        <v>6.5</v>
      </c>
      <c r="AJ46">
        <v>1.1100000000000001</v>
      </c>
      <c r="AK46">
        <v>7</v>
      </c>
      <c r="AL46">
        <f t="shared" si="4"/>
        <v>0</v>
      </c>
      <c r="AM46">
        <f t="shared" si="5"/>
        <v>1</v>
      </c>
    </row>
    <row r="47" spans="1:39" x14ac:dyDescent="0.25">
      <c r="B47" s="14" t="s">
        <v>9</v>
      </c>
      <c r="C47" s="14" t="s">
        <v>26</v>
      </c>
      <c r="D47" s="14" t="s">
        <v>27</v>
      </c>
      <c r="E47" s="3">
        <f t="shared" si="6"/>
        <v>-833.33333333333258</v>
      </c>
      <c r="F47" s="3">
        <f t="shared" si="7"/>
        <v>550</v>
      </c>
      <c r="G47" s="11">
        <f t="shared" si="20"/>
        <v>45030.791666666562</v>
      </c>
      <c r="H47" s="3" t="str">
        <f t="shared" si="21"/>
        <v>DAL</v>
      </c>
      <c r="I47" s="3" t="str">
        <f t="shared" si="22"/>
        <v>OAK</v>
      </c>
      <c r="J47" s="19">
        <f t="shared" si="23"/>
        <v>-833.33333333333258</v>
      </c>
      <c r="K47" s="20">
        <f t="shared" si="24"/>
        <v>550</v>
      </c>
      <c r="L47" s="3">
        <f t="shared" si="8"/>
        <v>0</v>
      </c>
      <c r="M47" s="19">
        <v>-833.33333333333258</v>
      </c>
      <c r="N47" s="20">
        <v>550</v>
      </c>
      <c r="O47" s="6">
        <f t="shared" si="25"/>
        <v>1.1200000000000001</v>
      </c>
      <c r="P47" s="6">
        <f t="shared" si="26"/>
        <v>6.5</v>
      </c>
      <c r="Q47" s="2">
        <f t="shared" si="27"/>
        <v>0.89285714285714279</v>
      </c>
      <c r="R47" s="2">
        <f t="shared" si="28"/>
        <v>0.15384615384615385</v>
      </c>
      <c r="S47" s="2">
        <f t="shared" si="29"/>
        <v>4.4619422572178324E-2</v>
      </c>
      <c r="T47" s="2">
        <f t="shared" si="30"/>
        <v>0.36950549450549447</v>
      </c>
      <c r="U47" s="2">
        <f t="shared" si="31"/>
        <v>0.88050549450549442</v>
      </c>
      <c r="V47" s="2">
        <f t="shared" si="32"/>
        <v>0.14149450549450554</v>
      </c>
      <c r="W47" s="19">
        <f t="shared" si="33"/>
        <v>135.71125477373158</v>
      </c>
      <c r="X47" s="20">
        <f t="shared" si="34"/>
        <v>5552.6184811421736</v>
      </c>
      <c r="Y47" s="3">
        <f t="shared" si="35"/>
        <v>128.92569203504499</v>
      </c>
      <c r="Z47" s="20">
        <f t="shared" si="36"/>
        <v>5274.9875570850645</v>
      </c>
      <c r="AA47" s="3">
        <f t="shared" si="37"/>
        <v>-775.64059127033954</v>
      </c>
      <c r="AB47" s="3">
        <f t="shared" si="38"/>
        <v>527.49875570850645</v>
      </c>
      <c r="AC47" s="6">
        <f t="shared" si="39"/>
        <v>1.128925692035045</v>
      </c>
      <c r="AD47" s="6">
        <f t="shared" si="40"/>
        <v>6.2749875570850646</v>
      </c>
      <c r="AE47" s="5">
        <f t="shared" si="41"/>
        <v>0.88579789356849647</v>
      </c>
      <c r="AF47" s="5">
        <f t="shared" si="42"/>
        <v>0.1593628658069455</v>
      </c>
      <c r="AG47" s="4">
        <f t="shared" si="19"/>
        <v>1.0467032967032965</v>
      </c>
      <c r="AH47">
        <v>1.1200000000000001</v>
      </c>
      <c r="AI47">
        <v>6.5</v>
      </c>
      <c r="AJ47">
        <v>1.1100000000000001</v>
      </c>
      <c r="AK47">
        <v>6.75</v>
      </c>
      <c r="AL47">
        <f t="shared" si="4"/>
        <v>0</v>
      </c>
      <c r="AM47">
        <f t="shared" si="5"/>
        <v>1</v>
      </c>
    </row>
    <row r="48" spans="1:39" x14ac:dyDescent="0.25">
      <c r="B48" s="14" t="s">
        <v>9</v>
      </c>
      <c r="C48" s="14" t="s">
        <v>26</v>
      </c>
      <c r="D48" s="14" t="s">
        <v>27</v>
      </c>
      <c r="E48" s="3">
        <f t="shared" si="6"/>
        <v>-833.33333333333258</v>
      </c>
      <c r="F48" s="3">
        <f t="shared" si="7"/>
        <v>550</v>
      </c>
      <c r="G48" s="11">
        <f t="shared" si="20"/>
        <v>45030.833333333227</v>
      </c>
      <c r="H48" s="3" t="str">
        <f t="shared" si="21"/>
        <v>DAL</v>
      </c>
      <c r="I48" s="3" t="str">
        <f t="shared" si="22"/>
        <v>OAK</v>
      </c>
      <c r="J48" s="19">
        <f t="shared" si="23"/>
        <v>-833.33333333333258</v>
      </c>
      <c r="K48" s="20">
        <f t="shared" si="24"/>
        <v>550</v>
      </c>
      <c r="L48" s="3">
        <f t="shared" si="8"/>
        <v>0</v>
      </c>
      <c r="M48" s="19">
        <v>-833.33333333333258</v>
      </c>
      <c r="N48" s="20">
        <v>550</v>
      </c>
      <c r="O48" s="6">
        <f t="shared" si="25"/>
        <v>1.1200000000000001</v>
      </c>
      <c r="P48" s="6">
        <f t="shared" si="26"/>
        <v>6.5</v>
      </c>
      <c r="Q48" s="2">
        <f t="shared" si="27"/>
        <v>0.89285714285714279</v>
      </c>
      <c r="R48" s="2">
        <f t="shared" si="28"/>
        <v>0.15384615384615385</v>
      </c>
      <c r="S48" s="2">
        <f t="shared" si="29"/>
        <v>4.4619422572178324E-2</v>
      </c>
      <c r="T48" s="2">
        <f t="shared" si="30"/>
        <v>0.36950549450549447</v>
      </c>
      <c r="U48" s="2">
        <f t="shared" si="31"/>
        <v>0.88050549450549442</v>
      </c>
      <c r="V48" s="2">
        <f t="shared" si="32"/>
        <v>0.14149450549450554</v>
      </c>
      <c r="W48" s="19">
        <f t="shared" si="33"/>
        <v>135.71125477373158</v>
      </c>
      <c r="X48" s="20">
        <f t="shared" si="34"/>
        <v>5552.6184811421736</v>
      </c>
      <c r="Y48" s="3">
        <f t="shared" si="35"/>
        <v>128.92569203504499</v>
      </c>
      <c r="Z48" s="20">
        <f t="shared" si="36"/>
        <v>5274.9875570850645</v>
      </c>
      <c r="AA48" s="3">
        <f t="shared" si="37"/>
        <v>-775.64059127033954</v>
      </c>
      <c r="AB48" s="3">
        <f t="shared" si="38"/>
        <v>527.49875570850645</v>
      </c>
      <c r="AC48" s="6">
        <f t="shared" si="39"/>
        <v>1.128925692035045</v>
      </c>
      <c r="AD48" s="6">
        <f t="shared" si="40"/>
        <v>6.2749875570850646</v>
      </c>
      <c r="AE48" s="5">
        <f t="shared" si="41"/>
        <v>0.88579789356849647</v>
      </c>
      <c r="AF48" s="5">
        <f t="shared" si="42"/>
        <v>0.1593628658069455</v>
      </c>
      <c r="AG48" s="4">
        <f t="shared" si="19"/>
        <v>1.0467032967032965</v>
      </c>
      <c r="AH48">
        <v>1.1200000000000001</v>
      </c>
      <c r="AI48">
        <v>6.5</v>
      </c>
      <c r="AJ48">
        <v>1.1200000000000001</v>
      </c>
      <c r="AK48">
        <v>6.5</v>
      </c>
      <c r="AL48">
        <f t="shared" si="4"/>
        <v>0</v>
      </c>
      <c r="AM48">
        <f t="shared" si="5"/>
        <v>1</v>
      </c>
    </row>
    <row r="49" spans="2:39" x14ac:dyDescent="0.25">
      <c r="B49" s="14" t="s">
        <v>9</v>
      </c>
      <c r="C49" s="14" t="s">
        <v>26</v>
      </c>
      <c r="D49" s="14" t="s">
        <v>27</v>
      </c>
      <c r="E49" s="3">
        <f t="shared" si="6"/>
        <v>-833.33333333333258</v>
      </c>
      <c r="F49" s="3">
        <f t="shared" si="7"/>
        <v>550</v>
      </c>
      <c r="G49" s="11">
        <f t="shared" si="20"/>
        <v>45030.874999999891</v>
      </c>
      <c r="H49" s="3" t="str">
        <f t="shared" si="21"/>
        <v>DAL</v>
      </c>
      <c r="I49" s="3" t="str">
        <f t="shared" si="22"/>
        <v>OAK</v>
      </c>
      <c r="J49" s="19">
        <f t="shared" si="23"/>
        <v>-833.33333333333258</v>
      </c>
      <c r="K49" s="20">
        <f t="shared" si="24"/>
        <v>550</v>
      </c>
      <c r="L49" s="3">
        <f t="shared" si="8"/>
        <v>0</v>
      </c>
      <c r="M49" s="19">
        <v>-833.33333333333258</v>
      </c>
      <c r="N49" s="20">
        <v>550</v>
      </c>
      <c r="O49" s="6">
        <f t="shared" si="25"/>
        <v>1.1200000000000001</v>
      </c>
      <c r="P49" s="6">
        <f t="shared" si="26"/>
        <v>6.5</v>
      </c>
      <c r="Q49" s="2">
        <f t="shared" si="27"/>
        <v>0.89285714285714279</v>
      </c>
      <c r="R49" s="2">
        <f t="shared" si="28"/>
        <v>0.15384615384615385</v>
      </c>
      <c r="S49" s="2">
        <f t="shared" si="29"/>
        <v>4.4619422572178324E-2</v>
      </c>
      <c r="T49" s="2">
        <f t="shared" si="30"/>
        <v>0.36950549450549447</v>
      </c>
      <c r="U49" s="2">
        <f t="shared" si="31"/>
        <v>0.88050549450549442</v>
      </c>
      <c r="V49" s="2">
        <f t="shared" si="32"/>
        <v>0.14149450549450554</v>
      </c>
      <c r="W49" s="19">
        <f t="shared" si="33"/>
        <v>135.71125477373158</v>
      </c>
      <c r="X49" s="20">
        <f t="shared" si="34"/>
        <v>5552.6184811421736</v>
      </c>
      <c r="Y49" s="3">
        <f t="shared" si="35"/>
        <v>128.92569203504499</v>
      </c>
      <c r="Z49" s="20">
        <f t="shared" si="36"/>
        <v>5274.9875570850645</v>
      </c>
      <c r="AA49" s="3">
        <f t="shared" si="37"/>
        <v>-775.64059127033954</v>
      </c>
      <c r="AB49" s="3">
        <f t="shared" si="38"/>
        <v>527.49875570850645</v>
      </c>
      <c r="AC49" s="6">
        <f t="shared" si="39"/>
        <v>1.128925692035045</v>
      </c>
      <c r="AD49" s="6">
        <f t="shared" si="40"/>
        <v>6.2749875570850646</v>
      </c>
      <c r="AE49" s="5">
        <f t="shared" si="41"/>
        <v>0.88579789356849647</v>
      </c>
      <c r="AF49" s="5">
        <f t="shared" si="42"/>
        <v>0.1593628658069455</v>
      </c>
      <c r="AG49" s="4">
        <f t="shared" si="19"/>
        <v>1.0467032967032965</v>
      </c>
      <c r="AH49">
        <v>1.1200000000000001</v>
      </c>
      <c r="AI49">
        <v>6.5</v>
      </c>
      <c r="AJ49">
        <v>1.1299999999999999</v>
      </c>
      <c r="AK49">
        <v>6.25</v>
      </c>
      <c r="AL49">
        <f t="shared" si="4"/>
        <v>0</v>
      </c>
      <c r="AM49">
        <f t="shared" si="5"/>
        <v>1</v>
      </c>
    </row>
    <row r="50" spans="2:39" x14ac:dyDescent="0.25">
      <c r="B50" s="14" t="s">
        <v>9</v>
      </c>
      <c r="C50" s="14" t="s">
        <v>26</v>
      </c>
      <c r="D50" s="14" t="s">
        <v>27</v>
      </c>
      <c r="E50" s="3">
        <f t="shared" si="6"/>
        <v>-833.33333333333258</v>
      </c>
      <c r="F50" s="3">
        <f t="shared" si="7"/>
        <v>550</v>
      </c>
      <c r="G50" s="11">
        <f t="shared" si="20"/>
        <v>45030.916666666555</v>
      </c>
      <c r="H50" s="3" t="str">
        <f t="shared" si="21"/>
        <v>DAL</v>
      </c>
      <c r="I50" s="3" t="str">
        <f t="shared" si="22"/>
        <v>OAK</v>
      </c>
      <c r="J50" s="19">
        <f t="shared" si="23"/>
        <v>-833.33333333333258</v>
      </c>
      <c r="K50" s="20">
        <f t="shared" si="24"/>
        <v>550</v>
      </c>
      <c r="L50" s="3">
        <f t="shared" si="8"/>
        <v>0</v>
      </c>
      <c r="M50" s="19">
        <v>-833.33333333333258</v>
      </c>
      <c r="N50" s="20">
        <v>550</v>
      </c>
      <c r="O50" s="6">
        <f t="shared" si="25"/>
        <v>1.1200000000000001</v>
      </c>
      <c r="P50" s="6">
        <f t="shared" si="26"/>
        <v>6.5</v>
      </c>
      <c r="Q50" s="2">
        <f t="shared" si="27"/>
        <v>0.89285714285714279</v>
      </c>
      <c r="R50" s="2">
        <f t="shared" si="28"/>
        <v>0.15384615384615385</v>
      </c>
      <c r="S50" s="2">
        <f t="shared" si="29"/>
        <v>4.4619422572178324E-2</v>
      </c>
      <c r="T50" s="2">
        <f t="shared" si="30"/>
        <v>0.36950549450549447</v>
      </c>
      <c r="U50" s="2">
        <f t="shared" si="31"/>
        <v>0.88050549450549442</v>
      </c>
      <c r="V50" s="2">
        <f t="shared" si="32"/>
        <v>0.14149450549450554</v>
      </c>
      <c r="W50" s="19">
        <f t="shared" si="33"/>
        <v>135.71125477373158</v>
      </c>
      <c r="X50" s="20">
        <f t="shared" si="34"/>
        <v>5552.6184811421736</v>
      </c>
      <c r="Y50" s="3">
        <f t="shared" si="35"/>
        <v>128.92569203504499</v>
      </c>
      <c r="Z50" s="20">
        <f t="shared" si="36"/>
        <v>5274.9875570850645</v>
      </c>
      <c r="AA50" s="3">
        <f t="shared" si="37"/>
        <v>-775.64059127033954</v>
      </c>
      <c r="AB50" s="3">
        <f t="shared" si="38"/>
        <v>527.49875570850645</v>
      </c>
      <c r="AC50" s="6">
        <f t="shared" si="39"/>
        <v>1.128925692035045</v>
      </c>
      <c r="AD50" s="6">
        <f t="shared" si="40"/>
        <v>6.2749875570850646</v>
      </c>
      <c r="AE50" s="5">
        <f t="shared" si="41"/>
        <v>0.88579789356849647</v>
      </c>
      <c r="AF50" s="5">
        <f t="shared" si="42"/>
        <v>0.1593628658069455</v>
      </c>
      <c r="AG50" s="4">
        <f t="shared" si="19"/>
        <v>1.0467032967032965</v>
      </c>
      <c r="AH50">
        <v>1.1200000000000001</v>
      </c>
      <c r="AI50">
        <v>6.5</v>
      </c>
      <c r="AJ50">
        <v>1.1000000000000001</v>
      </c>
      <c r="AK50">
        <v>7.5</v>
      </c>
      <c r="AL50">
        <f t="shared" si="4"/>
        <v>0</v>
      </c>
      <c r="AM50">
        <f t="shared" si="5"/>
        <v>1</v>
      </c>
    </row>
    <row r="51" spans="2:39" x14ac:dyDescent="0.25">
      <c r="B51" s="14" t="s">
        <v>9</v>
      </c>
      <c r="C51" s="14" t="s">
        <v>26</v>
      </c>
      <c r="D51" s="14" t="s">
        <v>27</v>
      </c>
      <c r="E51" s="3">
        <f t="shared" si="6"/>
        <v>-833.33333333333258</v>
      </c>
      <c r="F51" s="3">
        <f t="shared" si="7"/>
        <v>550</v>
      </c>
      <c r="G51" s="11">
        <f t="shared" si="20"/>
        <v>45030.958333333219</v>
      </c>
      <c r="H51" s="3" t="str">
        <f t="shared" si="21"/>
        <v>DAL</v>
      </c>
      <c r="I51" s="3" t="str">
        <f t="shared" si="22"/>
        <v>OAK</v>
      </c>
      <c r="J51" s="19">
        <f t="shared" si="23"/>
        <v>-833.33333333333258</v>
      </c>
      <c r="K51" s="20">
        <f t="shared" si="24"/>
        <v>550</v>
      </c>
      <c r="L51" s="3">
        <f t="shared" si="8"/>
        <v>0</v>
      </c>
      <c r="M51" s="19">
        <v>-833.33333333333258</v>
      </c>
      <c r="N51" s="20">
        <v>550</v>
      </c>
      <c r="O51" s="6">
        <f t="shared" si="25"/>
        <v>1.1200000000000001</v>
      </c>
      <c r="P51" s="6">
        <f t="shared" si="26"/>
        <v>6.5</v>
      </c>
      <c r="Q51" s="2">
        <f t="shared" si="27"/>
        <v>0.89285714285714279</v>
      </c>
      <c r="R51" s="2">
        <f t="shared" si="28"/>
        <v>0.15384615384615385</v>
      </c>
      <c r="S51" s="2">
        <f t="shared" si="29"/>
        <v>4.4619422572178324E-2</v>
      </c>
      <c r="T51" s="2">
        <f t="shared" si="30"/>
        <v>0.36950549450549447</v>
      </c>
      <c r="U51" s="2">
        <f t="shared" si="31"/>
        <v>0.88050549450549442</v>
      </c>
      <c r="V51" s="2">
        <f t="shared" si="32"/>
        <v>0.14149450549450554</v>
      </c>
      <c r="W51" s="19">
        <f t="shared" si="33"/>
        <v>135.71125477373158</v>
      </c>
      <c r="X51" s="20">
        <f t="shared" si="34"/>
        <v>5552.6184811421736</v>
      </c>
      <c r="Y51" s="3">
        <f t="shared" si="35"/>
        <v>128.92569203504499</v>
      </c>
      <c r="Z51" s="20">
        <f t="shared" si="36"/>
        <v>5274.9875570850645</v>
      </c>
      <c r="AA51" s="3">
        <f t="shared" si="37"/>
        <v>-775.64059127033954</v>
      </c>
      <c r="AB51" s="3">
        <f t="shared" si="38"/>
        <v>527.49875570850645</v>
      </c>
      <c r="AC51" s="6">
        <f t="shared" si="39"/>
        <v>1.128925692035045</v>
      </c>
      <c r="AD51" s="6">
        <f t="shared" si="40"/>
        <v>6.2749875570850646</v>
      </c>
      <c r="AE51" s="5">
        <f t="shared" si="41"/>
        <v>0.88579789356849647</v>
      </c>
      <c r="AF51" s="5">
        <f t="shared" si="42"/>
        <v>0.1593628658069455</v>
      </c>
      <c r="AG51" s="4">
        <f t="shared" si="19"/>
        <v>1.0467032967032965</v>
      </c>
      <c r="AH51">
        <v>1.1200000000000001</v>
      </c>
      <c r="AI51">
        <v>6.5</v>
      </c>
      <c r="AJ51">
        <v>1.1100000000000001</v>
      </c>
      <c r="AK51">
        <v>7</v>
      </c>
      <c r="AL51">
        <f t="shared" si="4"/>
        <v>0</v>
      </c>
      <c r="AM51">
        <f t="shared" si="5"/>
        <v>1</v>
      </c>
    </row>
    <row r="52" spans="2:39" x14ac:dyDescent="0.25">
      <c r="B52" s="14" t="s">
        <v>9</v>
      </c>
      <c r="C52" s="14" t="s">
        <v>26</v>
      </c>
      <c r="D52" s="14" t="s">
        <v>27</v>
      </c>
      <c r="E52" s="3">
        <f t="shared" si="6"/>
        <v>-833.33333333333258</v>
      </c>
      <c r="F52" s="3">
        <f t="shared" si="7"/>
        <v>644</v>
      </c>
      <c r="G52" s="11">
        <f t="shared" si="20"/>
        <v>45030.999999999884</v>
      </c>
      <c r="H52" s="3" t="str">
        <f t="shared" si="21"/>
        <v>DAL</v>
      </c>
      <c r="I52" s="3" t="str">
        <f t="shared" si="22"/>
        <v>OAK</v>
      </c>
      <c r="J52" s="19">
        <f t="shared" si="23"/>
        <v>-833.33333333333258</v>
      </c>
      <c r="K52" s="20">
        <f t="shared" si="24"/>
        <v>644</v>
      </c>
      <c r="L52" s="3">
        <f t="shared" si="8"/>
        <v>0</v>
      </c>
      <c r="M52" s="19">
        <v>-833.33333333333258</v>
      </c>
      <c r="N52" s="20">
        <v>644</v>
      </c>
      <c r="O52" s="6">
        <f t="shared" si="25"/>
        <v>1.1200000000000001</v>
      </c>
      <c r="P52" s="6">
        <f t="shared" si="26"/>
        <v>7.44</v>
      </c>
      <c r="Q52" s="2">
        <f t="shared" si="27"/>
        <v>0.89285714285714279</v>
      </c>
      <c r="R52" s="2">
        <f t="shared" si="28"/>
        <v>0.13440860215053763</v>
      </c>
      <c r="S52" s="2">
        <f t="shared" si="29"/>
        <v>2.654205607476634E-2</v>
      </c>
      <c r="T52" s="2">
        <f t="shared" si="30"/>
        <v>0.37922427035330258</v>
      </c>
      <c r="U52" s="2">
        <f t="shared" si="31"/>
        <v>0.89022427035330254</v>
      </c>
      <c r="V52" s="2">
        <f t="shared" si="32"/>
        <v>0.13177572964669743</v>
      </c>
      <c r="W52" s="19">
        <f t="shared" si="33"/>
        <v>123.31244305789468</v>
      </c>
      <c r="X52" s="20">
        <f t="shared" si="34"/>
        <v>5969.7792101033119</v>
      </c>
      <c r="Y52" s="3">
        <f t="shared" si="35"/>
        <v>117.14682090499994</v>
      </c>
      <c r="Z52" s="20">
        <f t="shared" si="36"/>
        <v>5671.2902495981461</v>
      </c>
      <c r="AA52" s="3">
        <f t="shared" si="37"/>
        <v>-853.62965232402564</v>
      </c>
      <c r="AB52" s="3">
        <f t="shared" si="38"/>
        <v>567.12902495981461</v>
      </c>
      <c r="AC52" s="6">
        <f t="shared" si="39"/>
        <v>1.1171468209049999</v>
      </c>
      <c r="AD52" s="6">
        <f t="shared" si="40"/>
        <v>6.6712902495981465</v>
      </c>
      <c r="AE52" s="5">
        <f t="shared" si="41"/>
        <v>0.89513748890222022</v>
      </c>
      <c r="AF52" s="5">
        <f t="shared" si="42"/>
        <v>0.14989604148316529</v>
      </c>
      <c r="AG52" s="4">
        <f t="shared" si="19"/>
        <v>1.0272657450076803</v>
      </c>
      <c r="AH52">
        <v>1.1200000000000001</v>
      </c>
      <c r="AI52">
        <v>7.44</v>
      </c>
      <c r="AJ52">
        <v>1.1200000000000001</v>
      </c>
      <c r="AK52">
        <v>7.44</v>
      </c>
      <c r="AL52">
        <f t="shared" si="4"/>
        <v>0</v>
      </c>
      <c r="AM52">
        <f t="shared" si="5"/>
        <v>1</v>
      </c>
    </row>
    <row r="53" spans="2:39" x14ac:dyDescent="0.25">
      <c r="B53" s="14" t="s">
        <v>9</v>
      </c>
      <c r="C53" s="14" t="s">
        <v>26</v>
      </c>
      <c r="D53" s="14" t="s">
        <v>27</v>
      </c>
      <c r="E53" s="3">
        <f t="shared" si="6"/>
        <v>-833.33333333333258</v>
      </c>
      <c r="F53" s="3">
        <f t="shared" si="7"/>
        <v>671</v>
      </c>
      <c r="G53" s="11">
        <f t="shared" si="20"/>
        <v>45031.041666666548</v>
      </c>
      <c r="H53" s="3" t="str">
        <f t="shared" si="21"/>
        <v>DAL</v>
      </c>
      <c r="I53" s="3" t="str">
        <f t="shared" si="22"/>
        <v>OAK</v>
      </c>
      <c r="J53" s="19">
        <f t="shared" si="23"/>
        <v>-833.33333333333258</v>
      </c>
      <c r="K53" s="20">
        <f t="shared" si="24"/>
        <v>671</v>
      </c>
      <c r="L53" s="3">
        <f t="shared" si="8"/>
        <v>0</v>
      </c>
      <c r="M53" s="19">
        <v>-833.33333333333258</v>
      </c>
      <c r="N53" s="20">
        <v>671</v>
      </c>
      <c r="O53" s="6">
        <f t="shared" si="25"/>
        <v>1.1200000000000001</v>
      </c>
      <c r="P53" s="6">
        <f t="shared" si="26"/>
        <v>7.71</v>
      </c>
      <c r="Q53" s="2">
        <f t="shared" si="27"/>
        <v>0.89285714285714279</v>
      </c>
      <c r="R53" s="2">
        <f t="shared" si="28"/>
        <v>0.1297016861219196</v>
      </c>
      <c r="S53" s="2">
        <f t="shared" si="29"/>
        <v>2.2061155152887757E-2</v>
      </c>
      <c r="T53" s="2">
        <f t="shared" si="30"/>
        <v>0.38157772836761161</v>
      </c>
      <c r="U53" s="2">
        <f t="shared" si="31"/>
        <v>0.89257772836761162</v>
      </c>
      <c r="V53" s="2">
        <f t="shared" si="32"/>
        <v>0.1294222716323884</v>
      </c>
      <c r="W53" s="19">
        <f t="shared" si="33"/>
        <v>120.3506072561853</v>
      </c>
      <c r="X53" s="20">
        <f t="shared" si="34"/>
        <v>6078.8015457492875</v>
      </c>
      <c r="Y53" s="3">
        <f t="shared" si="35"/>
        <v>114.33307689337603</v>
      </c>
      <c r="Z53" s="20">
        <f t="shared" si="36"/>
        <v>5774.8614684618233</v>
      </c>
      <c r="AA53" s="3">
        <f t="shared" si="37"/>
        <v>-874.63753025082428</v>
      </c>
      <c r="AB53" s="3">
        <f t="shared" si="38"/>
        <v>577.48614684618235</v>
      </c>
      <c r="AC53" s="6">
        <f t="shared" si="39"/>
        <v>1.1143330768933761</v>
      </c>
      <c r="AD53" s="6">
        <f t="shared" si="40"/>
        <v>6.7748614684618236</v>
      </c>
      <c r="AE53" s="5">
        <f t="shared" si="41"/>
        <v>0.89739775363024965</v>
      </c>
      <c r="AF53" s="5">
        <f t="shared" si="42"/>
        <v>0.14760449415167773</v>
      </c>
      <c r="AG53" s="4">
        <f t="shared" si="19"/>
        <v>1.0225588289790624</v>
      </c>
      <c r="AH53">
        <v>1.1200000000000001</v>
      </c>
      <c r="AI53">
        <v>7.71</v>
      </c>
      <c r="AJ53">
        <v>1.1299999999999999</v>
      </c>
      <c r="AK53">
        <v>7.07</v>
      </c>
      <c r="AL53">
        <f t="shared" si="4"/>
        <v>0</v>
      </c>
      <c r="AM53">
        <f t="shared" si="5"/>
        <v>1</v>
      </c>
    </row>
    <row r="54" spans="2:39" x14ac:dyDescent="0.25">
      <c r="B54" s="14" t="s">
        <v>9</v>
      </c>
      <c r="C54" s="14" t="s">
        <v>26</v>
      </c>
      <c r="D54" s="14" t="s">
        <v>27</v>
      </c>
      <c r="E54" s="3">
        <f t="shared" si="6"/>
        <v>-833.33333333333258</v>
      </c>
      <c r="F54" s="3">
        <f t="shared" si="7"/>
        <v>671</v>
      </c>
      <c r="G54" s="11">
        <f t="shared" si="20"/>
        <v>45031.083333333212</v>
      </c>
      <c r="H54" s="3" t="str">
        <f t="shared" si="21"/>
        <v>DAL</v>
      </c>
      <c r="I54" s="3" t="str">
        <f t="shared" si="22"/>
        <v>OAK</v>
      </c>
      <c r="J54" s="19">
        <f t="shared" si="23"/>
        <v>-833.33333333333258</v>
      </c>
      <c r="K54" s="20">
        <f t="shared" si="24"/>
        <v>671</v>
      </c>
      <c r="L54" s="3">
        <f t="shared" si="8"/>
        <v>0</v>
      </c>
      <c r="M54" s="19">
        <v>-833.33333333333258</v>
      </c>
      <c r="N54" s="20">
        <v>671</v>
      </c>
      <c r="O54" s="6">
        <f t="shared" si="25"/>
        <v>1.1200000000000001</v>
      </c>
      <c r="P54" s="6">
        <f t="shared" si="26"/>
        <v>7.71</v>
      </c>
      <c r="Q54" s="2">
        <f t="shared" si="27"/>
        <v>0.89285714285714279</v>
      </c>
      <c r="R54" s="2">
        <f t="shared" si="28"/>
        <v>0.1297016861219196</v>
      </c>
      <c r="S54" s="2">
        <f t="shared" si="29"/>
        <v>2.2061155152887757E-2</v>
      </c>
      <c r="T54" s="2">
        <f t="shared" si="30"/>
        <v>0.38157772836761161</v>
      </c>
      <c r="U54" s="2">
        <f t="shared" si="31"/>
        <v>0.89257772836761162</v>
      </c>
      <c r="V54" s="2">
        <f t="shared" si="32"/>
        <v>0.1294222716323884</v>
      </c>
      <c r="W54" s="19">
        <f t="shared" si="33"/>
        <v>120.3506072561853</v>
      </c>
      <c r="X54" s="20">
        <f t="shared" si="34"/>
        <v>6078.8015457492875</v>
      </c>
      <c r="Y54" s="3">
        <f t="shared" si="35"/>
        <v>114.33307689337603</v>
      </c>
      <c r="Z54" s="20">
        <f t="shared" si="36"/>
        <v>5774.8614684618233</v>
      </c>
      <c r="AA54" s="3">
        <f t="shared" si="37"/>
        <v>-874.63753025082428</v>
      </c>
      <c r="AB54" s="3">
        <f t="shared" si="38"/>
        <v>577.48614684618235</v>
      </c>
      <c r="AC54" s="6">
        <f t="shared" si="39"/>
        <v>1.1143330768933761</v>
      </c>
      <c r="AD54" s="6">
        <f t="shared" si="40"/>
        <v>6.7748614684618236</v>
      </c>
      <c r="AE54" s="5">
        <f t="shared" si="41"/>
        <v>0.89739775363024965</v>
      </c>
      <c r="AF54" s="5">
        <f t="shared" si="42"/>
        <v>0.14760449415167773</v>
      </c>
      <c r="AG54" s="4">
        <f t="shared" si="19"/>
        <v>1.0225588289790624</v>
      </c>
      <c r="AH54">
        <v>1.1200000000000001</v>
      </c>
      <c r="AI54">
        <v>7.71</v>
      </c>
      <c r="AJ54">
        <v>1.1100000000000001</v>
      </c>
      <c r="AK54">
        <v>7.91</v>
      </c>
      <c r="AL54">
        <f t="shared" si="4"/>
        <v>0</v>
      </c>
      <c r="AM54">
        <f t="shared" si="5"/>
        <v>1</v>
      </c>
    </row>
    <row r="55" spans="2:39" x14ac:dyDescent="0.25">
      <c r="B55" s="14" t="s">
        <v>9</v>
      </c>
      <c r="C55" s="14" t="s">
        <v>26</v>
      </c>
      <c r="D55" s="14" t="s">
        <v>27</v>
      </c>
      <c r="E55" s="3">
        <f t="shared" si="6"/>
        <v>-833.33333333333258</v>
      </c>
      <c r="F55" s="3">
        <f t="shared" si="7"/>
        <v>671</v>
      </c>
      <c r="G55" s="11">
        <f t="shared" si="20"/>
        <v>45031.124999999876</v>
      </c>
      <c r="H55" s="3" t="str">
        <f t="shared" si="21"/>
        <v>DAL</v>
      </c>
      <c r="I55" s="3" t="str">
        <f t="shared" si="22"/>
        <v>OAK</v>
      </c>
      <c r="J55" s="19">
        <f t="shared" si="23"/>
        <v>-833.33333333333258</v>
      </c>
      <c r="K55" s="20">
        <f t="shared" si="24"/>
        <v>671</v>
      </c>
      <c r="L55" s="3">
        <f t="shared" si="8"/>
        <v>0</v>
      </c>
      <c r="M55" s="19">
        <v>-833.33333333333258</v>
      </c>
      <c r="N55" s="20">
        <v>671</v>
      </c>
      <c r="O55" s="6">
        <f t="shared" si="25"/>
        <v>1.1200000000000001</v>
      </c>
      <c r="P55" s="6">
        <f t="shared" si="26"/>
        <v>7.71</v>
      </c>
      <c r="Q55" s="2">
        <f t="shared" si="27"/>
        <v>0.89285714285714279</v>
      </c>
      <c r="R55" s="2">
        <f t="shared" si="28"/>
        <v>0.1297016861219196</v>
      </c>
      <c r="S55" s="2">
        <f t="shared" si="29"/>
        <v>2.2061155152887757E-2</v>
      </c>
      <c r="T55" s="2">
        <f t="shared" si="30"/>
        <v>0.38157772836761161</v>
      </c>
      <c r="U55" s="2">
        <f t="shared" si="31"/>
        <v>0.89257772836761162</v>
      </c>
      <c r="V55" s="2">
        <f t="shared" si="32"/>
        <v>0.1294222716323884</v>
      </c>
      <c r="W55" s="19">
        <f t="shared" si="33"/>
        <v>120.3506072561853</v>
      </c>
      <c r="X55" s="20">
        <f t="shared" si="34"/>
        <v>6078.8015457492875</v>
      </c>
      <c r="Y55" s="3">
        <f t="shared" si="35"/>
        <v>114.33307689337603</v>
      </c>
      <c r="Z55" s="20">
        <f t="shared" si="36"/>
        <v>5774.8614684618233</v>
      </c>
      <c r="AA55" s="3">
        <f t="shared" si="37"/>
        <v>-874.63753025082428</v>
      </c>
      <c r="AB55" s="3">
        <f t="shared" si="38"/>
        <v>577.48614684618235</v>
      </c>
      <c r="AC55" s="6">
        <f t="shared" si="39"/>
        <v>1.1143330768933761</v>
      </c>
      <c r="AD55" s="6">
        <f t="shared" si="40"/>
        <v>6.7748614684618236</v>
      </c>
      <c r="AE55" s="5">
        <f t="shared" si="41"/>
        <v>0.89739775363024965</v>
      </c>
      <c r="AF55" s="5">
        <f t="shared" si="42"/>
        <v>0.14760449415167773</v>
      </c>
      <c r="AG55" s="4">
        <f t="shared" si="19"/>
        <v>1.0225588289790624</v>
      </c>
      <c r="AH55">
        <v>1.1200000000000001</v>
      </c>
      <c r="AI55">
        <v>7.71</v>
      </c>
      <c r="AJ55">
        <v>1.1299999999999999</v>
      </c>
      <c r="AK55">
        <v>7.18</v>
      </c>
      <c r="AL55">
        <f t="shared" si="4"/>
        <v>0</v>
      </c>
      <c r="AM55">
        <f t="shared" si="5"/>
        <v>1</v>
      </c>
    </row>
    <row r="56" spans="2:39" x14ac:dyDescent="0.25">
      <c r="B56" s="14" t="s">
        <v>9</v>
      </c>
      <c r="C56" s="14" t="s">
        <v>26</v>
      </c>
      <c r="D56" s="14" t="s">
        <v>27</v>
      </c>
      <c r="E56" s="3">
        <f t="shared" si="6"/>
        <v>-833.33333333333258</v>
      </c>
      <c r="F56" s="3">
        <f t="shared" si="7"/>
        <v>671</v>
      </c>
      <c r="G56" s="11">
        <f t="shared" si="20"/>
        <v>45031.166666666541</v>
      </c>
      <c r="H56" s="3" t="str">
        <f t="shared" si="21"/>
        <v>DAL</v>
      </c>
      <c r="I56" s="3" t="str">
        <f t="shared" si="22"/>
        <v>OAK</v>
      </c>
      <c r="J56" s="19">
        <f t="shared" si="23"/>
        <v>-833.33333333333258</v>
      </c>
      <c r="K56" s="20">
        <f t="shared" si="24"/>
        <v>671</v>
      </c>
      <c r="L56" s="3">
        <f t="shared" si="8"/>
        <v>0</v>
      </c>
      <c r="M56" s="19">
        <v>-833.33333333333258</v>
      </c>
      <c r="N56" s="20">
        <v>671</v>
      </c>
      <c r="O56" s="6">
        <f t="shared" si="25"/>
        <v>1.1200000000000001</v>
      </c>
      <c r="P56" s="6">
        <f t="shared" si="26"/>
        <v>7.71</v>
      </c>
      <c r="Q56" s="2">
        <f t="shared" si="27"/>
        <v>0.89285714285714279</v>
      </c>
      <c r="R56" s="2">
        <f t="shared" si="28"/>
        <v>0.1297016861219196</v>
      </c>
      <c r="S56" s="2">
        <f t="shared" si="29"/>
        <v>2.2061155152887757E-2</v>
      </c>
      <c r="T56" s="2">
        <f t="shared" si="30"/>
        <v>0.38157772836761161</v>
      </c>
      <c r="U56" s="2">
        <f t="shared" si="31"/>
        <v>0.89257772836761162</v>
      </c>
      <c r="V56" s="2">
        <f t="shared" si="32"/>
        <v>0.1294222716323884</v>
      </c>
      <c r="W56" s="19">
        <f t="shared" si="33"/>
        <v>120.3506072561853</v>
      </c>
      <c r="X56" s="20">
        <f t="shared" si="34"/>
        <v>6078.8015457492875</v>
      </c>
      <c r="Y56" s="3">
        <f t="shared" si="35"/>
        <v>114.33307689337603</v>
      </c>
      <c r="Z56" s="20">
        <f t="shared" si="36"/>
        <v>5774.8614684618233</v>
      </c>
      <c r="AA56" s="3">
        <f t="shared" si="37"/>
        <v>-874.63753025082428</v>
      </c>
      <c r="AB56" s="3">
        <f t="shared" si="38"/>
        <v>577.48614684618235</v>
      </c>
      <c r="AC56" s="6">
        <f t="shared" si="39"/>
        <v>1.1143330768933761</v>
      </c>
      <c r="AD56" s="6">
        <f t="shared" si="40"/>
        <v>6.7748614684618236</v>
      </c>
      <c r="AE56" s="5">
        <f t="shared" si="41"/>
        <v>0.89739775363024965</v>
      </c>
      <c r="AF56" s="5">
        <f t="shared" si="42"/>
        <v>0.14760449415167773</v>
      </c>
      <c r="AG56" s="4">
        <f t="shared" si="19"/>
        <v>1.0225588289790624</v>
      </c>
      <c r="AH56">
        <v>1.1200000000000001</v>
      </c>
      <c r="AI56">
        <v>7.71</v>
      </c>
      <c r="AJ56">
        <v>1.1299999999999999</v>
      </c>
      <c r="AK56">
        <v>7.38</v>
      </c>
      <c r="AL56">
        <f t="shared" si="4"/>
        <v>0</v>
      </c>
      <c r="AM56">
        <f t="shared" si="5"/>
        <v>1</v>
      </c>
    </row>
    <row r="57" spans="2:39" x14ac:dyDescent="0.25">
      <c r="B57" s="14" t="s">
        <v>9</v>
      </c>
      <c r="C57" s="14" t="s">
        <v>26</v>
      </c>
      <c r="D57" s="14" t="s">
        <v>27</v>
      </c>
      <c r="E57" s="3">
        <f t="shared" si="6"/>
        <v>-833.33333333333258</v>
      </c>
      <c r="F57" s="3">
        <f t="shared" si="7"/>
        <v>671</v>
      </c>
      <c r="G57" s="11">
        <f t="shared" si="20"/>
        <v>45031.208333333205</v>
      </c>
      <c r="H57" s="3" t="str">
        <f t="shared" si="21"/>
        <v>DAL</v>
      </c>
      <c r="I57" s="3" t="str">
        <f t="shared" si="22"/>
        <v>OAK</v>
      </c>
      <c r="J57" s="19">
        <f t="shared" si="23"/>
        <v>-833.33333333333258</v>
      </c>
      <c r="K57" s="20">
        <f t="shared" si="24"/>
        <v>671</v>
      </c>
      <c r="L57" s="3">
        <f t="shared" si="8"/>
        <v>0</v>
      </c>
      <c r="M57" s="19">
        <v>-833.33333333333258</v>
      </c>
      <c r="N57" s="20">
        <v>671</v>
      </c>
      <c r="O57" s="6">
        <f t="shared" si="25"/>
        <v>1.1200000000000001</v>
      </c>
      <c r="P57" s="6">
        <f t="shared" si="26"/>
        <v>7.71</v>
      </c>
      <c r="Q57" s="2">
        <f t="shared" si="27"/>
        <v>0.89285714285714279</v>
      </c>
      <c r="R57" s="2">
        <f t="shared" si="28"/>
        <v>0.1297016861219196</v>
      </c>
      <c r="S57" s="2">
        <f t="shared" si="29"/>
        <v>2.2061155152887757E-2</v>
      </c>
      <c r="T57" s="2">
        <f t="shared" si="30"/>
        <v>0.38157772836761161</v>
      </c>
      <c r="U57" s="2">
        <f t="shared" si="31"/>
        <v>0.89257772836761162</v>
      </c>
      <c r="V57" s="2">
        <f t="shared" si="32"/>
        <v>0.1294222716323884</v>
      </c>
      <c r="W57" s="19">
        <f t="shared" si="33"/>
        <v>120.3506072561853</v>
      </c>
      <c r="X57" s="20">
        <f t="shared" si="34"/>
        <v>6078.8015457492875</v>
      </c>
      <c r="Y57" s="3">
        <f t="shared" si="35"/>
        <v>114.33307689337603</v>
      </c>
      <c r="Z57" s="20">
        <f t="shared" si="36"/>
        <v>5774.8614684618233</v>
      </c>
      <c r="AA57" s="3">
        <f t="shared" si="37"/>
        <v>-874.63753025082428</v>
      </c>
      <c r="AB57" s="3">
        <f t="shared" si="38"/>
        <v>577.48614684618235</v>
      </c>
      <c r="AC57" s="6">
        <f t="shared" si="39"/>
        <v>1.1143330768933761</v>
      </c>
      <c r="AD57" s="6">
        <f t="shared" si="40"/>
        <v>6.7748614684618236</v>
      </c>
      <c r="AE57" s="5">
        <f t="shared" si="41"/>
        <v>0.89739775363024965</v>
      </c>
      <c r="AF57" s="5">
        <f t="shared" si="42"/>
        <v>0.14760449415167773</v>
      </c>
      <c r="AG57" s="4">
        <f t="shared" si="19"/>
        <v>1.0225588289790624</v>
      </c>
      <c r="AH57">
        <v>1.1200000000000001</v>
      </c>
      <c r="AI57">
        <v>7.71</v>
      </c>
      <c r="AJ57">
        <v>1.1000000000000001</v>
      </c>
      <c r="AK57">
        <v>8.6</v>
      </c>
      <c r="AL57">
        <f t="shared" si="4"/>
        <v>0</v>
      </c>
      <c r="AM57">
        <f t="shared" si="5"/>
        <v>1</v>
      </c>
    </row>
    <row r="58" spans="2:39" x14ac:dyDescent="0.25">
      <c r="B58" s="14" t="s">
        <v>9</v>
      </c>
      <c r="C58" s="14" t="s">
        <v>26</v>
      </c>
      <c r="D58" s="14" t="s">
        <v>27</v>
      </c>
      <c r="E58" s="3">
        <f t="shared" si="6"/>
        <v>-769.23076923076985</v>
      </c>
      <c r="F58" s="3">
        <f t="shared" si="7"/>
        <v>525</v>
      </c>
      <c r="G58" s="11">
        <f t="shared" si="20"/>
        <v>45031.249999999869</v>
      </c>
      <c r="H58" s="3" t="str">
        <f t="shared" si="21"/>
        <v>DAL</v>
      </c>
      <c r="I58" s="3" t="str">
        <f t="shared" si="22"/>
        <v>OAK</v>
      </c>
      <c r="J58" s="19">
        <f t="shared" si="23"/>
        <v>-769.23076923076985</v>
      </c>
      <c r="K58" s="20">
        <f t="shared" si="24"/>
        <v>525</v>
      </c>
      <c r="L58" s="3">
        <f t="shared" si="8"/>
        <v>0</v>
      </c>
      <c r="M58" s="19">
        <v>-769.23076923076985</v>
      </c>
      <c r="N58" s="20">
        <v>525</v>
      </c>
      <c r="O58" s="6">
        <f t="shared" si="25"/>
        <v>1.1299999999999999</v>
      </c>
      <c r="P58" s="6">
        <f t="shared" si="26"/>
        <v>6.25</v>
      </c>
      <c r="Q58" s="2">
        <f t="shared" si="27"/>
        <v>0.88495575221238942</v>
      </c>
      <c r="R58" s="2">
        <f t="shared" si="28"/>
        <v>0.16</v>
      </c>
      <c r="S58" s="2">
        <f t="shared" si="29"/>
        <v>4.3021680216802305E-2</v>
      </c>
      <c r="T58" s="2">
        <f t="shared" si="30"/>
        <v>0.3624778761061947</v>
      </c>
      <c r="U58" s="2">
        <f t="shared" si="31"/>
        <v>0.87347787610619476</v>
      </c>
      <c r="V58" s="2">
        <f t="shared" si="32"/>
        <v>0.14852212389380531</v>
      </c>
      <c r="W58" s="19">
        <f t="shared" si="33"/>
        <v>144.84868747657109</v>
      </c>
      <c r="X58" s="20">
        <f t="shared" si="34"/>
        <v>5280.4335221252068</v>
      </c>
      <c r="Y58" s="3">
        <f t="shared" si="35"/>
        <v>137.60625310274253</v>
      </c>
      <c r="Z58" s="20">
        <f t="shared" si="36"/>
        <v>5016.4118460189466</v>
      </c>
      <c r="AA58" s="3">
        <f t="shared" si="37"/>
        <v>-726.71116134043598</v>
      </c>
      <c r="AB58" s="3">
        <f t="shared" si="38"/>
        <v>501.64118460189468</v>
      </c>
      <c r="AC58" s="6">
        <f t="shared" si="39"/>
        <v>1.1376062531027424</v>
      </c>
      <c r="AD58" s="6">
        <f t="shared" si="40"/>
        <v>6.0164118460189471</v>
      </c>
      <c r="AE58" s="5">
        <f t="shared" si="41"/>
        <v>0.8790387687062805</v>
      </c>
      <c r="AF58" s="5">
        <f t="shared" si="42"/>
        <v>0.16621202563812165</v>
      </c>
      <c r="AG58" s="4">
        <f t="shared" si="19"/>
        <v>1.0449557522123893</v>
      </c>
      <c r="AH58">
        <v>1.1299999999999999</v>
      </c>
      <c r="AI58">
        <v>6.25</v>
      </c>
      <c r="AJ58">
        <v>1.1000000000000001</v>
      </c>
      <c r="AK58">
        <v>7.25</v>
      </c>
      <c r="AL58">
        <f t="shared" si="4"/>
        <v>0</v>
      </c>
      <c r="AM58">
        <f t="shared" si="5"/>
        <v>1</v>
      </c>
    </row>
    <row r="59" spans="2:39" x14ac:dyDescent="0.25">
      <c r="B59" s="14" t="s">
        <v>9</v>
      </c>
      <c r="C59" s="14" t="s">
        <v>26</v>
      </c>
      <c r="D59" s="14" t="s">
        <v>27</v>
      </c>
      <c r="E59" s="3">
        <f t="shared" si="6"/>
        <v>-769.23076923076985</v>
      </c>
      <c r="F59" s="3">
        <f t="shared" si="7"/>
        <v>525</v>
      </c>
      <c r="G59" s="11">
        <f t="shared" si="20"/>
        <v>45031.291666666533</v>
      </c>
      <c r="H59" s="3" t="str">
        <f t="shared" si="21"/>
        <v>DAL</v>
      </c>
      <c r="I59" s="3" t="str">
        <f t="shared" si="22"/>
        <v>OAK</v>
      </c>
      <c r="J59" s="19">
        <f t="shared" si="23"/>
        <v>-769.23076923076985</v>
      </c>
      <c r="K59" s="20">
        <f t="shared" si="24"/>
        <v>525</v>
      </c>
      <c r="L59" s="3">
        <f t="shared" si="8"/>
        <v>0</v>
      </c>
      <c r="M59" s="19">
        <v>-769.23076923076985</v>
      </c>
      <c r="N59" s="20">
        <v>525</v>
      </c>
      <c r="O59" s="6">
        <f t="shared" si="25"/>
        <v>1.1299999999999999</v>
      </c>
      <c r="P59" s="6">
        <f t="shared" si="26"/>
        <v>6.25</v>
      </c>
      <c r="Q59" s="2">
        <f t="shared" si="27"/>
        <v>0.88495575221238942</v>
      </c>
      <c r="R59" s="2">
        <f t="shared" si="28"/>
        <v>0.16</v>
      </c>
      <c r="S59" s="2">
        <f t="shared" si="29"/>
        <v>4.3021680216802305E-2</v>
      </c>
      <c r="T59" s="2">
        <f t="shared" si="30"/>
        <v>0.3624778761061947</v>
      </c>
      <c r="U59" s="2">
        <f t="shared" si="31"/>
        <v>0.87347787610619476</v>
      </c>
      <c r="V59" s="2">
        <f t="shared" si="32"/>
        <v>0.14852212389380531</v>
      </c>
      <c r="W59" s="19">
        <f t="shared" si="33"/>
        <v>144.84868747657109</v>
      </c>
      <c r="X59" s="20">
        <f t="shared" si="34"/>
        <v>5280.4335221252068</v>
      </c>
      <c r="Y59" s="3">
        <f t="shared" si="35"/>
        <v>137.60625310274253</v>
      </c>
      <c r="Z59" s="20">
        <f t="shared" si="36"/>
        <v>5016.4118460189466</v>
      </c>
      <c r="AA59" s="3">
        <f t="shared" si="37"/>
        <v>-726.71116134043598</v>
      </c>
      <c r="AB59" s="3">
        <f t="shared" si="38"/>
        <v>501.64118460189468</v>
      </c>
      <c r="AC59" s="6">
        <f t="shared" si="39"/>
        <v>1.1376062531027424</v>
      </c>
      <c r="AD59" s="6">
        <f t="shared" si="40"/>
        <v>6.0164118460189471</v>
      </c>
      <c r="AE59" s="5">
        <f t="shared" si="41"/>
        <v>0.8790387687062805</v>
      </c>
      <c r="AF59" s="5">
        <f t="shared" si="42"/>
        <v>0.16621202563812165</v>
      </c>
      <c r="AG59" s="4">
        <f t="shared" si="19"/>
        <v>1.0449557522123893</v>
      </c>
      <c r="AH59">
        <v>1.1299999999999999</v>
      </c>
      <c r="AI59">
        <v>6.25</v>
      </c>
      <c r="AJ59">
        <v>1.1200000000000001</v>
      </c>
      <c r="AK59">
        <v>6.5</v>
      </c>
      <c r="AL59">
        <f t="shared" si="4"/>
        <v>0</v>
      </c>
      <c r="AM59">
        <f t="shared" si="5"/>
        <v>1</v>
      </c>
    </row>
    <row r="60" spans="2:39" x14ac:dyDescent="0.25">
      <c r="B60" s="14" t="s">
        <v>9</v>
      </c>
      <c r="C60" s="14" t="s">
        <v>26</v>
      </c>
      <c r="D60" s="14" t="s">
        <v>27</v>
      </c>
      <c r="E60" s="3">
        <f t="shared" si="6"/>
        <v>-769.23076923076985</v>
      </c>
      <c r="F60" s="3">
        <f t="shared" si="7"/>
        <v>638</v>
      </c>
      <c r="G60" s="11">
        <f t="shared" si="20"/>
        <v>45031.333333333198</v>
      </c>
      <c r="H60" s="3" t="str">
        <f t="shared" si="21"/>
        <v>DAL</v>
      </c>
      <c r="I60" s="3" t="str">
        <f t="shared" si="22"/>
        <v>OAK</v>
      </c>
      <c r="J60" s="19">
        <f t="shared" si="23"/>
        <v>-769.23076923076985</v>
      </c>
      <c r="K60" s="20">
        <f t="shared" si="24"/>
        <v>638</v>
      </c>
      <c r="L60" s="3">
        <f t="shared" si="8"/>
        <v>0</v>
      </c>
      <c r="M60" s="19">
        <v>-769.23076923076985</v>
      </c>
      <c r="N60" s="20">
        <v>638</v>
      </c>
      <c r="O60" s="6">
        <f t="shared" si="25"/>
        <v>1.1299999999999999</v>
      </c>
      <c r="P60" s="6">
        <f t="shared" si="26"/>
        <v>7.38</v>
      </c>
      <c r="Q60" s="2">
        <f t="shared" si="27"/>
        <v>0.88495575221238942</v>
      </c>
      <c r="R60" s="2">
        <f t="shared" si="28"/>
        <v>0.13550135501355015</v>
      </c>
      <c r="S60" s="2">
        <f t="shared" si="29"/>
        <v>2.0047003525264451E-2</v>
      </c>
      <c r="T60" s="2">
        <f t="shared" si="30"/>
        <v>0.37472719859941961</v>
      </c>
      <c r="U60" s="2">
        <f t="shared" si="31"/>
        <v>0.88572719859941962</v>
      </c>
      <c r="V60" s="2">
        <f t="shared" si="32"/>
        <v>0.1362728014005804</v>
      </c>
      <c r="W60" s="19">
        <f t="shared" si="33"/>
        <v>129.01579807109619</v>
      </c>
      <c r="X60" s="20">
        <f t="shared" si="34"/>
        <v>5770.4195301450627</v>
      </c>
      <c r="Y60" s="3">
        <f t="shared" si="35"/>
        <v>122.56500816754136</v>
      </c>
      <c r="Z60" s="20">
        <f t="shared" si="36"/>
        <v>5481.8985536378095</v>
      </c>
      <c r="AA60" s="3">
        <f t="shared" si="37"/>
        <v>-815.89355310370547</v>
      </c>
      <c r="AB60" s="3">
        <f t="shared" si="38"/>
        <v>548.18985536378091</v>
      </c>
      <c r="AC60" s="6">
        <f t="shared" si="39"/>
        <v>1.1225650081675413</v>
      </c>
      <c r="AD60" s="6">
        <f t="shared" si="40"/>
        <v>6.4818985536378086</v>
      </c>
      <c r="AE60" s="5">
        <f t="shared" si="41"/>
        <v>0.89081700634191807</v>
      </c>
      <c r="AF60" s="5">
        <f t="shared" si="42"/>
        <v>0.15427578690486821</v>
      </c>
      <c r="AG60" s="4">
        <f t="shared" si="19"/>
        <v>1.0204571072259396</v>
      </c>
      <c r="AH60">
        <v>1.1299999999999999</v>
      </c>
      <c r="AI60">
        <v>7.38</v>
      </c>
      <c r="AJ60">
        <v>1.1299999999999999</v>
      </c>
      <c r="AK60">
        <v>7.38</v>
      </c>
      <c r="AL60">
        <f t="shared" si="4"/>
        <v>0</v>
      </c>
      <c r="AM60">
        <f t="shared" si="5"/>
        <v>1</v>
      </c>
    </row>
    <row r="61" spans="2:39" x14ac:dyDescent="0.25">
      <c r="B61" s="14" t="s">
        <v>9</v>
      </c>
      <c r="C61" s="14" t="s">
        <v>26</v>
      </c>
      <c r="D61" s="14" t="s">
        <v>27</v>
      </c>
      <c r="E61" s="3">
        <f t="shared" si="6"/>
        <v>-769.23076923076985</v>
      </c>
      <c r="F61" s="3">
        <f t="shared" si="7"/>
        <v>604</v>
      </c>
      <c r="G61" s="11">
        <f t="shared" si="20"/>
        <v>45031.374999999862</v>
      </c>
      <c r="H61" s="3" t="str">
        <f t="shared" si="21"/>
        <v>DAL</v>
      </c>
      <c r="I61" s="3" t="str">
        <f t="shared" si="22"/>
        <v>OAK</v>
      </c>
      <c r="J61" s="19">
        <f t="shared" si="23"/>
        <v>-769.23076923076985</v>
      </c>
      <c r="K61" s="20">
        <f t="shared" si="24"/>
        <v>604</v>
      </c>
      <c r="L61" s="3">
        <f t="shared" si="8"/>
        <v>0</v>
      </c>
      <c r="M61" s="19">
        <v>-769.23076923076985</v>
      </c>
      <c r="N61" s="20">
        <v>604</v>
      </c>
      <c r="O61" s="6">
        <f t="shared" si="25"/>
        <v>1.1299999999999999</v>
      </c>
      <c r="P61" s="6">
        <f t="shared" si="26"/>
        <v>7.04</v>
      </c>
      <c r="Q61" s="2">
        <f t="shared" si="27"/>
        <v>0.88495575221238942</v>
      </c>
      <c r="R61" s="2">
        <f t="shared" si="28"/>
        <v>0.14204545454545456</v>
      </c>
      <c r="S61" s="2">
        <f t="shared" si="29"/>
        <v>2.6291309669522644E-2</v>
      </c>
      <c r="T61" s="2">
        <f t="shared" si="30"/>
        <v>0.37145514883346742</v>
      </c>
      <c r="U61" s="2">
        <f t="shared" si="31"/>
        <v>0.88245514883346743</v>
      </c>
      <c r="V61" s="2">
        <f t="shared" si="32"/>
        <v>0.13954485116653259</v>
      </c>
      <c r="W61" s="19">
        <f t="shared" si="33"/>
        <v>133.2020684812334</v>
      </c>
      <c r="X61" s="20">
        <f t="shared" si="34"/>
        <v>5632.3022743686242</v>
      </c>
      <c r="Y61" s="3">
        <f t="shared" si="35"/>
        <v>126.54196505717172</v>
      </c>
      <c r="Z61" s="20">
        <f t="shared" si="36"/>
        <v>5350.6871606501927</v>
      </c>
      <c r="AA61" s="3">
        <f t="shared" si="37"/>
        <v>-790.25167623104278</v>
      </c>
      <c r="AB61" s="3">
        <f t="shared" si="38"/>
        <v>535.06871606501932</v>
      </c>
      <c r="AC61" s="6">
        <f t="shared" si="39"/>
        <v>1.1265419650571717</v>
      </c>
      <c r="AD61" s="6">
        <f t="shared" si="40"/>
        <v>6.3506871606501933</v>
      </c>
      <c r="AE61" s="5">
        <f t="shared" si="41"/>
        <v>0.88767221374593908</v>
      </c>
      <c r="AF61" s="5">
        <f t="shared" si="42"/>
        <v>0.15746327518636871</v>
      </c>
      <c r="AG61" s="4">
        <f t="shared" si="19"/>
        <v>1.027001206757844</v>
      </c>
      <c r="AH61">
        <v>1.1299999999999999</v>
      </c>
      <c r="AI61">
        <v>7.04</v>
      </c>
      <c r="AJ61">
        <v>1.1000000000000001</v>
      </c>
      <c r="AK61">
        <v>8.67</v>
      </c>
      <c r="AL61">
        <f t="shared" si="4"/>
        <v>0</v>
      </c>
      <c r="AM61">
        <f t="shared" si="5"/>
        <v>1</v>
      </c>
    </row>
    <row r="62" spans="2:39" x14ac:dyDescent="0.25">
      <c r="B62" s="14" t="s">
        <v>9</v>
      </c>
      <c r="C62" s="14" t="s">
        <v>26</v>
      </c>
      <c r="D62" s="14" t="s">
        <v>27</v>
      </c>
      <c r="E62" s="3">
        <f t="shared" si="6"/>
        <v>-769.23076923076985</v>
      </c>
      <c r="F62" s="3">
        <f t="shared" si="7"/>
        <v>638</v>
      </c>
      <c r="G62" s="11">
        <f t="shared" si="20"/>
        <v>45031.416666666526</v>
      </c>
      <c r="H62" s="3" t="str">
        <f t="shared" si="21"/>
        <v>DAL</v>
      </c>
      <c r="I62" s="3" t="str">
        <f t="shared" si="22"/>
        <v>OAK</v>
      </c>
      <c r="J62" s="19">
        <f t="shared" si="23"/>
        <v>-769.23076923076985</v>
      </c>
      <c r="K62" s="20">
        <f t="shared" si="24"/>
        <v>638</v>
      </c>
      <c r="L62" s="3">
        <f t="shared" si="8"/>
        <v>0</v>
      </c>
      <c r="M62" s="19">
        <v>-769.23076923076985</v>
      </c>
      <c r="N62" s="20">
        <v>638</v>
      </c>
      <c r="O62" s="6">
        <f t="shared" si="25"/>
        <v>1.1299999999999999</v>
      </c>
      <c r="P62" s="6">
        <f t="shared" si="26"/>
        <v>7.38</v>
      </c>
      <c r="Q62" s="2">
        <f t="shared" si="27"/>
        <v>0.88495575221238942</v>
      </c>
      <c r="R62" s="2">
        <f t="shared" si="28"/>
        <v>0.13550135501355015</v>
      </c>
      <c r="S62" s="2">
        <f t="shared" si="29"/>
        <v>2.0047003525264451E-2</v>
      </c>
      <c r="T62" s="2">
        <f t="shared" si="30"/>
        <v>0.37472719859941961</v>
      </c>
      <c r="U62" s="2">
        <f t="shared" si="31"/>
        <v>0.88572719859941962</v>
      </c>
      <c r="V62" s="2">
        <f t="shared" si="32"/>
        <v>0.1362728014005804</v>
      </c>
      <c r="W62" s="19">
        <f t="shared" si="33"/>
        <v>129.01579807109619</v>
      </c>
      <c r="X62" s="20">
        <f t="shared" si="34"/>
        <v>5770.4195301450627</v>
      </c>
      <c r="Y62" s="3">
        <f t="shared" si="35"/>
        <v>122.56500816754136</v>
      </c>
      <c r="Z62" s="20">
        <f t="shared" si="36"/>
        <v>5481.8985536378095</v>
      </c>
      <c r="AA62" s="3">
        <f t="shared" si="37"/>
        <v>-815.89355310370547</v>
      </c>
      <c r="AB62" s="3">
        <f t="shared" si="38"/>
        <v>548.18985536378091</v>
      </c>
      <c r="AC62" s="6">
        <f t="shared" si="39"/>
        <v>1.1225650081675413</v>
      </c>
      <c r="AD62" s="6">
        <f t="shared" si="40"/>
        <v>6.4818985536378086</v>
      </c>
      <c r="AE62" s="5">
        <f t="shared" si="41"/>
        <v>0.89081700634191807</v>
      </c>
      <c r="AF62" s="5">
        <f t="shared" si="42"/>
        <v>0.15427578690486821</v>
      </c>
      <c r="AG62" s="4">
        <f t="shared" si="19"/>
        <v>1.0204571072259396</v>
      </c>
      <c r="AH62">
        <v>1.1299999999999999</v>
      </c>
      <c r="AI62">
        <v>7.38</v>
      </c>
      <c r="AJ62">
        <v>1.1299999999999999</v>
      </c>
      <c r="AK62">
        <v>7.38</v>
      </c>
      <c r="AL62">
        <f t="shared" si="4"/>
        <v>0</v>
      </c>
      <c r="AM62">
        <f t="shared" si="5"/>
        <v>1</v>
      </c>
    </row>
    <row r="63" spans="2:39" x14ac:dyDescent="0.25">
      <c r="B63" s="14" t="s">
        <v>9</v>
      </c>
      <c r="C63" s="14" t="s">
        <v>26</v>
      </c>
      <c r="D63" s="14" t="s">
        <v>27</v>
      </c>
      <c r="E63" s="3">
        <f t="shared" si="6"/>
        <v>-769.23076923076985</v>
      </c>
      <c r="F63" s="3">
        <f t="shared" si="7"/>
        <v>638</v>
      </c>
      <c r="G63" s="11">
        <f t="shared" si="20"/>
        <v>45031.45833333319</v>
      </c>
      <c r="H63" s="3" t="str">
        <f t="shared" si="21"/>
        <v>DAL</v>
      </c>
      <c r="I63" s="3" t="str">
        <f t="shared" si="22"/>
        <v>OAK</v>
      </c>
      <c r="J63" s="19">
        <f t="shared" si="23"/>
        <v>-769.23076923076985</v>
      </c>
      <c r="K63" s="20">
        <f t="shared" si="24"/>
        <v>638</v>
      </c>
      <c r="L63" s="3">
        <f t="shared" si="8"/>
        <v>0</v>
      </c>
      <c r="M63" s="19">
        <v>-769.23076923076985</v>
      </c>
      <c r="N63" s="20">
        <v>638</v>
      </c>
      <c r="O63" s="6">
        <f t="shared" si="25"/>
        <v>1.1299999999999999</v>
      </c>
      <c r="P63" s="6">
        <f t="shared" si="26"/>
        <v>7.38</v>
      </c>
      <c r="Q63" s="2">
        <f t="shared" si="27"/>
        <v>0.88495575221238942</v>
      </c>
      <c r="R63" s="2">
        <f t="shared" si="28"/>
        <v>0.13550135501355015</v>
      </c>
      <c r="S63" s="2">
        <f t="shared" si="29"/>
        <v>2.0047003525264451E-2</v>
      </c>
      <c r="T63" s="2">
        <f t="shared" si="30"/>
        <v>0.37472719859941961</v>
      </c>
      <c r="U63" s="2">
        <f t="shared" si="31"/>
        <v>0.88572719859941962</v>
      </c>
      <c r="V63" s="2">
        <f t="shared" si="32"/>
        <v>0.1362728014005804</v>
      </c>
      <c r="W63" s="19">
        <f t="shared" si="33"/>
        <v>129.01579807109619</v>
      </c>
      <c r="X63" s="20">
        <f t="shared" si="34"/>
        <v>5770.4195301450627</v>
      </c>
      <c r="Y63" s="3">
        <f t="shared" si="35"/>
        <v>122.56500816754136</v>
      </c>
      <c r="Z63" s="20">
        <f t="shared" si="36"/>
        <v>5481.8985536378095</v>
      </c>
      <c r="AA63" s="3">
        <f t="shared" si="37"/>
        <v>-815.89355310370547</v>
      </c>
      <c r="AB63" s="3">
        <f t="shared" si="38"/>
        <v>548.18985536378091</v>
      </c>
      <c r="AC63" s="6">
        <f t="shared" si="39"/>
        <v>1.1225650081675413</v>
      </c>
      <c r="AD63" s="6">
        <f t="shared" si="40"/>
        <v>6.4818985536378086</v>
      </c>
      <c r="AE63" s="5">
        <f t="shared" si="41"/>
        <v>0.89081700634191807</v>
      </c>
      <c r="AF63" s="5">
        <f t="shared" si="42"/>
        <v>0.15427578690486821</v>
      </c>
      <c r="AG63" s="4">
        <f t="shared" si="19"/>
        <v>1.0204571072259396</v>
      </c>
      <c r="AH63">
        <v>1.1299999999999999</v>
      </c>
      <c r="AI63">
        <v>7.38</v>
      </c>
      <c r="AJ63">
        <v>1.1200000000000001</v>
      </c>
      <c r="AK63">
        <v>7.71</v>
      </c>
      <c r="AL63">
        <f t="shared" si="4"/>
        <v>0</v>
      </c>
      <c r="AM63">
        <f t="shared" si="5"/>
        <v>1</v>
      </c>
    </row>
    <row r="64" spans="2:39" x14ac:dyDescent="0.25">
      <c r="B64" s="14" t="s">
        <v>9</v>
      </c>
      <c r="C64" s="14" t="s">
        <v>26</v>
      </c>
      <c r="D64" s="14" t="s">
        <v>27</v>
      </c>
      <c r="E64" s="3">
        <f t="shared" si="6"/>
        <v>-769.23076923076985</v>
      </c>
      <c r="F64" s="3">
        <f t="shared" si="7"/>
        <v>604</v>
      </c>
      <c r="G64" s="11">
        <f t="shared" si="20"/>
        <v>45031.499999999854</v>
      </c>
      <c r="H64" s="3" t="str">
        <f t="shared" si="21"/>
        <v>DAL</v>
      </c>
      <c r="I64" s="3" t="str">
        <f t="shared" si="22"/>
        <v>OAK</v>
      </c>
      <c r="J64" s="19">
        <f t="shared" si="23"/>
        <v>-769.23076923076985</v>
      </c>
      <c r="K64" s="20">
        <f t="shared" si="24"/>
        <v>604</v>
      </c>
      <c r="L64" s="3">
        <f t="shared" si="8"/>
        <v>0</v>
      </c>
      <c r="M64" s="19">
        <v>-769.23076923076985</v>
      </c>
      <c r="N64" s="20">
        <v>604</v>
      </c>
      <c r="O64" s="6">
        <f t="shared" si="25"/>
        <v>1.1299999999999999</v>
      </c>
      <c r="P64" s="6">
        <f t="shared" si="26"/>
        <v>7.04</v>
      </c>
      <c r="Q64" s="2">
        <f t="shared" si="27"/>
        <v>0.88495575221238942</v>
      </c>
      <c r="R64" s="2">
        <f t="shared" si="28"/>
        <v>0.14204545454545456</v>
      </c>
      <c r="S64" s="2">
        <f t="shared" si="29"/>
        <v>2.6291309669522644E-2</v>
      </c>
      <c r="T64" s="2">
        <f t="shared" si="30"/>
        <v>0.37145514883346742</v>
      </c>
      <c r="U64" s="2">
        <f t="shared" si="31"/>
        <v>0.88245514883346743</v>
      </c>
      <c r="V64" s="2">
        <f t="shared" si="32"/>
        <v>0.13954485116653259</v>
      </c>
      <c r="W64" s="19">
        <f t="shared" si="33"/>
        <v>133.2020684812334</v>
      </c>
      <c r="X64" s="20">
        <f t="shared" si="34"/>
        <v>5632.3022743686242</v>
      </c>
      <c r="Y64" s="3">
        <f t="shared" si="35"/>
        <v>126.54196505717172</v>
      </c>
      <c r="Z64" s="20">
        <f t="shared" si="36"/>
        <v>5350.6871606501927</v>
      </c>
      <c r="AA64" s="3">
        <f t="shared" si="37"/>
        <v>-790.25167623104278</v>
      </c>
      <c r="AB64" s="3">
        <f t="shared" si="38"/>
        <v>535.06871606501932</v>
      </c>
      <c r="AC64" s="6">
        <f t="shared" si="39"/>
        <v>1.1265419650571717</v>
      </c>
      <c r="AD64" s="6">
        <f t="shared" si="40"/>
        <v>6.3506871606501933</v>
      </c>
      <c r="AE64" s="5">
        <f t="shared" si="41"/>
        <v>0.88767221374593908</v>
      </c>
      <c r="AF64" s="5">
        <f t="shared" si="42"/>
        <v>0.15746327518636871</v>
      </c>
      <c r="AG64" s="4">
        <f t="shared" si="19"/>
        <v>1.027001206757844</v>
      </c>
      <c r="AH64">
        <v>1.1299999999999999</v>
      </c>
      <c r="AI64">
        <v>7.04</v>
      </c>
      <c r="AJ64">
        <v>1.18</v>
      </c>
      <c r="AK64">
        <v>5.61</v>
      </c>
      <c r="AL64">
        <f t="shared" si="4"/>
        <v>0</v>
      </c>
      <c r="AM64">
        <f t="shared" si="5"/>
        <v>1</v>
      </c>
    </row>
    <row r="65" spans="2:39" x14ac:dyDescent="0.25">
      <c r="B65" s="14" t="s">
        <v>9</v>
      </c>
      <c r="C65" s="14" t="s">
        <v>26</v>
      </c>
      <c r="D65" s="14" t="s">
        <v>27</v>
      </c>
      <c r="E65" s="3">
        <f t="shared" si="6"/>
        <v>-769.23076923076985</v>
      </c>
      <c r="F65" s="3">
        <f t="shared" si="7"/>
        <v>604</v>
      </c>
      <c r="G65" s="11">
        <f t="shared" si="20"/>
        <v>45031.541666666519</v>
      </c>
      <c r="H65" s="3" t="str">
        <f t="shared" si="21"/>
        <v>DAL</v>
      </c>
      <c r="I65" s="3" t="str">
        <f t="shared" si="22"/>
        <v>OAK</v>
      </c>
      <c r="J65" s="19">
        <f t="shared" si="23"/>
        <v>-769.23076923076985</v>
      </c>
      <c r="K65" s="20">
        <f t="shared" si="24"/>
        <v>604</v>
      </c>
      <c r="L65" s="3">
        <f t="shared" si="8"/>
        <v>0</v>
      </c>
      <c r="M65" s="19">
        <v>-769.23076923076985</v>
      </c>
      <c r="N65" s="20">
        <v>604</v>
      </c>
      <c r="O65" s="6">
        <f t="shared" si="25"/>
        <v>1.1299999999999999</v>
      </c>
      <c r="P65" s="6">
        <f t="shared" si="26"/>
        <v>7.04</v>
      </c>
      <c r="Q65" s="2">
        <f t="shared" si="27"/>
        <v>0.88495575221238942</v>
      </c>
      <c r="R65" s="2">
        <f t="shared" si="28"/>
        <v>0.14204545454545456</v>
      </c>
      <c r="S65" s="2">
        <f t="shared" si="29"/>
        <v>2.6291309669522644E-2</v>
      </c>
      <c r="T65" s="2">
        <f t="shared" si="30"/>
        <v>0.37145514883346742</v>
      </c>
      <c r="U65" s="2">
        <f t="shared" si="31"/>
        <v>0.88245514883346743</v>
      </c>
      <c r="V65" s="2">
        <f t="shared" si="32"/>
        <v>0.13954485116653259</v>
      </c>
      <c r="W65" s="19">
        <f t="shared" si="33"/>
        <v>133.2020684812334</v>
      </c>
      <c r="X65" s="20">
        <f t="shared" si="34"/>
        <v>5632.3022743686242</v>
      </c>
      <c r="Y65" s="3">
        <f t="shared" si="35"/>
        <v>126.54196505717172</v>
      </c>
      <c r="Z65" s="20">
        <f t="shared" si="36"/>
        <v>5350.6871606501927</v>
      </c>
      <c r="AA65" s="3">
        <f t="shared" si="37"/>
        <v>-790.25167623104278</v>
      </c>
      <c r="AB65" s="3">
        <f t="shared" si="38"/>
        <v>535.06871606501932</v>
      </c>
      <c r="AC65" s="6">
        <f t="shared" si="39"/>
        <v>1.1265419650571717</v>
      </c>
      <c r="AD65" s="6">
        <f t="shared" si="40"/>
        <v>6.3506871606501933</v>
      </c>
      <c r="AE65" s="5">
        <f t="shared" si="41"/>
        <v>0.88767221374593908</v>
      </c>
      <c r="AF65" s="5">
        <f t="shared" si="42"/>
        <v>0.15746327518636871</v>
      </c>
      <c r="AG65" s="4">
        <f t="shared" si="19"/>
        <v>1.027001206757844</v>
      </c>
      <c r="AH65">
        <v>1.1299999999999999</v>
      </c>
      <c r="AI65">
        <v>7.04</v>
      </c>
      <c r="AJ65">
        <v>1.1100000000000001</v>
      </c>
      <c r="AK65">
        <v>8.0399999999999991</v>
      </c>
      <c r="AL65">
        <f t="shared" si="4"/>
        <v>0</v>
      </c>
      <c r="AM65">
        <f t="shared" si="5"/>
        <v>1</v>
      </c>
    </row>
    <row r="66" spans="2:39" x14ac:dyDescent="0.25">
      <c r="B66" s="14" t="s">
        <v>9</v>
      </c>
      <c r="C66" s="14" t="s">
        <v>26</v>
      </c>
      <c r="D66" s="14" t="s">
        <v>27</v>
      </c>
      <c r="E66" s="3">
        <f t="shared" si="6"/>
        <v>-714.28571428571479</v>
      </c>
      <c r="F66" s="3">
        <f t="shared" si="7"/>
        <v>500</v>
      </c>
      <c r="G66" s="11">
        <f t="shared" si="20"/>
        <v>45031.583333333183</v>
      </c>
      <c r="H66" s="3" t="str">
        <f t="shared" si="21"/>
        <v>DAL</v>
      </c>
      <c r="I66" s="3" t="str">
        <f t="shared" si="22"/>
        <v>OAK</v>
      </c>
      <c r="J66" s="19">
        <f t="shared" si="23"/>
        <v>-714.28571428571479</v>
      </c>
      <c r="K66" s="20">
        <f t="shared" si="24"/>
        <v>500</v>
      </c>
      <c r="L66" s="3">
        <f t="shared" si="8"/>
        <v>0</v>
      </c>
      <c r="M66" s="19">
        <v>-714.28571428571479</v>
      </c>
      <c r="N66" s="20">
        <v>500</v>
      </c>
      <c r="O66" s="6">
        <f t="shared" si="25"/>
        <v>1.1399999999999999</v>
      </c>
      <c r="P66" s="6">
        <f t="shared" si="26"/>
        <v>6</v>
      </c>
      <c r="Q66" s="2">
        <f t="shared" si="27"/>
        <v>0.87719298245614041</v>
      </c>
      <c r="R66" s="2">
        <f t="shared" si="28"/>
        <v>0.16666666666666666</v>
      </c>
      <c r="S66" s="2">
        <f t="shared" si="29"/>
        <v>4.2016806722689037E-2</v>
      </c>
      <c r="T66" s="2">
        <f t="shared" si="30"/>
        <v>0.35526315789473689</v>
      </c>
      <c r="U66" s="2">
        <f t="shared" si="31"/>
        <v>0.86626315789473685</v>
      </c>
      <c r="V66" s="2">
        <f t="shared" si="32"/>
        <v>0.15573684210526312</v>
      </c>
      <c r="W66" s="19">
        <f t="shared" si="33"/>
        <v>154.38361990400384</v>
      </c>
      <c r="X66" s="20">
        <f t="shared" si="34"/>
        <v>5023.2765253081443</v>
      </c>
      <c r="Y66" s="3">
        <f t="shared" si="35"/>
        <v>146.66443890880365</v>
      </c>
      <c r="Z66" s="20">
        <f t="shared" si="36"/>
        <v>4772.1126990427365</v>
      </c>
      <c r="AA66" s="3">
        <f t="shared" si="37"/>
        <v>-681.8285382878687</v>
      </c>
      <c r="AB66" s="3">
        <f t="shared" si="38"/>
        <v>477.21126990427365</v>
      </c>
      <c r="AC66" s="6">
        <f t="shared" si="39"/>
        <v>1.1466644389088037</v>
      </c>
      <c r="AD66" s="6">
        <f t="shared" si="40"/>
        <v>5.7721126990427365</v>
      </c>
      <c r="AE66" s="5">
        <f t="shared" si="41"/>
        <v>0.87209471757197476</v>
      </c>
      <c r="AF66" s="5">
        <f t="shared" si="42"/>
        <v>0.17324679058429382</v>
      </c>
      <c r="AG66" s="4">
        <f t="shared" si="19"/>
        <v>1.0438596491228072</v>
      </c>
      <c r="AH66">
        <v>1.1399999999999999</v>
      </c>
      <c r="AI66">
        <v>6</v>
      </c>
      <c r="AJ66">
        <v>1.1599999999999999</v>
      </c>
      <c r="AK66">
        <v>5.5</v>
      </c>
      <c r="AL66">
        <f t="shared" si="4"/>
        <v>0</v>
      </c>
      <c r="AM66">
        <f t="shared" si="5"/>
        <v>1</v>
      </c>
    </row>
    <row r="67" spans="2:39" x14ac:dyDescent="0.25">
      <c r="B67" s="14" t="s">
        <v>9</v>
      </c>
      <c r="C67" s="14" t="s">
        <v>26</v>
      </c>
      <c r="D67" s="14" t="s">
        <v>27</v>
      </c>
      <c r="E67" s="3">
        <f t="shared" si="6"/>
        <v>-714.28571428571479</v>
      </c>
      <c r="F67" s="3">
        <f t="shared" si="7"/>
        <v>500</v>
      </c>
      <c r="G67" s="11">
        <f t="shared" si="20"/>
        <v>45031.624999999847</v>
      </c>
      <c r="H67" s="3" t="str">
        <f t="shared" si="21"/>
        <v>DAL</v>
      </c>
      <c r="I67" s="3" t="str">
        <f t="shared" si="22"/>
        <v>OAK</v>
      </c>
      <c r="J67" s="19">
        <f t="shared" si="23"/>
        <v>-714.28571428571479</v>
      </c>
      <c r="K67" s="20">
        <f t="shared" si="24"/>
        <v>500</v>
      </c>
      <c r="L67" s="3">
        <f t="shared" si="8"/>
        <v>0</v>
      </c>
      <c r="M67" s="19">
        <v>-714.28571428571479</v>
      </c>
      <c r="N67" s="20">
        <v>500</v>
      </c>
      <c r="O67" s="6">
        <f t="shared" si="25"/>
        <v>1.1399999999999999</v>
      </c>
      <c r="P67" s="6">
        <f t="shared" si="26"/>
        <v>6</v>
      </c>
      <c r="Q67" s="2">
        <f t="shared" si="27"/>
        <v>0.87719298245614041</v>
      </c>
      <c r="R67" s="2">
        <f t="shared" si="28"/>
        <v>0.16666666666666666</v>
      </c>
      <c r="S67" s="2">
        <f t="shared" si="29"/>
        <v>4.2016806722689037E-2</v>
      </c>
      <c r="T67" s="2">
        <f t="shared" si="30"/>
        <v>0.35526315789473689</v>
      </c>
      <c r="U67" s="2">
        <f t="shared" si="31"/>
        <v>0.86626315789473685</v>
      </c>
      <c r="V67" s="2">
        <f t="shared" si="32"/>
        <v>0.15573684210526312</v>
      </c>
      <c r="W67" s="19">
        <f t="shared" si="33"/>
        <v>154.38361990400384</v>
      </c>
      <c r="X67" s="20">
        <f t="shared" si="34"/>
        <v>5023.2765253081443</v>
      </c>
      <c r="Y67" s="3">
        <f t="shared" si="35"/>
        <v>146.66443890880365</v>
      </c>
      <c r="Z67" s="20">
        <f t="shared" si="36"/>
        <v>4772.1126990427365</v>
      </c>
      <c r="AA67" s="3">
        <f t="shared" si="37"/>
        <v>-681.8285382878687</v>
      </c>
      <c r="AB67" s="3">
        <f t="shared" si="38"/>
        <v>477.21126990427365</v>
      </c>
      <c r="AC67" s="6">
        <f t="shared" si="39"/>
        <v>1.1466644389088037</v>
      </c>
      <c r="AD67" s="6">
        <f t="shared" si="40"/>
        <v>5.7721126990427365</v>
      </c>
      <c r="AE67" s="5">
        <f t="shared" si="41"/>
        <v>0.87209471757197476</v>
      </c>
      <c r="AF67" s="5">
        <f t="shared" si="42"/>
        <v>0.17324679058429382</v>
      </c>
      <c r="AG67" s="4">
        <f t="shared" si="19"/>
        <v>1.0438596491228072</v>
      </c>
      <c r="AH67">
        <v>1.1399999999999999</v>
      </c>
      <c r="AI67">
        <v>6</v>
      </c>
      <c r="AJ67">
        <v>1.1299999999999999</v>
      </c>
      <c r="AK67">
        <v>6.25</v>
      </c>
      <c r="AL67">
        <f t="shared" si="4"/>
        <v>0</v>
      </c>
      <c r="AM67">
        <f t="shared" si="5"/>
        <v>1</v>
      </c>
    </row>
    <row r="68" spans="2:39" x14ac:dyDescent="0.25">
      <c r="B68" s="14" t="s">
        <v>9</v>
      </c>
      <c r="C68" s="14" t="s">
        <v>26</v>
      </c>
      <c r="D68" s="14" t="s">
        <v>27</v>
      </c>
      <c r="E68" s="3">
        <f t="shared" si="6"/>
        <v>-714.28571428571479</v>
      </c>
      <c r="F68" s="3">
        <f t="shared" si="7"/>
        <v>569</v>
      </c>
      <c r="G68" s="11">
        <f t="shared" si="20"/>
        <v>45031.666666666511</v>
      </c>
      <c r="H68" s="3" t="str">
        <f t="shared" si="21"/>
        <v>DAL</v>
      </c>
      <c r="I68" s="3" t="str">
        <f t="shared" si="22"/>
        <v>OAK</v>
      </c>
      <c r="J68" s="19">
        <f t="shared" si="23"/>
        <v>-714.28571428571479</v>
      </c>
      <c r="K68" s="20">
        <f t="shared" si="24"/>
        <v>569</v>
      </c>
      <c r="L68" s="3">
        <f t="shared" si="8"/>
        <v>0</v>
      </c>
      <c r="M68" s="19">
        <v>-714.28571428571479</v>
      </c>
      <c r="N68" s="20">
        <v>569</v>
      </c>
      <c r="O68" s="6">
        <f t="shared" si="25"/>
        <v>1.1399999999999999</v>
      </c>
      <c r="P68" s="6">
        <f t="shared" si="26"/>
        <v>6.69</v>
      </c>
      <c r="Q68" s="2">
        <f t="shared" si="27"/>
        <v>0.87719298245614041</v>
      </c>
      <c r="R68" s="2">
        <f t="shared" si="28"/>
        <v>0.14947683109118085</v>
      </c>
      <c r="S68" s="2">
        <f t="shared" si="29"/>
        <v>2.5977011494252911E-2</v>
      </c>
      <c r="T68" s="2">
        <f t="shared" si="30"/>
        <v>0.3638580756824798</v>
      </c>
      <c r="U68" s="2">
        <f t="shared" si="31"/>
        <v>0.87485807568247975</v>
      </c>
      <c r="V68" s="2">
        <f t="shared" si="32"/>
        <v>0.14714192431752021</v>
      </c>
      <c r="W68" s="19">
        <f t="shared" si="33"/>
        <v>143.04254346614641</v>
      </c>
      <c r="X68" s="20">
        <f t="shared" si="34"/>
        <v>5332.1146451186141</v>
      </c>
      <c r="Y68" s="3">
        <f t="shared" si="35"/>
        <v>135.89041629283909</v>
      </c>
      <c r="Z68" s="20">
        <f t="shared" si="36"/>
        <v>5065.5089128626832</v>
      </c>
      <c r="AA68" s="3">
        <f t="shared" si="37"/>
        <v>-735.88706788934621</v>
      </c>
      <c r="AB68" s="3">
        <f t="shared" si="38"/>
        <v>506.55089128626832</v>
      </c>
      <c r="AC68" s="6">
        <f t="shared" si="39"/>
        <v>1.1358904162928392</v>
      </c>
      <c r="AD68" s="6">
        <f t="shared" si="40"/>
        <v>6.0655089128626836</v>
      </c>
      <c r="AE68" s="5">
        <f t="shared" si="41"/>
        <v>0.88036661429335816</v>
      </c>
      <c r="AF68" s="5">
        <f t="shared" si="42"/>
        <v>0.16486662774155236</v>
      </c>
      <c r="AG68" s="4">
        <f t="shared" si="19"/>
        <v>1.0266698135473213</v>
      </c>
      <c r="AH68">
        <v>1.1399999999999999</v>
      </c>
      <c r="AI68">
        <v>6.69</v>
      </c>
      <c r="AJ68">
        <v>1.1399999999999999</v>
      </c>
      <c r="AK68">
        <v>6.9</v>
      </c>
      <c r="AL68">
        <f t="shared" ref="AL68:AL131" si="43">IF(AJ68&gt;AK68,1,0)</f>
        <v>0</v>
      </c>
      <c r="AM68">
        <f t="shared" ref="AM68:AM131" si="44">IF(AK68&gt;AJ68,1,0)</f>
        <v>1</v>
      </c>
    </row>
    <row r="69" spans="2:39" x14ac:dyDescent="0.25">
      <c r="B69" s="14" t="s">
        <v>9</v>
      </c>
      <c r="C69" s="14" t="s">
        <v>26</v>
      </c>
      <c r="D69" s="14" t="s">
        <v>27</v>
      </c>
      <c r="E69" s="3">
        <f t="shared" ref="E69:E132" si="45">IF(AH69&lt;2,-100/(AH69-1),(AH69-1)*100)</f>
        <v>-714.28571428571479</v>
      </c>
      <c r="F69" s="3">
        <f t="shared" ref="F69:F132" si="46">IF(AI69&lt;2,-100/(AI69-1),(AI69-1)*100)</f>
        <v>594</v>
      </c>
      <c r="G69" s="11">
        <f t="shared" si="20"/>
        <v>45031.708333333176</v>
      </c>
      <c r="H69" s="3" t="str">
        <f t="shared" si="21"/>
        <v>DAL</v>
      </c>
      <c r="I69" s="3" t="str">
        <f t="shared" si="22"/>
        <v>OAK</v>
      </c>
      <c r="J69" s="19">
        <f t="shared" si="23"/>
        <v>-714.28571428571479</v>
      </c>
      <c r="K69" s="20">
        <f t="shared" si="24"/>
        <v>594</v>
      </c>
      <c r="L69" s="3">
        <f t="shared" ref="L69:L132" si="47">VLOOKUP($O69,$O$1879:$P$1889,2,TRUE)</f>
        <v>0</v>
      </c>
      <c r="M69" s="19">
        <v>-714.28571428571479</v>
      </c>
      <c r="N69" s="20">
        <v>594</v>
      </c>
      <c r="O69" s="6">
        <f t="shared" si="25"/>
        <v>1.1399999999999999</v>
      </c>
      <c r="P69" s="6">
        <f t="shared" si="26"/>
        <v>6.94</v>
      </c>
      <c r="Q69" s="2">
        <f t="shared" si="27"/>
        <v>0.87719298245614041</v>
      </c>
      <c r="R69" s="2">
        <f t="shared" si="28"/>
        <v>0.14409221902017291</v>
      </c>
      <c r="S69" s="2">
        <f t="shared" si="29"/>
        <v>2.084158415841586E-2</v>
      </c>
      <c r="T69" s="2">
        <f t="shared" si="30"/>
        <v>0.36655038171798376</v>
      </c>
      <c r="U69" s="2">
        <f t="shared" si="31"/>
        <v>0.87755038171798372</v>
      </c>
      <c r="V69" s="2">
        <f t="shared" si="32"/>
        <v>0.14444961828201625</v>
      </c>
      <c r="W69" s="19">
        <f t="shared" si="33"/>
        <v>139.53571308612078</v>
      </c>
      <c r="X69" s="20">
        <f t="shared" si="34"/>
        <v>5435.3800007848195</v>
      </c>
      <c r="Y69" s="3">
        <f t="shared" si="35"/>
        <v>132.55892743181474</v>
      </c>
      <c r="Z69" s="20">
        <f t="shared" si="36"/>
        <v>5163.6110007455782</v>
      </c>
      <c r="AA69" s="3">
        <f t="shared" si="37"/>
        <v>-754.38148103180527</v>
      </c>
      <c r="AB69" s="3">
        <f t="shared" si="38"/>
        <v>516.36110007455784</v>
      </c>
      <c r="AC69" s="6">
        <f t="shared" si="39"/>
        <v>1.1325589274318146</v>
      </c>
      <c r="AD69" s="6">
        <f t="shared" si="40"/>
        <v>6.1636110007455782</v>
      </c>
      <c r="AE69" s="5">
        <f t="shared" si="41"/>
        <v>0.88295626459595822</v>
      </c>
      <c r="AF69" s="5">
        <f t="shared" si="42"/>
        <v>0.16224255552127406</v>
      </c>
      <c r="AG69" s="4">
        <f t="shared" ref="AG69:AG132" si="48">Q69+R69</f>
        <v>1.0212852014763134</v>
      </c>
      <c r="AH69">
        <v>1.1399999999999999</v>
      </c>
      <c r="AI69">
        <v>6.94</v>
      </c>
      <c r="AJ69">
        <v>1.1299999999999999</v>
      </c>
      <c r="AK69">
        <v>7.04</v>
      </c>
      <c r="AL69">
        <f t="shared" si="43"/>
        <v>0</v>
      </c>
      <c r="AM69">
        <f t="shared" si="44"/>
        <v>1</v>
      </c>
    </row>
    <row r="70" spans="2:39" x14ac:dyDescent="0.25">
      <c r="B70" s="14" t="s">
        <v>9</v>
      </c>
      <c r="C70" s="14" t="s">
        <v>26</v>
      </c>
      <c r="D70" s="14" t="s">
        <v>27</v>
      </c>
      <c r="E70" s="3">
        <f t="shared" si="45"/>
        <v>-714.28571428571479</v>
      </c>
      <c r="F70" s="3">
        <f t="shared" si="46"/>
        <v>549</v>
      </c>
      <c r="G70" s="11">
        <f t="shared" ref="G70:G133" si="49">G69+1/24</f>
        <v>45031.74999999984</v>
      </c>
      <c r="H70" s="3" t="str">
        <f t="shared" ref="H70:H133" si="50">IF(E70&lt;=F70,C70,D70)</f>
        <v>DAL</v>
      </c>
      <c r="I70" s="3" t="str">
        <f t="shared" ref="I70:I133" si="51">IF(E70&gt;F70,C70,D70)</f>
        <v>OAK</v>
      </c>
      <c r="J70" s="19">
        <f t="shared" ref="J70:J133" si="52">IF(E70&lt;=F70,E70,F70)</f>
        <v>-714.28571428571479</v>
      </c>
      <c r="K70" s="20">
        <f t="shared" ref="K70:K133" si="53">IF(E70&gt;F70,E70,F70)</f>
        <v>549</v>
      </c>
      <c r="L70" s="3">
        <f t="shared" si="47"/>
        <v>0</v>
      </c>
      <c r="M70" s="19">
        <v>-714.28571428571479</v>
      </c>
      <c r="N70" s="20">
        <v>549</v>
      </c>
      <c r="O70" s="6">
        <f t="shared" ref="O70:O133" si="54">IF(M70&lt;0,-(100-M70)/M70,M70/100+1)</f>
        <v>1.1399999999999999</v>
      </c>
      <c r="P70" s="6">
        <f t="shared" ref="P70:P133" si="55">IF(N70&lt;0,-(100-N70)/N70,N70/100+1)</f>
        <v>6.49</v>
      </c>
      <c r="Q70" s="2">
        <f t="shared" ref="Q70:Q133" si="56">1/O70</f>
        <v>0.87719298245614041</v>
      </c>
      <c r="R70" s="2">
        <f t="shared" ref="R70:R133" si="57">1/P70</f>
        <v>0.15408320493066255</v>
      </c>
      <c r="S70" s="2">
        <f t="shared" ref="S70:S133" si="58">1-O70*P70/(O70+P70)</f>
        <v>3.0327653997378912E-2</v>
      </c>
      <c r="T70" s="2">
        <f t="shared" ref="T70:T133" si="59">ABS(Q70-R70)/2</f>
        <v>0.36155488876273895</v>
      </c>
      <c r="U70" s="2">
        <f t="shared" ref="U70:U133" si="60">U$1+IF(O70&lt;=P70,T70,-T70)</f>
        <v>0.87255488876273901</v>
      </c>
      <c r="V70" s="2">
        <f t="shared" ref="V70:V133" si="61">U$1+IF(O70&gt;P70,T70,-T70)</f>
        <v>0.14944511123726106</v>
      </c>
      <c r="W70" s="19">
        <f t="shared" ref="W70:W133" si="62">(1/U70-1)*1000</f>
        <v>146.05970682024937</v>
      </c>
      <c r="X70" s="20">
        <f t="shared" ref="X70:X133" si="63">1000000/(W70+V$1)-V$1</f>
        <v>5246.3343421438876</v>
      </c>
      <c r="Y70" s="3">
        <f t="shared" ref="Y70:Y133" si="64">W70*0.95</f>
        <v>138.75672147923689</v>
      </c>
      <c r="Z70" s="20">
        <f t="shared" ref="Z70:Z133" si="65">X70*0.95</f>
        <v>4984.0176250366931</v>
      </c>
      <c r="AA70" s="3">
        <f t="shared" ref="AA70:AA133" si="66">IF(Y70&lt;1000,-100000/Y70,Y70/10)</f>
        <v>-720.68580847064538</v>
      </c>
      <c r="AB70" s="3">
        <f t="shared" ref="AB70:AB133" si="67">IF(Z70&lt;1000,-100000/Z70,Z70/10)</f>
        <v>498.40176250366932</v>
      </c>
      <c r="AC70" s="6">
        <f t="shared" ref="AC70:AC133" si="68">IF(AA70&lt;0,-(100-AA70)/AA70,AA70/100+1)</f>
        <v>1.1387567214792369</v>
      </c>
      <c r="AD70" s="6">
        <f t="shared" ref="AD70:AD133" si="69">IF(AB70&lt;0,-(100-AB70)/AB70,AB70/100+1)</f>
        <v>5.9840176250366932</v>
      </c>
      <c r="AE70" s="5">
        <f t="shared" ref="AE70:AE133" si="70">1/AC70</f>
        <v>0.87815068937727725</v>
      </c>
      <c r="AF70" s="5">
        <f t="shared" ref="AF70:AF133" si="71">1/AD70</f>
        <v>0.16711180726073949</v>
      </c>
      <c r="AG70" s="4">
        <f t="shared" si="48"/>
        <v>1.031276187386803</v>
      </c>
      <c r="AH70">
        <v>1.1399999999999999</v>
      </c>
      <c r="AI70">
        <v>6.49</v>
      </c>
      <c r="AJ70">
        <v>1.19</v>
      </c>
      <c r="AK70">
        <v>5.29</v>
      </c>
      <c r="AL70">
        <f t="shared" si="43"/>
        <v>0</v>
      </c>
      <c r="AM70">
        <f t="shared" si="44"/>
        <v>1</v>
      </c>
    </row>
    <row r="71" spans="2:39" x14ac:dyDescent="0.25">
      <c r="B71" s="14" t="s">
        <v>9</v>
      </c>
      <c r="C71" s="14" t="s">
        <v>26</v>
      </c>
      <c r="D71" s="14" t="s">
        <v>27</v>
      </c>
      <c r="E71" s="3">
        <f t="shared" si="45"/>
        <v>-714.28571428571479</v>
      </c>
      <c r="F71" s="3">
        <f t="shared" si="46"/>
        <v>594</v>
      </c>
      <c r="G71" s="11">
        <f t="shared" si="49"/>
        <v>45031.791666666504</v>
      </c>
      <c r="H71" s="3" t="str">
        <f t="shared" si="50"/>
        <v>DAL</v>
      </c>
      <c r="I71" s="3" t="str">
        <f t="shared" si="51"/>
        <v>OAK</v>
      </c>
      <c r="J71" s="19">
        <f t="shared" si="52"/>
        <v>-714.28571428571479</v>
      </c>
      <c r="K71" s="20">
        <f t="shared" si="53"/>
        <v>594</v>
      </c>
      <c r="L71" s="3">
        <f t="shared" si="47"/>
        <v>0</v>
      </c>
      <c r="M71" s="19">
        <v>-714.28571428571479</v>
      </c>
      <c r="N71" s="20">
        <v>594</v>
      </c>
      <c r="O71" s="6">
        <f t="shared" si="54"/>
        <v>1.1399999999999999</v>
      </c>
      <c r="P71" s="6">
        <f t="shared" si="55"/>
        <v>6.94</v>
      </c>
      <c r="Q71" s="2">
        <f t="shared" si="56"/>
        <v>0.87719298245614041</v>
      </c>
      <c r="R71" s="2">
        <f t="shared" si="57"/>
        <v>0.14409221902017291</v>
      </c>
      <c r="S71" s="2">
        <f t="shared" si="58"/>
        <v>2.084158415841586E-2</v>
      </c>
      <c r="T71" s="2">
        <f t="shared" si="59"/>
        <v>0.36655038171798376</v>
      </c>
      <c r="U71" s="2">
        <f t="shared" si="60"/>
        <v>0.87755038171798372</v>
      </c>
      <c r="V71" s="2">
        <f t="shared" si="61"/>
        <v>0.14444961828201625</v>
      </c>
      <c r="W71" s="19">
        <f t="shared" si="62"/>
        <v>139.53571308612078</v>
      </c>
      <c r="X71" s="20">
        <f t="shared" si="63"/>
        <v>5435.3800007848195</v>
      </c>
      <c r="Y71" s="3">
        <f t="shared" si="64"/>
        <v>132.55892743181474</v>
      </c>
      <c r="Z71" s="20">
        <f t="shared" si="65"/>
        <v>5163.6110007455782</v>
      </c>
      <c r="AA71" s="3">
        <f t="shared" si="66"/>
        <v>-754.38148103180527</v>
      </c>
      <c r="AB71" s="3">
        <f t="shared" si="67"/>
        <v>516.36110007455784</v>
      </c>
      <c r="AC71" s="6">
        <f t="shared" si="68"/>
        <v>1.1325589274318146</v>
      </c>
      <c r="AD71" s="6">
        <f t="shared" si="69"/>
        <v>6.1636110007455782</v>
      </c>
      <c r="AE71" s="5">
        <f t="shared" si="70"/>
        <v>0.88295626459595822</v>
      </c>
      <c r="AF71" s="5">
        <f t="shared" si="71"/>
        <v>0.16224255552127406</v>
      </c>
      <c r="AG71" s="4">
        <f t="shared" si="48"/>
        <v>1.0212852014763134</v>
      </c>
      <c r="AH71">
        <v>1.1399999999999999</v>
      </c>
      <c r="AI71">
        <v>6.94</v>
      </c>
      <c r="AJ71">
        <v>1.19</v>
      </c>
      <c r="AK71">
        <v>5.46</v>
      </c>
      <c r="AL71">
        <f t="shared" si="43"/>
        <v>0</v>
      </c>
      <c r="AM71">
        <f t="shared" si="44"/>
        <v>1</v>
      </c>
    </row>
    <row r="72" spans="2:39" x14ac:dyDescent="0.25">
      <c r="B72" s="14" t="s">
        <v>9</v>
      </c>
      <c r="C72" s="14" t="s">
        <v>26</v>
      </c>
      <c r="D72" s="14" t="s">
        <v>27</v>
      </c>
      <c r="E72" s="3">
        <f t="shared" si="45"/>
        <v>-666.66666666666708</v>
      </c>
      <c r="F72" s="3">
        <f t="shared" si="46"/>
        <v>475</v>
      </c>
      <c r="G72" s="11">
        <f t="shared" si="49"/>
        <v>45031.833333333168</v>
      </c>
      <c r="H72" s="3" t="str">
        <f t="shared" si="50"/>
        <v>DAL</v>
      </c>
      <c r="I72" s="3" t="str">
        <f t="shared" si="51"/>
        <v>OAK</v>
      </c>
      <c r="J72" s="19">
        <f t="shared" si="52"/>
        <v>-666.66666666666708</v>
      </c>
      <c r="K72" s="20">
        <f t="shared" si="53"/>
        <v>475</v>
      </c>
      <c r="L72" s="3">
        <f t="shared" si="47"/>
        <v>0</v>
      </c>
      <c r="M72" s="19">
        <v>-666.66666666666708</v>
      </c>
      <c r="N72" s="20">
        <v>475</v>
      </c>
      <c r="O72" s="6">
        <f t="shared" si="54"/>
        <v>1.1499999999999999</v>
      </c>
      <c r="P72" s="6">
        <f t="shared" si="55"/>
        <v>5.75</v>
      </c>
      <c r="Q72" s="2">
        <f t="shared" si="56"/>
        <v>0.86956521739130443</v>
      </c>
      <c r="R72" s="2">
        <f t="shared" si="57"/>
        <v>0.17391304347826086</v>
      </c>
      <c r="S72" s="2">
        <f t="shared" si="58"/>
        <v>4.1666666666666741E-2</v>
      </c>
      <c r="T72" s="2">
        <f t="shared" si="59"/>
        <v>0.34782608695652178</v>
      </c>
      <c r="U72" s="2">
        <f t="shared" si="60"/>
        <v>0.85882608695652185</v>
      </c>
      <c r="V72" s="2">
        <f t="shared" si="61"/>
        <v>0.16317391304347822</v>
      </c>
      <c r="W72" s="19">
        <f t="shared" si="62"/>
        <v>164.38009416291189</v>
      </c>
      <c r="X72" s="20">
        <f t="shared" si="63"/>
        <v>4779.0635834721361</v>
      </c>
      <c r="Y72" s="3">
        <f t="shared" si="64"/>
        <v>156.16108945476628</v>
      </c>
      <c r="Z72" s="20">
        <f t="shared" si="65"/>
        <v>4540.1104042985289</v>
      </c>
      <c r="AA72" s="3">
        <f t="shared" si="66"/>
        <v>-640.36438493832395</v>
      </c>
      <c r="AB72" s="3">
        <f t="shared" si="67"/>
        <v>454.01104042985287</v>
      </c>
      <c r="AC72" s="6">
        <f t="shared" si="68"/>
        <v>1.1561610894547663</v>
      </c>
      <c r="AD72" s="6">
        <f t="shared" si="69"/>
        <v>5.5401104042985283</v>
      </c>
      <c r="AE72" s="5">
        <f t="shared" si="70"/>
        <v>0.86493137428763478</v>
      </c>
      <c r="AF72" s="5">
        <f t="shared" si="71"/>
        <v>0.180501818018664</v>
      </c>
      <c r="AG72" s="4">
        <f t="shared" si="48"/>
        <v>1.0434782608695654</v>
      </c>
      <c r="AH72">
        <v>1.1499999999999999</v>
      </c>
      <c r="AI72">
        <v>5.75</v>
      </c>
      <c r="AJ72">
        <v>1.08</v>
      </c>
      <c r="AK72">
        <v>8.5</v>
      </c>
      <c r="AL72">
        <f t="shared" si="43"/>
        <v>0</v>
      </c>
      <c r="AM72">
        <f t="shared" si="44"/>
        <v>1</v>
      </c>
    </row>
    <row r="73" spans="2:39" x14ac:dyDescent="0.25">
      <c r="B73" s="14" t="s">
        <v>9</v>
      </c>
      <c r="C73" s="14" t="s">
        <v>26</v>
      </c>
      <c r="D73" s="14" t="s">
        <v>27</v>
      </c>
      <c r="E73" s="3">
        <f t="shared" si="45"/>
        <v>-666.66666666666708</v>
      </c>
      <c r="F73" s="3">
        <f t="shared" si="46"/>
        <v>475</v>
      </c>
      <c r="G73" s="11">
        <f t="shared" si="49"/>
        <v>45031.874999999833</v>
      </c>
      <c r="H73" s="3" t="str">
        <f t="shared" si="50"/>
        <v>DAL</v>
      </c>
      <c r="I73" s="3" t="str">
        <f t="shared" si="51"/>
        <v>OAK</v>
      </c>
      <c r="J73" s="19">
        <f t="shared" si="52"/>
        <v>-666.66666666666708</v>
      </c>
      <c r="K73" s="20">
        <f t="shared" si="53"/>
        <v>475</v>
      </c>
      <c r="L73" s="3">
        <f t="shared" si="47"/>
        <v>0</v>
      </c>
      <c r="M73" s="19">
        <v>-666.66666666666708</v>
      </c>
      <c r="N73" s="20">
        <v>475</v>
      </c>
      <c r="O73" s="6">
        <f t="shared" si="54"/>
        <v>1.1499999999999999</v>
      </c>
      <c r="P73" s="6">
        <f t="shared" si="55"/>
        <v>5.75</v>
      </c>
      <c r="Q73" s="2">
        <f t="shared" si="56"/>
        <v>0.86956521739130443</v>
      </c>
      <c r="R73" s="2">
        <f t="shared" si="57"/>
        <v>0.17391304347826086</v>
      </c>
      <c r="S73" s="2">
        <f t="shared" si="58"/>
        <v>4.1666666666666741E-2</v>
      </c>
      <c r="T73" s="2">
        <f t="shared" si="59"/>
        <v>0.34782608695652178</v>
      </c>
      <c r="U73" s="2">
        <f t="shared" si="60"/>
        <v>0.85882608695652185</v>
      </c>
      <c r="V73" s="2">
        <f t="shared" si="61"/>
        <v>0.16317391304347822</v>
      </c>
      <c r="W73" s="19">
        <f t="shared" si="62"/>
        <v>164.38009416291189</v>
      </c>
      <c r="X73" s="20">
        <f t="shared" si="63"/>
        <v>4779.0635834721361</v>
      </c>
      <c r="Y73" s="3">
        <f t="shared" si="64"/>
        <v>156.16108945476628</v>
      </c>
      <c r="Z73" s="20">
        <f t="shared" si="65"/>
        <v>4540.1104042985289</v>
      </c>
      <c r="AA73" s="3">
        <f t="shared" si="66"/>
        <v>-640.36438493832395</v>
      </c>
      <c r="AB73" s="3">
        <f t="shared" si="67"/>
        <v>454.01104042985287</v>
      </c>
      <c r="AC73" s="6">
        <f t="shared" si="68"/>
        <v>1.1561610894547663</v>
      </c>
      <c r="AD73" s="6">
        <f t="shared" si="69"/>
        <v>5.5401104042985283</v>
      </c>
      <c r="AE73" s="5">
        <f t="shared" si="70"/>
        <v>0.86493137428763478</v>
      </c>
      <c r="AF73" s="5">
        <f t="shared" si="71"/>
        <v>0.180501818018664</v>
      </c>
      <c r="AG73" s="4">
        <f t="shared" si="48"/>
        <v>1.0434782608695654</v>
      </c>
      <c r="AH73">
        <v>1.1499999999999999</v>
      </c>
      <c r="AI73">
        <v>5.75</v>
      </c>
      <c r="AJ73">
        <v>1.1299999999999999</v>
      </c>
      <c r="AK73">
        <v>6.25</v>
      </c>
      <c r="AL73">
        <f t="shared" si="43"/>
        <v>0</v>
      </c>
      <c r="AM73">
        <f t="shared" si="44"/>
        <v>1</v>
      </c>
    </row>
    <row r="74" spans="2:39" x14ac:dyDescent="0.25">
      <c r="B74" s="14" t="s">
        <v>9</v>
      </c>
      <c r="C74" s="14" t="s">
        <v>26</v>
      </c>
      <c r="D74" s="14" t="s">
        <v>27</v>
      </c>
      <c r="E74" s="3">
        <f t="shared" si="45"/>
        <v>-666.66666666666708</v>
      </c>
      <c r="F74" s="3">
        <f t="shared" si="46"/>
        <v>552</v>
      </c>
      <c r="G74" s="11">
        <f t="shared" si="49"/>
        <v>45031.916666666497</v>
      </c>
      <c r="H74" s="3" t="str">
        <f t="shared" si="50"/>
        <v>DAL</v>
      </c>
      <c r="I74" s="3" t="str">
        <f t="shared" si="51"/>
        <v>OAK</v>
      </c>
      <c r="J74" s="19">
        <f t="shared" si="52"/>
        <v>-666.66666666666708</v>
      </c>
      <c r="K74" s="20">
        <f t="shared" si="53"/>
        <v>552</v>
      </c>
      <c r="L74" s="3">
        <f t="shared" si="47"/>
        <v>0</v>
      </c>
      <c r="M74" s="19">
        <v>-666.66666666666708</v>
      </c>
      <c r="N74" s="20">
        <v>552</v>
      </c>
      <c r="O74" s="6">
        <f t="shared" si="54"/>
        <v>1.1499999999999999</v>
      </c>
      <c r="P74" s="6">
        <f t="shared" si="55"/>
        <v>6.52</v>
      </c>
      <c r="Q74" s="2">
        <f t="shared" si="56"/>
        <v>0.86956521739130443</v>
      </c>
      <c r="R74" s="2">
        <f t="shared" si="57"/>
        <v>0.15337423312883436</v>
      </c>
      <c r="S74" s="2">
        <f t="shared" si="58"/>
        <v>2.2425032594524219E-2</v>
      </c>
      <c r="T74" s="2">
        <f t="shared" si="59"/>
        <v>0.35809549213123504</v>
      </c>
      <c r="U74" s="2">
        <f t="shared" si="60"/>
        <v>0.86909549213123505</v>
      </c>
      <c r="V74" s="2">
        <f t="shared" si="61"/>
        <v>0.15290450786876497</v>
      </c>
      <c r="W74" s="19">
        <f t="shared" si="62"/>
        <v>150.62154740643629</v>
      </c>
      <c r="X74" s="20">
        <f t="shared" si="63"/>
        <v>5121.7144307801273</v>
      </c>
      <c r="Y74" s="3">
        <f t="shared" si="64"/>
        <v>143.09047003611448</v>
      </c>
      <c r="Z74" s="20">
        <f t="shared" si="65"/>
        <v>4865.6287092411203</v>
      </c>
      <c r="AA74" s="3">
        <f t="shared" si="66"/>
        <v>-698.85856112402928</v>
      </c>
      <c r="AB74" s="3">
        <f t="shared" si="67"/>
        <v>486.56287092411202</v>
      </c>
      <c r="AC74" s="6">
        <f t="shared" si="68"/>
        <v>1.1430904700361144</v>
      </c>
      <c r="AD74" s="6">
        <f t="shared" si="69"/>
        <v>5.8656287092411201</v>
      </c>
      <c r="AE74" s="5">
        <f t="shared" si="70"/>
        <v>0.8748213953427556</v>
      </c>
      <c r="AF74" s="5">
        <f t="shared" si="71"/>
        <v>0.17048470838676344</v>
      </c>
      <c r="AG74" s="4">
        <f t="shared" si="48"/>
        <v>1.0229394505201388</v>
      </c>
      <c r="AH74">
        <v>1.1499999999999999</v>
      </c>
      <c r="AI74">
        <v>6.52</v>
      </c>
      <c r="AJ74">
        <v>1.1299999999999999</v>
      </c>
      <c r="AK74">
        <v>7.13</v>
      </c>
      <c r="AL74">
        <f t="shared" si="43"/>
        <v>0</v>
      </c>
      <c r="AM74">
        <f t="shared" si="44"/>
        <v>1</v>
      </c>
    </row>
    <row r="75" spans="2:39" x14ac:dyDescent="0.25">
      <c r="B75" s="14" t="s">
        <v>9</v>
      </c>
      <c r="C75" s="14" t="s">
        <v>26</v>
      </c>
      <c r="D75" s="14" t="s">
        <v>27</v>
      </c>
      <c r="E75" s="3">
        <f t="shared" si="45"/>
        <v>-666.66666666666708</v>
      </c>
      <c r="F75" s="3">
        <f t="shared" si="46"/>
        <v>552</v>
      </c>
      <c r="G75" s="11">
        <f t="shared" si="49"/>
        <v>45031.958333333161</v>
      </c>
      <c r="H75" s="3" t="str">
        <f t="shared" si="50"/>
        <v>DAL</v>
      </c>
      <c r="I75" s="3" t="str">
        <f t="shared" si="51"/>
        <v>OAK</v>
      </c>
      <c r="J75" s="19">
        <f t="shared" si="52"/>
        <v>-666.66666666666708</v>
      </c>
      <c r="K75" s="20">
        <f t="shared" si="53"/>
        <v>552</v>
      </c>
      <c r="L75" s="3">
        <f t="shared" si="47"/>
        <v>0</v>
      </c>
      <c r="M75" s="19">
        <v>-666.66666666666708</v>
      </c>
      <c r="N75" s="20">
        <v>552</v>
      </c>
      <c r="O75" s="6">
        <f t="shared" si="54"/>
        <v>1.1499999999999999</v>
      </c>
      <c r="P75" s="6">
        <f t="shared" si="55"/>
        <v>6.52</v>
      </c>
      <c r="Q75" s="2">
        <f t="shared" si="56"/>
        <v>0.86956521739130443</v>
      </c>
      <c r="R75" s="2">
        <f t="shared" si="57"/>
        <v>0.15337423312883436</v>
      </c>
      <c r="S75" s="2">
        <f t="shared" si="58"/>
        <v>2.2425032594524219E-2</v>
      </c>
      <c r="T75" s="2">
        <f t="shared" si="59"/>
        <v>0.35809549213123504</v>
      </c>
      <c r="U75" s="2">
        <f t="shared" si="60"/>
        <v>0.86909549213123505</v>
      </c>
      <c r="V75" s="2">
        <f t="shared" si="61"/>
        <v>0.15290450786876497</v>
      </c>
      <c r="W75" s="19">
        <f t="shared" si="62"/>
        <v>150.62154740643629</v>
      </c>
      <c r="X75" s="20">
        <f t="shared" si="63"/>
        <v>5121.7144307801273</v>
      </c>
      <c r="Y75" s="3">
        <f t="shared" si="64"/>
        <v>143.09047003611448</v>
      </c>
      <c r="Z75" s="20">
        <f t="shared" si="65"/>
        <v>4865.6287092411203</v>
      </c>
      <c r="AA75" s="3">
        <f t="shared" si="66"/>
        <v>-698.85856112402928</v>
      </c>
      <c r="AB75" s="3">
        <f t="shared" si="67"/>
        <v>486.56287092411202</v>
      </c>
      <c r="AC75" s="6">
        <f t="shared" si="68"/>
        <v>1.1430904700361144</v>
      </c>
      <c r="AD75" s="6">
        <f t="shared" si="69"/>
        <v>5.8656287092411201</v>
      </c>
      <c r="AE75" s="5">
        <f t="shared" si="70"/>
        <v>0.8748213953427556</v>
      </c>
      <c r="AF75" s="5">
        <f t="shared" si="71"/>
        <v>0.17048470838676344</v>
      </c>
      <c r="AG75" s="4">
        <f t="shared" si="48"/>
        <v>1.0229394505201388</v>
      </c>
      <c r="AH75">
        <v>1.1499999999999999</v>
      </c>
      <c r="AI75">
        <v>6.52</v>
      </c>
      <c r="AJ75">
        <v>1.22</v>
      </c>
      <c r="AK75">
        <v>4.8499999999999996</v>
      </c>
      <c r="AL75">
        <f t="shared" si="43"/>
        <v>0</v>
      </c>
      <c r="AM75">
        <f t="shared" si="44"/>
        <v>1</v>
      </c>
    </row>
    <row r="76" spans="2:39" x14ac:dyDescent="0.25">
      <c r="B76" s="14" t="s">
        <v>9</v>
      </c>
      <c r="C76" s="14" t="s">
        <v>26</v>
      </c>
      <c r="D76" s="14" t="s">
        <v>27</v>
      </c>
      <c r="E76" s="3">
        <f t="shared" si="45"/>
        <v>-666.66666666666708</v>
      </c>
      <c r="F76" s="3">
        <f t="shared" si="46"/>
        <v>548</v>
      </c>
      <c r="G76" s="11">
        <f t="shared" si="49"/>
        <v>45031.999999999825</v>
      </c>
      <c r="H76" s="3" t="str">
        <f t="shared" si="50"/>
        <v>DAL</v>
      </c>
      <c r="I76" s="3" t="str">
        <f t="shared" si="51"/>
        <v>OAK</v>
      </c>
      <c r="J76" s="19">
        <f t="shared" si="52"/>
        <v>-666.66666666666708</v>
      </c>
      <c r="K76" s="20">
        <f t="shared" si="53"/>
        <v>548</v>
      </c>
      <c r="L76" s="3">
        <f t="shared" si="47"/>
        <v>0</v>
      </c>
      <c r="M76" s="19">
        <v>-666.66666666666708</v>
      </c>
      <c r="N76" s="20">
        <v>548</v>
      </c>
      <c r="O76" s="6">
        <f t="shared" si="54"/>
        <v>1.1499999999999999</v>
      </c>
      <c r="P76" s="6">
        <f t="shared" si="55"/>
        <v>6.48</v>
      </c>
      <c r="Q76" s="2">
        <f t="shared" si="56"/>
        <v>0.86956521739130443</v>
      </c>
      <c r="R76" s="2">
        <f t="shared" si="57"/>
        <v>0.15432098765432098</v>
      </c>
      <c r="S76" s="2">
        <f t="shared" si="58"/>
        <v>2.3328964613368419E-2</v>
      </c>
      <c r="T76" s="2">
        <f t="shared" si="59"/>
        <v>0.35762211486849171</v>
      </c>
      <c r="U76" s="2">
        <f t="shared" si="60"/>
        <v>0.86862211486849172</v>
      </c>
      <c r="V76" s="2">
        <f t="shared" si="61"/>
        <v>0.1533778851315083</v>
      </c>
      <c r="W76" s="19">
        <f t="shared" si="62"/>
        <v>151.24860728580302</v>
      </c>
      <c r="X76" s="20">
        <f t="shared" si="63"/>
        <v>5105.0420579215479</v>
      </c>
      <c r="Y76" s="3">
        <f t="shared" si="64"/>
        <v>143.68617692151287</v>
      </c>
      <c r="Z76" s="20">
        <f t="shared" si="65"/>
        <v>4849.7899550254706</v>
      </c>
      <c r="AA76" s="3">
        <f t="shared" si="66"/>
        <v>-695.96117137018678</v>
      </c>
      <c r="AB76" s="3">
        <f t="shared" si="67"/>
        <v>484.97899550254704</v>
      </c>
      <c r="AC76" s="6">
        <f t="shared" si="68"/>
        <v>1.143686176921513</v>
      </c>
      <c r="AD76" s="6">
        <f t="shared" si="69"/>
        <v>5.8497899550254706</v>
      </c>
      <c r="AE76" s="5">
        <f t="shared" si="70"/>
        <v>0.87436573089632297</v>
      </c>
      <c r="AF76" s="5">
        <f t="shared" si="71"/>
        <v>0.1709463087885599</v>
      </c>
      <c r="AG76" s="4">
        <f t="shared" si="48"/>
        <v>1.0238862050456254</v>
      </c>
      <c r="AH76">
        <v>1.1499999999999999</v>
      </c>
      <c r="AI76">
        <v>6.48</v>
      </c>
      <c r="AJ76">
        <v>1.4</v>
      </c>
      <c r="AK76">
        <v>3.25</v>
      </c>
      <c r="AL76">
        <f t="shared" si="43"/>
        <v>0</v>
      </c>
      <c r="AM76">
        <f t="shared" si="44"/>
        <v>1</v>
      </c>
    </row>
    <row r="77" spans="2:39" x14ac:dyDescent="0.25">
      <c r="B77" s="14" t="s">
        <v>9</v>
      </c>
      <c r="C77" s="14" t="s">
        <v>26</v>
      </c>
      <c r="D77" s="14" t="s">
        <v>27</v>
      </c>
      <c r="E77" s="3">
        <f t="shared" si="45"/>
        <v>-625.00000000000034</v>
      </c>
      <c r="F77" s="3">
        <f t="shared" si="46"/>
        <v>450</v>
      </c>
      <c r="G77" s="11">
        <f t="shared" si="49"/>
        <v>45032.04166666649</v>
      </c>
      <c r="H77" s="3" t="str">
        <f t="shared" si="50"/>
        <v>DAL</v>
      </c>
      <c r="I77" s="3" t="str">
        <f t="shared" si="51"/>
        <v>OAK</v>
      </c>
      <c r="J77" s="19">
        <f t="shared" si="52"/>
        <v>-625.00000000000034</v>
      </c>
      <c r="K77" s="20">
        <f t="shared" si="53"/>
        <v>450</v>
      </c>
      <c r="L77" s="3">
        <f t="shared" si="47"/>
        <v>0</v>
      </c>
      <c r="M77" s="19">
        <v>-625.00000000000034</v>
      </c>
      <c r="N77" s="20">
        <v>450</v>
      </c>
      <c r="O77" s="6">
        <f t="shared" si="54"/>
        <v>1.1599999999999999</v>
      </c>
      <c r="P77" s="6">
        <f t="shared" si="55"/>
        <v>5.5</v>
      </c>
      <c r="Q77" s="2">
        <f t="shared" si="56"/>
        <v>0.86206896551724144</v>
      </c>
      <c r="R77" s="2">
        <f t="shared" si="57"/>
        <v>0.18181818181818182</v>
      </c>
      <c r="S77" s="2">
        <f t="shared" si="58"/>
        <v>4.2042042042042094E-2</v>
      </c>
      <c r="T77" s="2">
        <f t="shared" si="59"/>
        <v>0.34012539184952983</v>
      </c>
      <c r="U77" s="2">
        <f t="shared" si="60"/>
        <v>0.85112539184952984</v>
      </c>
      <c r="V77" s="2">
        <f t="shared" si="61"/>
        <v>0.17087460815047018</v>
      </c>
      <c r="W77" s="19">
        <f t="shared" si="62"/>
        <v>174.91501202538396</v>
      </c>
      <c r="X77" s="20">
        <f t="shared" si="63"/>
        <v>4545.9449777031168</v>
      </c>
      <c r="Y77" s="3">
        <f t="shared" si="64"/>
        <v>166.16926142411475</v>
      </c>
      <c r="Z77" s="20">
        <f t="shared" si="65"/>
        <v>4318.6477288179603</v>
      </c>
      <c r="AA77" s="3">
        <f t="shared" si="66"/>
        <v>-601.79601896869144</v>
      </c>
      <c r="AB77" s="3">
        <f t="shared" si="67"/>
        <v>431.86477288179606</v>
      </c>
      <c r="AC77" s="6">
        <f t="shared" si="68"/>
        <v>1.1661692614241148</v>
      </c>
      <c r="AD77" s="6">
        <f t="shared" si="69"/>
        <v>5.318647728817961</v>
      </c>
      <c r="AE77" s="5">
        <f t="shared" si="70"/>
        <v>0.85750845360030281</v>
      </c>
      <c r="AF77" s="5">
        <f t="shared" si="71"/>
        <v>0.18801771634201542</v>
      </c>
      <c r="AG77" s="4">
        <f t="shared" si="48"/>
        <v>1.0438871473354232</v>
      </c>
      <c r="AH77">
        <v>1.1599999999999999</v>
      </c>
      <c r="AI77">
        <v>5.5</v>
      </c>
      <c r="AJ77">
        <v>1.22</v>
      </c>
      <c r="AK77">
        <v>4.5</v>
      </c>
      <c r="AL77">
        <f t="shared" si="43"/>
        <v>0</v>
      </c>
      <c r="AM77">
        <f t="shared" si="44"/>
        <v>1</v>
      </c>
    </row>
    <row r="78" spans="2:39" x14ac:dyDescent="0.25">
      <c r="B78" s="14" t="s">
        <v>9</v>
      </c>
      <c r="C78" s="14" t="s">
        <v>26</v>
      </c>
      <c r="D78" s="14" t="s">
        <v>27</v>
      </c>
      <c r="E78" s="3">
        <f t="shared" si="45"/>
        <v>-625.00000000000034</v>
      </c>
      <c r="F78" s="3">
        <f t="shared" si="46"/>
        <v>450</v>
      </c>
      <c r="G78" s="11">
        <f t="shared" si="49"/>
        <v>45032.083333333154</v>
      </c>
      <c r="H78" s="3" t="str">
        <f t="shared" si="50"/>
        <v>DAL</v>
      </c>
      <c r="I78" s="3" t="str">
        <f t="shared" si="51"/>
        <v>OAK</v>
      </c>
      <c r="J78" s="19">
        <f t="shared" si="52"/>
        <v>-625.00000000000034</v>
      </c>
      <c r="K78" s="20">
        <f t="shared" si="53"/>
        <v>450</v>
      </c>
      <c r="L78" s="3">
        <f t="shared" si="47"/>
        <v>0</v>
      </c>
      <c r="M78" s="19">
        <v>-625.00000000000034</v>
      </c>
      <c r="N78" s="20">
        <v>450</v>
      </c>
      <c r="O78" s="6">
        <f t="shared" si="54"/>
        <v>1.1599999999999999</v>
      </c>
      <c r="P78" s="6">
        <f t="shared" si="55"/>
        <v>5.5</v>
      </c>
      <c r="Q78" s="2">
        <f t="shared" si="56"/>
        <v>0.86206896551724144</v>
      </c>
      <c r="R78" s="2">
        <f t="shared" si="57"/>
        <v>0.18181818181818182</v>
      </c>
      <c r="S78" s="2">
        <f t="shared" si="58"/>
        <v>4.2042042042042094E-2</v>
      </c>
      <c r="T78" s="2">
        <f t="shared" si="59"/>
        <v>0.34012539184952983</v>
      </c>
      <c r="U78" s="2">
        <f t="shared" si="60"/>
        <v>0.85112539184952984</v>
      </c>
      <c r="V78" s="2">
        <f t="shared" si="61"/>
        <v>0.17087460815047018</v>
      </c>
      <c r="W78" s="19">
        <f t="shared" si="62"/>
        <v>174.91501202538396</v>
      </c>
      <c r="X78" s="20">
        <f t="shared" si="63"/>
        <v>4545.9449777031168</v>
      </c>
      <c r="Y78" s="3">
        <f t="shared" si="64"/>
        <v>166.16926142411475</v>
      </c>
      <c r="Z78" s="20">
        <f t="shared" si="65"/>
        <v>4318.6477288179603</v>
      </c>
      <c r="AA78" s="3">
        <f t="shared" si="66"/>
        <v>-601.79601896869144</v>
      </c>
      <c r="AB78" s="3">
        <f t="shared" si="67"/>
        <v>431.86477288179606</v>
      </c>
      <c r="AC78" s="6">
        <f t="shared" si="68"/>
        <v>1.1661692614241148</v>
      </c>
      <c r="AD78" s="6">
        <f t="shared" si="69"/>
        <v>5.318647728817961</v>
      </c>
      <c r="AE78" s="5">
        <f t="shared" si="70"/>
        <v>0.85750845360030281</v>
      </c>
      <c r="AF78" s="5">
        <f t="shared" si="71"/>
        <v>0.18801771634201542</v>
      </c>
      <c r="AG78" s="4">
        <f t="shared" si="48"/>
        <v>1.0438871473354232</v>
      </c>
      <c r="AH78">
        <v>1.1599999999999999</v>
      </c>
      <c r="AI78">
        <v>5.5</v>
      </c>
      <c r="AJ78">
        <v>1.25</v>
      </c>
      <c r="AK78">
        <v>4.2</v>
      </c>
      <c r="AL78">
        <f t="shared" si="43"/>
        <v>0</v>
      </c>
      <c r="AM78">
        <f t="shared" si="44"/>
        <v>1</v>
      </c>
    </row>
    <row r="79" spans="2:39" x14ac:dyDescent="0.25">
      <c r="B79" s="14" t="s">
        <v>9</v>
      </c>
      <c r="C79" s="14" t="s">
        <v>26</v>
      </c>
      <c r="D79" s="14" t="s">
        <v>27</v>
      </c>
      <c r="E79" s="3">
        <f t="shared" si="45"/>
        <v>-625.00000000000034</v>
      </c>
      <c r="F79" s="3">
        <f t="shared" si="46"/>
        <v>450</v>
      </c>
      <c r="G79" s="11">
        <f t="shared" si="49"/>
        <v>45032.124999999818</v>
      </c>
      <c r="H79" s="3" t="str">
        <f t="shared" si="50"/>
        <v>DAL</v>
      </c>
      <c r="I79" s="3" t="str">
        <f t="shared" si="51"/>
        <v>OAK</v>
      </c>
      <c r="J79" s="19">
        <f t="shared" si="52"/>
        <v>-625.00000000000034</v>
      </c>
      <c r="K79" s="20">
        <f t="shared" si="53"/>
        <v>450</v>
      </c>
      <c r="L79" s="3">
        <f t="shared" si="47"/>
        <v>0</v>
      </c>
      <c r="M79" s="19">
        <v>-625.00000000000034</v>
      </c>
      <c r="N79" s="20">
        <v>450</v>
      </c>
      <c r="O79" s="6">
        <f t="shared" si="54"/>
        <v>1.1599999999999999</v>
      </c>
      <c r="P79" s="6">
        <f t="shared" si="55"/>
        <v>5.5</v>
      </c>
      <c r="Q79" s="2">
        <f t="shared" si="56"/>
        <v>0.86206896551724144</v>
      </c>
      <c r="R79" s="2">
        <f t="shared" si="57"/>
        <v>0.18181818181818182</v>
      </c>
      <c r="S79" s="2">
        <f t="shared" si="58"/>
        <v>4.2042042042042094E-2</v>
      </c>
      <c r="T79" s="2">
        <f t="shared" si="59"/>
        <v>0.34012539184952983</v>
      </c>
      <c r="U79" s="2">
        <f t="shared" si="60"/>
        <v>0.85112539184952984</v>
      </c>
      <c r="V79" s="2">
        <f t="shared" si="61"/>
        <v>0.17087460815047018</v>
      </c>
      <c r="W79" s="19">
        <f t="shared" si="62"/>
        <v>174.91501202538396</v>
      </c>
      <c r="X79" s="20">
        <f t="shared" si="63"/>
        <v>4545.9449777031168</v>
      </c>
      <c r="Y79" s="3">
        <f t="shared" si="64"/>
        <v>166.16926142411475</v>
      </c>
      <c r="Z79" s="20">
        <f t="shared" si="65"/>
        <v>4318.6477288179603</v>
      </c>
      <c r="AA79" s="3">
        <f t="shared" si="66"/>
        <v>-601.79601896869144</v>
      </c>
      <c r="AB79" s="3">
        <f t="shared" si="67"/>
        <v>431.86477288179606</v>
      </c>
      <c r="AC79" s="6">
        <f t="shared" si="68"/>
        <v>1.1661692614241148</v>
      </c>
      <c r="AD79" s="6">
        <f t="shared" si="69"/>
        <v>5.318647728817961</v>
      </c>
      <c r="AE79" s="5">
        <f t="shared" si="70"/>
        <v>0.85750845360030281</v>
      </c>
      <c r="AF79" s="5">
        <f t="shared" si="71"/>
        <v>0.18801771634201542</v>
      </c>
      <c r="AG79" s="4">
        <f t="shared" si="48"/>
        <v>1.0438871473354232</v>
      </c>
      <c r="AH79">
        <v>1.1599999999999999</v>
      </c>
      <c r="AI79">
        <v>5.5</v>
      </c>
      <c r="AJ79">
        <v>1.1100000000000001</v>
      </c>
      <c r="AK79">
        <v>7</v>
      </c>
      <c r="AL79">
        <f t="shared" si="43"/>
        <v>0</v>
      </c>
      <c r="AM79">
        <f t="shared" si="44"/>
        <v>1</v>
      </c>
    </row>
    <row r="80" spans="2:39" x14ac:dyDescent="0.25">
      <c r="B80" s="14" t="s">
        <v>9</v>
      </c>
      <c r="C80" s="14" t="s">
        <v>26</v>
      </c>
      <c r="D80" s="14" t="s">
        <v>27</v>
      </c>
      <c r="E80" s="3">
        <f t="shared" si="45"/>
        <v>-625.00000000000034</v>
      </c>
      <c r="F80" s="3">
        <f t="shared" si="46"/>
        <v>450</v>
      </c>
      <c r="G80" s="11">
        <f t="shared" si="49"/>
        <v>45032.166666666482</v>
      </c>
      <c r="H80" s="3" t="str">
        <f t="shared" si="50"/>
        <v>DAL</v>
      </c>
      <c r="I80" s="3" t="str">
        <f t="shared" si="51"/>
        <v>OAK</v>
      </c>
      <c r="J80" s="19">
        <f t="shared" si="52"/>
        <v>-625.00000000000034</v>
      </c>
      <c r="K80" s="20">
        <f t="shared" si="53"/>
        <v>450</v>
      </c>
      <c r="L80" s="3">
        <f t="shared" si="47"/>
        <v>0</v>
      </c>
      <c r="M80" s="19">
        <v>-625.00000000000034</v>
      </c>
      <c r="N80" s="20">
        <v>450</v>
      </c>
      <c r="O80" s="6">
        <f t="shared" si="54"/>
        <v>1.1599999999999999</v>
      </c>
      <c r="P80" s="6">
        <f t="shared" si="55"/>
        <v>5.5</v>
      </c>
      <c r="Q80" s="2">
        <f t="shared" si="56"/>
        <v>0.86206896551724144</v>
      </c>
      <c r="R80" s="2">
        <f t="shared" si="57"/>
        <v>0.18181818181818182</v>
      </c>
      <c r="S80" s="2">
        <f t="shared" si="58"/>
        <v>4.2042042042042094E-2</v>
      </c>
      <c r="T80" s="2">
        <f t="shared" si="59"/>
        <v>0.34012539184952983</v>
      </c>
      <c r="U80" s="2">
        <f t="shared" si="60"/>
        <v>0.85112539184952984</v>
      </c>
      <c r="V80" s="2">
        <f t="shared" si="61"/>
        <v>0.17087460815047018</v>
      </c>
      <c r="W80" s="19">
        <f t="shared" si="62"/>
        <v>174.91501202538396</v>
      </c>
      <c r="X80" s="20">
        <f t="shared" si="63"/>
        <v>4545.9449777031168</v>
      </c>
      <c r="Y80" s="3">
        <f t="shared" si="64"/>
        <v>166.16926142411475</v>
      </c>
      <c r="Z80" s="20">
        <f t="shared" si="65"/>
        <v>4318.6477288179603</v>
      </c>
      <c r="AA80" s="3">
        <f t="shared" si="66"/>
        <v>-601.79601896869144</v>
      </c>
      <c r="AB80" s="3">
        <f t="shared" si="67"/>
        <v>431.86477288179606</v>
      </c>
      <c r="AC80" s="6">
        <f t="shared" si="68"/>
        <v>1.1661692614241148</v>
      </c>
      <c r="AD80" s="6">
        <f t="shared" si="69"/>
        <v>5.318647728817961</v>
      </c>
      <c r="AE80" s="5">
        <f t="shared" si="70"/>
        <v>0.85750845360030281</v>
      </c>
      <c r="AF80" s="5">
        <f t="shared" si="71"/>
        <v>0.18801771634201542</v>
      </c>
      <c r="AG80" s="4">
        <f t="shared" si="48"/>
        <v>1.0438871473354232</v>
      </c>
      <c r="AH80">
        <v>1.1599999999999999</v>
      </c>
      <c r="AI80">
        <v>5.5</v>
      </c>
      <c r="AJ80">
        <v>1.27</v>
      </c>
      <c r="AK80">
        <v>3.8</v>
      </c>
      <c r="AL80">
        <f t="shared" si="43"/>
        <v>0</v>
      </c>
      <c r="AM80">
        <f t="shared" si="44"/>
        <v>1</v>
      </c>
    </row>
    <row r="81" spans="2:39" x14ac:dyDescent="0.25">
      <c r="B81" s="14" t="s">
        <v>9</v>
      </c>
      <c r="C81" s="14" t="s">
        <v>26</v>
      </c>
      <c r="D81" s="14" t="s">
        <v>27</v>
      </c>
      <c r="E81" s="3">
        <f t="shared" si="45"/>
        <v>-625.00000000000034</v>
      </c>
      <c r="F81" s="3">
        <f t="shared" si="46"/>
        <v>450</v>
      </c>
      <c r="G81" s="11">
        <f t="shared" si="49"/>
        <v>45032.208333333147</v>
      </c>
      <c r="H81" s="3" t="str">
        <f t="shared" si="50"/>
        <v>DAL</v>
      </c>
      <c r="I81" s="3" t="str">
        <f t="shared" si="51"/>
        <v>OAK</v>
      </c>
      <c r="J81" s="19">
        <f t="shared" si="52"/>
        <v>-625.00000000000034</v>
      </c>
      <c r="K81" s="20">
        <f t="shared" si="53"/>
        <v>450</v>
      </c>
      <c r="L81" s="3">
        <f t="shared" si="47"/>
        <v>0</v>
      </c>
      <c r="M81" s="19">
        <v>-625.00000000000034</v>
      </c>
      <c r="N81" s="20">
        <v>450</v>
      </c>
      <c r="O81" s="6">
        <f t="shared" si="54"/>
        <v>1.1599999999999999</v>
      </c>
      <c r="P81" s="6">
        <f t="shared" si="55"/>
        <v>5.5</v>
      </c>
      <c r="Q81" s="2">
        <f t="shared" si="56"/>
        <v>0.86206896551724144</v>
      </c>
      <c r="R81" s="2">
        <f t="shared" si="57"/>
        <v>0.18181818181818182</v>
      </c>
      <c r="S81" s="2">
        <f t="shared" si="58"/>
        <v>4.2042042042042094E-2</v>
      </c>
      <c r="T81" s="2">
        <f t="shared" si="59"/>
        <v>0.34012539184952983</v>
      </c>
      <c r="U81" s="2">
        <f t="shared" si="60"/>
        <v>0.85112539184952984</v>
      </c>
      <c r="V81" s="2">
        <f t="shared" si="61"/>
        <v>0.17087460815047018</v>
      </c>
      <c r="W81" s="19">
        <f t="shared" si="62"/>
        <v>174.91501202538396</v>
      </c>
      <c r="X81" s="20">
        <f t="shared" si="63"/>
        <v>4545.9449777031168</v>
      </c>
      <c r="Y81" s="3">
        <f t="shared" si="64"/>
        <v>166.16926142411475</v>
      </c>
      <c r="Z81" s="20">
        <f t="shared" si="65"/>
        <v>4318.6477288179603</v>
      </c>
      <c r="AA81" s="3">
        <f t="shared" si="66"/>
        <v>-601.79601896869144</v>
      </c>
      <c r="AB81" s="3">
        <f t="shared" si="67"/>
        <v>431.86477288179606</v>
      </c>
      <c r="AC81" s="6">
        <f t="shared" si="68"/>
        <v>1.1661692614241148</v>
      </c>
      <c r="AD81" s="6">
        <f t="shared" si="69"/>
        <v>5.318647728817961</v>
      </c>
      <c r="AE81" s="5">
        <f t="shared" si="70"/>
        <v>0.85750845360030281</v>
      </c>
      <c r="AF81" s="5">
        <f t="shared" si="71"/>
        <v>0.18801771634201542</v>
      </c>
      <c r="AG81" s="4">
        <f t="shared" si="48"/>
        <v>1.0438871473354232</v>
      </c>
      <c r="AH81">
        <v>1.1599999999999999</v>
      </c>
      <c r="AI81">
        <v>5.5</v>
      </c>
      <c r="AJ81">
        <v>1.1399999999999999</v>
      </c>
      <c r="AK81">
        <v>6</v>
      </c>
      <c r="AL81">
        <f t="shared" si="43"/>
        <v>0</v>
      </c>
      <c r="AM81">
        <f t="shared" si="44"/>
        <v>1</v>
      </c>
    </row>
    <row r="82" spans="2:39" x14ac:dyDescent="0.25">
      <c r="B82" s="14" t="s">
        <v>9</v>
      </c>
      <c r="C82" s="14" t="s">
        <v>26</v>
      </c>
      <c r="D82" s="14" t="s">
        <v>27</v>
      </c>
      <c r="E82" s="3">
        <f t="shared" si="45"/>
        <v>-625.00000000000034</v>
      </c>
      <c r="F82" s="3">
        <f t="shared" si="46"/>
        <v>450</v>
      </c>
      <c r="G82" s="11">
        <f t="shared" si="49"/>
        <v>45032.249999999811</v>
      </c>
      <c r="H82" s="3" t="str">
        <f t="shared" si="50"/>
        <v>DAL</v>
      </c>
      <c r="I82" s="3" t="str">
        <f t="shared" si="51"/>
        <v>OAK</v>
      </c>
      <c r="J82" s="19">
        <f t="shared" si="52"/>
        <v>-625.00000000000034</v>
      </c>
      <c r="K82" s="20">
        <f t="shared" si="53"/>
        <v>450</v>
      </c>
      <c r="L82" s="3">
        <f t="shared" si="47"/>
        <v>0</v>
      </c>
      <c r="M82" s="19">
        <v>-625.00000000000034</v>
      </c>
      <c r="N82" s="20">
        <v>450</v>
      </c>
      <c r="O82" s="6">
        <f t="shared" si="54"/>
        <v>1.1599999999999999</v>
      </c>
      <c r="P82" s="6">
        <f t="shared" si="55"/>
        <v>5.5</v>
      </c>
      <c r="Q82" s="2">
        <f t="shared" si="56"/>
        <v>0.86206896551724144</v>
      </c>
      <c r="R82" s="2">
        <f t="shared" si="57"/>
        <v>0.18181818181818182</v>
      </c>
      <c r="S82" s="2">
        <f t="shared" si="58"/>
        <v>4.2042042042042094E-2</v>
      </c>
      <c r="T82" s="2">
        <f t="shared" si="59"/>
        <v>0.34012539184952983</v>
      </c>
      <c r="U82" s="2">
        <f t="shared" si="60"/>
        <v>0.85112539184952984</v>
      </c>
      <c r="V82" s="2">
        <f t="shared" si="61"/>
        <v>0.17087460815047018</v>
      </c>
      <c r="W82" s="19">
        <f t="shared" si="62"/>
        <v>174.91501202538396</v>
      </c>
      <c r="X82" s="20">
        <f t="shared" si="63"/>
        <v>4545.9449777031168</v>
      </c>
      <c r="Y82" s="3">
        <f t="shared" si="64"/>
        <v>166.16926142411475</v>
      </c>
      <c r="Z82" s="20">
        <f t="shared" si="65"/>
        <v>4318.6477288179603</v>
      </c>
      <c r="AA82" s="3">
        <f t="shared" si="66"/>
        <v>-601.79601896869144</v>
      </c>
      <c r="AB82" s="3">
        <f t="shared" si="67"/>
        <v>431.86477288179606</v>
      </c>
      <c r="AC82" s="6">
        <f t="shared" si="68"/>
        <v>1.1661692614241148</v>
      </c>
      <c r="AD82" s="6">
        <f t="shared" si="69"/>
        <v>5.318647728817961</v>
      </c>
      <c r="AE82" s="5">
        <f t="shared" si="70"/>
        <v>0.85750845360030281</v>
      </c>
      <c r="AF82" s="5">
        <f t="shared" si="71"/>
        <v>0.18801771634201542</v>
      </c>
      <c r="AG82" s="4">
        <f t="shared" si="48"/>
        <v>1.0438871473354232</v>
      </c>
      <c r="AH82">
        <v>1.1599999999999999</v>
      </c>
      <c r="AI82">
        <v>5.5</v>
      </c>
      <c r="AJ82">
        <v>1.1000000000000001</v>
      </c>
      <c r="AK82">
        <v>7.5</v>
      </c>
      <c r="AL82">
        <f t="shared" si="43"/>
        <v>0</v>
      </c>
      <c r="AM82">
        <f t="shared" si="44"/>
        <v>1</v>
      </c>
    </row>
    <row r="83" spans="2:39" x14ac:dyDescent="0.25">
      <c r="B83" s="14" t="s">
        <v>9</v>
      </c>
      <c r="C83" s="14" t="s">
        <v>26</v>
      </c>
      <c r="D83" s="14" t="s">
        <v>27</v>
      </c>
      <c r="E83" s="3">
        <f t="shared" si="45"/>
        <v>-625.00000000000034</v>
      </c>
      <c r="F83" s="3">
        <f t="shared" si="46"/>
        <v>450</v>
      </c>
      <c r="G83" s="11">
        <f t="shared" si="49"/>
        <v>45032.291666666475</v>
      </c>
      <c r="H83" s="3" t="str">
        <f t="shared" si="50"/>
        <v>DAL</v>
      </c>
      <c r="I83" s="3" t="str">
        <f t="shared" si="51"/>
        <v>OAK</v>
      </c>
      <c r="J83" s="19">
        <f t="shared" si="52"/>
        <v>-625.00000000000034</v>
      </c>
      <c r="K83" s="20">
        <f t="shared" si="53"/>
        <v>450</v>
      </c>
      <c r="L83" s="3">
        <f t="shared" si="47"/>
        <v>0</v>
      </c>
      <c r="M83" s="19">
        <v>-625.00000000000034</v>
      </c>
      <c r="N83" s="20">
        <v>450</v>
      </c>
      <c r="O83" s="6">
        <f t="shared" si="54"/>
        <v>1.1599999999999999</v>
      </c>
      <c r="P83" s="6">
        <f t="shared" si="55"/>
        <v>5.5</v>
      </c>
      <c r="Q83" s="2">
        <f t="shared" si="56"/>
        <v>0.86206896551724144</v>
      </c>
      <c r="R83" s="2">
        <f t="shared" si="57"/>
        <v>0.18181818181818182</v>
      </c>
      <c r="S83" s="2">
        <f t="shared" si="58"/>
        <v>4.2042042042042094E-2</v>
      </c>
      <c r="T83" s="2">
        <f t="shared" si="59"/>
        <v>0.34012539184952983</v>
      </c>
      <c r="U83" s="2">
        <f t="shared" si="60"/>
        <v>0.85112539184952984</v>
      </c>
      <c r="V83" s="2">
        <f t="shared" si="61"/>
        <v>0.17087460815047018</v>
      </c>
      <c r="W83" s="19">
        <f t="shared" si="62"/>
        <v>174.91501202538396</v>
      </c>
      <c r="X83" s="20">
        <f t="shared" si="63"/>
        <v>4545.9449777031168</v>
      </c>
      <c r="Y83" s="3">
        <f t="shared" si="64"/>
        <v>166.16926142411475</v>
      </c>
      <c r="Z83" s="20">
        <f t="shared" si="65"/>
        <v>4318.6477288179603</v>
      </c>
      <c r="AA83" s="3">
        <f t="shared" si="66"/>
        <v>-601.79601896869144</v>
      </c>
      <c r="AB83" s="3">
        <f t="shared" si="67"/>
        <v>431.86477288179606</v>
      </c>
      <c r="AC83" s="6">
        <f t="shared" si="68"/>
        <v>1.1661692614241148</v>
      </c>
      <c r="AD83" s="6">
        <f t="shared" si="69"/>
        <v>5.318647728817961</v>
      </c>
      <c r="AE83" s="5">
        <f t="shared" si="70"/>
        <v>0.85750845360030281</v>
      </c>
      <c r="AF83" s="5">
        <f t="shared" si="71"/>
        <v>0.18801771634201542</v>
      </c>
      <c r="AG83" s="4">
        <f t="shared" si="48"/>
        <v>1.0438871473354232</v>
      </c>
      <c r="AH83">
        <v>1.1599999999999999</v>
      </c>
      <c r="AI83">
        <v>5.5</v>
      </c>
      <c r="AJ83">
        <v>1.22</v>
      </c>
      <c r="AK83">
        <v>4.5</v>
      </c>
      <c r="AL83">
        <f t="shared" si="43"/>
        <v>0</v>
      </c>
      <c r="AM83">
        <f t="shared" si="44"/>
        <v>1</v>
      </c>
    </row>
    <row r="84" spans="2:39" x14ac:dyDescent="0.25">
      <c r="B84" s="14" t="s">
        <v>9</v>
      </c>
      <c r="C84" s="14" t="s">
        <v>26</v>
      </c>
      <c r="D84" s="14" t="s">
        <v>27</v>
      </c>
      <c r="E84" s="3">
        <f t="shared" si="45"/>
        <v>-625.00000000000034</v>
      </c>
      <c r="F84" s="3">
        <f t="shared" si="46"/>
        <v>520</v>
      </c>
      <c r="G84" s="11">
        <f t="shared" si="49"/>
        <v>45032.333333333139</v>
      </c>
      <c r="H84" s="3" t="str">
        <f t="shared" si="50"/>
        <v>DAL</v>
      </c>
      <c r="I84" s="3" t="str">
        <f t="shared" si="51"/>
        <v>OAK</v>
      </c>
      <c r="J84" s="19">
        <f t="shared" si="52"/>
        <v>-625.00000000000034</v>
      </c>
      <c r="K84" s="20">
        <f t="shared" si="53"/>
        <v>520</v>
      </c>
      <c r="L84" s="3">
        <f t="shared" si="47"/>
        <v>0</v>
      </c>
      <c r="M84" s="19">
        <v>-625.00000000000034</v>
      </c>
      <c r="N84" s="20">
        <v>520</v>
      </c>
      <c r="O84" s="6">
        <f t="shared" si="54"/>
        <v>1.1599999999999999</v>
      </c>
      <c r="P84" s="6">
        <f t="shared" si="55"/>
        <v>6.2</v>
      </c>
      <c r="Q84" s="2">
        <f t="shared" si="56"/>
        <v>0.86206896551724144</v>
      </c>
      <c r="R84" s="2">
        <f t="shared" si="57"/>
        <v>0.16129032258064516</v>
      </c>
      <c r="S84" s="2">
        <f t="shared" si="58"/>
        <v>2.2826086956521885E-2</v>
      </c>
      <c r="T84" s="2">
        <f t="shared" si="59"/>
        <v>0.35038932146829815</v>
      </c>
      <c r="U84" s="2">
        <f t="shared" si="60"/>
        <v>0.86138932146829816</v>
      </c>
      <c r="V84" s="2">
        <f t="shared" si="61"/>
        <v>0.16061067853170186</v>
      </c>
      <c r="W84" s="19">
        <f t="shared" si="62"/>
        <v>160.91525060402455</v>
      </c>
      <c r="X84" s="20">
        <f t="shared" si="63"/>
        <v>4860.9980925304253</v>
      </c>
      <c r="Y84" s="3">
        <f t="shared" si="64"/>
        <v>152.86948807382331</v>
      </c>
      <c r="Z84" s="20">
        <f t="shared" si="65"/>
        <v>4617.948187903904</v>
      </c>
      <c r="AA84" s="3">
        <f t="shared" si="66"/>
        <v>-654.1527760707113</v>
      </c>
      <c r="AB84" s="3">
        <f t="shared" si="67"/>
        <v>461.79481879039042</v>
      </c>
      <c r="AC84" s="6">
        <f t="shared" si="68"/>
        <v>1.1528694880738233</v>
      </c>
      <c r="AD84" s="6">
        <f t="shared" si="69"/>
        <v>5.6179481879039042</v>
      </c>
      <c r="AE84" s="5">
        <f t="shared" si="70"/>
        <v>0.8674008726441077</v>
      </c>
      <c r="AF84" s="5">
        <f t="shared" si="71"/>
        <v>0.17800092961930769</v>
      </c>
      <c r="AG84" s="4">
        <f t="shared" si="48"/>
        <v>1.0233592880978866</v>
      </c>
      <c r="AH84">
        <v>1.1599999999999999</v>
      </c>
      <c r="AI84">
        <v>6.2</v>
      </c>
      <c r="AJ84">
        <v>1.1299999999999999</v>
      </c>
      <c r="AK84">
        <v>7.38</v>
      </c>
      <c r="AL84">
        <f t="shared" si="43"/>
        <v>0</v>
      </c>
      <c r="AM84">
        <f t="shared" si="44"/>
        <v>1</v>
      </c>
    </row>
    <row r="85" spans="2:39" x14ac:dyDescent="0.25">
      <c r="B85" s="14" t="s">
        <v>9</v>
      </c>
      <c r="C85" s="14" t="s">
        <v>26</v>
      </c>
      <c r="D85" s="14" t="s">
        <v>27</v>
      </c>
      <c r="E85" s="3">
        <f t="shared" si="45"/>
        <v>-588.2352941176473</v>
      </c>
      <c r="F85" s="3">
        <f t="shared" si="46"/>
        <v>498.00000000000006</v>
      </c>
      <c r="G85" s="11">
        <f t="shared" si="49"/>
        <v>45032.374999999804</v>
      </c>
      <c r="H85" s="3" t="str">
        <f t="shared" si="50"/>
        <v>DAL</v>
      </c>
      <c r="I85" s="3" t="str">
        <f t="shared" si="51"/>
        <v>OAK</v>
      </c>
      <c r="J85" s="19">
        <f t="shared" si="52"/>
        <v>-588.2352941176473</v>
      </c>
      <c r="K85" s="20">
        <f t="shared" si="53"/>
        <v>498.00000000000006</v>
      </c>
      <c r="L85" s="3">
        <f t="shared" si="47"/>
        <v>0</v>
      </c>
      <c r="M85" s="19">
        <v>-588.2352941176473</v>
      </c>
      <c r="N85" s="20">
        <v>498.00000000000006</v>
      </c>
      <c r="O85" s="6">
        <f t="shared" si="54"/>
        <v>1.17</v>
      </c>
      <c r="P85" s="6">
        <f t="shared" si="55"/>
        <v>5.98</v>
      </c>
      <c r="Q85" s="2">
        <f t="shared" si="56"/>
        <v>0.85470085470085477</v>
      </c>
      <c r="R85" s="2">
        <f t="shared" si="57"/>
        <v>0.16722408026755853</v>
      </c>
      <c r="S85" s="2">
        <f t="shared" si="58"/>
        <v>2.1454545454545504E-2</v>
      </c>
      <c r="T85" s="2">
        <f t="shared" si="59"/>
        <v>0.34373838721664812</v>
      </c>
      <c r="U85" s="2">
        <f t="shared" si="60"/>
        <v>0.85473838721664808</v>
      </c>
      <c r="V85" s="2">
        <f t="shared" si="61"/>
        <v>0.16726161278335189</v>
      </c>
      <c r="W85" s="19">
        <f t="shared" si="62"/>
        <v>169.94862399520727</v>
      </c>
      <c r="X85" s="20">
        <f t="shared" si="63"/>
        <v>4652.968357243325</v>
      </c>
      <c r="Y85" s="3">
        <f t="shared" si="64"/>
        <v>161.4511927954469</v>
      </c>
      <c r="Z85" s="20">
        <f t="shared" si="65"/>
        <v>4420.3199393811583</v>
      </c>
      <c r="AA85" s="3">
        <f t="shared" si="66"/>
        <v>-619.38223105416478</v>
      </c>
      <c r="AB85" s="3">
        <f t="shared" si="67"/>
        <v>442.03199393811582</v>
      </c>
      <c r="AC85" s="6">
        <f t="shared" si="68"/>
        <v>1.161451192795447</v>
      </c>
      <c r="AD85" s="6">
        <f t="shared" si="69"/>
        <v>5.4203199393811579</v>
      </c>
      <c r="AE85" s="5">
        <f t="shared" si="70"/>
        <v>0.86099184038301513</v>
      </c>
      <c r="AF85" s="5">
        <f t="shared" si="71"/>
        <v>0.18449095462696447</v>
      </c>
      <c r="AG85" s="4">
        <f t="shared" si="48"/>
        <v>1.0219249349684132</v>
      </c>
      <c r="AH85">
        <v>1.17</v>
      </c>
      <c r="AI85">
        <v>5.98</v>
      </c>
      <c r="AJ85">
        <v>1.2</v>
      </c>
      <c r="AK85">
        <v>5.23</v>
      </c>
      <c r="AL85">
        <f t="shared" si="43"/>
        <v>0</v>
      </c>
      <c r="AM85">
        <f t="shared" si="44"/>
        <v>1</v>
      </c>
    </row>
    <row r="86" spans="2:39" x14ac:dyDescent="0.25">
      <c r="B86" s="14" t="s">
        <v>9</v>
      </c>
      <c r="C86" s="14" t="s">
        <v>26</v>
      </c>
      <c r="D86" s="14" t="s">
        <v>27</v>
      </c>
      <c r="E86" s="3">
        <f t="shared" si="45"/>
        <v>-588.2352941176473</v>
      </c>
      <c r="F86" s="3">
        <f t="shared" si="46"/>
        <v>498.00000000000006</v>
      </c>
      <c r="G86" s="11">
        <f t="shared" si="49"/>
        <v>45032.416666666468</v>
      </c>
      <c r="H86" s="3" t="str">
        <f t="shared" si="50"/>
        <v>DAL</v>
      </c>
      <c r="I86" s="3" t="str">
        <f t="shared" si="51"/>
        <v>OAK</v>
      </c>
      <c r="J86" s="19">
        <f t="shared" si="52"/>
        <v>-588.2352941176473</v>
      </c>
      <c r="K86" s="20">
        <f t="shared" si="53"/>
        <v>498.00000000000006</v>
      </c>
      <c r="L86" s="3">
        <f t="shared" si="47"/>
        <v>0</v>
      </c>
      <c r="M86" s="19">
        <v>-588.2352941176473</v>
      </c>
      <c r="N86" s="20">
        <v>498.00000000000006</v>
      </c>
      <c r="O86" s="6">
        <f t="shared" si="54"/>
        <v>1.17</v>
      </c>
      <c r="P86" s="6">
        <f t="shared" si="55"/>
        <v>5.98</v>
      </c>
      <c r="Q86" s="2">
        <f t="shared" si="56"/>
        <v>0.85470085470085477</v>
      </c>
      <c r="R86" s="2">
        <f t="shared" si="57"/>
        <v>0.16722408026755853</v>
      </c>
      <c r="S86" s="2">
        <f t="shared" si="58"/>
        <v>2.1454545454545504E-2</v>
      </c>
      <c r="T86" s="2">
        <f t="shared" si="59"/>
        <v>0.34373838721664812</v>
      </c>
      <c r="U86" s="2">
        <f t="shared" si="60"/>
        <v>0.85473838721664808</v>
      </c>
      <c r="V86" s="2">
        <f t="shared" si="61"/>
        <v>0.16726161278335189</v>
      </c>
      <c r="W86" s="19">
        <f t="shared" si="62"/>
        <v>169.94862399520727</v>
      </c>
      <c r="X86" s="20">
        <f t="shared" si="63"/>
        <v>4652.968357243325</v>
      </c>
      <c r="Y86" s="3">
        <f t="shared" si="64"/>
        <v>161.4511927954469</v>
      </c>
      <c r="Z86" s="20">
        <f t="shared" si="65"/>
        <v>4420.3199393811583</v>
      </c>
      <c r="AA86" s="3">
        <f t="shared" si="66"/>
        <v>-619.38223105416478</v>
      </c>
      <c r="AB86" s="3">
        <f t="shared" si="67"/>
        <v>442.03199393811582</v>
      </c>
      <c r="AC86" s="6">
        <f t="shared" si="68"/>
        <v>1.161451192795447</v>
      </c>
      <c r="AD86" s="6">
        <f t="shared" si="69"/>
        <v>5.4203199393811579</v>
      </c>
      <c r="AE86" s="5">
        <f t="shared" si="70"/>
        <v>0.86099184038301513</v>
      </c>
      <c r="AF86" s="5">
        <f t="shared" si="71"/>
        <v>0.18449095462696447</v>
      </c>
      <c r="AG86" s="4">
        <f t="shared" si="48"/>
        <v>1.0219249349684132</v>
      </c>
      <c r="AH86">
        <v>1.17</v>
      </c>
      <c r="AI86">
        <v>5.98</v>
      </c>
      <c r="AJ86">
        <v>1.1399999999999999</v>
      </c>
      <c r="AK86">
        <v>6.81</v>
      </c>
      <c r="AL86">
        <f t="shared" si="43"/>
        <v>0</v>
      </c>
      <c r="AM86">
        <f t="shared" si="44"/>
        <v>1</v>
      </c>
    </row>
    <row r="87" spans="2:39" x14ac:dyDescent="0.25">
      <c r="B87" s="14" t="s">
        <v>9</v>
      </c>
      <c r="C87" s="14" t="s">
        <v>26</v>
      </c>
      <c r="D87" s="14" t="s">
        <v>27</v>
      </c>
      <c r="E87" s="3">
        <f t="shared" si="45"/>
        <v>-588.2352941176473</v>
      </c>
      <c r="F87" s="3">
        <f t="shared" si="46"/>
        <v>498.00000000000006</v>
      </c>
      <c r="G87" s="11">
        <f t="shared" si="49"/>
        <v>45032.458333333132</v>
      </c>
      <c r="H87" s="3" t="str">
        <f t="shared" si="50"/>
        <v>DAL</v>
      </c>
      <c r="I87" s="3" t="str">
        <f t="shared" si="51"/>
        <v>OAK</v>
      </c>
      <c r="J87" s="19">
        <f t="shared" si="52"/>
        <v>-588.2352941176473</v>
      </c>
      <c r="K87" s="20">
        <f t="shared" si="53"/>
        <v>498.00000000000006</v>
      </c>
      <c r="L87" s="3">
        <f t="shared" si="47"/>
        <v>0</v>
      </c>
      <c r="M87" s="19">
        <v>-588.2352941176473</v>
      </c>
      <c r="N87" s="20">
        <v>498.00000000000006</v>
      </c>
      <c r="O87" s="6">
        <f t="shared" si="54"/>
        <v>1.17</v>
      </c>
      <c r="P87" s="6">
        <f t="shared" si="55"/>
        <v>5.98</v>
      </c>
      <c r="Q87" s="2">
        <f t="shared" si="56"/>
        <v>0.85470085470085477</v>
      </c>
      <c r="R87" s="2">
        <f t="shared" si="57"/>
        <v>0.16722408026755853</v>
      </c>
      <c r="S87" s="2">
        <f t="shared" si="58"/>
        <v>2.1454545454545504E-2</v>
      </c>
      <c r="T87" s="2">
        <f t="shared" si="59"/>
        <v>0.34373838721664812</v>
      </c>
      <c r="U87" s="2">
        <f t="shared" si="60"/>
        <v>0.85473838721664808</v>
      </c>
      <c r="V87" s="2">
        <f t="shared" si="61"/>
        <v>0.16726161278335189</v>
      </c>
      <c r="W87" s="19">
        <f t="shared" si="62"/>
        <v>169.94862399520727</v>
      </c>
      <c r="X87" s="20">
        <f t="shared" si="63"/>
        <v>4652.968357243325</v>
      </c>
      <c r="Y87" s="3">
        <f t="shared" si="64"/>
        <v>161.4511927954469</v>
      </c>
      <c r="Z87" s="20">
        <f t="shared" si="65"/>
        <v>4420.3199393811583</v>
      </c>
      <c r="AA87" s="3">
        <f t="shared" si="66"/>
        <v>-619.38223105416478</v>
      </c>
      <c r="AB87" s="3">
        <f t="shared" si="67"/>
        <v>442.03199393811582</v>
      </c>
      <c r="AC87" s="6">
        <f t="shared" si="68"/>
        <v>1.161451192795447</v>
      </c>
      <c r="AD87" s="6">
        <f t="shared" si="69"/>
        <v>5.4203199393811579</v>
      </c>
      <c r="AE87" s="5">
        <f t="shared" si="70"/>
        <v>0.86099184038301513</v>
      </c>
      <c r="AF87" s="5">
        <f t="shared" si="71"/>
        <v>0.18449095462696447</v>
      </c>
      <c r="AG87" s="4">
        <f t="shared" si="48"/>
        <v>1.0219249349684132</v>
      </c>
      <c r="AH87">
        <v>1.17</v>
      </c>
      <c r="AI87">
        <v>5.98</v>
      </c>
      <c r="AJ87">
        <v>1.17</v>
      </c>
      <c r="AK87">
        <v>5.91</v>
      </c>
      <c r="AL87">
        <f t="shared" si="43"/>
        <v>0</v>
      </c>
      <c r="AM87">
        <f t="shared" si="44"/>
        <v>1</v>
      </c>
    </row>
    <row r="88" spans="2:39" x14ac:dyDescent="0.25">
      <c r="B88" s="14" t="s">
        <v>9</v>
      </c>
      <c r="C88" s="14" t="s">
        <v>26</v>
      </c>
      <c r="D88" s="14" t="s">
        <v>27</v>
      </c>
      <c r="E88" s="3">
        <f t="shared" si="45"/>
        <v>-588.2352941176473</v>
      </c>
      <c r="F88" s="3">
        <f t="shared" si="46"/>
        <v>491</v>
      </c>
      <c r="G88" s="11">
        <f t="shared" si="49"/>
        <v>45032.499999999796</v>
      </c>
      <c r="H88" s="3" t="str">
        <f t="shared" si="50"/>
        <v>DAL</v>
      </c>
      <c r="I88" s="3" t="str">
        <f t="shared" si="51"/>
        <v>OAK</v>
      </c>
      <c r="J88" s="19">
        <f t="shared" si="52"/>
        <v>-588.2352941176473</v>
      </c>
      <c r="K88" s="20">
        <f t="shared" si="53"/>
        <v>491</v>
      </c>
      <c r="L88" s="3">
        <f t="shared" si="47"/>
        <v>0</v>
      </c>
      <c r="M88" s="19">
        <v>-588.2352941176473</v>
      </c>
      <c r="N88" s="20">
        <v>491</v>
      </c>
      <c r="O88" s="6">
        <f t="shared" si="54"/>
        <v>1.17</v>
      </c>
      <c r="P88" s="6">
        <f t="shared" si="55"/>
        <v>5.91</v>
      </c>
      <c r="Q88" s="2">
        <f t="shared" si="56"/>
        <v>0.85470085470085477</v>
      </c>
      <c r="R88" s="2">
        <f t="shared" si="57"/>
        <v>0.16920473773265651</v>
      </c>
      <c r="S88" s="2">
        <f t="shared" si="58"/>
        <v>2.3347457627118651E-2</v>
      </c>
      <c r="T88" s="2">
        <f t="shared" si="59"/>
        <v>0.34274805848409912</v>
      </c>
      <c r="U88" s="2">
        <f t="shared" si="60"/>
        <v>0.85374805848409907</v>
      </c>
      <c r="V88" s="2">
        <f t="shared" si="61"/>
        <v>0.16825194151590089</v>
      </c>
      <c r="W88" s="19">
        <f t="shared" si="62"/>
        <v>171.30573834110209</v>
      </c>
      <c r="X88" s="20">
        <f t="shared" si="63"/>
        <v>4623.2306279841141</v>
      </c>
      <c r="Y88" s="3">
        <f t="shared" si="64"/>
        <v>162.74045142404697</v>
      </c>
      <c r="Z88" s="20">
        <f t="shared" si="65"/>
        <v>4392.069096584908</v>
      </c>
      <c r="AA88" s="3">
        <f t="shared" si="66"/>
        <v>-614.47537551332937</v>
      </c>
      <c r="AB88" s="3">
        <f t="shared" si="67"/>
        <v>439.20690965849082</v>
      </c>
      <c r="AC88" s="6">
        <f t="shared" si="68"/>
        <v>1.1627404514240469</v>
      </c>
      <c r="AD88" s="6">
        <f t="shared" si="69"/>
        <v>5.3920690965849083</v>
      </c>
      <c r="AE88" s="5">
        <f t="shared" si="70"/>
        <v>0.86003716373268579</v>
      </c>
      <c r="AF88" s="5">
        <f t="shared" si="71"/>
        <v>0.18545756407931691</v>
      </c>
      <c r="AG88" s="4">
        <f t="shared" si="48"/>
        <v>1.0239055924335112</v>
      </c>
      <c r="AH88">
        <v>1.17</v>
      </c>
      <c r="AI88">
        <v>5.91</v>
      </c>
      <c r="AJ88">
        <v>1.1399999999999999</v>
      </c>
      <c r="AK88">
        <v>6.9</v>
      </c>
      <c r="AL88">
        <f t="shared" si="43"/>
        <v>0</v>
      </c>
      <c r="AM88">
        <f t="shared" si="44"/>
        <v>1</v>
      </c>
    </row>
    <row r="89" spans="2:39" x14ac:dyDescent="0.25">
      <c r="B89" s="14" t="s">
        <v>9</v>
      </c>
      <c r="C89" s="14" t="s">
        <v>26</v>
      </c>
      <c r="D89" s="14" t="s">
        <v>27</v>
      </c>
      <c r="E89" s="3">
        <f t="shared" si="45"/>
        <v>-588.2352941176473</v>
      </c>
      <c r="F89" s="3">
        <f t="shared" si="46"/>
        <v>498.00000000000006</v>
      </c>
      <c r="G89" s="11">
        <f t="shared" si="49"/>
        <v>45032.541666666461</v>
      </c>
      <c r="H89" s="3" t="str">
        <f t="shared" si="50"/>
        <v>DAL</v>
      </c>
      <c r="I89" s="3" t="str">
        <f t="shared" si="51"/>
        <v>OAK</v>
      </c>
      <c r="J89" s="19">
        <f t="shared" si="52"/>
        <v>-588.2352941176473</v>
      </c>
      <c r="K89" s="20">
        <f t="shared" si="53"/>
        <v>498.00000000000006</v>
      </c>
      <c r="L89" s="3">
        <f t="shared" si="47"/>
        <v>0</v>
      </c>
      <c r="M89" s="19">
        <v>-588.2352941176473</v>
      </c>
      <c r="N89" s="20">
        <v>498.00000000000006</v>
      </c>
      <c r="O89" s="6">
        <f t="shared" si="54"/>
        <v>1.17</v>
      </c>
      <c r="P89" s="6">
        <f t="shared" si="55"/>
        <v>5.98</v>
      </c>
      <c r="Q89" s="2">
        <f t="shared" si="56"/>
        <v>0.85470085470085477</v>
      </c>
      <c r="R89" s="2">
        <f t="shared" si="57"/>
        <v>0.16722408026755853</v>
      </c>
      <c r="S89" s="2">
        <f t="shared" si="58"/>
        <v>2.1454545454545504E-2</v>
      </c>
      <c r="T89" s="2">
        <f t="shared" si="59"/>
        <v>0.34373838721664812</v>
      </c>
      <c r="U89" s="2">
        <f t="shared" si="60"/>
        <v>0.85473838721664808</v>
      </c>
      <c r="V89" s="2">
        <f t="shared" si="61"/>
        <v>0.16726161278335189</v>
      </c>
      <c r="W89" s="19">
        <f t="shared" si="62"/>
        <v>169.94862399520727</v>
      </c>
      <c r="X89" s="20">
        <f t="shared" si="63"/>
        <v>4652.968357243325</v>
      </c>
      <c r="Y89" s="3">
        <f t="shared" si="64"/>
        <v>161.4511927954469</v>
      </c>
      <c r="Z89" s="20">
        <f t="shared" si="65"/>
        <v>4420.3199393811583</v>
      </c>
      <c r="AA89" s="3">
        <f t="shared" si="66"/>
        <v>-619.38223105416478</v>
      </c>
      <c r="AB89" s="3">
        <f t="shared" si="67"/>
        <v>442.03199393811582</v>
      </c>
      <c r="AC89" s="6">
        <f t="shared" si="68"/>
        <v>1.161451192795447</v>
      </c>
      <c r="AD89" s="6">
        <f t="shared" si="69"/>
        <v>5.4203199393811579</v>
      </c>
      <c r="AE89" s="5">
        <f t="shared" si="70"/>
        <v>0.86099184038301513</v>
      </c>
      <c r="AF89" s="5">
        <f t="shared" si="71"/>
        <v>0.18449095462696447</v>
      </c>
      <c r="AG89" s="4">
        <f t="shared" si="48"/>
        <v>1.0219249349684132</v>
      </c>
      <c r="AH89">
        <v>1.17</v>
      </c>
      <c r="AI89">
        <v>5.98</v>
      </c>
      <c r="AJ89">
        <v>1.17</v>
      </c>
      <c r="AK89">
        <v>5.98</v>
      </c>
      <c r="AL89">
        <f t="shared" si="43"/>
        <v>0</v>
      </c>
      <c r="AM89">
        <f t="shared" si="44"/>
        <v>1</v>
      </c>
    </row>
    <row r="90" spans="2:39" x14ac:dyDescent="0.25">
      <c r="B90" s="14" t="s">
        <v>9</v>
      </c>
      <c r="C90" s="14" t="s">
        <v>26</v>
      </c>
      <c r="D90" s="14" t="s">
        <v>27</v>
      </c>
      <c r="E90" s="3">
        <f t="shared" si="45"/>
        <v>-588.2352941176473</v>
      </c>
      <c r="F90" s="3">
        <f t="shared" si="46"/>
        <v>483</v>
      </c>
      <c r="G90" s="11">
        <f t="shared" si="49"/>
        <v>45032.583333333125</v>
      </c>
      <c r="H90" s="3" t="str">
        <f t="shared" si="50"/>
        <v>DAL</v>
      </c>
      <c r="I90" s="3" t="str">
        <f t="shared" si="51"/>
        <v>OAK</v>
      </c>
      <c r="J90" s="19">
        <f t="shared" si="52"/>
        <v>-588.2352941176473</v>
      </c>
      <c r="K90" s="20">
        <f t="shared" si="53"/>
        <v>483</v>
      </c>
      <c r="L90" s="3">
        <f t="shared" si="47"/>
        <v>0</v>
      </c>
      <c r="M90" s="19">
        <v>-588.2352941176473</v>
      </c>
      <c r="N90" s="20">
        <v>483</v>
      </c>
      <c r="O90" s="6">
        <f t="shared" si="54"/>
        <v>1.17</v>
      </c>
      <c r="P90" s="6">
        <f t="shared" si="55"/>
        <v>5.83</v>
      </c>
      <c r="Q90" s="2">
        <f t="shared" si="56"/>
        <v>0.85470085470085477</v>
      </c>
      <c r="R90" s="2">
        <f t="shared" si="57"/>
        <v>0.17152658662092624</v>
      </c>
      <c r="S90" s="2">
        <f t="shared" si="58"/>
        <v>2.5557142857142945E-2</v>
      </c>
      <c r="T90" s="2">
        <f t="shared" si="59"/>
        <v>0.34158713403996427</v>
      </c>
      <c r="U90" s="2">
        <f t="shared" si="60"/>
        <v>0.85258713403996422</v>
      </c>
      <c r="V90" s="2">
        <f t="shared" si="61"/>
        <v>0.16941286596003574</v>
      </c>
      <c r="W90" s="19">
        <f t="shared" si="62"/>
        <v>172.90064566365592</v>
      </c>
      <c r="X90" s="20">
        <f t="shared" si="63"/>
        <v>4588.7601178361692</v>
      </c>
      <c r="Y90" s="3">
        <f t="shared" si="64"/>
        <v>164.25561338047311</v>
      </c>
      <c r="Z90" s="20">
        <f t="shared" si="65"/>
        <v>4359.3221119443606</v>
      </c>
      <c r="AA90" s="3">
        <f t="shared" si="66"/>
        <v>-608.80719959545752</v>
      </c>
      <c r="AB90" s="3">
        <f t="shared" si="67"/>
        <v>435.93221119443604</v>
      </c>
      <c r="AC90" s="6">
        <f t="shared" si="68"/>
        <v>1.1642556133804731</v>
      </c>
      <c r="AD90" s="6">
        <f t="shared" si="69"/>
        <v>5.3593221119443601</v>
      </c>
      <c r="AE90" s="5">
        <f t="shared" si="70"/>
        <v>0.85891791158854802</v>
      </c>
      <c r="AF90" s="5">
        <f t="shared" si="71"/>
        <v>0.18659076262113314</v>
      </c>
      <c r="AG90" s="4">
        <f t="shared" si="48"/>
        <v>1.0262274413217809</v>
      </c>
      <c r="AH90">
        <v>1.17</v>
      </c>
      <c r="AI90">
        <v>5.83</v>
      </c>
      <c r="AJ90">
        <v>1.22</v>
      </c>
      <c r="AK90">
        <v>4.93</v>
      </c>
      <c r="AL90">
        <f t="shared" si="43"/>
        <v>0</v>
      </c>
      <c r="AM90">
        <f t="shared" si="44"/>
        <v>1</v>
      </c>
    </row>
    <row r="91" spans="2:39" x14ac:dyDescent="0.25">
      <c r="B91" s="14" t="s">
        <v>9</v>
      </c>
      <c r="C91" s="14" t="s">
        <v>26</v>
      </c>
      <c r="D91" s="14" t="s">
        <v>27</v>
      </c>
      <c r="E91" s="3">
        <f t="shared" si="45"/>
        <v>-555.55555555555577</v>
      </c>
      <c r="F91" s="3">
        <f t="shared" si="46"/>
        <v>425</v>
      </c>
      <c r="G91" s="11">
        <f t="shared" si="49"/>
        <v>45032.624999999789</v>
      </c>
      <c r="H91" s="3" t="str">
        <f t="shared" si="50"/>
        <v>DAL</v>
      </c>
      <c r="I91" s="3" t="str">
        <f t="shared" si="51"/>
        <v>OAK</v>
      </c>
      <c r="J91" s="19">
        <f t="shared" si="52"/>
        <v>-555.55555555555577</v>
      </c>
      <c r="K91" s="20">
        <f t="shared" si="53"/>
        <v>425</v>
      </c>
      <c r="L91" s="3">
        <f t="shared" si="47"/>
        <v>0</v>
      </c>
      <c r="M91" s="19">
        <v>-555.55555555555577</v>
      </c>
      <c r="N91" s="20">
        <v>425</v>
      </c>
      <c r="O91" s="6">
        <f t="shared" si="54"/>
        <v>1.18</v>
      </c>
      <c r="P91" s="6">
        <f t="shared" si="55"/>
        <v>5.25</v>
      </c>
      <c r="Q91" s="2">
        <f t="shared" si="56"/>
        <v>0.84745762711864414</v>
      </c>
      <c r="R91" s="2">
        <f t="shared" si="57"/>
        <v>0.19047619047619047</v>
      </c>
      <c r="S91" s="2">
        <f t="shared" si="58"/>
        <v>3.6547433903577065E-2</v>
      </c>
      <c r="T91" s="2">
        <f t="shared" si="59"/>
        <v>0.32849071832122684</v>
      </c>
      <c r="U91" s="2">
        <f t="shared" si="60"/>
        <v>0.83949071832122679</v>
      </c>
      <c r="V91" s="2">
        <f t="shared" si="61"/>
        <v>0.18250928167877317</v>
      </c>
      <c r="W91" s="19">
        <f t="shared" si="62"/>
        <v>191.19839942930162</v>
      </c>
      <c r="X91" s="20">
        <f t="shared" si="63"/>
        <v>4226.8840061965238</v>
      </c>
      <c r="Y91" s="3">
        <f t="shared" si="64"/>
        <v>181.63847945783652</v>
      </c>
      <c r="Z91" s="20">
        <f t="shared" si="65"/>
        <v>4015.5398058866976</v>
      </c>
      <c r="AA91" s="3">
        <f t="shared" si="66"/>
        <v>-550.54413744535259</v>
      </c>
      <c r="AB91" s="3">
        <f t="shared" si="67"/>
        <v>401.55398058866979</v>
      </c>
      <c r="AC91" s="6">
        <f t="shared" si="68"/>
        <v>1.1816384794578365</v>
      </c>
      <c r="AD91" s="6">
        <f t="shared" si="69"/>
        <v>5.0155398058866982</v>
      </c>
      <c r="AE91" s="5">
        <f t="shared" si="70"/>
        <v>0.84628252835742412</v>
      </c>
      <c r="AF91" s="5">
        <f t="shared" si="71"/>
        <v>0.19938033366344898</v>
      </c>
      <c r="AG91" s="4">
        <f t="shared" si="48"/>
        <v>1.0379338175948347</v>
      </c>
      <c r="AH91">
        <v>1.18</v>
      </c>
      <c r="AI91">
        <v>5.25</v>
      </c>
      <c r="AJ91">
        <v>1.2</v>
      </c>
      <c r="AK91">
        <v>4.75</v>
      </c>
      <c r="AL91">
        <f t="shared" si="43"/>
        <v>0</v>
      </c>
      <c r="AM91">
        <f t="shared" si="44"/>
        <v>1</v>
      </c>
    </row>
    <row r="92" spans="2:39" x14ac:dyDescent="0.25">
      <c r="B92" s="14" t="s">
        <v>9</v>
      </c>
      <c r="C92" s="14" t="s">
        <v>26</v>
      </c>
      <c r="D92" s="14" t="s">
        <v>27</v>
      </c>
      <c r="E92" s="3">
        <f t="shared" si="45"/>
        <v>-555.55555555555577</v>
      </c>
      <c r="F92" s="3">
        <f t="shared" si="46"/>
        <v>425</v>
      </c>
      <c r="G92" s="11">
        <f t="shared" si="49"/>
        <v>45032.666666666453</v>
      </c>
      <c r="H92" s="3" t="str">
        <f t="shared" si="50"/>
        <v>DAL</v>
      </c>
      <c r="I92" s="3" t="str">
        <f t="shared" si="51"/>
        <v>OAK</v>
      </c>
      <c r="J92" s="19">
        <f t="shared" si="52"/>
        <v>-555.55555555555577</v>
      </c>
      <c r="K92" s="20">
        <f t="shared" si="53"/>
        <v>425</v>
      </c>
      <c r="L92" s="3">
        <f t="shared" si="47"/>
        <v>0</v>
      </c>
      <c r="M92" s="19">
        <v>-555.55555555555577</v>
      </c>
      <c r="N92" s="20">
        <v>425</v>
      </c>
      <c r="O92" s="6">
        <f t="shared" si="54"/>
        <v>1.18</v>
      </c>
      <c r="P92" s="6">
        <f t="shared" si="55"/>
        <v>5.25</v>
      </c>
      <c r="Q92" s="2">
        <f t="shared" si="56"/>
        <v>0.84745762711864414</v>
      </c>
      <c r="R92" s="2">
        <f t="shared" si="57"/>
        <v>0.19047619047619047</v>
      </c>
      <c r="S92" s="2">
        <f t="shared" si="58"/>
        <v>3.6547433903577065E-2</v>
      </c>
      <c r="T92" s="2">
        <f t="shared" si="59"/>
        <v>0.32849071832122684</v>
      </c>
      <c r="U92" s="2">
        <f t="shared" si="60"/>
        <v>0.83949071832122679</v>
      </c>
      <c r="V92" s="2">
        <f t="shared" si="61"/>
        <v>0.18250928167877317</v>
      </c>
      <c r="W92" s="19">
        <f t="shared" si="62"/>
        <v>191.19839942930162</v>
      </c>
      <c r="X92" s="20">
        <f t="shared" si="63"/>
        <v>4226.8840061965238</v>
      </c>
      <c r="Y92" s="3">
        <f t="shared" si="64"/>
        <v>181.63847945783652</v>
      </c>
      <c r="Z92" s="20">
        <f t="shared" si="65"/>
        <v>4015.5398058866976</v>
      </c>
      <c r="AA92" s="3">
        <f t="shared" si="66"/>
        <v>-550.54413744535259</v>
      </c>
      <c r="AB92" s="3">
        <f t="shared" si="67"/>
        <v>401.55398058866979</v>
      </c>
      <c r="AC92" s="6">
        <f t="shared" si="68"/>
        <v>1.1816384794578365</v>
      </c>
      <c r="AD92" s="6">
        <f t="shared" si="69"/>
        <v>5.0155398058866982</v>
      </c>
      <c r="AE92" s="5">
        <f t="shared" si="70"/>
        <v>0.84628252835742412</v>
      </c>
      <c r="AF92" s="5">
        <f t="shared" si="71"/>
        <v>0.19938033366344898</v>
      </c>
      <c r="AG92" s="4">
        <f t="shared" si="48"/>
        <v>1.0379338175948347</v>
      </c>
      <c r="AH92">
        <v>1.18</v>
      </c>
      <c r="AI92">
        <v>5.25</v>
      </c>
      <c r="AJ92">
        <v>1.2</v>
      </c>
      <c r="AK92">
        <v>4.75</v>
      </c>
      <c r="AL92">
        <f t="shared" si="43"/>
        <v>0</v>
      </c>
      <c r="AM92">
        <f t="shared" si="44"/>
        <v>1</v>
      </c>
    </row>
    <row r="93" spans="2:39" x14ac:dyDescent="0.25">
      <c r="B93" s="14" t="s">
        <v>9</v>
      </c>
      <c r="C93" s="14" t="s">
        <v>26</v>
      </c>
      <c r="D93" s="14" t="s">
        <v>27</v>
      </c>
      <c r="E93" s="3">
        <f t="shared" si="45"/>
        <v>-555.55555555555577</v>
      </c>
      <c r="F93" s="3">
        <f t="shared" si="46"/>
        <v>425</v>
      </c>
      <c r="G93" s="11">
        <f t="shared" si="49"/>
        <v>45032.708333333117</v>
      </c>
      <c r="H93" s="3" t="str">
        <f t="shared" si="50"/>
        <v>DAL</v>
      </c>
      <c r="I93" s="3" t="str">
        <f t="shared" si="51"/>
        <v>OAK</v>
      </c>
      <c r="J93" s="19">
        <f t="shared" si="52"/>
        <v>-555.55555555555577</v>
      </c>
      <c r="K93" s="20">
        <f t="shared" si="53"/>
        <v>425</v>
      </c>
      <c r="L93" s="3">
        <f t="shared" si="47"/>
        <v>0</v>
      </c>
      <c r="M93" s="19">
        <v>-555.55555555555577</v>
      </c>
      <c r="N93" s="20">
        <v>425</v>
      </c>
      <c r="O93" s="6">
        <f t="shared" si="54"/>
        <v>1.18</v>
      </c>
      <c r="P93" s="6">
        <f t="shared" si="55"/>
        <v>5.25</v>
      </c>
      <c r="Q93" s="2">
        <f t="shared" si="56"/>
        <v>0.84745762711864414</v>
      </c>
      <c r="R93" s="2">
        <f t="shared" si="57"/>
        <v>0.19047619047619047</v>
      </c>
      <c r="S93" s="2">
        <f t="shared" si="58"/>
        <v>3.6547433903577065E-2</v>
      </c>
      <c r="T93" s="2">
        <f t="shared" si="59"/>
        <v>0.32849071832122684</v>
      </c>
      <c r="U93" s="2">
        <f t="shared" si="60"/>
        <v>0.83949071832122679</v>
      </c>
      <c r="V93" s="2">
        <f t="shared" si="61"/>
        <v>0.18250928167877317</v>
      </c>
      <c r="W93" s="19">
        <f t="shared" si="62"/>
        <v>191.19839942930162</v>
      </c>
      <c r="X93" s="20">
        <f t="shared" si="63"/>
        <v>4226.8840061965238</v>
      </c>
      <c r="Y93" s="3">
        <f t="shared" si="64"/>
        <v>181.63847945783652</v>
      </c>
      <c r="Z93" s="20">
        <f t="shared" si="65"/>
        <v>4015.5398058866976</v>
      </c>
      <c r="AA93" s="3">
        <f t="shared" si="66"/>
        <v>-550.54413744535259</v>
      </c>
      <c r="AB93" s="3">
        <f t="shared" si="67"/>
        <v>401.55398058866979</v>
      </c>
      <c r="AC93" s="6">
        <f t="shared" si="68"/>
        <v>1.1816384794578365</v>
      </c>
      <c r="AD93" s="6">
        <f t="shared" si="69"/>
        <v>5.0155398058866982</v>
      </c>
      <c r="AE93" s="5">
        <f t="shared" si="70"/>
        <v>0.84628252835742412</v>
      </c>
      <c r="AF93" s="5">
        <f t="shared" si="71"/>
        <v>0.19938033366344898</v>
      </c>
      <c r="AG93" s="4">
        <f t="shared" si="48"/>
        <v>1.0379338175948347</v>
      </c>
      <c r="AH93">
        <v>1.18</v>
      </c>
      <c r="AI93">
        <v>5.25</v>
      </c>
      <c r="AJ93">
        <v>1.1100000000000001</v>
      </c>
      <c r="AK93">
        <v>6.75</v>
      </c>
      <c r="AL93">
        <f t="shared" si="43"/>
        <v>0</v>
      </c>
      <c r="AM93">
        <f t="shared" si="44"/>
        <v>1</v>
      </c>
    </row>
    <row r="94" spans="2:39" x14ac:dyDescent="0.25">
      <c r="B94" s="14" t="s">
        <v>9</v>
      </c>
      <c r="C94" s="14" t="s">
        <v>26</v>
      </c>
      <c r="D94" s="14" t="s">
        <v>27</v>
      </c>
      <c r="E94" s="3">
        <f t="shared" si="45"/>
        <v>-555.55555555555577</v>
      </c>
      <c r="F94" s="3">
        <f t="shared" si="46"/>
        <v>425</v>
      </c>
      <c r="G94" s="11">
        <f t="shared" si="49"/>
        <v>45032.749999999782</v>
      </c>
      <c r="H94" s="3" t="str">
        <f t="shared" si="50"/>
        <v>DAL</v>
      </c>
      <c r="I94" s="3" t="str">
        <f t="shared" si="51"/>
        <v>OAK</v>
      </c>
      <c r="J94" s="19">
        <f t="shared" si="52"/>
        <v>-555.55555555555577</v>
      </c>
      <c r="K94" s="20">
        <f t="shared" si="53"/>
        <v>425</v>
      </c>
      <c r="L94" s="3">
        <f t="shared" si="47"/>
        <v>0</v>
      </c>
      <c r="M94" s="19">
        <v>-555.55555555555577</v>
      </c>
      <c r="N94" s="20">
        <v>425</v>
      </c>
      <c r="O94" s="6">
        <f t="shared" si="54"/>
        <v>1.18</v>
      </c>
      <c r="P94" s="6">
        <f t="shared" si="55"/>
        <v>5.25</v>
      </c>
      <c r="Q94" s="2">
        <f t="shared" si="56"/>
        <v>0.84745762711864414</v>
      </c>
      <c r="R94" s="2">
        <f t="shared" si="57"/>
        <v>0.19047619047619047</v>
      </c>
      <c r="S94" s="2">
        <f t="shared" si="58"/>
        <v>3.6547433903577065E-2</v>
      </c>
      <c r="T94" s="2">
        <f t="shared" si="59"/>
        <v>0.32849071832122684</v>
      </c>
      <c r="U94" s="2">
        <f t="shared" si="60"/>
        <v>0.83949071832122679</v>
      </c>
      <c r="V94" s="2">
        <f t="shared" si="61"/>
        <v>0.18250928167877317</v>
      </c>
      <c r="W94" s="19">
        <f t="shared" si="62"/>
        <v>191.19839942930162</v>
      </c>
      <c r="X94" s="20">
        <f t="shared" si="63"/>
        <v>4226.8840061965238</v>
      </c>
      <c r="Y94" s="3">
        <f t="shared" si="64"/>
        <v>181.63847945783652</v>
      </c>
      <c r="Z94" s="20">
        <f t="shared" si="65"/>
        <v>4015.5398058866976</v>
      </c>
      <c r="AA94" s="3">
        <f t="shared" si="66"/>
        <v>-550.54413744535259</v>
      </c>
      <c r="AB94" s="3">
        <f t="shared" si="67"/>
        <v>401.55398058866979</v>
      </c>
      <c r="AC94" s="6">
        <f t="shared" si="68"/>
        <v>1.1816384794578365</v>
      </c>
      <c r="AD94" s="6">
        <f t="shared" si="69"/>
        <v>5.0155398058866982</v>
      </c>
      <c r="AE94" s="5">
        <f t="shared" si="70"/>
        <v>0.84628252835742412</v>
      </c>
      <c r="AF94" s="5">
        <f t="shared" si="71"/>
        <v>0.19938033366344898</v>
      </c>
      <c r="AG94" s="4">
        <f t="shared" si="48"/>
        <v>1.0379338175948347</v>
      </c>
      <c r="AH94">
        <v>1.18</v>
      </c>
      <c r="AI94">
        <v>5.25</v>
      </c>
      <c r="AJ94">
        <v>1.18</v>
      </c>
      <c r="AK94">
        <v>5.25</v>
      </c>
      <c r="AL94">
        <f t="shared" si="43"/>
        <v>0</v>
      </c>
      <c r="AM94">
        <f t="shared" si="44"/>
        <v>1</v>
      </c>
    </row>
    <row r="95" spans="2:39" x14ac:dyDescent="0.25">
      <c r="B95" s="14" t="s">
        <v>9</v>
      </c>
      <c r="C95" s="14" t="s">
        <v>26</v>
      </c>
      <c r="D95" s="14" t="s">
        <v>27</v>
      </c>
      <c r="E95" s="3">
        <f t="shared" si="45"/>
        <v>-555.55555555555577</v>
      </c>
      <c r="F95" s="3">
        <f t="shared" si="46"/>
        <v>425</v>
      </c>
      <c r="G95" s="11">
        <f t="shared" si="49"/>
        <v>45032.791666666446</v>
      </c>
      <c r="H95" s="3" t="str">
        <f t="shared" si="50"/>
        <v>DAL</v>
      </c>
      <c r="I95" s="3" t="str">
        <f t="shared" si="51"/>
        <v>OAK</v>
      </c>
      <c r="J95" s="19">
        <f t="shared" si="52"/>
        <v>-555.55555555555577</v>
      </c>
      <c r="K95" s="20">
        <f t="shared" si="53"/>
        <v>425</v>
      </c>
      <c r="L95" s="3">
        <f t="shared" si="47"/>
        <v>0</v>
      </c>
      <c r="M95" s="19">
        <v>-555.55555555555577</v>
      </c>
      <c r="N95" s="20">
        <v>425</v>
      </c>
      <c r="O95" s="6">
        <f t="shared" si="54"/>
        <v>1.18</v>
      </c>
      <c r="P95" s="6">
        <f t="shared" si="55"/>
        <v>5.25</v>
      </c>
      <c r="Q95" s="2">
        <f t="shared" si="56"/>
        <v>0.84745762711864414</v>
      </c>
      <c r="R95" s="2">
        <f t="shared" si="57"/>
        <v>0.19047619047619047</v>
      </c>
      <c r="S95" s="2">
        <f t="shared" si="58"/>
        <v>3.6547433903577065E-2</v>
      </c>
      <c r="T95" s="2">
        <f t="shared" si="59"/>
        <v>0.32849071832122684</v>
      </c>
      <c r="U95" s="2">
        <f t="shared" si="60"/>
        <v>0.83949071832122679</v>
      </c>
      <c r="V95" s="2">
        <f t="shared" si="61"/>
        <v>0.18250928167877317</v>
      </c>
      <c r="W95" s="19">
        <f t="shared" si="62"/>
        <v>191.19839942930162</v>
      </c>
      <c r="X95" s="20">
        <f t="shared" si="63"/>
        <v>4226.8840061965238</v>
      </c>
      <c r="Y95" s="3">
        <f t="shared" si="64"/>
        <v>181.63847945783652</v>
      </c>
      <c r="Z95" s="20">
        <f t="shared" si="65"/>
        <v>4015.5398058866976</v>
      </c>
      <c r="AA95" s="3">
        <f t="shared" si="66"/>
        <v>-550.54413744535259</v>
      </c>
      <c r="AB95" s="3">
        <f t="shared" si="67"/>
        <v>401.55398058866979</v>
      </c>
      <c r="AC95" s="6">
        <f t="shared" si="68"/>
        <v>1.1816384794578365</v>
      </c>
      <c r="AD95" s="6">
        <f t="shared" si="69"/>
        <v>5.0155398058866982</v>
      </c>
      <c r="AE95" s="5">
        <f t="shared" si="70"/>
        <v>0.84628252835742412</v>
      </c>
      <c r="AF95" s="5">
        <f t="shared" si="71"/>
        <v>0.19938033366344898</v>
      </c>
      <c r="AG95" s="4">
        <f t="shared" si="48"/>
        <v>1.0379338175948347</v>
      </c>
      <c r="AH95">
        <v>1.18</v>
      </c>
      <c r="AI95">
        <v>5.25</v>
      </c>
      <c r="AJ95">
        <v>1.1200000000000001</v>
      </c>
      <c r="AK95">
        <v>6.5</v>
      </c>
      <c r="AL95">
        <f t="shared" si="43"/>
        <v>0</v>
      </c>
      <c r="AM95">
        <f t="shared" si="44"/>
        <v>1</v>
      </c>
    </row>
    <row r="96" spans="2:39" x14ac:dyDescent="0.25">
      <c r="B96" s="14" t="s">
        <v>9</v>
      </c>
      <c r="C96" s="14" t="s">
        <v>26</v>
      </c>
      <c r="D96" s="14" t="s">
        <v>27</v>
      </c>
      <c r="E96" s="3">
        <f t="shared" si="45"/>
        <v>-555.55555555555577</v>
      </c>
      <c r="F96" s="3">
        <f t="shared" si="46"/>
        <v>461.00000000000006</v>
      </c>
      <c r="G96" s="11">
        <f t="shared" si="49"/>
        <v>45032.83333333311</v>
      </c>
      <c r="H96" s="3" t="str">
        <f t="shared" si="50"/>
        <v>DAL</v>
      </c>
      <c r="I96" s="3" t="str">
        <f t="shared" si="51"/>
        <v>OAK</v>
      </c>
      <c r="J96" s="19">
        <f t="shared" si="52"/>
        <v>-555.55555555555577</v>
      </c>
      <c r="K96" s="20">
        <f t="shared" si="53"/>
        <v>461.00000000000006</v>
      </c>
      <c r="L96" s="3">
        <f t="shared" si="47"/>
        <v>0</v>
      </c>
      <c r="M96" s="19">
        <v>-555.55555555555577</v>
      </c>
      <c r="N96" s="20">
        <v>461.00000000000006</v>
      </c>
      <c r="O96" s="6">
        <f t="shared" si="54"/>
        <v>1.18</v>
      </c>
      <c r="P96" s="6">
        <f t="shared" si="55"/>
        <v>5.61</v>
      </c>
      <c r="Q96" s="2">
        <f t="shared" si="56"/>
        <v>0.84745762711864414</v>
      </c>
      <c r="R96" s="2">
        <f t="shared" si="57"/>
        <v>0.17825311942959002</v>
      </c>
      <c r="S96" s="2">
        <f t="shared" si="58"/>
        <v>2.5066273932253358E-2</v>
      </c>
      <c r="T96" s="2">
        <f t="shared" si="59"/>
        <v>0.33460225384452708</v>
      </c>
      <c r="U96" s="2">
        <f t="shared" si="60"/>
        <v>0.84560225384452714</v>
      </c>
      <c r="V96" s="2">
        <f t="shared" si="61"/>
        <v>0.17639774615547293</v>
      </c>
      <c r="W96" s="19">
        <f t="shared" si="62"/>
        <v>182.5890901467022</v>
      </c>
      <c r="X96" s="20">
        <f t="shared" si="63"/>
        <v>4389.8384823472306</v>
      </c>
      <c r="Y96" s="3">
        <f t="shared" si="64"/>
        <v>173.45963563936709</v>
      </c>
      <c r="Z96" s="20">
        <f t="shared" si="65"/>
        <v>4170.3465582298686</v>
      </c>
      <c r="AA96" s="3">
        <f t="shared" si="66"/>
        <v>-576.50299812635342</v>
      </c>
      <c r="AB96" s="3">
        <f t="shared" si="67"/>
        <v>417.03465582298685</v>
      </c>
      <c r="AC96" s="6">
        <f t="shared" si="68"/>
        <v>1.1734596356393672</v>
      </c>
      <c r="AD96" s="6">
        <f t="shared" si="69"/>
        <v>5.1703465582298689</v>
      </c>
      <c r="AE96" s="5">
        <f t="shared" si="70"/>
        <v>0.85218099509246725</v>
      </c>
      <c r="AF96" s="5">
        <f t="shared" si="71"/>
        <v>0.19341063287300458</v>
      </c>
      <c r="AG96" s="4">
        <f t="shared" si="48"/>
        <v>1.0257107465482342</v>
      </c>
      <c r="AH96">
        <v>1.18</v>
      </c>
      <c r="AI96">
        <v>5.61</v>
      </c>
      <c r="AJ96">
        <v>1.2</v>
      </c>
      <c r="AK96">
        <v>5.31</v>
      </c>
      <c r="AL96">
        <f t="shared" si="43"/>
        <v>0</v>
      </c>
      <c r="AM96">
        <f t="shared" si="44"/>
        <v>1</v>
      </c>
    </row>
    <row r="97" spans="2:39" x14ac:dyDescent="0.25">
      <c r="B97" s="14" t="s">
        <v>9</v>
      </c>
      <c r="C97" s="14" t="s">
        <v>26</v>
      </c>
      <c r="D97" s="14" t="s">
        <v>27</v>
      </c>
      <c r="E97" s="3">
        <f t="shared" si="45"/>
        <v>-555.55555555555577</v>
      </c>
      <c r="F97" s="3">
        <f t="shared" si="46"/>
        <v>461.00000000000006</v>
      </c>
      <c r="G97" s="11">
        <f t="shared" si="49"/>
        <v>45032.874999999774</v>
      </c>
      <c r="H97" s="3" t="str">
        <f t="shared" si="50"/>
        <v>DAL</v>
      </c>
      <c r="I97" s="3" t="str">
        <f t="shared" si="51"/>
        <v>OAK</v>
      </c>
      <c r="J97" s="19">
        <f t="shared" si="52"/>
        <v>-555.55555555555577</v>
      </c>
      <c r="K97" s="20">
        <f t="shared" si="53"/>
        <v>461.00000000000006</v>
      </c>
      <c r="L97" s="3">
        <f t="shared" si="47"/>
        <v>0</v>
      </c>
      <c r="M97" s="19">
        <v>-555.55555555555577</v>
      </c>
      <c r="N97" s="20">
        <v>461.00000000000006</v>
      </c>
      <c r="O97" s="6">
        <f t="shared" si="54"/>
        <v>1.18</v>
      </c>
      <c r="P97" s="6">
        <f t="shared" si="55"/>
        <v>5.61</v>
      </c>
      <c r="Q97" s="2">
        <f t="shared" si="56"/>
        <v>0.84745762711864414</v>
      </c>
      <c r="R97" s="2">
        <f t="shared" si="57"/>
        <v>0.17825311942959002</v>
      </c>
      <c r="S97" s="2">
        <f t="shared" si="58"/>
        <v>2.5066273932253358E-2</v>
      </c>
      <c r="T97" s="2">
        <f t="shared" si="59"/>
        <v>0.33460225384452708</v>
      </c>
      <c r="U97" s="2">
        <f t="shared" si="60"/>
        <v>0.84560225384452714</v>
      </c>
      <c r="V97" s="2">
        <f t="shared" si="61"/>
        <v>0.17639774615547293</v>
      </c>
      <c r="W97" s="19">
        <f t="shared" si="62"/>
        <v>182.5890901467022</v>
      </c>
      <c r="X97" s="20">
        <f t="shared" si="63"/>
        <v>4389.8384823472306</v>
      </c>
      <c r="Y97" s="3">
        <f t="shared" si="64"/>
        <v>173.45963563936709</v>
      </c>
      <c r="Z97" s="20">
        <f t="shared" si="65"/>
        <v>4170.3465582298686</v>
      </c>
      <c r="AA97" s="3">
        <f t="shared" si="66"/>
        <v>-576.50299812635342</v>
      </c>
      <c r="AB97" s="3">
        <f t="shared" si="67"/>
        <v>417.03465582298685</v>
      </c>
      <c r="AC97" s="6">
        <f t="shared" si="68"/>
        <v>1.1734596356393672</v>
      </c>
      <c r="AD97" s="6">
        <f t="shared" si="69"/>
        <v>5.1703465582298689</v>
      </c>
      <c r="AE97" s="5">
        <f t="shared" si="70"/>
        <v>0.85218099509246725</v>
      </c>
      <c r="AF97" s="5">
        <f t="shared" si="71"/>
        <v>0.19341063287300458</v>
      </c>
      <c r="AG97" s="4">
        <f t="shared" si="48"/>
        <v>1.0257107465482342</v>
      </c>
      <c r="AH97">
        <v>1.18</v>
      </c>
      <c r="AI97">
        <v>5.61</v>
      </c>
      <c r="AJ97">
        <v>1.1499999999999999</v>
      </c>
      <c r="AK97">
        <v>6.34</v>
      </c>
      <c r="AL97">
        <f t="shared" si="43"/>
        <v>0</v>
      </c>
      <c r="AM97">
        <f t="shared" si="44"/>
        <v>1</v>
      </c>
    </row>
    <row r="98" spans="2:39" x14ac:dyDescent="0.25">
      <c r="B98" s="14" t="s">
        <v>9</v>
      </c>
      <c r="C98" s="14" t="s">
        <v>26</v>
      </c>
      <c r="D98" s="14" t="s">
        <v>27</v>
      </c>
      <c r="E98" s="3">
        <f t="shared" si="45"/>
        <v>-555.55555555555577</v>
      </c>
      <c r="F98" s="3">
        <f t="shared" si="46"/>
        <v>472</v>
      </c>
      <c r="G98" s="11">
        <f t="shared" si="49"/>
        <v>45032.916666666439</v>
      </c>
      <c r="H98" s="3" t="str">
        <f t="shared" si="50"/>
        <v>DAL</v>
      </c>
      <c r="I98" s="3" t="str">
        <f t="shared" si="51"/>
        <v>OAK</v>
      </c>
      <c r="J98" s="19">
        <f t="shared" si="52"/>
        <v>-555.55555555555577</v>
      </c>
      <c r="K98" s="20">
        <f t="shared" si="53"/>
        <v>472</v>
      </c>
      <c r="L98" s="3">
        <f t="shared" si="47"/>
        <v>0</v>
      </c>
      <c r="M98" s="19">
        <v>-555.55555555555577</v>
      </c>
      <c r="N98" s="20">
        <v>472</v>
      </c>
      <c r="O98" s="6">
        <f t="shared" si="54"/>
        <v>1.18</v>
      </c>
      <c r="P98" s="6">
        <f t="shared" si="55"/>
        <v>5.72</v>
      </c>
      <c r="Q98" s="2">
        <f t="shared" si="56"/>
        <v>0.84745762711864414</v>
      </c>
      <c r="R98" s="2">
        <f t="shared" si="57"/>
        <v>0.17482517482517484</v>
      </c>
      <c r="S98" s="2">
        <f t="shared" si="58"/>
        <v>2.179710144927538E-2</v>
      </c>
      <c r="T98" s="2">
        <f t="shared" si="59"/>
        <v>0.33631622614673462</v>
      </c>
      <c r="U98" s="2">
        <f t="shared" si="60"/>
        <v>0.84731622614673463</v>
      </c>
      <c r="V98" s="2">
        <f t="shared" si="61"/>
        <v>0.17468377385326539</v>
      </c>
      <c r="W98" s="19">
        <f t="shared" si="62"/>
        <v>180.19691956993665</v>
      </c>
      <c r="X98" s="20">
        <f t="shared" si="63"/>
        <v>4437.348572582604</v>
      </c>
      <c r="Y98" s="3">
        <f t="shared" si="64"/>
        <v>171.18707359143983</v>
      </c>
      <c r="Z98" s="20">
        <f t="shared" si="65"/>
        <v>4215.4811439534733</v>
      </c>
      <c r="AA98" s="3">
        <f t="shared" si="66"/>
        <v>-584.1562560889555</v>
      </c>
      <c r="AB98" s="3">
        <f t="shared" si="67"/>
        <v>421.54811439534734</v>
      </c>
      <c r="AC98" s="6">
        <f t="shared" si="68"/>
        <v>1.1711870735914398</v>
      </c>
      <c r="AD98" s="6">
        <f t="shared" si="69"/>
        <v>5.2154811439534736</v>
      </c>
      <c r="AE98" s="5">
        <f t="shared" si="70"/>
        <v>0.85383456029232341</v>
      </c>
      <c r="AF98" s="5">
        <f t="shared" si="71"/>
        <v>0.19173686423147018</v>
      </c>
      <c r="AG98" s="4">
        <f t="shared" si="48"/>
        <v>1.022282801943819</v>
      </c>
      <c r="AH98">
        <v>1.18</v>
      </c>
      <c r="AI98">
        <v>5.72</v>
      </c>
      <c r="AJ98">
        <v>1.1499999999999999</v>
      </c>
      <c r="AK98">
        <v>6.34</v>
      </c>
      <c r="AL98">
        <f t="shared" si="43"/>
        <v>0</v>
      </c>
      <c r="AM98">
        <f t="shared" si="44"/>
        <v>1</v>
      </c>
    </row>
    <row r="99" spans="2:39" x14ac:dyDescent="0.25">
      <c r="B99" s="14" t="s">
        <v>9</v>
      </c>
      <c r="C99" s="14" t="s">
        <v>26</v>
      </c>
      <c r="D99" s="14" t="s">
        <v>27</v>
      </c>
      <c r="E99" s="3">
        <f t="shared" si="45"/>
        <v>-555.55555555555577</v>
      </c>
      <c r="F99" s="3">
        <f t="shared" si="46"/>
        <v>461.00000000000006</v>
      </c>
      <c r="G99" s="11">
        <f t="shared" si="49"/>
        <v>45032.958333333103</v>
      </c>
      <c r="H99" s="3" t="str">
        <f t="shared" si="50"/>
        <v>DAL</v>
      </c>
      <c r="I99" s="3" t="str">
        <f t="shared" si="51"/>
        <v>OAK</v>
      </c>
      <c r="J99" s="19">
        <f t="shared" si="52"/>
        <v>-555.55555555555577</v>
      </c>
      <c r="K99" s="20">
        <f t="shared" si="53"/>
        <v>461.00000000000006</v>
      </c>
      <c r="L99" s="3">
        <f t="shared" si="47"/>
        <v>0</v>
      </c>
      <c r="M99" s="19">
        <v>-555.55555555555577</v>
      </c>
      <c r="N99" s="20">
        <v>461.00000000000006</v>
      </c>
      <c r="O99" s="6">
        <f t="shared" si="54"/>
        <v>1.18</v>
      </c>
      <c r="P99" s="6">
        <f t="shared" si="55"/>
        <v>5.61</v>
      </c>
      <c r="Q99" s="2">
        <f t="shared" si="56"/>
        <v>0.84745762711864414</v>
      </c>
      <c r="R99" s="2">
        <f t="shared" si="57"/>
        <v>0.17825311942959002</v>
      </c>
      <c r="S99" s="2">
        <f t="shared" si="58"/>
        <v>2.5066273932253358E-2</v>
      </c>
      <c r="T99" s="2">
        <f t="shared" si="59"/>
        <v>0.33460225384452708</v>
      </c>
      <c r="U99" s="2">
        <f t="shared" si="60"/>
        <v>0.84560225384452714</v>
      </c>
      <c r="V99" s="2">
        <f t="shared" si="61"/>
        <v>0.17639774615547293</v>
      </c>
      <c r="W99" s="19">
        <f t="shared" si="62"/>
        <v>182.5890901467022</v>
      </c>
      <c r="X99" s="20">
        <f t="shared" si="63"/>
        <v>4389.8384823472306</v>
      </c>
      <c r="Y99" s="3">
        <f t="shared" si="64"/>
        <v>173.45963563936709</v>
      </c>
      <c r="Z99" s="20">
        <f t="shared" si="65"/>
        <v>4170.3465582298686</v>
      </c>
      <c r="AA99" s="3">
        <f t="shared" si="66"/>
        <v>-576.50299812635342</v>
      </c>
      <c r="AB99" s="3">
        <f t="shared" si="67"/>
        <v>417.03465582298685</v>
      </c>
      <c r="AC99" s="6">
        <f t="shared" si="68"/>
        <v>1.1734596356393672</v>
      </c>
      <c r="AD99" s="6">
        <f t="shared" si="69"/>
        <v>5.1703465582298689</v>
      </c>
      <c r="AE99" s="5">
        <f t="shared" si="70"/>
        <v>0.85218099509246725</v>
      </c>
      <c r="AF99" s="5">
        <f t="shared" si="71"/>
        <v>0.19341063287300458</v>
      </c>
      <c r="AG99" s="4">
        <f t="shared" si="48"/>
        <v>1.0257107465482342</v>
      </c>
      <c r="AH99">
        <v>1.18</v>
      </c>
      <c r="AI99">
        <v>5.61</v>
      </c>
      <c r="AJ99">
        <v>1.1299999999999999</v>
      </c>
      <c r="AK99">
        <v>7.38</v>
      </c>
      <c r="AL99">
        <f t="shared" si="43"/>
        <v>0</v>
      </c>
      <c r="AM99">
        <f t="shared" si="44"/>
        <v>1</v>
      </c>
    </row>
    <row r="100" spans="2:39" x14ac:dyDescent="0.25">
      <c r="B100" s="14" t="s">
        <v>9</v>
      </c>
      <c r="C100" s="14" t="s">
        <v>26</v>
      </c>
      <c r="D100" s="14" t="s">
        <v>27</v>
      </c>
      <c r="E100" s="3">
        <f t="shared" si="45"/>
        <v>-555.55555555555577</v>
      </c>
      <c r="F100" s="3">
        <f t="shared" si="46"/>
        <v>461.00000000000006</v>
      </c>
      <c r="G100" s="11">
        <f t="shared" si="49"/>
        <v>45032.999999999767</v>
      </c>
      <c r="H100" s="3" t="str">
        <f t="shared" si="50"/>
        <v>DAL</v>
      </c>
      <c r="I100" s="3" t="str">
        <f t="shared" si="51"/>
        <v>OAK</v>
      </c>
      <c r="J100" s="19">
        <f t="shared" si="52"/>
        <v>-555.55555555555577</v>
      </c>
      <c r="K100" s="20">
        <f t="shared" si="53"/>
        <v>461.00000000000006</v>
      </c>
      <c r="L100" s="3">
        <f t="shared" si="47"/>
        <v>0</v>
      </c>
      <c r="M100" s="19">
        <v>-555.55555555555577</v>
      </c>
      <c r="N100" s="20">
        <v>461.00000000000006</v>
      </c>
      <c r="O100" s="6">
        <f t="shared" si="54"/>
        <v>1.18</v>
      </c>
      <c r="P100" s="6">
        <f t="shared" si="55"/>
        <v>5.61</v>
      </c>
      <c r="Q100" s="2">
        <f t="shared" si="56"/>
        <v>0.84745762711864414</v>
      </c>
      <c r="R100" s="2">
        <f t="shared" si="57"/>
        <v>0.17825311942959002</v>
      </c>
      <c r="S100" s="2">
        <f t="shared" si="58"/>
        <v>2.5066273932253358E-2</v>
      </c>
      <c r="T100" s="2">
        <f t="shared" si="59"/>
        <v>0.33460225384452708</v>
      </c>
      <c r="U100" s="2">
        <f t="shared" si="60"/>
        <v>0.84560225384452714</v>
      </c>
      <c r="V100" s="2">
        <f t="shared" si="61"/>
        <v>0.17639774615547293</v>
      </c>
      <c r="W100" s="19">
        <f t="shared" si="62"/>
        <v>182.5890901467022</v>
      </c>
      <c r="X100" s="20">
        <f t="shared" si="63"/>
        <v>4389.8384823472306</v>
      </c>
      <c r="Y100" s="3">
        <f t="shared" si="64"/>
        <v>173.45963563936709</v>
      </c>
      <c r="Z100" s="20">
        <f t="shared" si="65"/>
        <v>4170.3465582298686</v>
      </c>
      <c r="AA100" s="3">
        <f t="shared" si="66"/>
        <v>-576.50299812635342</v>
      </c>
      <c r="AB100" s="3">
        <f t="shared" si="67"/>
        <v>417.03465582298685</v>
      </c>
      <c r="AC100" s="6">
        <f t="shared" si="68"/>
        <v>1.1734596356393672</v>
      </c>
      <c r="AD100" s="6">
        <f t="shared" si="69"/>
        <v>5.1703465582298689</v>
      </c>
      <c r="AE100" s="5">
        <f t="shared" si="70"/>
        <v>0.85218099509246725</v>
      </c>
      <c r="AF100" s="5">
        <f t="shared" si="71"/>
        <v>0.19341063287300458</v>
      </c>
      <c r="AG100" s="4">
        <f t="shared" si="48"/>
        <v>1.0257107465482342</v>
      </c>
      <c r="AH100">
        <v>1.18</v>
      </c>
      <c r="AI100">
        <v>5.61</v>
      </c>
      <c r="AJ100">
        <v>1.21</v>
      </c>
      <c r="AK100">
        <v>5</v>
      </c>
      <c r="AL100">
        <f t="shared" si="43"/>
        <v>0</v>
      </c>
      <c r="AM100">
        <f t="shared" si="44"/>
        <v>1</v>
      </c>
    </row>
    <row r="101" spans="2:39" x14ac:dyDescent="0.25">
      <c r="B101" s="14" t="s">
        <v>9</v>
      </c>
      <c r="C101" s="14" t="s">
        <v>26</v>
      </c>
      <c r="D101" s="14" t="s">
        <v>27</v>
      </c>
      <c r="E101" s="3">
        <f t="shared" si="45"/>
        <v>-555.55555555555577</v>
      </c>
      <c r="F101" s="3">
        <f t="shared" si="46"/>
        <v>461.00000000000006</v>
      </c>
      <c r="G101" s="11">
        <f t="shared" si="49"/>
        <v>45033.041666666431</v>
      </c>
      <c r="H101" s="3" t="str">
        <f t="shared" si="50"/>
        <v>DAL</v>
      </c>
      <c r="I101" s="3" t="str">
        <f t="shared" si="51"/>
        <v>OAK</v>
      </c>
      <c r="J101" s="19">
        <f t="shared" si="52"/>
        <v>-555.55555555555577</v>
      </c>
      <c r="K101" s="20">
        <f t="shared" si="53"/>
        <v>461.00000000000006</v>
      </c>
      <c r="L101" s="3">
        <f t="shared" si="47"/>
        <v>0</v>
      </c>
      <c r="M101" s="19">
        <v>-555.55555555555577</v>
      </c>
      <c r="N101" s="20">
        <v>461.00000000000006</v>
      </c>
      <c r="O101" s="6">
        <f t="shared" si="54"/>
        <v>1.18</v>
      </c>
      <c r="P101" s="6">
        <f t="shared" si="55"/>
        <v>5.61</v>
      </c>
      <c r="Q101" s="2">
        <f t="shared" si="56"/>
        <v>0.84745762711864414</v>
      </c>
      <c r="R101" s="2">
        <f t="shared" si="57"/>
        <v>0.17825311942959002</v>
      </c>
      <c r="S101" s="2">
        <f t="shared" si="58"/>
        <v>2.5066273932253358E-2</v>
      </c>
      <c r="T101" s="2">
        <f t="shared" si="59"/>
        <v>0.33460225384452708</v>
      </c>
      <c r="U101" s="2">
        <f t="shared" si="60"/>
        <v>0.84560225384452714</v>
      </c>
      <c r="V101" s="2">
        <f t="shared" si="61"/>
        <v>0.17639774615547293</v>
      </c>
      <c r="W101" s="19">
        <f t="shared" si="62"/>
        <v>182.5890901467022</v>
      </c>
      <c r="X101" s="20">
        <f t="shared" si="63"/>
        <v>4389.8384823472306</v>
      </c>
      <c r="Y101" s="3">
        <f t="shared" si="64"/>
        <v>173.45963563936709</v>
      </c>
      <c r="Z101" s="20">
        <f t="shared" si="65"/>
        <v>4170.3465582298686</v>
      </c>
      <c r="AA101" s="3">
        <f t="shared" si="66"/>
        <v>-576.50299812635342</v>
      </c>
      <c r="AB101" s="3">
        <f t="shared" si="67"/>
        <v>417.03465582298685</v>
      </c>
      <c r="AC101" s="6">
        <f t="shared" si="68"/>
        <v>1.1734596356393672</v>
      </c>
      <c r="AD101" s="6">
        <f t="shared" si="69"/>
        <v>5.1703465582298689</v>
      </c>
      <c r="AE101" s="5">
        <f t="shared" si="70"/>
        <v>0.85218099509246725</v>
      </c>
      <c r="AF101" s="5">
        <f t="shared" si="71"/>
        <v>0.19341063287300458</v>
      </c>
      <c r="AG101" s="4">
        <f t="shared" si="48"/>
        <v>1.0257107465482342</v>
      </c>
      <c r="AH101">
        <v>1.18</v>
      </c>
      <c r="AI101">
        <v>5.61</v>
      </c>
      <c r="AJ101">
        <v>1.1399999999999999</v>
      </c>
      <c r="AK101">
        <v>6.69</v>
      </c>
      <c r="AL101">
        <f t="shared" si="43"/>
        <v>0</v>
      </c>
      <c r="AM101">
        <f t="shared" si="44"/>
        <v>1</v>
      </c>
    </row>
    <row r="102" spans="2:39" x14ac:dyDescent="0.25">
      <c r="B102" s="14" t="s">
        <v>9</v>
      </c>
      <c r="C102" s="14" t="s">
        <v>26</v>
      </c>
      <c r="D102" s="14" t="s">
        <v>27</v>
      </c>
      <c r="E102" s="3">
        <f t="shared" si="45"/>
        <v>-555.55555555555577</v>
      </c>
      <c r="F102" s="3">
        <f t="shared" si="46"/>
        <v>468</v>
      </c>
      <c r="G102" s="11">
        <f t="shared" si="49"/>
        <v>45033.083333333096</v>
      </c>
      <c r="H102" s="3" t="str">
        <f t="shared" si="50"/>
        <v>DAL</v>
      </c>
      <c r="I102" s="3" t="str">
        <f t="shared" si="51"/>
        <v>OAK</v>
      </c>
      <c r="J102" s="19">
        <f t="shared" si="52"/>
        <v>-555.55555555555577</v>
      </c>
      <c r="K102" s="20">
        <f t="shared" si="53"/>
        <v>468</v>
      </c>
      <c r="L102" s="3">
        <f t="shared" si="47"/>
        <v>0</v>
      </c>
      <c r="M102" s="19">
        <v>-555.55555555555577</v>
      </c>
      <c r="N102" s="20">
        <v>468</v>
      </c>
      <c r="O102" s="6">
        <f t="shared" si="54"/>
        <v>1.18</v>
      </c>
      <c r="P102" s="6">
        <f t="shared" si="55"/>
        <v>5.68</v>
      </c>
      <c r="Q102" s="2">
        <f t="shared" si="56"/>
        <v>0.84745762711864414</v>
      </c>
      <c r="R102" s="2">
        <f t="shared" si="57"/>
        <v>0.17605633802816903</v>
      </c>
      <c r="S102" s="2">
        <f t="shared" si="58"/>
        <v>2.2973760932944676E-2</v>
      </c>
      <c r="T102" s="2">
        <f t="shared" si="59"/>
        <v>0.33570064454523757</v>
      </c>
      <c r="U102" s="2">
        <f t="shared" si="60"/>
        <v>0.84670064454523764</v>
      </c>
      <c r="V102" s="2">
        <f t="shared" si="61"/>
        <v>0.17529935545476244</v>
      </c>
      <c r="W102" s="19">
        <f t="shared" si="62"/>
        <v>181.05496487143859</v>
      </c>
      <c r="X102" s="20">
        <f t="shared" si="63"/>
        <v>4420.1905415432057</v>
      </c>
      <c r="Y102" s="3">
        <f t="shared" si="64"/>
        <v>172.00221662786666</v>
      </c>
      <c r="Z102" s="20">
        <f t="shared" si="65"/>
        <v>4199.1810144660449</v>
      </c>
      <c r="AA102" s="3">
        <f t="shared" si="66"/>
        <v>-581.38785627602579</v>
      </c>
      <c r="AB102" s="3">
        <f t="shared" si="67"/>
        <v>419.91810144660451</v>
      </c>
      <c r="AC102" s="6">
        <f t="shared" si="68"/>
        <v>1.1720022166278667</v>
      </c>
      <c r="AD102" s="6">
        <f t="shared" si="69"/>
        <v>5.1991810144660455</v>
      </c>
      <c r="AE102" s="5">
        <f t="shared" si="70"/>
        <v>0.8532407070672966</v>
      </c>
      <c r="AF102" s="5">
        <f t="shared" si="71"/>
        <v>0.19233798500525948</v>
      </c>
      <c r="AG102" s="4">
        <f t="shared" si="48"/>
        <v>1.0235139651468133</v>
      </c>
      <c r="AH102">
        <v>1.18</v>
      </c>
      <c r="AI102">
        <v>5.68</v>
      </c>
      <c r="AJ102">
        <v>1.2</v>
      </c>
      <c r="AK102">
        <v>5.23</v>
      </c>
      <c r="AL102">
        <f t="shared" si="43"/>
        <v>0</v>
      </c>
      <c r="AM102">
        <f t="shared" si="44"/>
        <v>1</v>
      </c>
    </row>
    <row r="103" spans="2:39" x14ac:dyDescent="0.25">
      <c r="B103" s="14" t="s">
        <v>9</v>
      </c>
      <c r="C103" s="14" t="s">
        <v>26</v>
      </c>
      <c r="D103" s="14" t="s">
        <v>27</v>
      </c>
      <c r="E103" s="3">
        <f t="shared" si="45"/>
        <v>-526.31578947368439</v>
      </c>
      <c r="F103" s="3">
        <f t="shared" si="46"/>
        <v>400</v>
      </c>
      <c r="G103" s="11">
        <f t="shared" si="49"/>
        <v>45033.12499999976</v>
      </c>
      <c r="H103" s="3" t="str">
        <f t="shared" si="50"/>
        <v>DAL</v>
      </c>
      <c r="I103" s="3" t="str">
        <f t="shared" si="51"/>
        <v>OAK</v>
      </c>
      <c r="J103" s="19">
        <f t="shared" si="52"/>
        <v>-526.31578947368439</v>
      </c>
      <c r="K103" s="20">
        <f t="shared" si="53"/>
        <v>400</v>
      </c>
      <c r="L103" s="3">
        <f t="shared" si="47"/>
        <v>0</v>
      </c>
      <c r="M103" s="19">
        <v>-526.31578947368439</v>
      </c>
      <c r="N103" s="20">
        <v>400</v>
      </c>
      <c r="O103" s="6">
        <f t="shared" si="54"/>
        <v>1.19</v>
      </c>
      <c r="P103" s="6">
        <f t="shared" si="55"/>
        <v>5</v>
      </c>
      <c r="Q103" s="2">
        <f t="shared" si="56"/>
        <v>0.84033613445378152</v>
      </c>
      <c r="R103" s="2">
        <f t="shared" si="57"/>
        <v>0.2</v>
      </c>
      <c r="S103" s="2">
        <f t="shared" si="58"/>
        <v>3.8772213247172949E-2</v>
      </c>
      <c r="T103" s="2">
        <f t="shared" si="59"/>
        <v>0.32016806722689073</v>
      </c>
      <c r="U103" s="2">
        <f t="shared" si="60"/>
        <v>0.83116806722689074</v>
      </c>
      <c r="V103" s="2">
        <f t="shared" si="61"/>
        <v>0.19083193277310928</v>
      </c>
      <c r="W103" s="19">
        <f t="shared" si="62"/>
        <v>203.12610581443556</v>
      </c>
      <c r="X103" s="20">
        <f t="shared" si="63"/>
        <v>4019.9578755613211</v>
      </c>
      <c r="Y103" s="3">
        <f t="shared" si="64"/>
        <v>192.96980052371379</v>
      </c>
      <c r="Z103" s="20">
        <f t="shared" si="65"/>
        <v>3818.959981783255</v>
      </c>
      <c r="AA103" s="3">
        <f t="shared" si="66"/>
        <v>-518.21580231001553</v>
      </c>
      <c r="AB103" s="3">
        <f t="shared" si="67"/>
        <v>381.8959981783255</v>
      </c>
      <c r="AC103" s="6">
        <f t="shared" si="68"/>
        <v>1.1929698005237137</v>
      </c>
      <c r="AD103" s="6">
        <f t="shared" si="69"/>
        <v>4.8189599817832551</v>
      </c>
      <c r="AE103" s="5">
        <f t="shared" si="70"/>
        <v>0.83824418653431132</v>
      </c>
      <c r="AF103" s="5">
        <f t="shared" si="71"/>
        <v>0.20751365518290737</v>
      </c>
      <c r="AG103" s="4">
        <f t="shared" si="48"/>
        <v>1.0403361344537816</v>
      </c>
      <c r="AH103">
        <v>1.19</v>
      </c>
      <c r="AI103">
        <v>5</v>
      </c>
      <c r="AJ103">
        <v>1.1599999999999999</v>
      </c>
      <c r="AK103">
        <v>5.5</v>
      </c>
      <c r="AL103">
        <f t="shared" si="43"/>
        <v>0</v>
      </c>
      <c r="AM103">
        <f t="shared" si="44"/>
        <v>1</v>
      </c>
    </row>
    <row r="104" spans="2:39" x14ac:dyDescent="0.25">
      <c r="B104" s="14" t="s">
        <v>9</v>
      </c>
      <c r="C104" s="14" t="s">
        <v>26</v>
      </c>
      <c r="D104" s="14" t="s">
        <v>27</v>
      </c>
      <c r="E104" s="3">
        <f t="shared" si="45"/>
        <v>-526.31578947368439</v>
      </c>
      <c r="F104" s="3">
        <f t="shared" si="46"/>
        <v>400</v>
      </c>
      <c r="G104" s="11">
        <f t="shared" si="49"/>
        <v>45033.166666666424</v>
      </c>
      <c r="H104" s="3" t="str">
        <f t="shared" si="50"/>
        <v>DAL</v>
      </c>
      <c r="I104" s="3" t="str">
        <f t="shared" si="51"/>
        <v>OAK</v>
      </c>
      <c r="J104" s="19">
        <f t="shared" si="52"/>
        <v>-526.31578947368439</v>
      </c>
      <c r="K104" s="20">
        <f t="shared" si="53"/>
        <v>400</v>
      </c>
      <c r="L104" s="3">
        <f t="shared" si="47"/>
        <v>0</v>
      </c>
      <c r="M104" s="19">
        <v>-526.31578947368439</v>
      </c>
      <c r="N104" s="20">
        <v>400</v>
      </c>
      <c r="O104" s="6">
        <f t="shared" si="54"/>
        <v>1.19</v>
      </c>
      <c r="P104" s="6">
        <f t="shared" si="55"/>
        <v>5</v>
      </c>
      <c r="Q104" s="2">
        <f t="shared" si="56"/>
        <v>0.84033613445378152</v>
      </c>
      <c r="R104" s="2">
        <f t="shared" si="57"/>
        <v>0.2</v>
      </c>
      <c r="S104" s="2">
        <f t="shared" si="58"/>
        <v>3.8772213247172949E-2</v>
      </c>
      <c r="T104" s="2">
        <f t="shared" si="59"/>
        <v>0.32016806722689073</v>
      </c>
      <c r="U104" s="2">
        <f t="shared" si="60"/>
        <v>0.83116806722689074</v>
      </c>
      <c r="V104" s="2">
        <f t="shared" si="61"/>
        <v>0.19083193277310928</v>
      </c>
      <c r="W104" s="19">
        <f t="shared" si="62"/>
        <v>203.12610581443556</v>
      </c>
      <c r="X104" s="20">
        <f t="shared" si="63"/>
        <v>4019.9578755613211</v>
      </c>
      <c r="Y104" s="3">
        <f t="shared" si="64"/>
        <v>192.96980052371379</v>
      </c>
      <c r="Z104" s="20">
        <f t="shared" si="65"/>
        <v>3818.959981783255</v>
      </c>
      <c r="AA104" s="3">
        <f t="shared" si="66"/>
        <v>-518.21580231001553</v>
      </c>
      <c r="AB104" s="3">
        <f t="shared" si="67"/>
        <v>381.8959981783255</v>
      </c>
      <c r="AC104" s="6">
        <f t="shared" si="68"/>
        <v>1.1929698005237137</v>
      </c>
      <c r="AD104" s="6">
        <f t="shared" si="69"/>
        <v>4.8189599817832551</v>
      </c>
      <c r="AE104" s="5">
        <f t="shared" si="70"/>
        <v>0.83824418653431132</v>
      </c>
      <c r="AF104" s="5">
        <f t="shared" si="71"/>
        <v>0.20751365518290737</v>
      </c>
      <c r="AG104" s="4">
        <f t="shared" si="48"/>
        <v>1.0403361344537816</v>
      </c>
      <c r="AH104">
        <v>1.19</v>
      </c>
      <c r="AI104">
        <v>5</v>
      </c>
      <c r="AJ104">
        <v>1.19</v>
      </c>
      <c r="AK104">
        <v>5</v>
      </c>
      <c r="AL104">
        <f t="shared" si="43"/>
        <v>0</v>
      </c>
      <c r="AM104">
        <f t="shared" si="44"/>
        <v>1</v>
      </c>
    </row>
    <row r="105" spans="2:39" x14ac:dyDescent="0.25">
      <c r="B105" s="14" t="s">
        <v>9</v>
      </c>
      <c r="C105" s="14" t="s">
        <v>26</v>
      </c>
      <c r="D105" s="14" t="s">
        <v>27</v>
      </c>
      <c r="E105" s="3">
        <f t="shared" si="45"/>
        <v>-526.31578947368439</v>
      </c>
      <c r="F105" s="3">
        <f t="shared" si="46"/>
        <v>400</v>
      </c>
      <c r="G105" s="11">
        <f t="shared" si="49"/>
        <v>45033.208333333088</v>
      </c>
      <c r="H105" s="3" t="str">
        <f t="shared" si="50"/>
        <v>DAL</v>
      </c>
      <c r="I105" s="3" t="str">
        <f t="shared" si="51"/>
        <v>OAK</v>
      </c>
      <c r="J105" s="19">
        <f t="shared" si="52"/>
        <v>-526.31578947368439</v>
      </c>
      <c r="K105" s="20">
        <f t="shared" si="53"/>
        <v>400</v>
      </c>
      <c r="L105" s="3">
        <f t="shared" si="47"/>
        <v>0</v>
      </c>
      <c r="M105" s="19">
        <v>-526.31578947368439</v>
      </c>
      <c r="N105" s="20">
        <v>400</v>
      </c>
      <c r="O105" s="6">
        <f t="shared" si="54"/>
        <v>1.19</v>
      </c>
      <c r="P105" s="6">
        <f t="shared" si="55"/>
        <v>5</v>
      </c>
      <c r="Q105" s="2">
        <f t="shared" si="56"/>
        <v>0.84033613445378152</v>
      </c>
      <c r="R105" s="2">
        <f t="shared" si="57"/>
        <v>0.2</v>
      </c>
      <c r="S105" s="2">
        <f t="shared" si="58"/>
        <v>3.8772213247172949E-2</v>
      </c>
      <c r="T105" s="2">
        <f t="shared" si="59"/>
        <v>0.32016806722689073</v>
      </c>
      <c r="U105" s="2">
        <f t="shared" si="60"/>
        <v>0.83116806722689074</v>
      </c>
      <c r="V105" s="2">
        <f t="shared" si="61"/>
        <v>0.19083193277310928</v>
      </c>
      <c r="W105" s="19">
        <f t="shared" si="62"/>
        <v>203.12610581443556</v>
      </c>
      <c r="X105" s="20">
        <f t="shared" si="63"/>
        <v>4019.9578755613211</v>
      </c>
      <c r="Y105" s="3">
        <f t="shared" si="64"/>
        <v>192.96980052371379</v>
      </c>
      <c r="Z105" s="20">
        <f t="shared" si="65"/>
        <v>3818.959981783255</v>
      </c>
      <c r="AA105" s="3">
        <f t="shared" si="66"/>
        <v>-518.21580231001553</v>
      </c>
      <c r="AB105" s="3">
        <f t="shared" si="67"/>
        <v>381.8959981783255</v>
      </c>
      <c r="AC105" s="6">
        <f t="shared" si="68"/>
        <v>1.1929698005237137</v>
      </c>
      <c r="AD105" s="6">
        <f t="shared" si="69"/>
        <v>4.8189599817832551</v>
      </c>
      <c r="AE105" s="5">
        <f t="shared" si="70"/>
        <v>0.83824418653431132</v>
      </c>
      <c r="AF105" s="5">
        <f t="shared" si="71"/>
        <v>0.20751365518290737</v>
      </c>
      <c r="AG105" s="4">
        <f t="shared" si="48"/>
        <v>1.0403361344537816</v>
      </c>
      <c r="AH105">
        <v>1.19</v>
      </c>
      <c r="AI105">
        <v>5</v>
      </c>
      <c r="AJ105">
        <v>1.1599999999999999</v>
      </c>
      <c r="AK105">
        <v>5.5</v>
      </c>
      <c r="AL105">
        <f t="shared" si="43"/>
        <v>0</v>
      </c>
      <c r="AM105">
        <f t="shared" si="44"/>
        <v>1</v>
      </c>
    </row>
    <row r="106" spans="2:39" x14ac:dyDescent="0.25">
      <c r="B106" s="14" t="s">
        <v>9</v>
      </c>
      <c r="C106" s="14" t="s">
        <v>26</v>
      </c>
      <c r="D106" s="14" t="s">
        <v>27</v>
      </c>
      <c r="E106" s="3">
        <f t="shared" si="45"/>
        <v>-526.31578947368439</v>
      </c>
      <c r="F106" s="3">
        <f t="shared" si="46"/>
        <v>400</v>
      </c>
      <c r="G106" s="11">
        <f t="shared" si="49"/>
        <v>45033.249999999753</v>
      </c>
      <c r="H106" s="3" t="str">
        <f t="shared" si="50"/>
        <v>DAL</v>
      </c>
      <c r="I106" s="3" t="str">
        <f t="shared" si="51"/>
        <v>OAK</v>
      </c>
      <c r="J106" s="19">
        <f t="shared" si="52"/>
        <v>-526.31578947368439</v>
      </c>
      <c r="K106" s="20">
        <f t="shared" si="53"/>
        <v>400</v>
      </c>
      <c r="L106" s="3">
        <f t="shared" si="47"/>
        <v>0</v>
      </c>
      <c r="M106" s="19">
        <v>-526.31578947368439</v>
      </c>
      <c r="N106" s="20">
        <v>400</v>
      </c>
      <c r="O106" s="6">
        <f t="shared" si="54"/>
        <v>1.19</v>
      </c>
      <c r="P106" s="6">
        <f t="shared" si="55"/>
        <v>5</v>
      </c>
      <c r="Q106" s="2">
        <f t="shared" si="56"/>
        <v>0.84033613445378152</v>
      </c>
      <c r="R106" s="2">
        <f t="shared" si="57"/>
        <v>0.2</v>
      </c>
      <c r="S106" s="2">
        <f t="shared" si="58"/>
        <v>3.8772213247172949E-2</v>
      </c>
      <c r="T106" s="2">
        <f t="shared" si="59"/>
        <v>0.32016806722689073</v>
      </c>
      <c r="U106" s="2">
        <f t="shared" si="60"/>
        <v>0.83116806722689074</v>
      </c>
      <c r="V106" s="2">
        <f t="shared" si="61"/>
        <v>0.19083193277310928</v>
      </c>
      <c r="W106" s="19">
        <f t="shared" si="62"/>
        <v>203.12610581443556</v>
      </c>
      <c r="X106" s="20">
        <f t="shared" si="63"/>
        <v>4019.9578755613211</v>
      </c>
      <c r="Y106" s="3">
        <f t="shared" si="64"/>
        <v>192.96980052371379</v>
      </c>
      <c r="Z106" s="20">
        <f t="shared" si="65"/>
        <v>3818.959981783255</v>
      </c>
      <c r="AA106" s="3">
        <f t="shared" si="66"/>
        <v>-518.21580231001553</v>
      </c>
      <c r="AB106" s="3">
        <f t="shared" si="67"/>
        <v>381.8959981783255</v>
      </c>
      <c r="AC106" s="6">
        <f t="shared" si="68"/>
        <v>1.1929698005237137</v>
      </c>
      <c r="AD106" s="6">
        <f t="shared" si="69"/>
        <v>4.8189599817832551</v>
      </c>
      <c r="AE106" s="5">
        <f t="shared" si="70"/>
        <v>0.83824418653431132</v>
      </c>
      <c r="AF106" s="5">
        <f t="shared" si="71"/>
        <v>0.20751365518290737</v>
      </c>
      <c r="AG106" s="4">
        <f t="shared" si="48"/>
        <v>1.0403361344537816</v>
      </c>
      <c r="AH106">
        <v>1.19</v>
      </c>
      <c r="AI106">
        <v>5</v>
      </c>
      <c r="AJ106">
        <v>1.2</v>
      </c>
      <c r="AK106">
        <v>4.75</v>
      </c>
      <c r="AL106">
        <f t="shared" si="43"/>
        <v>0</v>
      </c>
      <c r="AM106">
        <f t="shared" si="44"/>
        <v>1</v>
      </c>
    </row>
    <row r="107" spans="2:39" x14ac:dyDescent="0.25">
      <c r="B107" s="14" t="s">
        <v>9</v>
      </c>
      <c r="C107" s="14" t="s">
        <v>26</v>
      </c>
      <c r="D107" s="14" t="s">
        <v>27</v>
      </c>
      <c r="E107" s="3">
        <f t="shared" si="45"/>
        <v>-526.31578947368439</v>
      </c>
      <c r="F107" s="3">
        <f t="shared" si="46"/>
        <v>400</v>
      </c>
      <c r="G107" s="11">
        <f t="shared" si="49"/>
        <v>45033.291666666417</v>
      </c>
      <c r="H107" s="3" t="str">
        <f t="shared" si="50"/>
        <v>DAL</v>
      </c>
      <c r="I107" s="3" t="str">
        <f t="shared" si="51"/>
        <v>OAK</v>
      </c>
      <c r="J107" s="19">
        <f t="shared" si="52"/>
        <v>-526.31578947368439</v>
      </c>
      <c r="K107" s="20">
        <f t="shared" si="53"/>
        <v>400</v>
      </c>
      <c r="L107" s="3">
        <f t="shared" si="47"/>
        <v>0</v>
      </c>
      <c r="M107" s="19">
        <v>-526.31578947368439</v>
      </c>
      <c r="N107" s="20">
        <v>400</v>
      </c>
      <c r="O107" s="6">
        <f t="shared" si="54"/>
        <v>1.19</v>
      </c>
      <c r="P107" s="6">
        <f t="shared" si="55"/>
        <v>5</v>
      </c>
      <c r="Q107" s="2">
        <f t="shared" si="56"/>
        <v>0.84033613445378152</v>
      </c>
      <c r="R107" s="2">
        <f t="shared" si="57"/>
        <v>0.2</v>
      </c>
      <c r="S107" s="2">
        <f t="shared" si="58"/>
        <v>3.8772213247172949E-2</v>
      </c>
      <c r="T107" s="2">
        <f t="shared" si="59"/>
        <v>0.32016806722689073</v>
      </c>
      <c r="U107" s="2">
        <f t="shared" si="60"/>
        <v>0.83116806722689074</v>
      </c>
      <c r="V107" s="2">
        <f t="shared" si="61"/>
        <v>0.19083193277310928</v>
      </c>
      <c r="W107" s="19">
        <f t="shared" si="62"/>
        <v>203.12610581443556</v>
      </c>
      <c r="X107" s="20">
        <f t="shared" si="63"/>
        <v>4019.9578755613211</v>
      </c>
      <c r="Y107" s="3">
        <f t="shared" si="64"/>
        <v>192.96980052371379</v>
      </c>
      <c r="Z107" s="20">
        <f t="shared" si="65"/>
        <v>3818.959981783255</v>
      </c>
      <c r="AA107" s="3">
        <f t="shared" si="66"/>
        <v>-518.21580231001553</v>
      </c>
      <c r="AB107" s="3">
        <f t="shared" si="67"/>
        <v>381.8959981783255</v>
      </c>
      <c r="AC107" s="6">
        <f t="shared" si="68"/>
        <v>1.1929698005237137</v>
      </c>
      <c r="AD107" s="6">
        <f t="shared" si="69"/>
        <v>4.8189599817832551</v>
      </c>
      <c r="AE107" s="5">
        <f t="shared" si="70"/>
        <v>0.83824418653431132</v>
      </c>
      <c r="AF107" s="5">
        <f t="shared" si="71"/>
        <v>0.20751365518290737</v>
      </c>
      <c r="AG107" s="4">
        <f t="shared" si="48"/>
        <v>1.0403361344537816</v>
      </c>
      <c r="AH107">
        <v>1.19</v>
      </c>
      <c r="AI107">
        <v>5</v>
      </c>
      <c r="AJ107">
        <v>1.18</v>
      </c>
      <c r="AK107">
        <v>5.25</v>
      </c>
      <c r="AL107">
        <f t="shared" si="43"/>
        <v>0</v>
      </c>
      <c r="AM107">
        <f t="shared" si="44"/>
        <v>1</v>
      </c>
    </row>
    <row r="108" spans="2:39" x14ac:dyDescent="0.25">
      <c r="B108" s="14" t="s">
        <v>9</v>
      </c>
      <c r="C108" s="14" t="s">
        <v>26</v>
      </c>
      <c r="D108" s="14" t="s">
        <v>27</v>
      </c>
      <c r="E108" s="3">
        <f t="shared" si="45"/>
        <v>-526.31578947368439</v>
      </c>
      <c r="F108" s="3">
        <f t="shared" si="46"/>
        <v>400</v>
      </c>
      <c r="G108" s="11">
        <f t="shared" si="49"/>
        <v>45033.333333333081</v>
      </c>
      <c r="H108" s="3" t="str">
        <f t="shared" si="50"/>
        <v>DAL</v>
      </c>
      <c r="I108" s="3" t="str">
        <f t="shared" si="51"/>
        <v>OAK</v>
      </c>
      <c r="J108" s="19">
        <f t="shared" si="52"/>
        <v>-526.31578947368439</v>
      </c>
      <c r="K108" s="20">
        <f t="shared" si="53"/>
        <v>400</v>
      </c>
      <c r="L108" s="3">
        <f t="shared" si="47"/>
        <v>0</v>
      </c>
      <c r="M108" s="19">
        <v>-526.31578947368439</v>
      </c>
      <c r="N108" s="20">
        <v>400</v>
      </c>
      <c r="O108" s="6">
        <f t="shared" si="54"/>
        <v>1.19</v>
      </c>
      <c r="P108" s="6">
        <f t="shared" si="55"/>
        <v>5</v>
      </c>
      <c r="Q108" s="2">
        <f t="shared" si="56"/>
        <v>0.84033613445378152</v>
      </c>
      <c r="R108" s="2">
        <f t="shared" si="57"/>
        <v>0.2</v>
      </c>
      <c r="S108" s="2">
        <f t="shared" si="58"/>
        <v>3.8772213247172949E-2</v>
      </c>
      <c r="T108" s="2">
        <f t="shared" si="59"/>
        <v>0.32016806722689073</v>
      </c>
      <c r="U108" s="2">
        <f t="shared" si="60"/>
        <v>0.83116806722689074</v>
      </c>
      <c r="V108" s="2">
        <f t="shared" si="61"/>
        <v>0.19083193277310928</v>
      </c>
      <c r="W108" s="19">
        <f t="shared" si="62"/>
        <v>203.12610581443556</v>
      </c>
      <c r="X108" s="20">
        <f t="shared" si="63"/>
        <v>4019.9578755613211</v>
      </c>
      <c r="Y108" s="3">
        <f t="shared" si="64"/>
        <v>192.96980052371379</v>
      </c>
      <c r="Z108" s="20">
        <f t="shared" si="65"/>
        <v>3818.959981783255</v>
      </c>
      <c r="AA108" s="3">
        <f t="shared" si="66"/>
        <v>-518.21580231001553</v>
      </c>
      <c r="AB108" s="3">
        <f t="shared" si="67"/>
        <v>381.8959981783255</v>
      </c>
      <c r="AC108" s="6">
        <f t="shared" si="68"/>
        <v>1.1929698005237137</v>
      </c>
      <c r="AD108" s="6">
        <f t="shared" si="69"/>
        <v>4.8189599817832551</v>
      </c>
      <c r="AE108" s="5">
        <f t="shared" si="70"/>
        <v>0.83824418653431132</v>
      </c>
      <c r="AF108" s="5">
        <f t="shared" si="71"/>
        <v>0.20751365518290737</v>
      </c>
      <c r="AG108" s="4">
        <f t="shared" si="48"/>
        <v>1.0403361344537816</v>
      </c>
      <c r="AH108">
        <v>1.19</v>
      </c>
      <c r="AI108">
        <v>5</v>
      </c>
      <c r="AJ108">
        <v>1.18</v>
      </c>
      <c r="AK108">
        <v>5.25</v>
      </c>
      <c r="AL108">
        <f t="shared" si="43"/>
        <v>0</v>
      </c>
      <c r="AM108">
        <f t="shared" si="44"/>
        <v>1</v>
      </c>
    </row>
    <row r="109" spans="2:39" x14ac:dyDescent="0.25">
      <c r="B109" s="14" t="s">
        <v>9</v>
      </c>
      <c r="C109" s="14" t="s">
        <v>26</v>
      </c>
      <c r="D109" s="14" t="s">
        <v>27</v>
      </c>
      <c r="E109" s="3">
        <f t="shared" si="45"/>
        <v>-526.31578947368439</v>
      </c>
      <c r="F109" s="3">
        <f t="shared" si="46"/>
        <v>400</v>
      </c>
      <c r="G109" s="11">
        <f t="shared" si="49"/>
        <v>45033.374999999745</v>
      </c>
      <c r="H109" s="3" t="str">
        <f t="shared" si="50"/>
        <v>DAL</v>
      </c>
      <c r="I109" s="3" t="str">
        <f t="shared" si="51"/>
        <v>OAK</v>
      </c>
      <c r="J109" s="19">
        <f t="shared" si="52"/>
        <v>-526.31578947368439</v>
      </c>
      <c r="K109" s="20">
        <f t="shared" si="53"/>
        <v>400</v>
      </c>
      <c r="L109" s="3">
        <f t="shared" si="47"/>
        <v>0</v>
      </c>
      <c r="M109" s="19">
        <v>-526.31578947368439</v>
      </c>
      <c r="N109" s="20">
        <v>400</v>
      </c>
      <c r="O109" s="6">
        <f t="shared" si="54"/>
        <v>1.19</v>
      </c>
      <c r="P109" s="6">
        <f t="shared" si="55"/>
        <v>5</v>
      </c>
      <c r="Q109" s="2">
        <f t="shared" si="56"/>
        <v>0.84033613445378152</v>
      </c>
      <c r="R109" s="2">
        <f t="shared" si="57"/>
        <v>0.2</v>
      </c>
      <c r="S109" s="2">
        <f t="shared" si="58"/>
        <v>3.8772213247172949E-2</v>
      </c>
      <c r="T109" s="2">
        <f t="shared" si="59"/>
        <v>0.32016806722689073</v>
      </c>
      <c r="U109" s="2">
        <f t="shared" si="60"/>
        <v>0.83116806722689074</v>
      </c>
      <c r="V109" s="2">
        <f t="shared" si="61"/>
        <v>0.19083193277310928</v>
      </c>
      <c r="W109" s="19">
        <f t="shared" si="62"/>
        <v>203.12610581443556</v>
      </c>
      <c r="X109" s="20">
        <f t="shared" si="63"/>
        <v>4019.9578755613211</v>
      </c>
      <c r="Y109" s="3">
        <f t="shared" si="64"/>
        <v>192.96980052371379</v>
      </c>
      <c r="Z109" s="20">
        <f t="shared" si="65"/>
        <v>3818.959981783255</v>
      </c>
      <c r="AA109" s="3">
        <f t="shared" si="66"/>
        <v>-518.21580231001553</v>
      </c>
      <c r="AB109" s="3">
        <f t="shared" si="67"/>
        <v>381.8959981783255</v>
      </c>
      <c r="AC109" s="6">
        <f t="shared" si="68"/>
        <v>1.1929698005237137</v>
      </c>
      <c r="AD109" s="6">
        <f t="shared" si="69"/>
        <v>4.8189599817832551</v>
      </c>
      <c r="AE109" s="5">
        <f t="shared" si="70"/>
        <v>0.83824418653431132</v>
      </c>
      <c r="AF109" s="5">
        <f t="shared" si="71"/>
        <v>0.20751365518290737</v>
      </c>
      <c r="AG109" s="4">
        <f t="shared" si="48"/>
        <v>1.0403361344537816</v>
      </c>
      <c r="AH109">
        <v>1.19</v>
      </c>
      <c r="AI109">
        <v>5</v>
      </c>
      <c r="AJ109">
        <v>1.1499999999999999</v>
      </c>
      <c r="AK109">
        <v>5.75</v>
      </c>
      <c r="AL109">
        <f t="shared" si="43"/>
        <v>0</v>
      </c>
      <c r="AM109">
        <f t="shared" si="44"/>
        <v>1</v>
      </c>
    </row>
    <row r="110" spans="2:39" x14ac:dyDescent="0.25">
      <c r="B110" s="14" t="s">
        <v>9</v>
      </c>
      <c r="C110" s="14" t="s">
        <v>26</v>
      </c>
      <c r="D110" s="14" t="s">
        <v>27</v>
      </c>
      <c r="E110" s="3">
        <f t="shared" si="45"/>
        <v>-526.31578947368439</v>
      </c>
      <c r="F110" s="3">
        <f t="shared" si="46"/>
        <v>400</v>
      </c>
      <c r="G110" s="11">
        <f t="shared" si="49"/>
        <v>45033.41666666641</v>
      </c>
      <c r="H110" s="3" t="str">
        <f t="shared" si="50"/>
        <v>DAL</v>
      </c>
      <c r="I110" s="3" t="str">
        <f t="shared" si="51"/>
        <v>OAK</v>
      </c>
      <c r="J110" s="19">
        <f t="shared" si="52"/>
        <v>-526.31578947368439</v>
      </c>
      <c r="K110" s="20">
        <f t="shared" si="53"/>
        <v>400</v>
      </c>
      <c r="L110" s="3">
        <f t="shared" si="47"/>
        <v>0</v>
      </c>
      <c r="M110" s="19">
        <v>-526.31578947368439</v>
      </c>
      <c r="N110" s="20">
        <v>400</v>
      </c>
      <c r="O110" s="6">
        <f t="shared" si="54"/>
        <v>1.19</v>
      </c>
      <c r="P110" s="6">
        <f t="shared" si="55"/>
        <v>5</v>
      </c>
      <c r="Q110" s="2">
        <f t="shared" si="56"/>
        <v>0.84033613445378152</v>
      </c>
      <c r="R110" s="2">
        <f t="shared" si="57"/>
        <v>0.2</v>
      </c>
      <c r="S110" s="2">
        <f t="shared" si="58"/>
        <v>3.8772213247172949E-2</v>
      </c>
      <c r="T110" s="2">
        <f t="shared" si="59"/>
        <v>0.32016806722689073</v>
      </c>
      <c r="U110" s="2">
        <f t="shared" si="60"/>
        <v>0.83116806722689074</v>
      </c>
      <c r="V110" s="2">
        <f t="shared" si="61"/>
        <v>0.19083193277310928</v>
      </c>
      <c r="W110" s="19">
        <f t="shared" si="62"/>
        <v>203.12610581443556</v>
      </c>
      <c r="X110" s="20">
        <f t="shared" si="63"/>
        <v>4019.9578755613211</v>
      </c>
      <c r="Y110" s="3">
        <f t="shared" si="64"/>
        <v>192.96980052371379</v>
      </c>
      <c r="Z110" s="20">
        <f t="shared" si="65"/>
        <v>3818.959981783255</v>
      </c>
      <c r="AA110" s="3">
        <f t="shared" si="66"/>
        <v>-518.21580231001553</v>
      </c>
      <c r="AB110" s="3">
        <f t="shared" si="67"/>
        <v>381.8959981783255</v>
      </c>
      <c r="AC110" s="6">
        <f t="shared" si="68"/>
        <v>1.1929698005237137</v>
      </c>
      <c r="AD110" s="6">
        <f t="shared" si="69"/>
        <v>4.8189599817832551</v>
      </c>
      <c r="AE110" s="5">
        <f t="shared" si="70"/>
        <v>0.83824418653431132</v>
      </c>
      <c r="AF110" s="5">
        <f t="shared" si="71"/>
        <v>0.20751365518290737</v>
      </c>
      <c r="AG110" s="4">
        <f t="shared" si="48"/>
        <v>1.0403361344537816</v>
      </c>
      <c r="AH110">
        <v>1.19</v>
      </c>
      <c r="AI110">
        <v>5</v>
      </c>
      <c r="AJ110">
        <v>1.18</v>
      </c>
      <c r="AK110">
        <v>5.25</v>
      </c>
      <c r="AL110">
        <f t="shared" si="43"/>
        <v>0</v>
      </c>
      <c r="AM110">
        <f t="shared" si="44"/>
        <v>1</v>
      </c>
    </row>
    <row r="111" spans="2:39" x14ac:dyDescent="0.25">
      <c r="B111" s="14" t="s">
        <v>9</v>
      </c>
      <c r="C111" s="14" t="s">
        <v>26</v>
      </c>
      <c r="D111" s="14" t="s">
        <v>27</v>
      </c>
      <c r="E111" s="3">
        <f t="shared" si="45"/>
        <v>-526.31578947368439</v>
      </c>
      <c r="F111" s="3">
        <f t="shared" si="46"/>
        <v>450</v>
      </c>
      <c r="G111" s="11">
        <f t="shared" si="49"/>
        <v>45033.458333333074</v>
      </c>
      <c r="H111" s="3" t="str">
        <f t="shared" si="50"/>
        <v>DAL</v>
      </c>
      <c r="I111" s="3" t="str">
        <f t="shared" si="51"/>
        <v>OAK</v>
      </c>
      <c r="J111" s="19">
        <f t="shared" si="52"/>
        <v>-526.31578947368439</v>
      </c>
      <c r="K111" s="20">
        <f t="shared" si="53"/>
        <v>450</v>
      </c>
      <c r="L111" s="3">
        <f t="shared" si="47"/>
        <v>0</v>
      </c>
      <c r="M111" s="19">
        <v>-526.31578947368439</v>
      </c>
      <c r="N111" s="20">
        <v>450</v>
      </c>
      <c r="O111" s="6">
        <f t="shared" si="54"/>
        <v>1.19</v>
      </c>
      <c r="P111" s="6">
        <f t="shared" si="55"/>
        <v>5.5</v>
      </c>
      <c r="Q111" s="2">
        <f t="shared" si="56"/>
        <v>0.84033613445378152</v>
      </c>
      <c r="R111" s="2">
        <f t="shared" si="57"/>
        <v>0.18181818181818182</v>
      </c>
      <c r="S111" s="2">
        <f t="shared" si="58"/>
        <v>2.167414050822114E-2</v>
      </c>
      <c r="T111" s="2">
        <f t="shared" si="59"/>
        <v>0.32925897631779988</v>
      </c>
      <c r="U111" s="2">
        <f t="shared" si="60"/>
        <v>0.84025897631779989</v>
      </c>
      <c r="V111" s="2">
        <f t="shared" si="61"/>
        <v>0.18174102368220013</v>
      </c>
      <c r="W111" s="19">
        <f t="shared" si="62"/>
        <v>190.10927366967323</v>
      </c>
      <c r="X111" s="20">
        <f t="shared" si="63"/>
        <v>4246.8336229087436</v>
      </c>
      <c r="Y111" s="3">
        <f t="shared" si="64"/>
        <v>180.60380998618956</v>
      </c>
      <c r="Z111" s="20">
        <f t="shared" si="65"/>
        <v>4034.4919417633064</v>
      </c>
      <c r="AA111" s="3">
        <f t="shared" si="66"/>
        <v>-553.69817506976631</v>
      </c>
      <c r="AB111" s="3">
        <f t="shared" si="67"/>
        <v>403.44919417633065</v>
      </c>
      <c r="AC111" s="6">
        <f t="shared" si="68"/>
        <v>1.1806038099861895</v>
      </c>
      <c r="AD111" s="6">
        <f t="shared" si="69"/>
        <v>5.0344919417633065</v>
      </c>
      <c r="AE111" s="5">
        <f t="shared" si="70"/>
        <v>0.84702420197313932</v>
      </c>
      <c r="AF111" s="5">
        <f t="shared" si="71"/>
        <v>0.19862977467588414</v>
      </c>
      <c r="AG111" s="4">
        <f t="shared" si="48"/>
        <v>1.0221543162719633</v>
      </c>
      <c r="AH111">
        <v>1.19</v>
      </c>
      <c r="AI111">
        <v>5.5</v>
      </c>
      <c r="AJ111">
        <v>1.29</v>
      </c>
      <c r="AK111">
        <v>3.97</v>
      </c>
      <c r="AL111">
        <f t="shared" si="43"/>
        <v>0</v>
      </c>
      <c r="AM111">
        <f t="shared" si="44"/>
        <v>1</v>
      </c>
    </row>
    <row r="112" spans="2:39" x14ac:dyDescent="0.25">
      <c r="B112" s="14" t="s">
        <v>9</v>
      </c>
      <c r="C112" s="14" t="s">
        <v>26</v>
      </c>
      <c r="D112" s="14" t="s">
        <v>27</v>
      </c>
      <c r="E112" s="3">
        <f t="shared" si="45"/>
        <v>-526.31578947368439</v>
      </c>
      <c r="F112" s="3">
        <f t="shared" si="46"/>
        <v>454</v>
      </c>
      <c r="G112" s="11">
        <f t="shared" si="49"/>
        <v>45033.499999999738</v>
      </c>
      <c r="H112" s="3" t="str">
        <f t="shared" si="50"/>
        <v>DAL</v>
      </c>
      <c r="I112" s="3" t="str">
        <f t="shared" si="51"/>
        <v>OAK</v>
      </c>
      <c r="J112" s="19">
        <f t="shared" si="52"/>
        <v>-526.31578947368439</v>
      </c>
      <c r="K112" s="20">
        <f t="shared" si="53"/>
        <v>454</v>
      </c>
      <c r="L112" s="3">
        <f t="shared" si="47"/>
        <v>0</v>
      </c>
      <c r="M112" s="19">
        <v>-526.31578947368439</v>
      </c>
      <c r="N112" s="20">
        <v>454</v>
      </c>
      <c r="O112" s="6">
        <f t="shared" si="54"/>
        <v>1.19</v>
      </c>
      <c r="P112" s="6">
        <f t="shared" si="55"/>
        <v>5.54</v>
      </c>
      <c r="Q112" s="2">
        <f t="shared" si="56"/>
        <v>0.84033613445378152</v>
      </c>
      <c r="R112" s="2">
        <f t="shared" si="57"/>
        <v>0.18050541516245489</v>
      </c>
      <c r="S112" s="2">
        <f t="shared" si="58"/>
        <v>2.0416047548291294E-2</v>
      </c>
      <c r="T112" s="2">
        <f t="shared" si="59"/>
        <v>0.32991535964566332</v>
      </c>
      <c r="U112" s="2">
        <f t="shared" si="60"/>
        <v>0.84091535964566333</v>
      </c>
      <c r="V112" s="2">
        <f t="shared" si="61"/>
        <v>0.18108464035433669</v>
      </c>
      <c r="W112" s="19">
        <f t="shared" si="62"/>
        <v>189.18032419026122</v>
      </c>
      <c r="X112" s="20">
        <f t="shared" si="63"/>
        <v>4263.9971733717857</v>
      </c>
      <c r="Y112" s="3">
        <f t="shared" si="64"/>
        <v>179.72130798074815</v>
      </c>
      <c r="Z112" s="20">
        <f t="shared" si="65"/>
        <v>4050.7973147031962</v>
      </c>
      <c r="AA112" s="3">
        <f t="shared" si="66"/>
        <v>-556.41704995109455</v>
      </c>
      <c r="AB112" s="3">
        <f t="shared" si="67"/>
        <v>405.07973147031964</v>
      </c>
      <c r="AC112" s="6">
        <f t="shared" si="68"/>
        <v>1.1797213079807483</v>
      </c>
      <c r="AD112" s="6">
        <f t="shared" si="69"/>
        <v>5.0507973147031962</v>
      </c>
      <c r="AE112" s="5">
        <f t="shared" si="70"/>
        <v>0.84765782667063505</v>
      </c>
      <c r="AF112" s="5">
        <f t="shared" si="71"/>
        <v>0.19798854273738833</v>
      </c>
      <c r="AG112" s="4">
        <f t="shared" si="48"/>
        <v>1.0208415496162364</v>
      </c>
      <c r="AH112">
        <v>1.19</v>
      </c>
      <c r="AI112">
        <v>5.54</v>
      </c>
      <c r="AJ112">
        <v>1.25</v>
      </c>
      <c r="AK112">
        <v>4.5</v>
      </c>
      <c r="AL112">
        <f t="shared" si="43"/>
        <v>0</v>
      </c>
      <c r="AM112">
        <f t="shared" si="44"/>
        <v>1</v>
      </c>
    </row>
    <row r="113" spans="2:39" x14ac:dyDescent="0.25">
      <c r="B113" s="14" t="s">
        <v>9</v>
      </c>
      <c r="C113" s="14" t="s">
        <v>26</v>
      </c>
      <c r="D113" s="14" t="s">
        <v>27</v>
      </c>
      <c r="E113" s="3">
        <f t="shared" si="45"/>
        <v>-526.31578947368439</v>
      </c>
      <c r="F113" s="3">
        <f t="shared" si="46"/>
        <v>434.99999999999994</v>
      </c>
      <c r="G113" s="11">
        <f t="shared" si="49"/>
        <v>45033.541666666402</v>
      </c>
      <c r="H113" s="3" t="str">
        <f t="shared" si="50"/>
        <v>DAL</v>
      </c>
      <c r="I113" s="3" t="str">
        <f t="shared" si="51"/>
        <v>OAK</v>
      </c>
      <c r="J113" s="19">
        <f t="shared" si="52"/>
        <v>-526.31578947368439</v>
      </c>
      <c r="K113" s="20">
        <f t="shared" si="53"/>
        <v>434.99999999999994</v>
      </c>
      <c r="L113" s="3">
        <f t="shared" si="47"/>
        <v>0</v>
      </c>
      <c r="M113" s="19">
        <v>-526.31578947368439</v>
      </c>
      <c r="N113" s="20">
        <v>434.99999999999994</v>
      </c>
      <c r="O113" s="6">
        <f t="shared" si="54"/>
        <v>1.19</v>
      </c>
      <c r="P113" s="6">
        <f t="shared" si="55"/>
        <v>5.35</v>
      </c>
      <c r="Q113" s="2">
        <f t="shared" si="56"/>
        <v>0.84033613445378152</v>
      </c>
      <c r="R113" s="2">
        <f t="shared" si="57"/>
        <v>0.18691588785046731</v>
      </c>
      <c r="S113" s="2">
        <f t="shared" si="58"/>
        <v>2.652905198776756E-2</v>
      </c>
      <c r="T113" s="2">
        <f t="shared" si="59"/>
        <v>0.32671012330165711</v>
      </c>
      <c r="U113" s="2">
        <f t="shared" si="60"/>
        <v>0.83771012330165706</v>
      </c>
      <c r="V113" s="2">
        <f t="shared" si="61"/>
        <v>0.1842898766983429</v>
      </c>
      <c r="W113" s="19">
        <f t="shared" si="62"/>
        <v>193.73035156685427</v>
      </c>
      <c r="X113" s="20">
        <f t="shared" si="63"/>
        <v>4181.2154137873322</v>
      </c>
      <c r="Y113" s="3">
        <f t="shared" si="64"/>
        <v>184.04383398851155</v>
      </c>
      <c r="Z113" s="20">
        <f t="shared" si="65"/>
        <v>3972.1546430979652</v>
      </c>
      <c r="AA113" s="3">
        <f t="shared" si="66"/>
        <v>-543.34881985908987</v>
      </c>
      <c r="AB113" s="3">
        <f t="shared" si="67"/>
        <v>397.21546430979652</v>
      </c>
      <c r="AC113" s="6">
        <f t="shared" si="68"/>
        <v>1.1840438339885115</v>
      </c>
      <c r="AD113" s="6">
        <f t="shared" si="69"/>
        <v>4.9721546430979657</v>
      </c>
      <c r="AE113" s="5">
        <f t="shared" si="70"/>
        <v>0.84456332721352845</v>
      </c>
      <c r="AF113" s="5">
        <f t="shared" si="71"/>
        <v>0.20112005192520258</v>
      </c>
      <c r="AG113" s="4">
        <f t="shared" si="48"/>
        <v>1.0272520223042489</v>
      </c>
      <c r="AH113">
        <v>1.19</v>
      </c>
      <c r="AI113">
        <v>5.35</v>
      </c>
      <c r="AJ113">
        <v>1.19</v>
      </c>
      <c r="AK113">
        <v>5.39</v>
      </c>
      <c r="AL113">
        <f t="shared" si="43"/>
        <v>0</v>
      </c>
      <c r="AM113">
        <f t="shared" si="44"/>
        <v>1</v>
      </c>
    </row>
    <row r="114" spans="2:39" x14ac:dyDescent="0.25">
      <c r="B114" s="14" t="s">
        <v>9</v>
      </c>
      <c r="C114" s="14" t="s">
        <v>26</v>
      </c>
      <c r="D114" s="14" t="s">
        <v>27</v>
      </c>
      <c r="E114" s="3">
        <f t="shared" si="45"/>
        <v>-526.31578947368439</v>
      </c>
      <c r="F114" s="3">
        <f t="shared" si="46"/>
        <v>450</v>
      </c>
      <c r="G114" s="11">
        <f t="shared" si="49"/>
        <v>45033.583333333067</v>
      </c>
      <c r="H114" s="3" t="str">
        <f t="shared" si="50"/>
        <v>DAL</v>
      </c>
      <c r="I114" s="3" t="str">
        <f t="shared" si="51"/>
        <v>OAK</v>
      </c>
      <c r="J114" s="19">
        <f t="shared" si="52"/>
        <v>-526.31578947368439</v>
      </c>
      <c r="K114" s="20">
        <f t="shared" si="53"/>
        <v>450</v>
      </c>
      <c r="L114" s="3">
        <f t="shared" si="47"/>
        <v>0</v>
      </c>
      <c r="M114" s="19">
        <v>-526.31578947368439</v>
      </c>
      <c r="N114" s="20">
        <v>450</v>
      </c>
      <c r="O114" s="6">
        <f t="shared" si="54"/>
        <v>1.19</v>
      </c>
      <c r="P114" s="6">
        <f t="shared" si="55"/>
        <v>5.5</v>
      </c>
      <c r="Q114" s="2">
        <f t="shared" si="56"/>
        <v>0.84033613445378152</v>
      </c>
      <c r="R114" s="2">
        <f t="shared" si="57"/>
        <v>0.18181818181818182</v>
      </c>
      <c r="S114" s="2">
        <f t="shared" si="58"/>
        <v>2.167414050822114E-2</v>
      </c>
      <c r="T114" s="2">
        <f t="shared" si="59"/>
        <v>0.32925897631779988</v>
      </c>
      <c r="U114" s="2">
        <f t="shared" si="60"/>
        <v>0.84025897631779989</v>
      </c>
      <c r="V114" s="2">
        <f t="shared" si="61"/>
        <v>0.18174102368220013</v>
      </c>
      <c r="W114" s="19">
        <f t="shared" si="62"/>
        <v>190.10927366967323</v>
      </c>
      <c r="X114" s="20">
        <f t="shared" si="63"/>
        <v>4246.8336229087436</v>
      </c>
      <c r="Y114" s="3">
        <f t="shared" si="64"/>
        <v>180.60380998618956</v>
      </c>
      <c r="Z114" s="20">
        <f t="shared" si="65"/>
        <v>4034.4919417633064</v>
      </c>
      <c r="AA114" s="3">
        <f t="shared" si="66"/>
        <v>-553.69817506976631</v>
      </c>
      <c r="AB114" s="3">
        <f t="shared" si="67"/>
        <v>403.44919417633065</v>
      </c>
      <c r="AC114" s="6">
        <f t="shared" si="68"/>
        <v>1.1806038099861895</v>
      </c>
      <c r="AD114" s="6">
        <f t="shared" si="69"/>
        <v>5.0344919417633065</v>
      </c>
      <c r="AE114" s="5">
        <f t="shared" si="70"/>
        <v>0.84702420197313932</v>
      </c>
      <c r="AF114" s="5">
        <f t="shared" si="71"/>
        <v>0.19862977467588414</v>
      </c>
      <c r="AG114" s="4">
        <f t="shared" si="48"/>
        <v>1.0221543162719633</v>
      </c>
      <c r="AH114">
        <v>1.19</v>
      </c>
      <c r="AI114">
        <v>5.5</v>
      </c>
      <c r="AJ114">
        <v>1.18</v>
      </c>
      <c r="AK114">
        <v>5.61</v>
      </c>
      <c r="AL114">
        <f t="shared" si="43"/>
        <v>0</v>
      </c>
      <c r="AM114">
        <f t="shared" si="44"/>
        <v>1</v>
      </c>
    </row>
    <row r="115" spans="2:39" x14ac:dyDescent="0.25">
      <c r="B115" s="14" t="s">
        <v>9</v>
      </c>
      <c r="C115" s="14" t="s">
        <v>26</v>
      </c>
      <c r="D115" s="14" t="s">
        <v>27</v>
      </c>
      <c r="E115" s="3">
        <f t="shared" si="45"/>
        <v>-500.00000000000011</v>
      </c>
      <c r="F115" s="3">
        <f t="shared" si="46"/>
        <v>375</v>
      </c>
      <c r="G115" s="11">
        <f t="shared" si="49"/>
        <v>45033.624999999731</v>
      </c>
      <c r="H115" s="3" t="str">
        <f t="shared" si="50"/>
        <v>DAL</v>
      </c>
      <c r="I115" s="3" t="str">
        <f t="shared" si="51"/>
        <v>OAK</v>
      </c>
      <c r="J115" s="19">
        <f t="shared" si="52"/>
        <v>-500.00000000000011</v>
      </c>
      <c r="K115" s="20">
        <f t="shared" si="53"/>
        <v>375</v>
      </c>
      <c r="L115" s="3">
        <f t="shared" si="47"/>
        <v>0</v>
      </c>
      <c r="M115" s="19">
        <v>-500.00000000000011</v>
      </c>
      <c r="N115" s="20">
        <v>375</v>
      </c>
      <c r="O115" s="6">
        <f t="shared" si="54"/>
        <v>1.2</v>
      </c>
      <c r="P115" s="6">
        <f t="shared" si="55"/>
        <v>4.75</v>
      </c>
      <c r="Q115" s="2">
        <f t="shared" si="56"/>
        <v>0.83333333333333337</v>
      </c>
      <c r="R115" s="2">
        <f t="shared" si="57"/>
        <v>0.21052631578947367</v>
      </c>
      <c r="S115" s="2">
        <f t="shared" si="58"/>
        <v>4.2016806722689037E-2</v>
      </c>
      <c r="T115" s="2">
        <f t="shared" si="59"/>
        <v>0.31140350877192985</v>
      </c>
      <c r="U115" s="2">
        <f t="shared" si="60"/>
        <v>0.82240350877192991</v>
      </c>
      <c r="V115" s="2">
        <f t="shared" si="61"/>
        <v>0.19959649122807016</v>
      </c>
      <c r="W115" s="19">
        <f t="shared" si="62"/>
        <v>215.94811954689931</v>
      </c>
      <c r="X115" s="20">
        <f t="shared" si="63"/>
        <v>3818.7774160699605</v>
      </c>
      <c r="Y115" s="3">
        <f t="shared" si="64"/>
        <v>205.15071356955434</v>
      </c>
      <c r="Z115" s="20">
        <f t="shared" si="65"/>
        <v>3627.8385452664625</v>
      </c>
      <c r="AA115" s="3">
        <f t="shared" si="66"/>
        <v>-487.44651315139578</v>
      </c>
      <c r="AB115" s="3">
        <f t="shared" si="67"/>
        <v>362.78385452664622</v>
      </c>
      <c r="AC115" s="6">
        <f t="shared" si="68"/>
        <v>1.2051507135695543</v>
      </c>
      <c r="AD115" s="6">
        <f t="shared" si="69"/>
        <v>4.6278385452664619</v>
      </c>
      <c r="AE115" s="5">
        <f t="shared" si="70"/>
        <v>0.82977173621553502</v>
      </c>
      <c r="AF115" s="5">
        <f t="shared" si="71"/>
        <v>0.21608359717363951</v>
      </c>
      <c r="AG115" s="4">
        <f t="shared" si="48"/>
        <v>1.0438596491228069</v>
      </c>
      <c r="AH115">
        <v>1.2</v>
      </c>
      <c r="AI115">
        <v>4.75</v>
      </c>
      <c r="AJ115">
        <v>1.25</v>
      </c>
      <c r="AK115">
        <v>4.2</v>
      </c>
      <c r="AL115">
        <f t="shared" si="43"/>
        <v>0</v>
      </c>
      <c r="AM115">
        <f t="shared" si="44"/>
        <v>1</v>
      </c>
    </row>
    <row r="116" spans="2:39" x14ac:dyDescent="0.25">
      <c r="B116" s="14" t="s">
        <v>9</v>
      </c>
      <c r="C116" s="14" t="s">
        <v>26</v>
      </c>
      <c r="D116" s="14" t="s">
        <v>27</v>
      </c>
      <c r="E116" s="3">
        <f t="shared" si="45"/>
        <v>-500.00000000000011</v>
      </c>
      <c r="F116" s="3">
        <f t="shared" si="46"/>
        <v>375</v>
      </c>
      <c r="G116" s="11">
        <f t="shared" si="49"/>
        <v>45033.666666666395</v>
      </c>
      <c r="H116" s="3" t="str">
        <f t="shared" si="50"/>
        <v>DAL</v>
      </c>
      <c r="I116" s="3" t="str">
        <f t="shared" si="51"/>
        <v>OAK</v>
      </c>
      <c r="J116" s="19">
        <f t="shared" si="52"/>
        <v>-500.00000000000011</v>
      </c>
      <c r="K116" s="20">
        <f t="shared" si="53"/>
        <v>375</v>
      </c>
      <c r="L116" s="3">
        <f t="shared" si="47"/>
        <v>0</v>
      </c>
      <c r="M116" s="19">
        <v>-500.00000000000011</v>
      </c>
      <c r="N116" s="20">
        <v>375</v>
      </c>
      <c r="O116" s="6">
        <f t="shared" si="54"/>
        <v>1.2</v>
      </c>
      <c r="P116" s="6">
        <f t="shared" si="55"/>
        <v>4.75</v>
      </c>
      <c r="Q116" s="2">
        <f t="shared" si="56"/>
        <v>0.83333333333333337</v>
      </c>
      <c r="R116" s="2">
        <f t="shared" si="57"/>
        <v>0.21052631578947367</v>
      </c>
      <c r="S116" s="2">
        <f t="shared" si="58"/>
        <v>4.2016806722689037E-2</v>
      </c>
      <c r="T116" s="2">
        <f t="shared" si="59"/>
        <v>0.31140350877192985</v>
      </c>
      <c r="U116" s="2">
        <f t="shared" si="60"/>
        <v>0.82240350877192991</v>
      </c>
      <c r="V116" s="2">
        <f t="shared" si="61"/>
        <v>0.19959649122807016</v>
      </c>
      <c r="W116" s="19">
        <f t="shared" si="62"/>
        <v>215.94811954689931</v>
      </c>
      <c r="X116" s="20">
        <f t="shared" si="63"/>
        <v>3818.7774160699605</v>
      </c>
      <c r="Y116" s="3">
        <f t="shared" si="64"/>
        <v>205.15071356955434</v>
      </c>
      <c r="Z116" s="20">
        <f t="shared" si="65"/>
        <v>3627.8385452664625</v>
      </c>
      <c r="AA116" s="3">
        <f t="shared" si="66"/>
        <v>-487.44651315139578</v>
      </c>
      <c r="AB116" s="3">
        <f t="shared" si="67"/>
        <v>362.78385452664622</v>
      </c>
      <c r="AC116" s="6">
        <f t="shared" si="68"/>
        <v>1.2051507135695543</v>
      </c>
      <c r="AD116" s="6">
        <f t="shared" si="69"/>
        <v>4.6278385452664619</v>
      </c>
      <c r="AE116" s="5">
        <f t="shared" si="70"/>
        <v>0.82977173621553502</v>
      </c>
      <c r="AF116" s="5">
        <f t="shared" si="71"/>
        <v>0.21608359717363951</v>
      </c>
      <c r="AG116" s="4">
        <f t="shared" si="48"/>
        <v>1.0438596491228069</v>
      </c>
      <c r="AH116">
        <v>1.2</v>
      </c>
      <c r="AI116">
        <v>4.75</v>
      </c>
      <c r="AJ116">
        <v>1.23</v>
      </c>
      <c r="AK116">
        <v>4.25</v>
      </c>
      <c r="AL116">
        <f t="shared" si="43"/>
        <v>0</v>
      </c>
      <c r="AM116">
        <f t="shared" si="44"/>
        <v>1</v>
      </c>
    </row>
    <row r="117" spans="2:39" x14ac:dyDescent="0.25">
      <c r="B117" s="14" t="s">
        <v>9</v>
      </c>
      <c r="C117" s="14" t="s">
        <v>26</v>
      </c>
      <c r="D117" s="14" t="s">
        <v>27</v>
      </c>
      <c r="E117" s="3">
        <f t="shared" si="45"/>
        <v>-500.00000000000011</v>
      </c>
      <c r="F117" s="3">
        <f t="shared" si="46"/>
        <v>375</v>
      </c>
      <c r="G117" s="11">
        <f t="shared" si="49"/>
        <v>45033.708333333059</v>
      </c>
      <c r="H117" s="3" t="str">
        <f t="shared" si="50"/>
        <v>DAL</v>
      </c>
      <c r="I117" s="3" t="str">
        <f t="shared" si="51"/>
        <v>OAK</v>
      </c>
      <c r="J117" s="19">
        <f t="shared" si="52"/>
        <v>-500.00000000000011</v>
      </c>
      <c r="K117" s="20">
        <f t="shared" si="53"/>
        <v>375</v>
      </c>
      <c r="L117" s="3">
        <f t="shared" si="47"/>
        <v>0</v>
      </c>
      <c r="M117" s="19">
        <v>-500.00000000000011</v>
      </c>
      <c r="N117" s="20">
        <v>375</v>
      </c>
      <c r="O117" s="6">
        <f t="shared" si="54"/>
        <v>1.2</v>
      </c>
      <c r="P117" s="6">
        <f t="shared" si="55"/>
        <v>4.75</v>
      </c>
      <c r="Q117" s="2">
        <f t="shared" si="56"/>
        <v>0.83333333333333337</v>
      </c>
      <c r="R117" s="2">
        <f t="shared" si="57"/>
        <v>0.21052631578947367</v>
      </c>
      <c r="S117" s="2">
        <f t="shared" si="58"/>
        <v>4.2016806722689037E-2</v>
      </c>
      <c r="T117" s="2">
        <f t="shared" si="59"/>
        <v>0.31140350877192985</v>
      </c>
      <c r="U117" s="2">
        <f t="shared" si="60"/>
        <v>0.82240350877192991</v>
      </c>
      <c r="V117" s="2">
        <f t="shared" si="61"/>
        <v>0.19959649122807016</v>
      </c>
      <c r="W117" s="19">
        <f t="shared" si="62"/>
        <v>215.94811954689931</v>
      </c>
      <c r="X117" s="20">
        <f t="shared" si="63"/>
        <v>3818.7774160699605</v>
      </c>
      <c r="Y117" s="3">
        <f t="shared" si="64"/>
        <v>205.15071356955434</v>
      </c>
      <c r="Z117" s="20">
        <f t="shared" si="65"/>
        <v>3627.8385452664625</v>
      </c>
      <c r="AA117" s="3">
        <f t="shared" si="66"/>
        <v>-487.44651315139578</v>
      </c>
      <c r="AB117" s="3">
        <f t="shared" si="67"/>
        <v>362.78385452664622</v>
      </c>
      <c r="AC117" s="6">
        <f t="shared" si="68"/>
        <v>1.2051507135695543</v>
      </c>
      <c r="AD117" s="6">
        <f t="shared" si="69"/>
        <v>4.6278385452664619</v>
      </c>
      <c r="AE117" s="5">
        <f t="shared" si="70"/>
        <v>0.82977173621553502</v>
      </c>
      <c r="AF117" s="5">
        <f t="shared" si="71"/>
        <v>0.21608359717363951</v>
      </c>
      <c r="AG117" s="4">
        <f t="shared" si="48"/>
        <v>1.0438596491228069</v>
      </c>
      <c r="AH117">
        <v>1.2</v>
      </c>
      <c r="AI117">
        <v>4.75</v>
      </c>
      <c r="AJ117">
        <v>1.1499999999999999</v>
      </c>
      <c r="AK117">
        <v>5.75</v>
      </c>
      <c r="AL117">
        <f t="shared" si="43"/>
        <v>0</v>
      </c>
      <c r="AM117">
        <f t="shared" si="44"/>
        <v>1</v>
      </c>
    </row>
    <row r="118" spans="2:39" x14ac:dyDescent="0.25">
      <c r="B118" s="14" t="s">
        <v>9</v>
      </c>
      <c r="C118" s="14" t="s">
        <v>26</v>
      </c>
      <c r="D118" s="14" t="s">
        <v>27</v>
      </c>
      <c r="E118" s="3">
        <f t="shared" si="45"/>
        <v>-500.00000000000011</v>
      </c>
      <c r="F118" s="3">
        <f t="shared" si="46"/>
        <v>375</v>
      </c>
      <c r="G118" s="11">
        <f t="shared" si="49"/>
        <v>45033.749999999724</v>
      </c>
      <c r="H118" s="3" t="str">
        <f t="shared" si="50"/>
        <v>DAL</v>
      </c>
      <c r="I118" s="3" t="str">
        <f t="shared" si="51"/>
        <v>OAK</v>
      </c>
      <c r="J118" s="19">
        <f t="shared" si="52"/>
        <v>-500.00000000000011</v>
      </c>
      <c r="K118" s="20">
        <f t="shared" si="53"/>
        <v>375</v>
      </c>
      <c r="L118" s="3">
        <f t="shared" si="47"/>
        <v>0</v>
      </c>
      <c r="M118" s="19">
        <v>-500.00000000000011</v>
      </c>
      <c r="N118" s="20">
        <v>375</v>
      </c>
      <c r="O118" s="6">
        <f t="shared" si="54"/>
        <v>1.2</v>
      </c>
      <c r="P118" s="6">
        <f t="shared" si="55"/>
        <v>4.75</v>
      </c>
      <c r="Q118" s="2">
        <f t="shared" si="56"/>
        <v>0.83333333333333337</v>
      </c>
      <c r="R118" s="2">
        <f t="shared" si="57"/>
        <v>0.21052631578947367</v>
      </c>
      <c r="S118" s="2">
        <f t="shared" si="58"/>
        <v>4.2016806722689037E-2</v>
      </c>
      <c r="T118" s="2">
        <f t="shared" si="59"/>
        <v>0.31140350877192985</v>
      </c>
      <c r="U118" s="2">
        <f t="shared" si="60"/>
        <v>0.82240350877192991</v>
      </c>
      <c r="V118" s="2">
        <f t="shared" si="61"/>
        <v>0.19959649122807016</v>
      </c>
      <c r="W118" s="19">
        <f t="shared" si="62"/>
        <v>215.94811954689931</v>
      </c>
      <c r="X118" s="20">
        <f t="shared" si="63"/>
        <v>3818.7774160699605</v>
      </c>
      <c r="Y118" s="3">
        <f t="shared" si="64"/>
        <v>205.15071356955434</v>
      </c>
      <c r="Z118" s="20">
        <f t="shared" si="65"/>
        <v>3627.8385452664625</v>
      </c>
      <c r="AA118" s="3">
        <f t="shared" si="66"/>
        <v>-487.44651315139578</v>
      </c>
      <c r="AB118" s="3">
        <f t="shared" si="67"/>
        <v>362.78385452664622</v>
      </c>
      <c r="AC118" s="6">
        <f t="shared" si="68"/>
        <v>1.2051507135695543</v>
      </c>
      <c r="AD118" s="6">
        <f t="shared" si="69"/>
        <v>4.6278385452664619</v>
      </c>
      <c r="AE118" s="5">
        <f t="shared" si="70"/>
        <v>0.82977173621553502</v>
      </c>
      <c r="AF118" s="5">
        <f t="shared" si="71"/>
        <v>0.21608359717363951</v>
      </c>
      <c r="AG118" s="4">
        <f t="shared" si="48"/>
        <v>1.0438596491228069</v>
      </c>
      <c r="AH118">
        <v>1.2</v>
      </c>
      <c r="AI118">
        <v>4.75</v>
      </c>
      <c r="AJ118">
        <v>1.2</v>
      </c>
      <c r="AK118">
        <v>4.75</v>
      </c>
      <c r="AL118">
        <f t="shared" si="43"/>
        <v>0</v>
      </c>
      <c r="AM118">
        <f t="shared" si="44"/>
        <v>1</v>
      </c>
    </row>
    <row r="119" spans="2:39" x14ac:dyDescent="0.25">
      <c r="B119" s="14" t="s">
        <v>9</v>
      </c>
      <c r="C119" s="14" t="s">
        <v>26</v>
      </c>
      <c r="D119" s="14" t="s">
        <v>27</v>
      </c>
      <c r="E119" s="3">
        <f t="shared" si="45"/>
        <v>-500.00000000000011</v>
      </c>
      <c r="F119" s="3">
        <f t="shared" si="46"/>
        <v>375</v>
      </c>
      <c r="G119" s="11">
        <f t="shared" si="49"/>
        <v>45033.791666666388</v>
      </c>
      <c r="H119" s="3" t="str">
        <f t="shared" si="50"/>
        <v>DAL</v>
      </c>
      <c r="I119" s="3" t="str">
        <f t="shared" si="51"/>
        <v>OAK</v>
      </c>
      <c r="J119" s="19">
        <f t="shared" si="52"/>
        <v>-500.00000000000011</v>
      </c>
      <c r="K119" s="20">
        <f t="shared" si="53"/>
        <v>375</v>
      </c>
      <c r="L119" s="3">
        <f t="shared" si="47"/>
        <v>0</v>
      </c>
      <c r="M119" s="19">
        <v>-500.00000000000011</v>
      </c>
      <c r="N119" s="20">
        <v>375</v>
      </c>
      <c r="O119" s="6">
        <f t="shared" si="54"/>
        <v>1.2</v>
      </c>
      <c r="P119" s="6">
        <f t="shared" si="55"/>
        <v>4.75</v>
      </c>
      <c r="Q119" s="2">
        <f t="shared" si="56"/>
        <v>0.83333333333333337</v>
      </c>
      <c r="R119" s="2">
        <f t="shared" si="57"/>
        <v>0.21052631578947367</v>
      </c>
      <c r="S119" s="2">
        <f t="shared" si="58"/>
        <v>4.2016806722689037E-2</v>
      </c>
      <c r="T119" s="2">
        <f t="shared" si="59"/>
        <v>0.31140350877192985</v>
      </c>
      <c r="U119" s="2">
        <f t="shared" si="60"/>
        <v>0.82240350877192991</v>
      </c>
      <c r="V119" s="2">
        <f t="shared" si="61"/>
        <v>0.19959649122807016</v>
      </c>
      <c r="W119" s="19">
        <f t="shared" si="62"/>
        <v>215.94811954689931</v>
      </c>
      <c r="X119" s="20">
        <f t="shared" si="63"/>
        <v>3818.7774160699605</v>
      </c>
      <c r="Y119" s="3">
        <f t="shared" si="64"/>
        <v>205.15071356955434</v>
      </c>
      <c r="Z119" s="20">
        <f t="shared" si="65"/>
        <v>3627.8385452664625</v>
      </c>
      <c r="AA119" s="3">
        <f t="shared" si="66"/>
        <v>-487.44651315139578</v>
      </c>
      <c r="AB119" s="3">
        <f t="shared" si="67"/>
        <v>362.78385452664622</v>
      </c>
      <c r="AC119" s="6">
        <f t="shared" si="68"/>
        <v>1.2051507135695543</v>
      </c>
      <c r="AD119" s="6">
        <f t="shared" si="69"/>
        <v>4.6278385452664619</v>
      </c>
      <c r="AE119" s="5">
        <f t="shared" si="70"/>
        <v>0.82977173621553502</v>
      </c>
      <c r="AF119" s="5">
        <f t="shared" si="71"/>
        <v>0.21608359717363951</v>
      </c>
      <c r="AG119" s="4">
        <f t="shared" si="48"/>
        <v>1.0438596491228069</v>
      </c>
      <c r="AH119">
        <v>1.2</v>
      </c>
      <c r="AI119">
        <v>4.75</v>
      </c>
      <c r="AJ119">
        <v>1.22</v>
      </c>
      <c r="AK119">
        <v>4.5</v>
      </c>
      <c r="AL119">
        <f t="shared" si="43"/>
        <v>0</v>
      </c>
      <c r="AM119">
        <f t="shared" si="44"/>
        <v>1</v>
      </c>
    </row>
    <row r="120" spans="2:39" x14ac:dyDescent="0.25">
      <c r="B120" s="14" t="s">
        <v>9</v>
      </c>
      <c r="C120" s="14" t="s">
        <v>26</v>
      </c>
      <c r="D120" s="14" t="s">
        <v>27</v>
      </c>
      <c r="E120" s="3">
        <f t="shared" si="45"/>
        <v>-500.00000000000011</v>
      </c>
      <c r="F120" s="3">
        <f t="shared" si="46"/>
        <v>375</v>
      </c>
      <c r="G120" s="11">
        <f t="shared" si="49"/>
        <v>45033.833333333052</v>
      </c>
      <c r="H120" s="3" t="str">
        <f t="shared" si="50"/>
        <v>DAL</v>
      </c>
      <c r="I120" s="3" t="str">
        <f t="shared" si="51"/>
        <v>OAK</v>
      </c>
      <c r="J120" s="19">
        <f t="shared" si="52"/>
        <v>-500.00000000000011</v>
      </c>
      <c r="K120" s="20">
        <f t="shared" si="53"/>
        <v>375</v>
      </c>
      <c r="L120" s="3">
        <f t="shared" si="47"/>
        <v>0</v>
      </c>
      <c r="M120" s="19">
        <v>-500.00000000000011</v>
      </c>
      <c r="N120" s="20">
        <v>375</v>
      </c>
      <c r="O120" s="6">
        <f t="shared" si="54"/>
        <v>1.2</v>
      </c>
      <c r="P120" s="6">
        <f t="shared" si="55"/>
        <v>4.75</v>
      </c>
      <c r="Q120" s="2">
        <f t="shared" si="56"/>
        <v>0.83333333333333337</v>
      </c>
      <c r="R120" s="2">
        <f t="shared" si="57"/>
        <v>0.21052631578947367</v>
      </c>
      <c r="S120" s="2">
        <f t="shared" si="58"/>
        <v>4.2016806722689037E-2</v>
      </c>
      <c r="T120" s="2">
        <f t="shared" si="59"/>
        <v>0.31140350877192985</v>
      </c>
      <c r="U120" s="2">
        <f t="shared" si="60"/>
        <v>0.82240350877192991</v>
      </c>
      <c r="V120" s="2">
        <f t="shared" si="61"/>
        <v>0.19959649122807016</v>
      </c>
      <c r="W120" s="19">
        <f t="shared" si="62"/>
        <v>215.94811954689931</v>
      </c>
      <c r="X120" s="20">
        <f t="shared" si="63"/>
        <v>3818.7774160699605</v>
      </c>
      <c r="Y120" s="3">
        <f t="shared" si="64"/>
        <v>205.15071356955434</v>
      </c>
      <c r="Z120" s="20">
        <f t="shared" si="65"/>
        <v>3627.8385452664625</v>
      </c>
      <c r="AA120" s="3">
        <f t="shared" si="66"/>
        <v>-487.44651315139578</v>
      </c>
      <c r="AB120" s="3">
        <f t="shared" si="67"/>
        <v>362.78385452664622</v>
      </c>
      <c r="AC120" s="6">
        <f t="shared" si="68"/>
        <v>1.2051507135695543</v>
      </c>
      <c r="AD120" s="6">
        <f t="shared" si="69"/>
        <v>4.6278385452664619</v>
      </c>
      <c r="AE120" s="5">
        <f t="shared" si="70"/>
        <v>0.82977173621553502</v>
      </c>
      <c r="AF120" s="5">
        <f t="shared" si="71"/>
        <v>0.21608359717363951</v>
      </c>
      <c r="AG120" s="4">
        <f t="shared" si="48"/>
        <v>1.0438596491228069</v>
      </c>
      <c r="AH120">
        <v>1.2</v>
      </c>
      <c r="AI120">
        <v>4.75</v>
      </c>
      <c r="AJ120">
        <v>1.2</v>
      </c>
      <c r="AK120">
        <v>4.75</v>
      </c>
      <c r="AL120">
        <f t="shared" si="43"/>
        <v>0</v>
      </c>
      <c r="AM120">
        <f t="shared" si="44"/>
        <v>1</v>
      </c>
    </row>
    <row r="121" spans="2:39" x14ac:dyDescent="0.25">
      <c r="B121" s="14" t="s">
        <v>9</v>
      </c>
      <c r="C121" s="14" t="s">
        <v>26</v>
      </c>
      <c r="D121" s="14" t="s">
        <v>27</v>
      </c>
      <c r="E121" s="3">
        <f t="shared" si="45"/>
        <v>-500.00000000000011</v>
      </c>
      <c r="F121" s="3">
        <f t="shared" si="46"/>
        <v>375</v>
      </c>
      <c r="G121" s="11">
        <f t="shared" si="49"/>
        <v>45033.874999999716</v>
      </c>
      <c r="H121" s="3" t="str">
        <f t="shared" si="50"/>
        <v>DAL</v>
      </c>
      <c r="I121" s="3" t="str">
        <f t="shared" si="51"/>
        <v>OAK</v>
      </c>
      <c r="J121" s="19">
        <f t="shared" si="52"/>
        <v>-500.00000000000011</v>
      </c>
      <c r="K121" s="20">
        <f t="shared" si="53"/>
        <v>375</v>
      </c>
      <c r="L121" s="3">
        <f t="shared" si="47"/>
        <v>0</v>
      </c>
      <c r="M121" s="19">
        <v>-500.00000000000011</v>
      </c>
      <c r="N121" s="20">
        <v>375</v>
      </c>
      <c r="O121" s="6">
        <f t="shared" si="54"/>
        <v>1.2</v>
      </c>
      <c r="P121" s="6">
        <f t="shared" si="55"/>
        <v>4.75</v>
      </c>
      <c r="Q121" s="2">
        <f t="shared" si="56"/>
        <v>0.83333333333333337</v>
      </c>
      <c r="R121" s="2">
        <f t="shared" si="57"/>
        <v>0.21052631578947367</v>
      </c>
      <c r="S121" s="2">
        <f t="shared" si="58"/>
        <v>4.2016806722689037E-2</v>
      </c>
      <c r="T121" s="2">
        <f t="shared" si="59"/>
        <v>0.31140350877192985</v>
      </c>
      <c r="U121" s="2">
        <f t="shared" si="60"/>
        <v>0.82240350877192991</v>
      </c>
      <c r="V121" s="2">
        <f t="shared" si="61"/>
        <v>0.19959649122807016</v>
      </c>
      <c r="W121" s="19">
        <f t="shared" si="62"/>
        <v>215.94811954689931</v>
      </c>
      <c r="X121" s="20">
        <f t="shared" si="63"/>
        <v>3818.7774160699605</v>
      </c>
      <c r="Y121" s="3">
        <f t="shared" si="64"/>
        <v>205.15071356955434</v>
      </c>
      <c r="Z121" s="20">
        <f t="shared" si="65"/>
        <v>3627.8385452664625</v>
      </c>
      <c r="AA121" s="3">
        <f t="shared" si="66"/>
        <v>-487.44651315139578</v>
      </c>
      <c r="AB121" s="3">
        <f t="shared" si="67"/>
        <v>362.78385452664622</v>
      </c>
      <c r="AC121" s="6">
        <f t="shared" si="68"/>
        <v>1.2051507135695543</v>
      </c>
      <c r="AD121" s="6">
        <f t="shared" si="69"/>
        <v>4.6278385452664619</v>
      </c>
      <c r="AE121" s="5">
        <f t="shared" si="70"/>
        <v>0.82977173621553502</v>
      </c>
      <c r="AF121" s="5">
        <f t="shared" si="71"/>
        <v>0.21608359717363951</v>
      </c>
      <c r="AG121" s="4">
        <f t="shared" si="48"/>
        <v>1.0438596491228069</v>
      </c>
      <c r="AH121">
        <v>1.2</v>
      </c>
      <c r="AI121">
        <v>4.75</v>
      </c>
      <c r="AJ121">
        <v>1.2</v>
      </c>
      <c r="AK121">
        <v>4.75</v>
      </c>
      <c r="AL121">
        <f t="shared" si="43"/>
        <v>0</v>
      </c>
      <c r="AM121">
        <f t="shared" si="44"/>
        <v>1</v>
      </c>
    </row>
    <row r="122" spans="2:39" x14ac:dyDescent="0.25">
      <c r="B122" s="14" t="s">
        <v>9</v>
      </c>
      <c r="C122" s="14" t="s">
        <v>26</v>
      </c>
      <c r="D122" s="14" t="s">
        <v>27</v>
      </c>
      <c r="E122" s="3">
        <f t="shared" si="45"/>
        <v>-500.00000000000011</v>
      </c>
      <c r="F122" s="3">
        <f t="shared" si="46"/>
        <v>375</v>
      </c>
      <c r="G122" s="11">
        <f t="shared" si="49"/>
        <v>45033.91666666638</v>
      </c>
      <c r="H122" s="3" t="str">
        <f t="shared" si="50"/>
        <v>DAL</v>
      </c>
      <c r="I122" s="3" t="str">
        <f t="shared" si="51"/>
        <v>OAK</v>
      </c>
      <c r="J122" s="19">
        <f t="shared" si="52"/>
        <v>-500.00000000000011</v>
      </c>
      <c r="K122" s="20">
        <f t="shared" si="53"/>
        <v>375</v>
      </c>
      <c r="L122" s="3">
        <f t="shared" si="47"/>
        <v>0</v>
      </c>
      <c r="M122" s="19">
        <v>-500.00000000000011</v>
      </c>
      <c r="N122" s="20">
        <v>375</v>
      </c>
      <c r="O122" s="6">
        <f t="shared" si="54"/>
        <v>1.2</v>
      </c>
      <c r="P122" s="6">
        <f t="shared" si="55"/>
        <v>4.75</v>
      </c>
      <c r="Q122" s="2">
        <f t="shared" si="56"/>
        <v>0.83333333333333337</v>
      </c>
      <c r="R122" s="2">
        <f t="shared" si="57"/>
        <v>0.21052631578947367</v>
      </c>
      <c r="S122" s="2">
        <f t="shared" si="58"/>
        <v>4.2016806722689037E-2</v>
      </c>
      <c r="T122" s="2">
        <f t="shared" si="59"/>
        <v>0.31140350877192985</v>
      </c>
      <c r="U122" s="2">
        <f t="shared" si="60"/>
        <v>0.82240350877192991</v>
      </c>
      <c r="V122" s="2">
        <f t="shared" si="61"/>
        <v>0.19959649122807016</v>
      </c>
      <c r="W122" s="19">
        <f t="shared" si="62"/>
        <v>215.94811954689931</v>
      </c>
      <c r="X122" s="20">
        <f t="shared" si="63"/>
        <v>3818.7774160699605</v>
      </c>
      <c r="Y122" s="3">
        <f t="shared" si="64"/>
        <v>205.15071356955434</v>
      </c>
      <c r="Z122" s="20">
        <f t="shared" si="65"/>
        <v>3627.8385452664625</v>
      </c>
      <c r="AA122" s="3">
        <f t="shared" si="66"/>
        <v>-487.44651315139578</v>
      </c>
      <c r="AB122" s="3">
        <f t="shared" si="67"/>
        <v>362.78385452664622</v>
      </c>
      <c r="AC122" s="6">
        <f t="shared" si="68"/>
        <v>1.2051507135695543</v>
      </c>
      <c r="AD122" s="6">
        <f t="shared" si="69"/>
        <v>4.6278385452664619</v>
      </c>
      <c r="AE122" s="5">
        <f t="shared" si="70"/>
        <v>0.82977173621553502</v>
      </c>
      <c r="AF122" s="5">
        <f t="shared" si="71"/>
        <v>0.21608359717363951</v>
      </c>
      <c r="AG122" s="4">
        <f t="shared" si="48"/>
        <v>1.0438596491228069</v>
      </c>
      <c r="AH122">
        <v>1.2</v>
      </c>
      <c r="AI122">
        <v>4.75</v>
      </c>
      <c r="AJ122">
        <v>1.1399999999999999</v>
      </c>
      <c r="AK122">
        <v>6</v>
      </c>
      <c r="AL122">
        <f t="shared" si="43"/>
        <v>0</v>
      </c>
      <c r="AM122">
        <f t="shared" si="44"/>
        <v>1</v>
      </c>
    </row>
    <row r="123" spans="2:39" x14ac:dyDescent="0.25">
      <c r="B123" s="14" t="s">
        <v>9</v>
      </c>
      <c r="C123" s="14" t="s">
        <v>26</v>
      </c>
      <c r="D123" s="14" t="s">
        <v>27</v>
      </c>
      <c r="E123" s="3">
        <f t="shared" si="45"/>
        <v>-500.00000000000011</v>
      </c>
      <c r="F123" s="3">
        <f t="shared" si="46"/>
        <v>375</v>
      </c>
      <c r="G123" s="11">
        <f t="shared" si="49"/>
        <v>45033.958333333045</v>
      </c>
      <c r="H123" s="3" t="str">
        <f t="shared" si="50"/>
        <v>DAL</v>
      </c>
      <c r="I123" s="3" t="str">
        <f t="shared" si="51"/>
        <v>OAK</v>
      </c>
      <c r="J123" s="19">
        <f t="shared" si="52"/>
        <v>-500.00000000000011</v>
      </c>
      <c r="K123" s="20">
        <f t="shared" si="53"/>
        <v>375</v>
      </c>
      <c r="L123" s="3">
        <f t="shared" si="47"/>
        <v>0</v>
      </c>
      <c r="M123" s="19">
        <v>-500.00000000000011</v>
      </c>
      <c r="N123" s="20">
        <v>375</v>
      </c>
      <c r="O123" s="6">
        <f t="shared" si="54"/>
        <v>1.2</v>
      </c>
      <c r="P123" s="6">
        <f t="shared" si="55"/>
        <v>4.75</v>
      </c>
      <c r="Q123" s="2">
        <f t="shared" si="56"/>
        <v>0.83333333333333337</v>
      </c>
      <c r="R123" s="2">
        <f t="shared" si="57"/>
        <v>0.21052631578947367</v>
      </c>
      <c r="S123" s="2">
        <f t="shared" si="58"/>
        <v>4.2016806722689037E-2</v>
      </c>
      <c r="T123" s="2">
        <f t="shared" si="59"/>
        <v>0.31140350877192985</v>
      </c>
      <c r="U123" s="2">
        <f t="shared" si="60"/>
        <v>0.82240350877192991</v>
      </c>
      <c r="V123" s="2">
        <f t="shared" si="61"/>
        <v>0.19959649122807016</v>
      </c>
      <c r="W123" s="19">
        <f t="shared" si="62"/>
        <v>215.94811954689931</v>
      </c>
      <c r="X123" s="20">
        <f t="shared" si="63"/>
        <v>3818.7774160699605</v>
      </c>
      <c r="Y123" s="3">
        <f t="shared" si="64"/>
        <v>205.15071356955434</v>
      </c>
      <c r="Z123" s="20">
        <f t="shared" si="65"/>
        <v>3627.8385452664625</v>
      </c>
      <c r="AA123" s="3">
        <f t="shared" si="66"/>
        <v>-487.44651315139578</v>
      </c>
      <c r="AB123" s="3">
        <f t="shared" si="67"/>
        <v>362.78385452664622</v>
      </c>
      <c r="AC123" s="6">
        <f t="shared" si="68"/>
        <v>1.2051507135695543</v>
      </c>
      <c r="AD123" s="6">
        <f t="shared" si="69"/>
        <v>4.6278385452664619</v>
      </c>
      <c r="AE123" s="5">
        <f t="shared" si="70"/>
        <v>0.82977173621553502</v>
      </c>
      <c r="AF123" s="5">
        <f t="shared" si="71"/>
        <v>0.21608359717363951</v>
      </c>
      <c r="AG123" s="4">
        <f t="shared" si="48"/>
        <v>1.0438596491228069</v>
      </c>
      <c r="AH123">
        <v>1.2</v>
      </c>
      <c r="AI123">
        <v>4.75</v>
      </c>
      <c r="AJ123">
        <v>1.2</v>
      </c>
      <c r="AK123">
        <v>4.75</v>
      </c>
      <c r="AL123">
        <f t="shared" si="43"/>
        <v>0</v>
      </c>
      <c r="AM123">
        <f t="shared" si="44"/>
        <v>1</v>
      </c>
    </row>
    <row r="124" spans="2:39" x14ac:dyDescent="0.25">
      <c r="B124" s="14" t="s">
        <v>9</v>
      </c>
      <c r="C124" s="14" t="s">
        <v>26</v>
      </c>
      <c r="D124" s="14" t="s">
        <v>27</v>
      </c>
      <c r="E124" s="3">
        <f t="shared" si="45"/>
        <v>-500.00000000000011</v>
      </c>
      <c r="F124" s="3">
        <f t="shared" si="46"/>
        <v>423.00000000000006</v>
      </c>
      <c r="G124" s="11">
        <f t="shared" si="49"/>
        <v>45033.999999999709</v>
      </c>
      <c r="H124" s="3" t="str">
        <f t="shared" si="50"/>
        <v>DAL</v>
      </c>
      <c r="I124" s="3" t="str">
        <f t="shared" si="51"/>
        <v>OAK</v>
      </c>
      <c r="J124" s="19">
        <f t="shared" si="52"/>
        <v>-500.00000000000011</v>
      </c>
      <c r="K124" s="20">
        <f t="shared" si="53"/>
        <v>423.00000000000006</v>
      </c>
      <c r="L124" s="3">
        <f t="shared" si="47"/>
        <v>0</v>
      </c>
      <c r="M124" s="19">
        <v>-500.00000000000011</v>
      </c>
      <c r="N124" s="20">
        <v>423.00000000000006</v>
      </c>
      <c r="O124" s="6">
        <f t="shared" si="54"/>
        <v>1.2</v>
      </c>
      <c r="P124" s="6">
        <f t="shared" si="55"/>
        <v>5.23</v>
      </c>
      <c r="Q124" s="2">
        <f t="shared" si="56"/>
        <v>0.83333333333333337</v>
      </c>
      <c r="R124" s="2">
        <f t="shared" si="57"/>
        <v>0.19120458891013384</v>
      </c>
      <c r="S124" s="2">
        <f t="shared" si="58"/>
        <v>2.3950233281493039E-2</v>
      </c>
      <c r="T124" s="2">
        <f t="shared" si="59"/>
        <v>0.32106437221159978</v>
      </c>
      <c r="U124" s="2">
        <f t="shared" si="60"/>
        <v>0.83206437221159979</v>
      </c>
      <c r="V124" s="2">
        <f t="shared" si="61"/>
        <v>0.18993562778840023</v>
      </c>
      <c r="W124" s="19">
        <f t="shared" si="62"/>
        <v>201.83009079217373</v>
      </c>
      <c r="X124" s="20">
        <f t="shared" si="63"/>
        <v>4041.4652581894402</v>
      </c>
      <c r="Y124" s="3">
        <f t="shared" si="64"/>
        <v>191.73858625256503</v>
      </c>
      <c r="Z124" s="20">
        <f t="shared" si="65"/>
        <v>3839.3919952799679</v>
      </c>
      <c r="AA124" s="3">
        <f t="shared" si="66"/>
        <v>-521.54343032589361</v>
      </c>
      <c r="AB124" s="3">
        <f t="shared" si="67"/>
        <v>383.93919952799678</v>
      </c>
      <c r="AC124" s="6">
        <f t="shared" si="68"/>
        <v>1.1917385862525651</v>
      </c>
      <c r="AD124" s="6">
        <f t="shared" si="69"/>
        <v>4.8393919952799678</v>
      </c>
      <c r="AE124" s="5">
        <f t="shared" si="70"/>
        <v>0.83911019709826706</v>
      </c>
      <c r="AF124" s="5">
        <f t="shared" si="71"/>
        <v>0.20663752822158979</v>
      </c>
      <c r="AG124" s="4">
        <f t="shared" si="48"/>
        <v>1.0245379222434672</v>
      </c>
      <c r="AH124">
        <v>1.2</v>
      </c>
      <c r="AI124">
        <v>5.23</v>
      </c>
      <c r="AJ124">
        <v>1.21</v>
      </c>
      <c r="AK124">
        <v>5.04</v>
      </c>
      <c r="AL124">
        <f t="shared" si="43"/>
        <v>0</v>
      </c>
      <c r="AM124">
        <f t="shared" si="44"/>
        <v>1</v>
      </c>
    </row>
    <row r="125" spans="2:39" x14ac:dyDescent="0.25">
      <c r="B125" s="14" t="s">
        <v>9</v>
      </c>
      <c r="C125" s="14" t="s">
        <v>26</v>
      </c>
      <c r="D125" s="14" t="s">
        <v>27</v>
      </c>
      <c r="E125" s="3">
        <f t="shared" si="45"/>
        <v>-500.00000000000011</v>
      </c>
      <c r="F125" s="3">
        <f t="shared" si="46"/>
        <v>423.00000000000006</v>
      </c>
      <c r="G125" s="11">
        <f t="shared" si="49"/>
        <v>45034.041666666373</v>
      </c>
      <c r="H125" s="3" t="str">
        <f t="shared" si="50"/>
        <v>DAL</v>
      </c>
      <c r="I125" s="3" t="str">
        <f t="shared" si="51"/>
        <v>OAK</v>
      </c>
      <c r="J125" s="19">
        <f t="shared" si="52"/>
        <v>-500.00000000000011</v>
      </c>
      <c r="K125" s="20">
        <f t="shared" si="53"/>
        <v>423.00000000000006</v>
      </c>
      <c r="L125" s="3">
        <f t="shared" si="47"/>
        <v>0</v>
      </c>
      <c r="M125" s="19">
        <v>-500.00000000000011</v>
      </c>
      <c r="N125" s="20">
        <v>423.00000000000006</v>
      </c>
      <c r="O125" s="6">
        <f t="shared" si="54"/>
        <v>1.2</v>
      </c>
      <c r="P125" s="6">
        <f t="shared" si="55"/>
        <v>5.23</v>
      </c>
      <c r="Q125" s="2">
        <f t="shared" si="56"/>
        <v>0.83333333333333337</v>
      </c>
      <c r="R125" s="2">
        <f t="shared" si="57"/>
        <v>0.19120458891013384</v>
      </c>
      <c r="S125" s="2">
        <f t="shared" si="58"/>
        <v>2.3950233281493039E-2</v>
      </c>
      <c r="T125" s="2">
        <f t="shared" si="59"/>
        <v>0.32106437221159978</v>
      </c>
      <c r="U125" s="2">
        <f t="shared" si="60"/>
        <v>0.83206437221159979</v>
      </c>
      <c r="V125" s="2">
        <f t="shared" si="61"/>
        <v>0.18993562778840023</v>
      </c>
      <c r="W125" s="19">
        <f t="shared" si="62"/>
        <v>201.83009079217373</v>
      </c>
      <c r="X125" s="20">
        <f t="shared" si="63"/>
        <v>4041.4652581894402</v>
      </c>
      <c r="Y125" s="3">
        <f t="shared" si="64"/>
        <v>191.73858625256503</v>
      </c>
      <c r="Z125" s="20">
        <f t="shared" si="65"/>
        <v>3839.3919952799679</v>
      </c>
      <c r="AA125" s="3">
        <f t="shared" si="66"/>
        <v>-521.54343032589361</v>
      </c>
      <c r="AB125" s="3">
        <f t="shared" si="67"/>
        <v>383.93919952799678</v>
      </c>
      <c r="AC125" s="6">
        <f t="shared" si="68"/>
        <v>1.1917385862525651</v>
      </c>
      <c r="AD125" s="6">
        <f t="shared" si="69"/>
        <v>4.8393919952799678</v>
      </c>
      <c r="AE125" s="5">
        <f t="shared" si="70"/>
        <v>0.83911019709826706</v>
      </c>
      <c r="AF125" s="5">
        <f t="shared" si="71"/>
        <v>0.20663752822158979</v>
      </c>
      <c r="AG125" s="4">
        <f t="shared" si="48"/>
        <v>1.0245379222434672</v>
      </c>
      <c r="AH125">
        <v>1.2</v>
      </c>
      <c r="AI125">
        <v>5.23</v>
      </c>
      <c r="AJ125">
        <v>1.2</v>
      </c>
      <c r="AK125">
        <v>5.23</v>
      </c>
      <c r="AL125">
        <f t="shared" si="43"/>
        <v>0</v>
      </c>
      <c r="AM125">
        <f t="shared" si="44"/>
        <v>1</v>
      </c>
    </row>
    <row r="126" spans="2:39" x14ac:dyDescent="0.25">
      <c r="B126" s="14" t="s">
        <v>9</v>
      </c>
      <c r="C126" s="14" t="s">
        <v>26</v>
      </c>
      <c r="D126" s="14" t="s">
        <v>27</v>
      </c>
      <c r="E126" s="3">
        <f t="shared" si="45"/>
        <v>-500.00000000000011</v>
      </c>
      <c r="F126" s="3">
        <f t="shared" si="46"/>
        <v>423.00000000000006</v>
      </c>
      <c r="G126" s="11">
        <f t="shared" si="49"/>
        <v>45034.083333333037</v>
      </c>
      <c r="H126" s="3" t="str">
        <f t="shared" si="50"/>
        <v>DAL</v>
      </c>
      <c r="I126" s="3" t="str">
        <f t="shared" si="51"/>
        <v>OAK</v>
      </c>
      <c r="J126" s="19">
        <f t="shared" si="52"/>
        <v>-500.00000000000011</v>
      </c>
      <c r="K126" s="20">
        <f t="shared" si="53"/>
        <v>423.00000000000006</v>
      </c>
      <c r="L126" s="3">
        <f t="shared" si="47"/>
        <v>0</v>
      </c>
      <c r="M126" s="19">
        <v>-500.00000000000011</v>
      </c>
      <c r="N126" s="20">
        <v>423.00000000000006</v>
      </c>
      <c r="O126" s="6">
        <f t="shared" si="54"/>
        <v>1.2</v>
      </c>
      <c r="P126" s="6">
        <f t="shared" si="55"/>
        <v>5.23</v>
      </c>
      <c r="Q126" s="2">
        <f t="shared" si="56"/>
        <v>0.83333333333333337</v>
      </c>
      <c r="R126" s="2">
        <f t="shared" si="57"/>
        <v>0.19120458891013384</v>
      </c>
      <c r="S126" s="2">
        <f t="shared" si="58"/>
        <v>2.3950233281493039E-2</v>
      </c>
      <c r="T126" s="2">
        <f t="shared" si="59"/>
        <v>0.32106437221159978</v>
      </c>
      <c r="U126" s="2">
        <f t="shared" si="60"/>
        <v>0.83206437221159979</v>
      </c>
      <c r="V126" s="2">
        <f t="shared" si="61"/>
        <v>0.18993562778840023</v>
      </c>
      <c r="W126" s="19">
        <f t="shared" si="62"/>
        <v>201.83009079217373</v>
      </c>
      <c r="X126" s="20">
        <f t="shared" si="63"/>
        <v>4041.4652581894402</v>
      </c>
      <c r="Y126" s="3">
        <f t="shared" si="64"/>
        <v>191.73858625256503</v>
      </c>
      <c r="Z126" s="20">
        <f t="shared" si="65"/>
        <v>3839.3919952799679</v>
      </c>
      <c r="AA126" s="3">
        <f t="shared" si="66"/>
        <v>-521.54343032589361</v>
      </c>
      <c r="AB126" s="3">
        <f t="shared" si="67"/>
        <v>383.93919952799678</v>
      </c>
      <c r="AC126" s="6">
        <f t="shared" si="68"/>
        <v>1.1917385862525651</v>
      </c>
      <c r="AD126" s="6">
        <f t="shared" si="69"/>
        <v>4.8393919952799678</v>
      </c>
      <c r="AE126" s="5">
        <f t="shared" si="70"/>
        <v>0.83911019709826706</v>
      </c>
      <c r="AF126" s="5">
        <f t="shared" si="71"/>
        <v>0.20663752822158979</v>
      </c>
      <c r="AG126" s="4">
        <f t="shared" si="48"/>
        <v>1.0245379222434672</v>
      </c>
      <c r="AH126">
        <v>1.2</v>
      </c>
      <c r="AI126">
        <v>5.23</v>
      </c>
      <c r="AJ126">
        <v>1.25</v>
      </c>
      <c r="AK126">
        <v>4.47</v>
      </c>
      <c r="AL126">
        <f t="shared" si="43"/>
        <v>0</v>
      </c>
      <c r="AM126">
        <f t="shared" si="44"/>
        <v>1</v>
      </c>
    </row>
    <row r="127" spans="2:39" x14ac:dyDescent="0.25">
      <c r="B127" s="14" t="s">
        <v>9</v>
      </c>
      <c r="C127" s="14" t="s">
        <v>26</v>
      </c>
      <c r="D127" s="14" t="s">
        <v>27</v>
      </c>
      <c r="E127" s="3">
        <f t="shared" si="45"/>
        <v>-500.00000000000011</v>
      </c>
      <c r="F127" s="3">
        <f t="shared" si="46"/>
        <v>423.00000000000006</v>
      </c>
      <c r="G127" s="11">
        <f t="shared" si="49"/>
        <v>45034.124999999702</v>
      </c>
      <c r="H127" s="3" t="str">
        <f t="shared" si="50"/>
        <v>DAL</v>
      </c>
      <c r="I127" s="3" t="str">
        <f t="shared" si="51"/>
        <v>OAK</v>
      </c>
      <c r="J127" s="19">
        <f t="shared" si="52"/>
        <v>-500.00000000000011</v>
      </c>
      <c r="K127" s="20">
        <f t="shared" si="53"/>
        <v>423.00000000000006</v>
      </c>
      <c r="L127" s="3">
        <f t="shared" si="47"/>
        <v>0</v>
      </c>
      <c r="M127" s="19">
        <v>-500.00000000000011</v>
      </c>
      <c r="N127" s="20">
        <v>423.00000000000006</v>
      </c>
      <c r="O127" s="6">
        <f t="shared" si="54"/>
        <v>1.2</v>
      </c>
      <c r="P127" s="6">
        <f t="shared" si="55"/>
        <v>5.23</v>
      </c>
      <c r="Q127" s="2">
        <f t="shared" si="56"/>
        <v>0.83333333333333337</v>
      </c>
      <c r="R127" s="2">
        <f t="shared" si="57"/>
        <v>0.19120458891013384</v>
      </c>
      <c r="S127" s="2">
        <f t="shared" si="58"/>
        <v>2.3950233281493039E-2</v>
      </c>
      <c r="T127" s="2">
        <f t="shared" si="59"/>
        <v>0.32106437221159978</v>
      </c>
      <c r="U127" s="2">
        <f t="shared" si="60"/>
        <v>0.83206437221159979</v>
      </c>
      <c r="V127" s="2">
        <f t="shared" si="61"/>
        <v>0.18993562778840023</v>
      </c>
      <c r="W127" s="19">
        <f t="shared" si="62"/>
        <v>201.83009079217373</v>
      </c>
      <c r="X127" s="20">
        <f t="shared" si="63"/>
        <v>4041.4652581894402</v>
      </c>
      <c r="Y127" s="3">
        <f t="shared" si="64"/>
        <v>191.73858625256503</v>
      </c>
      <c r="Z127" s="20">
        <f t="shared" si="65"/>
        <v>3839.3919952799679</v>
      </c>
      <c r="AA127" s="3">
        <f t="shared" si="66"/>
        <v>-521.54343032589361</v>
      </c>
      <c r="AB127" s="3">
        <f t="shared" si="67"/>
        <v>383.93919952799678</v>
      </c>
      <c r="AC127" s="6">
        <f t="shared" si="68"/>
        <v>1.1917385862525651</v>
      </c>
      <c r="AD127" s="6">
        <f t="shared" si="69"/>
        <v>4.8393919952799678</v>
      </c>
      <c r="AE127" s="5">
        <f t="shared" si="70"/>
        <v>0.83911019709826706</v>
      </c>
      <c r="AF127" s="5">
        <f t="shared" si="71"/>
        <v>0.20663752822158979</v>
      </c>
      <c r="AG127" s="4">
        <f t="shared" si="48"/>
        <v>1.0245379222434672</v>
      </c>
      <c r="AH127">
        <v>1.2</v>
      </c>
      <c r="AI127">
        <v>5.23</v>
      </c>
      <c r="AJ127">
        <v>1.25</v>
      </c>
      <c r="AK127">
        <v>4.46</v>
      </c>
      <c r="AL127">
        <f t="shared" si="43"/>
        <v>0</v>
      </c>
      <c r="AM127">
        <f t="shared" si="44"/>
        <v>1</v>
      </c>
    </row>
    <row r="128" spans="2:39" x14ac:dyDescent="0.25">
      <c r="B128" s="14" t="s">
        <v>9</v>
      </c>
      <c r="C128" s="14" t="s">
        <v>26</v>
      </c>
      <c r="D128" s="14" t="s">
        <v>27</v>
      </c>
      <c r="E128" s="3">
        <f t="shared" si="45"/>
        <v>-500.00000000000011</v>
      </c>
      <c r="F128" s="3">
        <f t="shared" si="46"/>
        <v>423.00000000000006</v>
      </c>
      <c r="G128" s="11">
        <f t="shared" si="49"/>
        <v>45034.166666666366</v>
      </c>
      <c r="H128" s="3" t="str">
        <f t="shared" si="50"/>
        <v>DAL</v>
      </c>
      <c r="I128" s="3" t="str">
        <f t="shared" si="51"/>
        <v>OAK</v>
      </c>
      <c r="J128" s="19">
        <f t="shared" si="52"/>
        <v>-500.00000000000011</v>
      </c>
      <c r="K128" s="20">
        <f t="shared" si="53"/>
        <v>423.00000000000006</v>
      </c>
      <c r="L128" s="3">
        <f t="shared" si="47"/>
        <v>0</v>
      </c>
      <c r="M128" s="19">
        <v>-500.00000000000011</v>
      </c>
      <c r="N128" s="20">
        <v>423.00000000000006</v>
      </c>
      <c r="O128" s="6">
        <f t="shared" si="54"/>
        <v>1.2</v>
      </c>
      <c r="P128" s="6">
        <f t="shared" si="55"/>
        <v>5.23</v>
      </c>
      <c r="Q128" s="2">
        <f t="shared" si="56"/>
        <v>0.83333333333333337</v>
      </c>
      <c r="R128" s="2">
        <f t="shared" si="57"/>
        <v>0.19120458891013384</v>
      </c>
      <c r="S128" s="2">
        <f t="shared" si="58"/>
        <v>2.3950233281493039E-2</v>
      </c>
      <c r="T128" s="2">
        <f t="shared" si="59"/>
        <v>0.32106437221159978</v>
      </c>
      <c r="U128" s="2">
        <f t="shared" si="60"/>
        <v>0.83206437221159979</v>
      </c>
      <c r="V128" s="2">
        <f t="shared" si="61"/>
        <v>0.18993562778840023</v>
      </c>
      <c r="W128" s="19">
        <f t="shared" si="62"/>
        <v>201.83009079217373</v>
      </c>
      <c r="X128" s="20">
        <f t="shared" si="63"/>
        <v>4041.4652581894402</v>
      </c>
      <c r="Y128" s="3">
        <f t="shared" si="64"/>
        <v>191.73858625256503</v>
      </c>
      <c r="Z128" s="20">
        <f t="shared" si="65"/>
        <v>3839.3919952799679</v>
      </c>
      <c r="AA128" s="3">
        <f t="shared" si="66"/>
        <v>-521.54343032589361</v>
      </c>
      <c r="AB128" s="3">
        <f t="shared" si="67"/>
        <v>383.93919952799678</v>
      </c>
      <c r="AC128" s="6">
        <f t="shared" si="68"/>
        <v>1.1917385862525651</v>
      </c>
      <c r="AD128" s="6">
        <f t="shared" si="69"/>
        <v>4.8393919952799678</v>
      </c>
      <c r="AE128" s="5">
        <f t="shared" si="70"/>
        <v>0.83911019709826706</v>
      </c>
      <c r="AF128" s="5">
        <f t="shared" si="71"/>
        <v>0.20663752822158979</v>
      </c>
      <c r="AG128" s="4">
        <f t="shared" si="48"/>
        <v>1.0245379222434672</v>
      </c>
      <c r="AH128">
        <v>1.2</v>
      </c>
      <c r="AI128">
        <v>5.23</v>
      </c>
      <c r="AJ128">
        <v>1.24</v>
      </c>
      <c r="AK128">
        <v>4.6100000000000003</v>
      </c>
      <c r="AL128">
        <f t="shared" si="43"/>
        <v>0</v>
      </c>
      <c r="AM128">
        <f t="shared" si="44"/>
        <v>1</v>
      </c>
    </row>
    <row r="129" spans="2:39" x14ac:dyDescent="0.25">
      <c r="B129" s="14" t="s">
        <v>9</v>
      </c>
      <c r="C129" s="14" t="s">
        <v>26</v>
      </c>
      <c r="D129" s="14" t="s">
        <v>27</v>
      </c>
      <c r="E129" s="3">
        <f t="shared" si="45"/>
        <v>-500.00000000000011</v>
      </c>
      <c r="F129" s="3">
        <f t="shared" si="46"/>
        <v>423.00000000000006</v>
      </c>
      <c r="G129" s="11">
        <f t="shared" si="49"/>
        <v>45034.20833333303</v>
      </c>
      <c r="H129" s="3" t="str">
        <f t="shared" si="50"/>
        <v>DAL</v>
      </c>
      <c r="I129" s="3" t="str">
        <f t="shared" si="51"/>
        <v>OAK</v>
      </c>
      <c r="J129" s="19">
        <f t="shared" si="52"/>
        <v>-500.00000000000011</v>
      </c>
      <c r="K129" s="20">
        <f t="shared" si="53"/>
        <v>423.00000000000006</v>
      </c>
      <c r="L129" s="3">
        <f t="shared" si="47"/>
        <v>0</v>
      </c>
      <c r="M129" s="19">
        <v>-500.00000000000011</v>
      </c>
      <c r="N129" s="20">
        <v>423.00000000000006</v>
      </c>
      <c r="O129" s="6">
        <f t="shared" si="54"/>
        <v>1.2</v>
      </c>
      <c r="P129" s="6">
        <f t="shared" si="55"/>
        <v>5.23</v>
      </c>
      <c r="Q129" s="2">
        <f t="shared" si="56"/>
        <v>0.83333333333333337</v>
      </c>
      <c r="R129" s="2">
        <f t="shared" si="57"/>
        <v>0.19120458891013384</v>
      </c>
      <c r="S129" s="2">
        <f t="shared" si="58"/>
        <v>2.3950233281493039E-2</v>
      </c>
      <c r="T129" s="2">
        <f t="shared" si="59"/>
        <v>0.32106437221159978</v>
      </c>
      <c r="U129" s="2">
        <f t="shared" si="60"/>
        <v>0.83206437221159979</v>
      </c>
      <c r="V129" s="2">
        <f t="shared" si="61"/>
        <v>0.18993562778840023</v>
      </c>
      <c r="W129" s="19">
        <f t="shared" si="62"/>
        <v>201.83009079217373</v>
      </c>
      <c r="X129" s="20">
        <f t="shared" si="63"/>
        <v>4041.4652581894402</v>
      </c>
      <c r="Y129" s="3">
        <f t="shared" si="64"/>
        <v>191.73858625256503</v>
      </c>
      <c r="Z129" s="20">
        <f t="shared" si="65"/>
        <v>3839.3919952799679</v>
      </c>
      <c r="AA129" s="3">
        <f t="shared" si="66"/>
        <v>-521.54343032589361</v>
      </c>
      <c r="AB129" s="3">
        <f t="shared" si="67"/>
        <v>383.93919952799678</v>
      </c>
      <c r="AC129" s="6">
        <f t="shared" si="68"/>
        <v>1.1917385862525651</v>
      </c>
      <c r="AD129" s="6">
        <f t="shared" si="69"/>
        <v>4.8393919952799678</v>
      </c>
      <c r="AE129" s="5">
        <f t="shared" si="70"/>
        <v>0.83911019709826706</v>
      </c>
      <c r="AF129" s="5">
        <f t="shared" si="71"/>
        <v>0.20663752822158979</v>
      </c>
      <c r="AG129" s="4">
        <f t="shared" si="48"/>
        <v>1.0245379222434672</v>
      </c>
      <c r="AH129">
        <v>1.2</v>
      </c>
      <c r="AI129">
        <v>5.23</v>
      </c>
      <c r="AJ129">
        <v>1.25</v>
      </c>
      <c r="AK129">
        <v>4.46</v>
      </c>
      <c r="AL129">
        <f t="shared" si="43"/>
        <v>0</v>
      </c>
      <c r="AM129">
        <f t="shared" si="44"/>
        <v>1</v>
      </c>
    </row>
    <row r="130" spans="2:39" x14ac:dyDescent="0.25">
      <c r="B130" s="14" t="s">
        <v>9</v>
      </c>
      <c r="C130" s="14" t="s">
        <v>26</v>
      </c>
      <c r="D130" s="14" t="s">
        <v>27</v>
      </c>
      <c r="E130" s="3">
        <f t="shared" si="45"/>
        <v>-500.00000000000011</v>
      </c>
      <c r="F130" s="3">
        <f t="shared" si="46"/>
        <v>423.00000000000006</v>
      </c>
      <c r="G130" s="11">
        <f t="shared" si="49"/>
        <v>45034.249999999694</v>
      </c>
      <c r="H130" s="3" t="str">
        <f t="shared" si="50"/>
        <v>DAL</v>
      </c>
      <c r="I130" s="3" t="str">
        <f t="shared" si="51"/>
        <v>OAK</v>
      </c>
      <c r="J130" s="19">
        <f t="shared" si="52"/>
        <v>-500.00000000000011</v>
      </c>
      <c r="K130" s="20">
        <f t="shared" si="53"/>
        <v>423.00000000000006</v>
      </c>
      <c r="L130" s="3">
        <f t="shared" si="47"/>
        <v>0</v>
      </c>
      <c r="M130" s="19">
        <v>-500.00000000000011</v>
      </c>
      <c r="N130" s="20">
        <v>423.00000000000006</v>
      </c>
      <c r="O130" s="6">
        <f t="shared" si="54"/>
        <v>1.2</v>
      </c>
      <c r="P130" s="6">
        <f t="shared" si="55"/>
        <v>5.23</v>
      </c>
      <c r="Q130" s="2">
        <f t="shared" si="56"/>
        <v>0.83333333333333337</v>
      </c>
      <c r="R130" s="2">
        <f t="shared" si="57"/>
        <v>0.19120458891013384</v>
      </c>
      <c r="S130" s="2">
        <f t="shared" si="58"/>
        <v>2.3950233281493039E-2</v>
      </c>
      <c r="T130" s="2">
        <f t="shared" si="59"/>
        <v>0.32106437221159978</v>
      </c>
      <c r="U130" s="2">
        <f t="shared" si="60"/>
        <v>0.83206437221159979</v>
      </c>
      <c r="V130" s="2">
        <f t="shared" si="61"/>
        <v>0.18993562778840023</v>
      </c>
      <c r="W130" s="19">
        <f t="shared" si="62"/>
        <v>201.83009079217373</v>
      </c>
      <c r="X130" s="20">
        <f t="shared" si="63"/>
        <v>4041.4652581894402</v>
      </c>
      <c r="Y130" s="3">
        <f t="shared" si="64"/>
        <v>191.73858625256503</v>
      </c>
      <c r="Z130" s="20">
        <f t="shared" si="65"/>
        <v>3839.3919952799679</v>
      </c>
      <c r="AA130" s="3">
        <f t="shared" si="66"/>
        <v>-521.54343032589361</v>
      </c>
      <c r="AB130" s="3">
        <f t="shared" si="67"/>
        <v>383.93919952799678</v>
      </c>
      <c r="AC130" s="6">
        <f t="shared" si="68"/>
        <v>1.1917385862525651</v>
      </c>
      <c r="AD130" s="6">
        <f t="shared" si="69"/>
        <v>4.8393919952799678</v>
      </c>
      <c r="AE130" s="5">
        <f t="shared" si="70"/>
        <v>0.83911019709826706</v>
      </c>
      <c r="AF130" s="5">
        <f t="shared" si="71"/>
        <v>0.20663752822158979</v>
      </c>
      <c r="AG130" s="4">
        <f t="shared" si="48"/>
        <v>1.0245379222434672</v>
      </c>
      <c r="AH130">
        <v>1.2</v>
      </c>
      <c r="AI130">
        <v>5.23</v>
      </c>
      <c r="AJ130">
        <v>1.19</v>
      </c>
      <c r="AK130">
        <v>5.42</v>
      </c>
      <c r="AL130">
        <f t="shared" si="43"/>
        <v>0</v>
      </c>
      <c r="AM130">
        <f t="shared" si="44"/>
        <v>1</v>
      </c>
    </row>
    <row r="131" spans="2:39" x14ac:dyDescent="0.25">
      <c r="B131" s="14" t="s">
        <v>9</v>
      </c>
      <c r="C131" s="14" t="s">
        <v>26</v>
      </c>
      <c r="D131" s="14" t="s">
        <v>27</v>
      </c>
      <c r="E131" s="3">
        <f t="shared" si="45"/>
        <v>-500.00000000000011</v>
      </c>
      <c r="F131" s="3">
        <f t="shared" si="46"/>
        <v>423.00000000000006</v>
      </c>
      <c r="G131" s="11">
        <f t="shared" si="49"/>
        <v>45034.291666666359</v>
      </c>
      <c r="H131" s="3" t="str">
        <f t="shared" si="50"/>
        <v>DAL</v>
      </c>
      <c r="I131" s="3" t="str">
        <f t="shared" si="51"/>
        <v>OAK</v>
      </c>
      <c r="J131" s="19">
        <f t="shared" si="52"/>
        <v>-500.00000000000011</v>
      </c>
      <c r="K131" s="20">
        <f t="shared" si="53"/>
        <v>423.00000000000006</v>
      </c>
      <c r="L131" s="3">
        <f t="shared" si="47"/>
        <v>0</v>
      </c>
      <c r="M131" s="19">
        <v>-500.00000000000011</v>
      </c>
      <c r="N131" s="20">
        <v>423.00000000000006</v>
      </c>
      <c r="O131" s="6">
        <f t="shared" si="54"/>
        <v>1.2</v>
      </c>
      <c r="P131" s="6">
        <f t="shared" si="55"/>
        <v>5.23</v>
      </c>
      <c r="Q131" s="2">
        <f t="shared" si="56"/>
        <v>0.83333333333333337</v>
      </c>
      <c r="R131" s="2">
        <f t="shared" si="57"/>
        <v>0.19120458891013384</v>
      </c>
      <c r="S131" s="2">
        <f t="shared" si="58"/>
        <v>2.3950233281493039E-2</v>
      </c>
      <c r="T131" s="2">
        <f t="shared" si="59"/>
        <v>0.32106437221159978</v>
      </c>
      <c r="U131" s="2">
        <f t="shared" si="60"/>
        <v>0.83206437221159979</v>
      </c>
      <c r="V131" s="2">
        <f t="shared" si="61"/>
        <v>0.18993562778840023</v>
      </c>
      <c r="W131" s="19">
        <f t="shared" si="62"/>
        <v>201.83009079217373</v>
      </c>
      <c r="X131" s="20">
        <f t="shared" si="63"/>
        <v>4041.4652581894402</v>
      </c>
      <c r="Y131" s="3">
        <f t="shared" si="64"/>
        <v>191.73858625256503</v>
      </c>
      <c r="Z131" s="20">
        <f t="shared" si="65"/>
        <v>3839.3919952799679</v>
      </c>
      <c r="AA131" s="3">
        <f t="shared" si="66"/>
        <v>-521.54343032589361</v>
      </c>
      <c r="AB131" s="3">
        <f t="shared" si="67"/>
        <v>383.93919952799678</v>
      </c>
      <c r="AC131" s="6">
        <f t="shared" si="68"/>
        <v>1.1917385862525651</v>
      </c>
      <c r="AD131" s="6">
        <f t="shared" si="69"/>
        <v>4.8393919952799678</v>
      </c>
      <c r="AE131" s="5">
        <f t="shared" si="70"/>
        <v>0.83911019709826706</v>
      </c>
      <c r="AF131" s="5">
        <f t="shared" si="71"/>
        <v>0.20663752822158979</v>
      </c>
      <c r="AG131" s="4">
        <f t="shared" si="48"/>
        <v>1.0245379222434672</v>
      </c>
      <c r="AH131">
        <v>1.2</v>
      </c>
      <c r="AI131">
        <v>5.23</v>
      </c>
      <c r="AJ131">
        <v>1.19</v>
      </c>
      <c r="AK131">
        <v>5.35</v>
      </c>
      <c r="AL131">
        <f t="shared" si="43"/>
        <v>0</v>
      </c>
      <c r="AM131">
        <f t="shared" si="44"/>
        <v>1</v>
      </c>
    </row>
    <row r="132" spans="2:39" x14ac:dyDescent="0.25">
      <c r="B132" s="14" t="s">
        <v>9</v>
      </c>
      <c r="C132" s="14" t="s">
        <v>26</v>
      </c>
      <c r="D132" s="14" t="s">
        <v>27</v>
      </c>
      <c r="E132" s="3">
        <f t="shared" si="45"/>
        <v>-476.19047619047626</v>
      </c>
      <c r="F132" s="3">
        <f t="shared" si="46"/>
        <v>408</v>
      </c>
      <c r="G132" s="11">
        <f t="shared" si="49"/>
        <v>45034.333333333023</v>
      </c>
      <c r="H132" s="3" t="str">
        <f t="shared" si="50"/>
        <v>DAL</v>
      </c>
      <c r="I132" s="3" t="str">
        <f t="shared" si="51"/>
        <v>OAK</v>
      </c>
      <c r="J132" s="19">
        <f t="shared" si="52"/>
        <v>-476.19047619047626</v>
      </c>
      <c r="K132" s="20">
        <f t="shared" si="53"/>
        <v>408</v>
      </c>
      <c r="L132" s="3">
        <f t="shared" si="47"/>
        <v>0</v>
      </c>
      <c r="M132" s="19">
        <v>-476.19047619047626</v>
      </c>
      <c r="N132" s="20">
        <v>408</v>
      </c>
      <c r="O132" s="6">
        <f t="shared" si="54"/>
        <v>1.21</v>
      </c>
      <c r="P132" s="6">
        <f t="shared" si="55"/>
        <v>5.08</v>
      </c>
      <c r="Q132" s="2">
        <f t="shared" si="56"/>
        <v>0.82644628099173556</v>
      </c>
      <c r="R132" s="2">
        <f t="shared" si="57"/>
        <v>0.19685039370078738</v>
      </c>
      <c r="S132" s="2">
        <f t="shared" si="58"/>
        <v>2.2766295707472239E-2</v>
      </c>
      <c r="T132" s="2">
        <f t="shared" si="59"/>
        <v>0.31479794364547409</v>
      </c>
      <c r="U132" s="2">
        <f t="shared" si="60"/>
        <v>0.8257979436454741</v>
      </c>
      <c r="V132" s="2">
        <f t="shared" si="61"/>
        <v>0.19620205635452592</v>
      </c>
      <c r="W132" s="19">
        <f t="shared" si="62"/>
        <v>210.94997595357668</v>
      </c>
      <c r="X132" s="20">
        <f t="shared" si="63"/>
        <v>3894.7834010222746</v>
      </c>
      <c r="Y132" s="3">
        <f t="shared" si="64"/>
        <v>200.40247715589783</v>
      </c>
      <c r="Z132" s="20">
        <f t="shared" si="65"/>
        <v>3700.0442309711607</v>
      </c>
      <c r="AA132" s="3">
        <f t="shared" si="66"/>
        <v>-498.9958278919259</v>
      </c>
      <c r="AB132" s="3">
        <f t="shared" si="67"/>
        <v>370.00442309711605</v>
      </c>
      <c r="AC132" s="6">
        <f t="shared" si="68"/>
        <v>1.2004024771558979</v>
      </c>
      <c r="AD132" s="6">
        <f t="shared" si="69"/>
        <v>4.7000442309711605</v>
      </c>
      <c r="AE132" s="5">
        <f t="shared" si="70"/>
        <v>0.83305392901994879</v>
      </c>
      <c r="AF132" s="5">
        <f t="shared" si="71"/>
        <v>0.2127639551582203</v>
      </c>
      <c r="AG132" s="4">
        <f t="shared" si="48"/>
        <v>1.0232966746925229</v>
      </c>
      <c r="AH132">
        <v>1.21</v>
      </c>
      <c r="AI132">
        <v>5.08</v>
      </c>
      <c r="AJ132">
        <v>1.22</v>
      </c>
      <c r="AK132">
        <v>4.93</v>
      </c>
      <c r="AL132">
        <f t="shared" ref="AL132:AL195" si="72">IF(AJ132&gt;AK132,1,0)</f>
        <v>0</v>
      </c>
      <c r="AM132">
        <f t="shared" ref="AM132:AM195" si="73">IF(AK132&gt;AJ132,1,0)</f>
        <v>1</v>
      </c>
    </row>
    <row r="133" spans="2:39" x14ac:dyDescent="0.25">
      <c r="B133" s="14" t="s">
        <v>9</v>
      </c>
      <c r="C133" s="14" t="s">
        <v>26</v>
      </c>
      <c r="D133" s="14" t="s">
        <v>27</v>
      </c>
      <c r="E133" s="3">
        <f t="shared" ref="E133:E196" si="74">IF(AH133&lt;2,-100/(AH133-1),(AH133-1)*100)</f>
        <v>-476.19047619047626</v>
      </c>
      <c r="F133" s="3">
        <f t="shared" ref="F133:F196" si="75">IF(AI133&lt;2,-100/(AI133-1),(AI133-1)*100)</f>
        <v>412</v>
      </c>
      <c r="G133" s="11">
        <f t="shared" si="49"/>
        <v>45034.374999999687</v>
      </c>
      <c r="H133" s="3" t="str">
        <f t="shared" si="50"/>
        <v>DAL</v>
      </c>
      <c r="I133" s="3" t="str">
        <f t="shared" si="51"/>
        <v>OAK</v>
      </c>
      <c r="J133" s="19">
        <f t="shared" si="52"/>
        <v>-476.19047619047626</v>
      </c>
      <c r="K133" s="20">
        <f t="shared" si="53"/>
        <v>412</v>
      </c>
      <c r="L133" s="3">
        <f t="shared" ref="L133:L196" si="76">VLOOKUP($O133,$O$1879:$P$1889,2,TRUE)</f>
        <v>0</v>
      </c>
      <c r="M133" s="19">
        <v>-476.19047619047626</v>
      </c>
      <c r="N133" s="20">
        <v>412</v>
      </c>
      <c r="O133" s="6">
        <f t="shared" si="54"/>
        <v>1.21</v>
      </c>
      <c r="P133" s="6">
        <f t="shared" si="55"/>
        <v>5.12</v>
      </c>
      <c r="Q133" s="2">
        <f t="shared" si="56"/>
        <v>0.82644628099173556</v>
      </c>
      <c r="R133" s="2">
        <f t="shared" si="57"/>
        <v>0.1953125</v>
      </c>
      <c r="S133" s="2">
        <f t="shared" si="58"/>
        <v>2.1295418641390285E-2</v>
      </c>
      <c r="T133" s="2">
        <f t="shared" si="59"/>
        <v>0.31556689049586778</v>
      </c>
      <c r="U133" s="2">
        <f t="shared" si="60"/>
        <v>0.82656689049586785</v>
      </c>
      <c r="V133" s="2">
        <f t="shared" si="61"/>
        <v>0.19543310950413223</v>
      </c>
      <c r="W133" s="19">
        <f t="shared" si="62"/>
        <v>209.82344139152187</v>
      </c>
      <c r="X133" s="20">
        <f t="shared" si="63"/>
        <v>3912.3294366063233</v>
      </c>
      <c r="Y133" s="3">
        <f t="shared" si="64"/>
        <v>199.33226932194577</v>
      </c>
      <c r="Z133" s="20">
        <f t="shared" si="65"/>
        <v>3716.7129647760071</v>
      </c>
      <c r="AA133" s="3">
        <f t="shared" si="66"/>
        <v>-501.67491866802499</v>
      </c>
      <c r="AB133" s="3">
        <f t="shared" si="67"/>
        <v>371.67129647760072</v>
      </c>
      <c r="AC133" s="6">
        <f t="shared" si="68"/>
        <v>1.1993322693219457</v>
      </c>
      <c r="AD133" s="6">
        <f t="shared" si="69"/>
        <v>4.7167129647760078</v>
      </c>
      <c r="AE133" s="5">
        <f t="shared" si="70"/>
        <v>0.83379729336004593</v>
      </c>
      <c r="AF133" s="5">
        <f t="shared" si="71"/>
        <v>0.212012053196349</v>
      </c>
      <c r="AG133" s="4">
        <f t="shared" ref="AG133:AG196" si="77">Q133+R133</f>
        <v>1.0217587809917354</v>
      </c>
      <c r="AH133">
        <v>1.21</v>
      </c>
      <c r="AI133">
        <v>5.12</v>
      </c>
      <c r="AJ133">
        <v>1.17</v>
      </c>
      <c r="AK133">
        <v>5.83</v>
      </c>
      <c r="AL133">
        <f t="shared" si="72"/>
        <v>0</v>
      </c>
      <c r="AM133">
        <f t="shared" si="73"/>
        <v>1</v>
      </c>
    </row>
    <row r="134" spans="2:39" x14ac:dyDescent="0.25">
      <c r="B134" s="14" t="s">
        <v>9</v>
      </c>
      <c r="C134" s="14" t="s">
        <v>26</v>
      </c>
      <c r="D134" s="14" t="s">
        <v>27</v>
      </c>
      <c r="E134" s="3">
        <f t="shared" si="74"/>
        <v>-476.19047619047626</v>
      </c>
      <c r="F134" s="3">
        <f t="shared" si="75"/>
        <v>404</v>
      </c>
      <c r="G134" s="11">
        <f t="shared" ref="G134:G197" si="78">G133+1/24</f>
        <v>45034.416666666351</v>
      </c>
      <c r="H134" s="3" t="str">
        <f t="shared" ref="H134:H197" si="79">IF(E134&lt;=F134,C134,D134)</f>
        <v>DAL</v>
      </c>
      <c r="I134" s="3" t="str">
        <f t="shared" ref="I134:I197" si="80">IF(E134&gt;F134,C134,D134)</f>
        <v>OAK</v>
      </c>
      <c r="J134" s="19">
        <f t="shared" ref="J134:J197" si="81">IF(E134&lt;=F134,E134,F134)</f>
        <v>-476.19047619047626</v>
      </c>
      <c r="K134" s="20">
        <f t="shared" ref="K134:K197" si="82">IF(E134&gt;F134,E134,F134)</f>
        <v>404</v>
      </c>
      <c r="L134" s="3">
        <f t="shared" si="76"/>
        <v>0</v>
      </c>
      <c r="M134" s="19">
        <v>-476.19047619047626</v>
      </c>
      <c r="N134" s="20">
        <v>404</v>
      </c>
      <c r="O134" s="6">
        <f t="shared" ref="O134:O197" si="83">IF(M134&lt;0,-(100-M134)/M134,M134/100+1)</f>
        <v>1.21</v>
      </c>
      <c r="P134" s="6">
        <f t="shared" ref="P134:P197" si="84">IF(N134&lt;0,-(100-N134)/N134,N134/100+1)</f>
        <v>5.04</v>
      </c>
      <c r="Q134" s="2">
        <f t="shared" ref="Q134:Q197" si="85">1/O134</f>
        <v>0.82644628099173556</v>
      </c>
      <c r="R134" s="2">
        <f t="shared" ref="R134:R197" si="86">1/P134</f>
        <v>0.1984126984126984</v>
      </c>
      <c r="S134" s="2">
        <f t="shared" ref="S134:S197" si="87">1-O134*P134/(O134+P134)</f>
        <v>2.4256000000000055E-2</v>
      </c>
      <c r="T134" s="2">
        <f t="shared" ref="T134:T197" si="88">ABS(Q134-R134)/2</f>
        <v>0.31401679128951859</v>
      </c>
      <c r="U134" s="2">
        <f t="shared" ref="U134:U197" si="89">U$1+IF(O134&lt;=P134,T134,-T134)</f>
        <v>0.82501679128951855</v>
      </c>
      <c r="V134" s="2">
        <f t="shared" ref="V134:V197" si="90">U$1+IF(O134&gt;P134,T134,-T134)</f>
        <v>0.19698320871048142</v>
      </c>
      <c r="W134" s="19">
        <f t="shared" ref="W134:W197" si="91">(1/U134-1)*1000</f>
        <v>212.09654222549702</v>
      </c>
      <c r="X134" s="20">
        <f t="shared" ref="X134:X197" si="92">1000000/(W134+V$1)-V$1</f>
        <v>3877.0844953673759</v>
      </c>
      <c r="Y134" s="3">
        <f t="shared" ref="Y134:Y197" si="93">W134*0.95</f>
        <v>201.49171511422216</v>
      </c>
      <c r="Z134" s="20">
        <f t="shared" ref="Z134:Z197" si="94">X134*0.95</f>
        <v>3683.2302705990069</v>
      </c>
      <c r="AA134" s="3">
        <f t="shared" ref="AA134:AA197" si="95">IF(Y134&lt;1000,-100000/Y134,Y134/10)</f>
        <v>-496.29832146354869</v>
      </c>
      <c r="AB134" s="3">
        <f t="shared" ref="AB134:AB197" si="96">IF(Z134&lt;1000,-100000/Z134,Z134/10)</f>
        <v>368.32302705990071</v>
      </c>
      <c r="AC134" s="6">
        <f t="shared" ref="AC134:AC197" si="97">IF(AA134&lt;0,-(100-AA134)/AA134,AA134/100+1)</f>
        <v>1.2014917151142224</v>
      </c>
      <c r="AD134" s="6">
        <f t="shared" ref="AD134:AD197" si="98">IF(AB134&lt;0,-(100-AB134)/AB134,AB134/100+1)</f>
        <v>4.6832302705990072</v>
      </c>
      <c r="AE134" s="5">
        <f t="shared" ref="AE134:AE197" si="99">1/AC134</f>
        <v>0.83229870620034441</v>
      </c>
      <c r="AF134" s="5">
        <f t="shared" ref="AF134:AF197" si="100">1/AD134</f>
        <v>0.21352783062535494</v>
      </c>
      <c r="AG134" s="4">
        <f t="shared" si="77"/>
        <v>1.024858979404434</v>
      </c>
      <c r="AH134">
        <v>1.21</v>
      </c>
      <c r="AI134">
        <v>5.04</v>
      </c>
      <c r="AJ134">
        <v>1.1200000000000001</v>
      </c>
      <c r="AK134">
        <v>7.71</v>
      </c>
      <c r="AL134">
        <f t="shared" si="72"/>
        <v>0</v>
      </c>
      <c r="AM134">
        <f t="shared" si="73"/>
        <v>1</v>
      </c>
    </row>
    <row r="135" spans="2:39" x14ac:dyDescent="0.25">
      <c r="B135" s="14" t="s">
        <v>9</v>
      </c>
      <c r="C135" s="14" t="s">
        <v>26</v>
      </c>
      <c r="D135" s="14" t="s">
        <v>27</v>
      </c>
      <c r="E135" s="3">
        <f t="shared" si="74"/>
        <v>-476.19047619047626</v>
      </c>
      <c r="F135" s="3">
        <f t="shared" si="75"/>
        <v>408</v>
      </c>
      <c r="G135" s="11">
        <f t="shared" si="78"/>
        <v>45034.458333333016</v>
      </c>
      <c r="H135" s="3" t="str">
        <f t="shared" si="79"/>
        <v>DAL</v>
      </c>
      <c r="I135" s="3" t="str">
        <f t="shared" si="80"/>
        <v>OAK</v>
      </c>
      <c r="J135" s="19">
        <f t="shared" si="81"/>
        <v>-476.19047619047626</v>
      </c>
      <c r="K135" s="20">
        <f t="shared" si="82"/>
        <v>408</v>
      </c>
      <c r="L135" s="3">
        <f t="shared" si="76"/>
        <v>0</v>
      </c>
      <c r="M135" s="19">
        <v>-476.19047619047626</v>
      </c>
      <c r="N135" s="20">
        <v>408</v>
      </c>
      <c r="O135" s="6">
        <f t="shared" si="83"/>
        <v>1.21</v>
      </c>
      <c r="P135" s="6">
        <f t="shared" si="84"/>
        <v>5.08</v>
      </c>
      <c r="Q135" s="2">
        <f t="shared" si="85"/>
        <v>0.82644628099173556</v>
      </c>
      <c r="R135" s="2">
        <f t="shared" si="86"/>
        <v>0.19685039370078738</v>
      </c>
      <c r="S135" s="2">
        <f t="shared" si="87"/>
        <v>2.2766295707472239E-2</v>
      </c>
      <c r="T135" s="2">
        <f t="shared" si="88"/>
        <v>0.31479794364547409</v>
      </c>
      <c r="U135" s="2">
        <f t="shared" si="89"/>
        <v>0.8257979436454741</v>
      </c>
      <c r="V135" s="2">
        <f t="shared" si="90"/>
        <v>0.19620205635452592</v>
      </c>
      <c r="W135" s="19">
        <f t="shared" si="91"/>
        <v>210.94997595357668</v>
      </c>
      <c r="X135" s="20">
        <f t="shared" si="92"/>
        <v>3894.7834010222746</v>
      </c>
      <c r="Y135" s="3">
        <f t="shared" si="93"/>
        <v>200.40247715589783</v>
      </c>
      <c r="Z135" s="20">
        <f t="shared" si="94"/>
        <v>3700.0442309711607</v>
      </c>
      <c r="AA135" s="3">
        <f t="shared" si="95"/>
        <v>-498.9958278919259</v>
      </c>
      <c r="AB135" s="3">
        <f t="shared" si="96"/>
        <v>370.00442309711605</v>
      </c>
      <c r="AC135" s="6">
        <f t="shared" si="97"/>
        <v>1.2004024771558979</v>
      </c>
      <c r="AD135" s="6">
        <f t="shared" si="98"/>
        <v>4.7000442309711605</v>
      </c>
      <c r="AE135" s="5">
        <f t="shared" si="99"/>
        <v>0.83305392901994879</v>
      </c>
      <c r="AF135" s="5">
        <f t="shared" si="100"/>
        <v>0.2127639551582203</v>
      </c>
      <c r="AG135" s="4">
        <f t="shared" si="77"/>
        <v>1.0232966746925229</v>
      </c>
      <c r="AH135">
        <v>1.21</v>
      </c>
      <c r="AI135">
        <v>5.08</v>
      </c>
      <c r="AJ135">
        <v>1.25</v>
      </c>
      <c r="AK135">
        <v>4.46</v>
      </c>
      <c r="AL135">
        <f t="shared" si="72"/>
        <v>0</v>
      </c>
      <c r="AM135">
        <f t="shared" si="73"/>
        <v>1</v>
      </c>
    </row>
    <row r="136" spans="2:39" x14ac:dyDescent="0.25">
      <c r="B136" s="14" t="s">
        <v>9</v>
      </c>
      <c r="C136" s="14" t="s">
        <v>26</v>
      </c>
      <c r="D136" s="14" t="s">
        <v>27</v>
      </c>
      <c r="E136" s="3">
        <f t="shared" si="74"/>
        <v>-476.19047619047626</v>
      </c>
      <c r="F136" s="3">
        <f t="shared" si="75"/>
        <v>408</v>
      </c>
      <c r="G136" s="11">
        <f t="shared" si="78"/>
        <v>45034.49999999968</v>
      </c>
      <c r="H136" s="3" t="str">
        <f t="shared" si="79"/>
        <v>DAL</v>
      </c>
      <c r="I136" s="3" t="str">
        <f t="shared" si="80"/>
        <v>OAK</v>
      </c>
      <c r="J136" s="19">
        <f t="shared" si="81"/>
        <v>-476.19047619047626</v>
      </c>
      <c r="K136" s="20">
        <f t="shared" si="82"/>
        <v>408</v>
      </c>
      <c r="L136" s="3">
        <f t="shared" si="76"/>
        <v>0</v>
      </c>
      <c r="M136" s="19">
        <v>-476.19047619047626</v>
      </c>
      <c r="N136" s="20">
        <v>408</v>
      </c>
      <c r="O136" s="6">
        <f t="shared" si="83"/>
        <v>1.21</v>
      </c>
      <c r="P136" s="6">
        <f t="shared" si="84"/>
        <v>5.08</v>
      </c>
      <c r="Q136" s="2">
        <f t="shared" si="85"/>
        <v>0.82644628099173556</v>
      </c>
      <c r="R136" s="2">
        <f t="shared" si="86"/>
        <v>0.19685039370078738</v>
      </c>
      <c r="S136" s="2">
        <f t="shared" si="87"/>
        <v>2.2766295707472239E-2</v>
      </c>
      <c r="T136" s="2">
        <f t="shared" si="88"/>
        <v>0.31479794364547409</v>
      </c>
      <c r="U136" s="2">
        <f t="shared" si="89"/>
        <v>0.8257979436454741</v>
      </c>
      <c r="V136" s="2">
        <f t="shared" si="90"/>
        <v>0.19620205635452592</v>
      </c>
      <c r="W136" s="19">
        <f t="shared" si="91"/>
        <v>210.94997595357668</v>
      </c>
      <c r="X136" s="20">
        <f t="shared" si="92"/>
        <v>3894.7834010222746</v>
      </c>
      <c r="Y136" s="3">
        <f t="shared" si="93"/>
        <v>200.40247715589783</v>
      </c>
      <c r="Z136" s="20">
        <f t="shared" si="94"/>
        <v>3700.0442309711607</v>
      </c>
      <c r="AA136" s="3">
        <f t="shared" si="95"/>
        <v>-498.9958278919259</v>
      </c>
      <c r="AB136" s="3">
        <f t="shared" si="96"/>
        <v>370.00442309711605</v>
      </c>
      <c r="AC136" s="6">
        <f t="shared" si="97"/>
        <v>1.2004024771558979</v>
      </c>
      <c r="AD136" s="6">
        <f t="shared" si="98"/>
        <v>4.7000442309711605</v>
      </c>
      <c r="AE136" s="5">
        <f t="shared" si="99"/>
        <v>0.83305392901994879</v>
      </c>
      <c r="AF136" s="5">
        <f t="shared" si="100"/>
        <v>0.2127639551582203</v>
      </c>
      <c r="AG136" s="4">
        <f t="shared" si="77"/>
        <v>1.0232966746925229</v>
      </c>
      <c r="AH136">
        <v>1.21</v>
      </c>
      <c r="AI136">
        <v>5.08</v>
      </c>
      <c r="AJ136">
        <v>1.26</v>
      </c>
      <c r="AK136">
        <v>4.38</v>
      </c>
      <c r="AL136">
        <f t="shared" si="72"/>
        <v>0</v>
      </c>
      <c r="AM136">
        <f t="shared" si="73"/>
        <v>1</v>
      </c>
    </row>
    <row r="137" spans="2:39" x14ac:dyDescent="0.25">
      <c r="B137" s="14" t="s">
        <v>9</v>
      </c>
      <c r="C137" s="14" t="s">
        <v>26</v>
      </c>
      <c r="D137" s="14" t="s">
        <v>27</v>
      </c>
      <c r="E137" s="3">
        <f t="shared" si="74"/>
        <v>-476.19047619047626</v>
      </c>
      <c r="F137" s="3">
        <f t="shared" si="75"/>
        <v>408</v>
      </c>
      <c r="G137" s="11">
        <f t="shared" si="78"/>
        <v>45034.541666666344</v>
      </c>
      <c r="H137" s="3" t="str">
        <f t="shared" si="79"/>
        <v>DAL</v>
      </c>
      <c r="I137" s="3" t="str">
        <f t="shared" si="80"/>
        <v>OAK</v>
      </c>
      <c r="J137" s="19">
        <f t="shared" si="81"/>
        <v>-476.19047619047626</v>
      </c>
      <c r="K137" s="20">
        <f t="shared" si="82"/>
        <v>408</v>
      </c>
      <c r="L137" s="3">
        <f t="shared" si="76"/>
        <v>0</v>
      </c>
      <c r="M137" s="19">
        <v>-476.19047619047626</v>
      </c>
      <c r="N137" s="20">
        <v>408</v>
      </c>
      <c r="O137" s="6">
        <f t="shared" si="83"/>
        <v>1.21</v>
      </c>
      <c r="P137" s="6">
        <f t="shared" si="84"/>
        <v>5.08</v>
      </c>
      <c r="Q137" s="2">
        <f t="shared" si="85"/>
        <v>0.82644628099173556</v>
      </c>
      <c r="R137" s="2">
        <f t="shared" si="86"/>
        <v>0.19685039370078738</v>
      </c>
      <c r="S137" s="2">
        <f t="shared" si="87"/>
        <v>2.2766295707472239E-2</v>
      </c>
      <c r="T137" s="2">
        <f t="shared" si="88"/>
        <v>0.31479794364547409</v>
      </c>
      <c r="U137" s="2">
        <f t="shared" si="89"/>
        <v>0.8257979436454741</v>
      </c>
      <c r="V137" s="2">
        <f t="shared" si="90"/>
        <v>0.19620205635452592</v>
      </c>
      <c r="W137" s="19">
        <f t="shared" si="91"/>
        <v>210.94997595357668</v>
      </c>
      <c r="X137" s="20">
        <f t="shared" si="92"/>
        <v>3894.7834010222746</v>
      </c>
      <c r="Y137" s="3">
        <f t="shared" si="93"/>
        <v>200.40247715589783</v>
      </c>
      <c r="Z137" s="20">
        <f t="shared" si="94"/>
        <v>3700.0442309711607</v>
      </c>
      <c r="AA137" s="3">
        <f t="shared" si="95"/>
        <v>-498.9958278919259</v>
      </c>
      <c r="AB137" s="3">
        <f t="shared" si="96"/>
        <v>370.00442309711605</v>
      </c>
      <c r="AC137" s="6">
        <f t="shared" si="97"/>
        <v>1.2004024771558979</v>
      </c>
      <c r="AD137" s="6">
        <f t="shared" si="98"/>
        <v>4.7000442309711605</v>
      </c>
      <c r="AE137" s="5">
        <f t="shared" si="99"/>
        <v>0.83305392901994879</v>
      </c>
      <c r="AF137" s="5">
        <f t="shared" si="100"/>
        <v>0.2127639551582203</v>
      </c>
      <c r="AG137" s="4">
        <f t="shared" si="77"/>
        <v>1.0232966746925229</v>
      </c>
      <c r="AH137">
        <v>1.21</v>
      </c>
      <c r="AI137">
        <v>5.08</v>
      </c>
      <c r="AJ137">
        <v>1.2</v>
      </c>
      <c r="AK137">
        <v>5.23</v>
      </c>
      <c r="AL137">
        <f t="shared" si="72"/>
        <v>0</v>
      </c>
      <c r="AM137">
        <f t="shared" si="73"/>
        <v>1</v>
      </c>
    </row>
    <row r="138" spans="2:39" x14ac:dyDescent="0.25">
      <c r="B138" s="14" t="s">
        <v>9</v>
      </c>
      <c r="C138" s="14" t="s">
        <v>26</v>
      </c>
      <c r="D138" s="14" t="s">
        <v>27</v>
      </c>
      <c r="E138" s="3">
        <f t="shared" si="74"/>
        <v>-476.19047619047626</v>
      </c>
      <c r="F138" s="3">
        <f t="shared" si="75"/>
        <v>408</v>
      </c>
      <c r="G138" s="11">
        <f t="shared" si="78"/>
        <v>45034.583333333008</v>
      </c>
      <c r="H138" s="3" t="str">
        <f t="shared" si="79"/>
        <v>DAL</v>
      </c>
      <c r="I138" s="3" t="str">
        <f t="shared" si="80"/>
        <v>OAK</v>
      </c>
      <c r="J138" s="19">
        <f t="shared" si="81"/>
        <v>-476.19047619047626</v>
      </c>
      <c r="K138" s="20">
        <f t="shared" si="82"/>
        <v>408</v>
      </c>
      <c r="L138" s="3">
        <f t="shared" si="76"/>
        <v>0</v>
      </c>
      <c r="M138" s="19">
        <v>-476.19047619047626</v>
      </c>
      <c r="N138" s="20">
        <v>408</v>
      </c>
      <c r="O138" s="6">
        <f t="shared" si="83"/>
        <v>1.21</v>
      </c>
      <c r="P138" s="6">
        <f t="shared" si="84"/>
        <v>5.08</v>
      </c>
      <c r="Q138" s="2">
        <f t="shared" si="85"/>
        <v>0.82644628099173556</v>
      </c>
      <c r="R138" s="2">
        <f t="shared" si="86"/>
        <v>0.19685039370078738</v>
      </c>
      <c r="S138" s="2">
        <f t="shared" si="87"/>
        <v>2.2766295707472239E-2</v>
      </c>
      <c r="T138" s="2">
        <f t="shared" si="88"/>
        <v>0.31479794364547409</v>
      </c>
      <c r="U138" s="2">
        <f t="shared" si="89"/>
        <v>0.8257979436454741</v>
      </c>
      <c r="V138" s="2">
        <f t="shared" si="90"/>
        <v>0.19620205635452592</v>
      </c>
      <c r="W138" s="19">
        <f t="shared" si="91"/>
        <v>210.94997595357668</v>
      </c>
      <c r="X138" s="20">
        <f t="shared" si="92"/>
        <v>3894.7834010222746</v>
      </c>
      <c r="Y138" s="3">
        <f t="shared" si="93"/>
        <v>200.40247715589783</v>
      </c>
      <c r="Z138" s="20">
        <f t="shared" si="94"/>
        <v>3700.0442309711607</v>
      </c>
      <c r="AA138" s="3">
        <f t="shared" si="95"/>
        <v>-498.9958278919259</v>
      </c>
      <c r="AB138" s="3">
        <f t="shared" si="96"/>
        <v>370.00442309711605</v>
      </c>
      <c r="AC138" s="6">
        <f t="shared" si="97"/>
        <v>1.2004024771558979</v>
      </c>
      <c r="AD138" s="6">
        <f t="shared" si="98"/>
        <v>4.7000442309711605</v>
      </c>
      <c r="AE138" s="5">
        <f t="shared" si="99"/>
        <v>0.83305392901994879</v>
      </c>
      <c r="AF138" s="5">
        <f t="shared" si="100"/>
        <v>0.2127639551582203</v>
      </c>
      <c r="AG138" s="4">
        <f t="shared" si="77"/>
        <v>1.0232966746925229</v>
      </c>
      <c r="AH138">
        <v>1.21</v>
      </c>
      <c r="AI138">
        <v>5.08</v>
      </c>
      <c r="AJ138">
        <v>1.2</v>
      </c>
      <c r="AK138">
        <v>5.23</v>
      </c>
      <c r="AL138">
        <f t="shared" si="72"/>
        <v>0</v>
      </c>
      <c r="AM138">
        <f t="shared" si="73"/>
        <v>1</v>
      </c>
    </row>
    <row r="139" spans="2:39" x14ac:dyDescent="0.25">
      <c r="B139" s="14" t="s">
        <v>9</v>
      </c>
      <c r="C139" s="14" t="s">
        <v>26</v>
      </c>
      <c r="D139" s="14" t="s">
        <v>27</v>
      </c>
      <c r="E139" s="3">
        <f t="shared" si="74"/>
        <v>-476.19047619047626</v>
      </c>
      <c r="F139" s="3">
        <f t="shared" si="75"/>
        <v>408</v>
      </c>
      <c r="G139" s="11">
        <f t="shared" si="78"/>
        <v>45034.624999999673</v>
      </c>
      <c r="H139" s="3" t="str">
        <f t="shared" si="79"/>
        <v>DAL</v>
      </c>
      <c r="I139" s="3" t="str">
        <f t="shared" si="80"/>
        <v>OAK</v>
      </c>
      <c r="J139" s="19">
        <f t="shared" si="81"/>
        <v>-476.19047619047626</v>
      </c>
      <c r="K139" s="20">
        <f t="shared" si="82"/>
        <v>408</v>
      </c>
      <c r="L139" s="3">
        <f t="shared" si="76"/>
        <v>0</v>
      </c>
      <c r="M139" s="19">
        <v>-476.19047619047626</v>
      </c>
      <c r="N139" s="20">
        <v>408</v>
      </c>
      <c r="O139" s="6">
        <f t="shared" si="83"/>
        <v>1.21</v>
      </c>
      <c r="P139" s="6">
        <f t="shared" si="84"/>
        <v>5.08</v>
      </c>
      <c r="Q139" s="2">
        <f t="shared" si="85"/>
        <v>0.82644628099173556</v>
      </c>
      <c r="R139" s="2">
        <f t="shared" si="86"/>
        <v>0.19685039370078738</v>
      </c>
      <c r="S139" s="2">
        <f t="shared" si="87"/>
        <v>2.2766295707472239E-2</v>
      </c>
      <c r="T139" s="2">
        <f t="shared" si="88"/>
        <v>0.31479794364547409</v>
      </c>
      <c r="U139" s="2">
        <f t="shared" si="89"/>
        <v>0.8257979436454741</v>
      </c>
      <c r="V139" s="2">
        <f t="shared" si="90"/>
        <v>0.19620205635452592</v>
      </c>
      <c r="W139" s="19">
        <f t="shared" si="91"/>
        <v>210.94997595357668</v>
      </c>
      <c r="X139" s="20">
        <f t="shared" si="92"/>
        <v>3894.7834010222746</v>
      </c>
      <c r="Y139" s="3">
        <f t="shared" si="93"/>
        <v>200.40247715589783</v>
      </c>
      <c r="Z139" s="20">
        <f t="shared" si="94"/>
        <v>3700.0442309711607</v>
      </c>
      <c r="AA139" s="3">
        <f t="shared" si="95"/>
        <v>-498.9958278919259</v>
      </c>
      <c r="AB139" s="3">
        <f t="shared" si="96"/>
        <v>370.00442309711605</v>
      </c>
      <c r="AC139" s="6">
        <f t="shared" si="97"/>
        <v>1.2004024771558979</v>
      </c>
      <c r="AD139" s="6">
        <f t="shared" si="98"/>
        <v>4.7000442309711605</v>
      </c>
      <c r="AE139" s="5">
        <f t="shared" si="99"/>
        <v>0.83305392901994879</v>
      </c>
      <c r="AF139" s="5">
        <f t="shared" si="100"/>
        <v>0.2127639551582203</v>
      </c>
      <c r="AG139" s="4">
        <f t="shared" si="77"/>
        <v>1.0232966746925229</v>
      </c>
      <c r="AH139">
        <v>1.21</v>
      </c>
      <c r="AI139">
        <v>5.08</v>
      </c>
      <c r="AJ139">
        <v>1.19</v>
      </c>
      <c r="AK139">
        <v>5.46</v>
      </c>
      <c r="AL139">
        <f t="shared" si="72"/>
        <v>0</v>
      </c>
      <c r="AM139">
        <f t="shared" si="73"/>
        <v>1</v>
      </c>
    </row>
    <row r="140" spans="2:39" x14ac:dyDescent="0.25">
      <c r="B140" s="14" t="s">
        <v>9</v>
      </c>
      <c r="C140" s="14" t="s">
        <v>26</v>
      </c>
      <c r="D140" s="14" t="s">
        <v>27</v>
      </c>
      <c r="E140" s="3">
        <f t="shared" si="74"/>
        <v>-476.19047619047626</v>
      </c>
      <c r="F140" s="3">
        <f t="shared" si="75"/>
        <v>400</v>
      </c>
      <c r="G140" s="11">
        <f t="shared" si="78"/>
        <v>45034.666666666337</v>
      </c>
      <c r="H140" s="3" t="str">
        <f t="shared" si="79"/>
        <v>DAL</v>
      </c>
      <c r="I140" s="3" t="str">
        <f t="shared" si="80"/>
        <v>OAK</v>
      </c>
      <c r="J140" s="19">
        <f t="shared" si="81"/>
        <v>-476.19047619047626</v>
      </c>
      <c r="K140" s="20">
        <f t="shared" si="82"/>
        <v>400</v>
      </c>
      <c r="L140" s="3">
        <f t="shared" si="76"/>
        <v>0</v>
      </c>
      <c r="M140" s="19">
        <v>-476.19047619047626</v>
      </c>
      <c r="N140" s="20">
        <v>400</v>
      </c>
      <c r="O140" s="6">
        <f t="shared" si="83"/>
        <v>1.21</v>
      </c>
      <c r="P140" s="6">
        <f t="shared" si="84"/>
        <v>5</v>
      </c>
      <c r="Q140" s="2">
        <f t="shared" si="85"/>
        <v>0.82644628099173556</v>
      </c>
      <c r="R140" s="2">
        <f t="shared" si="86"/>
        <v>0.2</v>
      </c>
      <c r="S140" s="2">
        <f t="shared" si="87"/>
        <v>2.5764895330112725E-2</v>
      </c>
      <c r="T140" s="2">
        <f t="shared" si="88"/>
        <v>0.31322314049586775</v>
      </c>
      <c r="U140" s="2">
        <f t="shared" si="89"/>
        <v>0.82422314049586776</v>
      </c>
      <c r="V140" s="2">
        <f t="shared" si="90"/>
        <v>0.19777685950413226</v>
      </c>
      <c r="W140" s="19">
        <f t="shared" si="91"/>
        <v>213.26367929730972</v>
      </c>
      <c r="X140" s="20">
        <f t="shared" si="92"/>
        <v>3859.2307130767008</v>
      </c>
      <c r="Y140" s="3">
        <f t="shared" si="93"/>
        <v>202.60049533244424</v>
      </c>
      <c r="Z140" s="20">
        <f t="shared" si="94"/>
        <v>3666.2691774228656</v>
      </c>
      <c r="AA140" s="3">
        <f t="shared" si="95"/>
        <v>-493.58220884855905</v>
      </c>
      <c r="AB140" s="3">
        <f t="shared" si="96"/>
        <v>366.62691774228654</v>
      </c>
      <c r="AC140" s="6">
        <f t="shared" si="97"/>
        <v>1.2026004953324443</v>
      </c>
      <c r="AD140" s="6">
        <f t="shared" si="98"/>
        <v>4.6662691774228655</v>
      </c>
      <c r="AE140" s="5">
        <f t="shared" si="99"/>
        <v>0.83153133886208996</v>
      </c>
      <c r="AF140" s="5">
        <f t="shared" si="100"/>
        <v>0.21430396789760212</v>
      </c>
      <c r="AG140" s="4">
        <f t="shared" si="77"/>
        <v>1.0264462809917356</v>
      </c>
      <c r="AH140">
        <v>1.21</v>
      </c>
      <c r="AI140">
        <v>5</v>
      </c>
      <c r="AJ140">
        <v>1.23</v>
      </c>
      <c r="AK140">
        <v>4.7699999999999996</v>
      </c>
      <c r="AL140">
        <f t="shared" si="72"/>
        <v>0</v>
      </c>
      <c r="AM140">
        <f t="shared" si="73"/>
        <v>1</v>
      </c>
    </row>
    <row r="141" spans="2:39" x14ac:dyDescent="0.25">
      <c r="B141" s="14" t="s">
        <v>9</v>
      </c>
      <c r="C141" s="14" t="s">
        <v>26</v>
      </c>
      <c r="D141" s="14" t="s">
        <v>27</v>
      </c>
      <c r="E141" s="3">
        <f t="shared" si="74"/>
        <v>-476.19047619047626</v>
      </c>
      <c r="F141" s="3">
        <f t="shared" si="75"/>
        <v>400</v>
      </c>
      <c r="G141" s="11">
        <f t="shared" si="78"/>
        <v>45034.708333333001</v>
      </c>
      <c r="H141" s="3" t="str">
        <f t="shared" si="79"/>
        <v>DAL</v>
      </c>
      <c r="I141" s="3" t="str">
        <f t="shared" si="80"/>
        <v>OAK</v>
      </c>
      <c r="J141" s="19">
        <f t="shared" si="81"/>
        <v>-476.19047619047626</v>
      </c>
      <c r="K141" s="20">
        <f t="shared" si="82"/>
        <v>400</v>
      </c>
      <c r="L141" s="3">
        <f t="shared" si="76"/>
        <v>0</v>
      </c>
      <c r="M141" s="19">
        <v>-476.19047619047626</v>
      </c>
      <c r="N141" s="20">
        <v>400</v>
      </c>
      <c r="O141" s="6">
        <f t="shared" si="83"/>
        <v>1.21</v>
      </c>
      <c r="P141" s="6">
        <f t="shared" si="84"/>
        <v>5</v>
      </c>
      <c r="Q141" s="2">
        <f t="shared" si="85"/>
        <v>0.82644628099173556</v>
      </c>
      <c r="R141" s="2">
        <f t="shared" si="86"/>
        <v>0.2</v>
      </c>
      <c r="S141" s="2">
        <f t="shared" si="87"/>
        <v>2.5764895330112725E-2</v>
      </c>
      <c r="T141" s="2">
        <f t="shared" si="88"/>
        <v>0.31322314049586775</v>
      </c>
      <c r="U141" s="2">
        <f t="shared" si="89"/>
        <v>0.82422314049586776</v>
      </c>
      <c r="V141" s="2">
        <f t="shared" si="90"/>
        <v>0.19777685950413226</v>
      </c>
      <c r="W141" s="19">
        <f t="shared" si="91"/>
        <v>213.26367929730972</v>
      </c>
      <c r="X141" s="20">
        <f t="shared" si="92"/>
        <v>3859.2307130767008</v>
      </c>
      <c r="Y141" s="3">
        <f t="shared" si="93"/>
        <v>202.60049533244424</v>
      </c>
      <c r="Z141" s="20">
        <f t="shared" si="94"/>
        <v>3666.2691774228656</v>
      </c>
      <c r="AA141" s="3">
        <f t="shared" si="95"/>
        <v>-493.58220884855905</v>
      </c>
      <c r="AB141" s="3">
        <f t="shared" si="96"/>
        <v>366.62691774228654</v>
      </c>
      <c r="AC141" s="6">
        <f t="shared" si="97"/>
        <v>1.2026004953324443</v>
      </c>
      <c r="AD141" s="6">
        <f t="shared" si="98"/>
        <v>4.6662691774228655</v>
      </c>
      <c r="AE141" s="5">
        <f t="shared" si="99"/>
        <v>0.83153133886208996</v>
      </c>
      <c r="AF141" s="5">
        <f t="shared" si="100"/>
        <v>0.21430396789760212</v>
      </c>
      <c r="AG141" s="4">
        <f t="shared" si="77"/>
        <v>1.0264462809917356</v>
      </c>
      <c r="AH141">
        <v>1.21</v>
      </c>
      <c r="AI141">
        <v>5</v>
      </c>
      <c r="AJ141">
        <v>1.23</v>
      </c>
      <c r="AK141">
        <v>4.6900000000000004</v>
      </c>
      <c r="AL141">
        <f t="shared" si="72"/>
        <v>0</v>
      </c>
      <c r="AM141">
        <f t="shared" si="73"/>
        <v>1</v>
      </c>
    </row>
    <row r="142" spans="2:39" x14ac:dyDescent="0.25">
      <c r="B142" s="14" t="s">
        <v>9</v>
      </c>
      <c r="C142" s="14" t="s">
        <v>26</v>
      </c>
      <c r="D142" s="14" t="s">
        <v>27</v>
      </c>
      <c r="E142" s="3">
        <f t="shared" si="74"/>
        <v>-454.54545454545462</v>
      </c>
      <c r="F142" s="3">
        <f t="shared" si="75"/>
        <v>350</v>
      </c>
      <c r="G142" s="11">
        <f t="shared" si="78"/>
        <v>45034.749999999665</v>
      </c>
      <c r="H142" s="3" t="str">
        <f t="shared" si="79"/>
        <v>DAL</v>
      </c>
      <c r="I142" s="3" t="str">
        <f t="shared" si="80"/>
        <v>OAK</v>
      </c>
      <c r="J142" s="19">
        <f t="shared" si="81"/>
        <v>-454.54545454545462</v>
      </c>
      <c r="K142" s="20">
        <f t="shared" si="82"/>
        <v>350</v>
      </c>
      <c r="L142" s="3">
        <f t="shared" si="76"/>
        <v>1</v>
      </c>
      <c r="M142" s="19">
        <v>-454.54545454545462</v>
      </c>
      <c r="N142" s="20">
        <v>350</v>
      </c>
      <c r="O142" s="6">
        <f t="shared" si="83"/>
        <v>1.22</v>
      </c>
      <c r="P142" s="6">
        <f t="shared" si="84"/>
        <v>4.5</v>
      </c>
      <c r="Q142" s="2">
        <f t="shared" si="85"/>
        <v>0.81967213114754101</v>
      </c>
      <c r="R142" s="2">
        <f t="shared" si="86"/>
        <v>0.22222222222222221</v>
      </c>
      <c r="S142" s="2">
        <f t="shared" si="87"/>
        <v>4.0209790209790097E-2</v>
      </c>
      <c r="T142" s="2">
        <f t="shared" si="88"/>
        <v>0.2987249544626594</v>
      </c>
      <c r="U142" s="2">
        <f t="shared" si="89"/>
        <v>0.80972495446265946</v>
      </c>
      <c r="V142" s="2">
        <f t="shared" si="90"/>
        <v>0.21227504553734061</v>
      </c>
      <c r="W142" s="19">
        <f t="shared" si="91"/>
        <v>234.98725646118768</v>
      </c>
      <c r="X142" s="20">
        <f t="shared" si="92"/>
        <v>3554.287202047044</v>
      </c>
      <c r="Y142" s="3">
        <f t="shared" si="93"/>
        <v>223.2378936381283</v>
      </c>
      <c r="Z142" s="20">
        <f t="shared" si="94"/>
        <v>3376.5728419446918</v>
      </c>
      <c r="AA142" s="3">
        <f t="shared" si="95"/>
        <v>-447.95262296329213</v>
      </c>
      <c r="AB142" s="3">
        <f t="shared" si="96"/>
        <v>337.65728419446918</v>
      </c>
      <c r="AC142" s="6">
        <f t="shared" si="97"/>
        <v>1.2232378936381283</v>
      </c>
      <c r="AD142" s="6">
        <f t="shared" si="98"/>
        <v>4.3765728419446912</v>
      </c>
      <c r="AE142" s="5">
        <f t="shared" si="99"/>
        <v>0.8175024704522692</v>
      </c>
      <c r="AF142" s="5">
        <f t="shared" si="100"/>
        <v>0.22848928513564026</v>
      </c>
      <c r="AG142" s="4">
        <f t="shared" si="77"/>
        <v>1.0418943533697633</v>
      </c>
      <c r="AH142">
        <v>1.22</v>
      </c>
      <c r="AI142">
        <v>4.5</v>
      </c>
      <c r="AJ142">
        <v>1.1599999999999999</v>
      </c>
      <c r="AK142">
        <v>5.5</v>
      </c>
      <c r="AL142">
        <f t="shared" si="72"/>
        <v>0</v>
      </c>
      <c r="AM142">
        <f t="shared" si="73"/>
        <v>1</v>
      </c>
    </row>
    <row r="143" spans="2:39" x14ac:dyDescent="0.25">
      <c r="B143" s="14" t="s">
        <v>9</v>
      </c>
      <c r="C143" s="14" t="s">
        <v>26</v>
      </c>
      <c r="D143" s="14" t="s">
        <v>27</v>
      </c>
      <c r="E143" s="3">
        <f t="shared" si="74"/>
        <v>-454.54545454545462</v>
      </c>
      <c r="F143" s="3">
        <f t="shared" si="75"/>
        <v>350</v>
      </c>
      <c r="G143" s="11">
        <f t="shared" si="78"/>
        <v>45034.79166666633</v>
      </c>
      <c r="H143" s="3" t="str">
        <f t="shared" si="79"/>
        <v>DAL</v>
      </c>
      <c r="I143" s="3" t="str">
        <f t="shared" si="80"/>
        <v>OAK</v>
      </c>
      <c r="J143" s="19">
        <f t="shared" si="81"/>
        <v>-454.54545454545462</v>
      </c>
      <c r="K143" s="20">
        <f t="shared" si="82"/>
        <v>350</v>
      </c>
      <c r="L143" s="3">
        <f t="shared" si="76"/>
        <v>1</v>
      </c>
      <c r="M143" s="19">
        <v>-454.54545454545462</v>
      </c>
      <c r="N143" s="20">
        <v>350</v>
      </c>
      <c r="O143" s="6">
        <f t="shared" si="83"/>
        <v>1.22</v>
      </c>
      <c r="P143" s="6">
        <f t="shared" si="84"/>
        <v>4.5</v>
      </c>
      <c r="Q143" s="2">
        <f t="shared" si="85"/>
        <v>0.81967213114754101</v>
      </c>
      <c r="R143" s="2">
        <f t="shared" si="86"/>
        <v>0.22222222222222221</v>
      </c>
      <c r="S143" s="2">
        <f t="shared" si="87"/>
        <v>4.0209790209790097E-2</v>
      </c>
      <c r="T143" s="2">
        <f t="shared" si="88"/>
        <v>0.2987249544626594</v>
      </c>
      <c r="U143" s="2">
        <f t="shared" si="89"/>
        <v>0.80972495446265946</v>
      </c>
      <c r="V143" s="2">
        <f t="shared" si="90"/>
        <v>0.21227504553734061</v>
      </c>
      <c r="W143" s="19">
        <f t="shared" si="91"/>
        <v>234.98725646118768</v>
      </c>
      <c r="X143" s="20">
        <f t="shared" si="92"/>
        <v>3554.287202047044</v>
      </c>
      <c r="Y143" s="3">
        <f t="shared" si="93"/>
        <v>223.2378936381283</v>
      </c>
      <c r="Z143" s="20">
        <f t="shared" si="94"/>
        <v>3376.5728419446918</v>
      </c>
      <c r="AA143" s="3">
        <f t="shared" si="95"/>
        <v>-447.95262296329213</v>
      </c>
      <c r="AB143" s="3">
        <f t="shared" si="96"/>
        <v>337.65728419446918</v>
      </c>
      <c r="AC143" s="6">
        <f t="shared" si="97"/>
        <v>1.2232378936381283</v>
      </c>
      <c r="AD143" s="6">
        <f t="shared" si="98"/>
        <v>4.3765728419446912</v>
      </c>
      <c r="AE143" s="5">
        <f t="shared" si="99"/>
        <v>0.8175024704522692</v>
      </c>
      <c r="AF143" s="5">
        <f t="shared" si="100"/>
        <v>0.22848928513564026</v>
      </c>
      <c r="AG143" s="4">
        <f t="shared" si="77"/>
        <v>1.0418943533697633</v>
      </c>
      <c r="AH143">
        <v>1.22</v>
      </c>
      <c r="AI143">
        <v>4.5</v>
      </c>
      <c r="AJ143">
        <v>1.18</v>
      </c>
      <c r="AK143">
        <v>5.25</v>
      </c>
      <c r="AL143">
        <f t="shared" si="72"/>
        <v>0</v>
      </c>
      <c r="AM143">
        <f t="shared" si="73"/>
        <v>1</v>
      </c>
    </row>
    <row r="144" spans="2:39" x14ac:dyDescent="0.25">
      <c r="B144" s="14" t="s">
        <v>9</v>
      </c>
      <c r="C144" s="14" t="s">
        <v>26</v>
      </c>
      <c r="D144" s="14" t="s">
        <v>27</v>
      </c>
      <c r="E144" s="3">
        <f t="shared" si="74"/>
        <v>-454.54545454545462</v>
      </c>
      <c r="F144" s="3">
        <f t="shared" si="75"/>
        <v>350</v>
      </c>
      <c r="G144" s="11">
        <f t="shared" si="78"/>
        <v>45034.833333332994</v>
      </c>
      <c r="H144" s="3" t="str">
        <f t="shared" si="79"/>
        <v>DAL</v>
      </c>
      <c r="I144" s="3" t="str">
        <f t="shared" si="80"/>
        <v>OAK</v>
      </c>
      <c r="J144" s="19">
        <f t="shared" si="81"/>
        <v>-454.54545454545462</v>
      </c>
      <c r="K144" s="20">
        <f t="shared" si="82"/>
        <v>350</v>
      </c>
      <c r="L144" s="3">
        <f t="shared" si="76"/>
        <v>1</v>
      </c>
      <c r="M144" s="19">
        <v>-454.54545454545462</v>
      </c>
      <c r="N144" s="20">
        <v>350</v>
      </c>
      <c r="O144" s="6">
        <f t="shared" si="83"/>
        <v>1.22</v>
      </c>
      <c r="P144" s="6">
        <f t="shared" si="84"/>
        <v>4.5</v>
      </c>
      <c r="Q144" s="2">
        <f t="shared" si="85"/>
        <v>0.81967213114754101</v>
      </c>
      <c r="R144" s="2">
        <f t="shared" si="86"/>
        <v>0.22222222222222221</v>
      </c>
      <c r="S144" s="2">
        <f t="shared" si="87"/>
        <v>4.0209790209790097E-2</v>
      </c>
      <c r="T144" s="2">
        <f t="shared" si="88"/>
        <v>0.2987249544626594</v>
      </c>
      <c r="U144" s="2">
        <f t="shared" si="89"/>
        <v>0.80972495446265946</v>
      </c>
      <c r="V144" s="2">
        <f t="shared" si="90"/>
        <v>0.21227504553734061</v>
      </c>
      <c r="W144" s="19">
        <f t="shared" si="91"/>
        <v>234.98725646118768</v>
      </c>
      <c r="X144" s="20">
        <f t="shared" si="92"/>
        <v>3554.287202047044</v>
      </c>
      <c r="Y144" s="3">
        <f t="shared" si="93"/>
        <v>223.2378936381283</v>
      </c>
      <c r="Z144" s="20">
        <f t="shared" si="94"/>
        <v>3376.5728419446918</v>
      </c>
      <c r="AA144" s="3">
        <f t="shared" si="95"/>
        <v>-447.95262296329213</v>
      </c>
      <c r="AB144" s="3">
        <f t="shared" si="96"/>
        <v>337.65728419446918</v>
      </c>
      <c r="AC144" s="6">
        <f t="shared" si="97"/>
        <v>1.2232378936381283</v>
      </c>
      <c r="AD144" s="6">
        <f t="shared" si="98"/>
        <v>4.3765728419446912</v>
      </c>
      <c r="AE144" s="5">
        <f t="shared" si="99"/>
        <v>0.8175024704522692</v>
      </c>
      <c r="AF144" s="5">
        <f t="shared" si="100"/>
        <v>0.22848928513564026</v>
      </c>
      <c r="AG144" s="4">
        <f t="shared" si="77"/>
        <v>1.0418943533697633</v>
      </c>
      <c r="AH144">
        <v>1.22</v>
      </c>
      <c r="AI144">
        <v>4.5</v>
      </c>
      <c r="AJ144">
        <v>1.34</v>
      </c>
      <c r="AK144">
        <v>3.35</v>
      </c>
      <c r="AL144">
        <f t="shared" si="72"/>
        <v>0</v>
      </c>
      <c r="AM144">
        <f t="shared" si="73"/>
        <v>1</v>
      </c>
    </row>
    <row r="145" spans="2:39" x14ac:dyDescent="0.25">
      <c r="B145" s="14" t="s">
        <v>9</v>
      </c>
      <c r="C145" s="14" t="s">
        <v>26</v>
      </c>
      <c r="D145" s="14" t="s">
        <v>27</v>
      </c>
      <c r="E145" s="3">
        <f t="shared" si="74"/>
        <v>-454.54545454545462</v>
      </c>
      <c r="F145" s="3">
        <f t="shared" si="75"/>
        <v>350</v>
      </c>
      <c r="G145" s="11">
        <f t="shared" si="78"/>
        <v>45034.874999999658</v>
      </c>
      <c r="H145" s="3" t="str">
        <f t="shared" si="79"/>
        <v>DAL</v>
      </c>
      <c r="I145" s="3" t="str">
        <f t="shared" si="80"/>
        <v>OAK</v>
      </c>
      <c r="J145" s="19">
        <f t="shared" si="81"/>
        <v>-454.54545454545462</v>
      </c>
      <c r="K145" s="20">
        <f t="shared" si="82"/>
        <v>350</v>
      </c>
      <c r="L145" s="3">
        <f t="shared" si="76"/>
        <v>1</v>
      </c>
      <c r="M145" s="19">
        <v>-454.54545454545462</v>
      </c>
      <c r="N145" s="20">
        <v>350</v>
      </c>
      <c r="O145" s="6">
        <f t="shared" si="83"/>
        <v>1.22</v>
      </c>
      <c r="P145" s="6">
        <f t="shared" si="84"/>
        <v>4.5</v>
      </c>
      <c r="Q145" s="2">
        <f t="shared" si="85"/>
        <v>0.81967213114754101</v>
      </c>
      <c r="R145" s="2">
        <f t="shared" si="86"/>
        <v>0.22222222222222221</v>
      </c>
      <c r="S145" s="2">
        <f t="shared" si="87"/>
        <v>4.0209790209790097E-2</v>
      </c>
      <c r="T145" s="2">
        <f t="shared" si="88"/>
        <v>0.2987249544626594</v>
      </c>
      <c r="U145" s="2">
        <f t="shared" si="89"/>
        <v>0.80972495446265946</v>
      </c>
      <c r="V145" s="2">
        <f t="shared" si="90"/>
        <v>0.21227504553734061</v>
      </c>
      <c r="W145" s="19">
        <f t="shared" si="91"/>
        <v>234.98725646118768</v>
      </c>
      <c r="X145" s="20">
        <f t="shared" si="92"/>
        <v>3554.287202047044</v>
      </c>
      <c r="Y145" s="3">
        <f t="shared" si="93"/>
        <v>223.2378936381283</v>
      </c>
      <c r="Z145" s="20">
        <f t="shared" si="94"/>
        <v>3376.5728419446918</v>
      </c>
      <c r="AA145" s="3">
        <f t="shared" si="95"/>
        <v>-447.95262296329213</v>
      </c>
      <c r="AB145" s="3">
        <f t="shared" si="96"/>
        <v>337.65728419446918</v>
      </c>
      <c r="AC145" s="6">
        <f t="shared" si="97"/>
        <v>1.2232378936381283</v>
      </c>
      <c r="AD145" s="6">
        <f t="shared" si="98"/>
        <v>4.3765728419446912</v>
      </c>
      <c r="AE145" s="5">
        <f t="shared" si="99"/>
        <v>0.8175024704522692</v>
      </c>
      <c r="AF145" s="5">
        <f t="shared" si="100"/>
        <v>0.22848928513564026</v>
      </c>
      <c r="AG145" s="4">
        <f t="shared" si="77"/>
        <v>1.0418943533697633</v>
      </c>
      <c r="AH145">
        <v>1.22</v>
      </c>
      <c r="AI145">
        <v>4.5</v>
      </c>
      <c r="AJ145">
        <v>1.25</v>
      </c>
      <c r="AK145">
        <v>4.0999999999999996</v>
      </c>
      <c r="AL145">
        <f t="shared" si="72"/>
        <v>0</v>
      </c>
      <c r="AM145">
        <f t="shared" si="73"/>
        <v>1</v>
      </c>
    </row>
    <row r="146" spans="2:39" x14ac:dyDescent="0.25">
      <c r="B146" s="14" t="s">
        <v>9</v>
      </c>
      <c r="C146" s="14" t="s">
        <v>26</v>
      </c>
      <c r="D146" s="14" t="s">
        <v>27</v>
      </c>
      <c r="E146" s="3">
        <f t="shared" si="74"/>
        <v>-454.54545454545462</v>
      </c>
      <c r="F146" s="3">
        <f t="shared" si="75"/>
        <v>350</v>
      </c>
      <c r="G146" s="11">
        <f t="shared" si="78"/>
        <v>45034.916666666322</v>
      </c>
      <c r="H146" s="3" t="str">
        <f t="shared" si="79"/>
        <v>DAL</v>
      </c>
      <c r="I146" s="3" t="str">
        <f t="shared" si="80"/>
        <v>OAK</v>
      </c>
      <c r="J146" s="19">
        <f t="shared" si="81"/>
        <v>-454.54545454545462</v>
      </c>
      <c r="K146" s="20">
        <f t="shared" si="82"/>
        <v>350</v>
      </c>
      <c r="L146" s="3">
        <f t="shared" si="76"/>
        <v>1</v>
      </c>
      <c r="M146" s="19">
        <v>-454.54545454545462</v>
      </c>
      <c r="N146" s="20">
        <v>350</v>
      </c>
      <c r="O146" s="6">
        <f t="shared" si="83"/>
        <v>1.22</v>
      </c>
      <c r="P146" s="6">
        <f t="shared" si="84"/>
        <v>4.5</v>
      </c>
      <c r="Q146" s="2">
        <f t="shared" si="85"/>
        <v>0.81967213114754101</v>
      </c>
      <c r="R146" s="2">
        <f t="shared" si="86"/>
        <v>0.22222222222222221</v>
      </c>
      <c r="S146" s="2">
        <f t="shared" si="87"/>
        <v>4.0209790209790097E-2</v>
      </c>
      <c r="T146" s="2">
        <f t="shared" si="88"/>
        <v>0.2987249544626594</v>
      </c>
      <c r="U146" s="2">
        <f t="shared" si="89"/>
        <v>0.80972495446265946</v>
      </c>
      <c r="V146" s="2">
        <f t="shared" si="90"/>
        <v>0.21227504553734061</v>
      </c>
      <c r="W146" s="19">
        <f t="shared" si="91"/>
        <v>234.98725646118768</v>
      </c>
      <c r="X146" s="20">
        <f t="shared" si="92"/>
        <v>3554.287202047044</v>
      </c>
      <c r="Y146" s="3">
        <f t="shared" si="93"/>
        <v>223.2378936381283</v>
      </c>
      <c r="Z146" s="20">
        <f t="shared" si="94"/>
        <v>3376.5728419446918</v>
      </c>
      <c r="AA146" s="3">
        <f t="shared" si="95"/>
        <v>-447.95262296329213</v>
      </c>
      <c r="AB146" s="3">
        <f t="shared" si="96"/>
        <v>337.65728419446918</v>
      </c>
      <c r="AC146" s="6">
        <f t="shared" si="97"/>
        <v>1.2232378936381283</v>
      </c>
      <c r="AD146" s="6">
        <f t="shared" si="98"/>
        <v>4.3765728419446912</v>
      </c>
      <c r="AE146" s="5">
        <f t="shared" si="99"/>
        <v>0.8175024704522692</v>
      </c>
      <c r="AF146" s="5">
        <f t="shared" si="100"/>
        <v>0.22848928513564026</v>
      </c>
      <c r="AG146" s="4">
        <f t="shared" si="77"/>
        <v>1.0418943533697633</v>
      </c>
      <c r="AH146">
        <v>1.22</v>
      </c>
      <c r="AI146">
        <v>4.5</v>
      </c>
      <c r="AJ146">
        <v>1.2</v>
      </c>
      <c r="AK146">
        <v>4.75</v>
      </c>
      <c r="AL146">
        <f t="shared" si="72"/>
        <v>0</v>
      </c>
      <c r="AM146">
        <f t="shared" si="73"/>
        <v>1</v>
      </c>
    </row>
    <row r="147" spans="2:39" x14ac:dyDescent="0.25">
      <c r="B147" s="14" t="s">
        <v>9</v>
      </c>
      <c r="C147" s="14" t="s">
        <v>26</v>
      </c>
      <c r="D147" s="14" t="s">
        <v>27</v>
      </c>
      <c r="E147" s="3">
        <f t="shared" si="74"/>
        <v>-454.54545454545462</v>
      </c>
      <c r="F147" s="3">
        <f t="shared" si="75"/>
        <v>350</v>
      </c>
      <c r="G147" s="11">
        <f t="shared" si="78"/>
        <v>45034.958333332987</v>
      </c>
      <c r="H147" s="3" t="str">
        <f t="shared" si="79"/>
        <v>DAL</v>
      </c>
      <c r="I147" s="3" t="str">
        <f t="shared" si="80"/>
        <v>OAK</v>
      </c>
      <c r="J147" s="19">
        <f t="shared" si="81"/>
        <v>-454.54545454545462</v>
      </c>
      <c r="K147" s="20">
        <f t="shared" si="82"/>
        <v>350</v>
      </c>
      <c r="L147" s="3">
        <f t="shared" si="76"/>
        <v>1</v>
      </c>
      <c r="M147" s="19">
        <v>-454.54545454545462</v>
      </c>
      <c r="N147" s="20">
        <v>350</v>
      </c>
      <c r="O147" s="6">
        <f t="shared" si="83"/>
        <v>1.22</v>
      </c>
      <c r="P147" s="6">
        <f t="shared" si="84"/>
        <v>4.5</v>
      </c>
      <c r="Q147" s="2">
        <f t="shared" si="85"/>
        <v>0.81967213114754101</v>
      </c>
      <c r="R147" s="2">
        <f t="shared" si="86"/>
        <v>0.22222222222222221</v>
      </c>
      <c r="S147" s="2">
        <f t="shared" si="87"/>
        <v>4.0209790209790097E-2</v>
      </c>
      <c r="T147" s="2">
        <f t="shared" si="88"/>
        <v>0.2987249544626594</v>
      </c>
      <c r="U147" s="2">
        <f t="shared" si="89"/>
        <v>0.80972495446265946</v>
      </c>
      <c r="V147" s="2">
        <f t="shared" si="90"/>
        <v>0.21227504553734061</v>
      </c>
      <c r="W147" s="19">
        <f t="shared" si="91"/>
        <v>234.98725646118768</v>
      </c>
      <c r="X147" s="20">
        <f t="shared" si="92"/>
        <v>3554.287202047044</v>
      </c>
      <c r="Y147" s="3">
        <f t="shared" si="93"/>
        <v>223.2378936381283</v>
      </c>
      <c r="Z147" s="20">
        <f t="shared" si="94"/>
        <v>3376.5728419446918</v>
      </c>
      <c r="AA147" s="3">
        <f t="shared" si="95"/>
        <v>-447.95262296329213</v>
      </c>
      <c r="AB147" s="3">
        <f t="shared" si="96"/>
        <v>337.65728419446918</v>
      </c>
      <c r="AC147" s="6">
        <f t="shared" si="97"/>
        <v>1.2232378936381283</v>
      </c>
      <c r="AD147" s="6">
        <f t="shared" si="98"/>
        <v>4.3765728419446912</v>
      </c>
      <c r="AE147" s="5">
        <f t="shared" si="99"/>
        <v>0.8175024704522692</v>
      </c>
      <c r="AF147" s="5">
        <f t="shared" si="100"/>
        <v>0.22848928513564026</v>
      </c>
      <c r="AG147" s="4">
        <f t="shared" si="77"/>
        <v>1.0418943533697633</v>
      </c>
      <c r="AH147">
        <v>1.22</v>
      </c>
      <c r="AI147">
        <v>4.5</v>
      </c>
      <c r="AJ147">
        <v>1.18</v>
      </c>
      <c r="AK147">
        <v>5.25</v>
      </c>
      <c r="AL147">
        <f t="shared" si="72"/>
        <v>0</v>
      </c>
      <c r="AM147">
        <f t="shared" si="73"/>
        <v>1</v>
      </c>
    </row>
    <row r="148" spans="2:39" x14ac:dyDescent="0.25">
      <c r="B148" s="14" t="s">
        <v>9</v>
      </c>
      <c r="C148" s="14" t="s">
        <v>26</v>
      </c>
      <c r="D148" s="14" t="s">
        <v>27</v>
      </c>
      <c r="E148" s="3">
        <f t="shared" si="74"/>
        <v>-454.54545454545462</v>
      </c>
      <c r="F148" s="3">
        <f t="shared" si="75"/>
        <v>350</v>
      </c>
      <c r="G148" s="11">
        <f t="shared" si="78"/>
        <v>45034.999999999651</v>
      </c>
      <c r="H148" s="3" t="str">
        <f t="shared" si="79"/>
        <v>DAL</v>
      </c>
      <c r="I148" s="3" t="str">
        <f t="shared" si="80"/>
        <v>OAK</v>
      </c>
      <c r="J148" s="19">
        <f t="shared" si="81"/>
        <v>-454.54545454545462</v>
      </c>
      <c r="K148" s="20">
        <f t="shared" si="82"/>
        <v>350</v>
      </c>
      <c r="L148" s="3">
        <f t="shared" si="76"/>
        <v>1</v>
      </c>
      <c r="M148" s="19">
        <v>-454.54545454545462</v>
      </c>
      <c r="N148" s="20">
        <v>350</v>
      </c>
      <c r="O148" s="6">
        <f t="shared" si="83"/>
        <v>1.22</v>
      </c>
      <c r="P148" s="6">
        <f t="shared" si="84"/>
        <v>4.5</v>
      </c>
      <c r="Q148" s="2">
        <f t="shared" si="85"/>
        <v>0.81967213114754101</v>
      </c>
      <c r="R148" s="2">
        <f t="shared" si="86"/>
        <v>0.22222222222222221</v>
      </c>
      <c r="S148" s="2">
        <f t="shared" si="87"/>
        <v>4.0209790209790097E-2</v>
      </c>
      <c r="T148" s="2">
        <f t="shared" si="88"/>
        <v>0.2987249544626594</v>
      </c>
      <c r="U148" s="2">
        <f t="shared" si="89"/>
        <v>0.80972495446265946</v>
      </c>
      <c r="V148" s="2">
        <f t="shared" si="90"/>
        <v>0.21227504553734061</v>
      </c>
      <c r="W148" s="19">
        <f t="shared" si="91"/>
        <v>234.98725646118768</v>
      </c>
      <c r="X148" s="20">
        <f t="shared" si="92"/>
        <v>3554.287202047044</v>
      </c>
      <c r="Y148" s="3">
        <f t="shared" si="93"/>
        <v>223.2378936381283</v>
      </c>
      <c r="Z148" s="20">
        <f t="shared" si="94"/>
        <v>3376.5728419446918</v>
      </c>
      <c r="AA148" s="3">
        <f t="shared" si="95"/>
        <v>-447.95262296329213</v>
      </c>
      <c r="AB148" s="3">
        <f t="shared" si="96"/>
        <v>337.65728419446918</v>
      </c>
      <c r="AC148" s="6">
        <f t="shared" si="97"/>
        <v>1.2232378936381283</v>
      </c>
      <c r="AD148" s="6">
        <f t="shared" si="98"/>
        <v>4.3765728419446912</v>
      </c>
      <c r="AE148" s="5">
        <f t="shared" si="99"/>
        <v>0.8175024704522692</v>
      </c>
      <c r="AF148" s="5">
        <f t="shared" si="100"/>
        <v>0.22848928513564026</v>
      </c>
      <c r="AG148" s="4">
        <f t="shared" si="77"/>
        <v>1.0418943533697633</v>
      </c>
      <c r="AH148">
        <v>1.22</v>
      </c>
      <c r="AI148">
        <v>4.5</v>
      </c>
      <c r="AJ148">
        <v>1.19</v>
      </c>
      <c r="AK148">
        <v>5</v>
      </c>
      <c r="AL148">
        <f t="shared" si="72"/>
        <v>0</v>
      </c>
      <c r="AM148">
        <f t="shared" si="73"/>
        <v>1</v>
      </c>
    </row>
    <row r="149" spans="2:39" x14ac:dyDescent="0.25">
      <c r="B149" s="14" t="s">
        <v>9</v>
      </c>
      <c r="C149" s="14" t="s">
        <v>26</v>
      </c>
      <c r="D149" s="14" t="s">
        <v>27</v>
      </c>
      <c r="E149" s="3">
        <f t="shared" si="74"/>
        <v>-454.54545454545462</v>
      </c>
      <c r="F149" s="3">
        <f t="shared" si="75"/>
        <v>350</v>
      </c>
      <c r="G149" s="11">
        <f t="shared" si="78"/>
        <v>45035.041666666315</v>
      </c>
      <c r="H149" s="3" t="str">
        <f t="shared" si="79"/>
        <v>DAL</v>
      </c>
      <c r="I149" s="3" t="str">
        <f t="shared" si="80"/>
        <v>OAK</v>
      </c>
      <c r="J149" s="19">
        <f t="shared" si="81"/>
        <v>-454.54545454545462</v>
      </c>
      <c r="K149" s="20">
        <f t="shared" si="82"/>
        <v>350</v>
      </c>
      <c r="L149" s="3">
        <f t="shared" si="76"/>
        <v>1</v>
      </c>
      <c r="M149" s="19">
        <v>-454.54545454545462</v>
      </c>
      <c r="N149" s="20">
        <v>350</v>
      </c>
      <c r="O149" s="6">
        <f t="shared" si="83"/>
        <v>1.22</v>
      </c>
      <c r="P149" s="6">
        <f t="shared" si="84"/>
        <v>4.5</v>
      </c>
      <c r="Q149" s="2">
        <f t="shared" si="85"/>
        <v>0.81967213114754101</v>
      </c>
      <c r="R149" s="2">
        <f t="shared" si="86"/>
        <v>0.22222222222222221</v>
      </c>
      <c r="S149" s="2">
        <f t="shared" si="87"/>
        <v>4.0209790209790097E-2</v>
      </c>
      <c r="T149" s="2">
        <f t="shared" si="88"/>
        <v>0.2987249544626594</v>
      </c>
      <c r="U149" s="2">
        <f t="shared" si="89"/>
        <v>0.80972495446265946</v>
      </c>
      <c r="V149" s="2">
        <f t="shared" si="90"/>
        <v>0.21227504553734061</v>
      </c>
      <c r="W149" s="19">
        <f t="shared" si="91"/>
        <v>234.98725646118768</v>
      </c>
      <c r="X149" s="20">
        <f t="shared" si="92"/>
        <v>3554.287202047044</v>
      </c>
      <c r="Y149" s="3">
        <f t="shared" si="93"/>
        <v>223.2378936381283</v>
      </c>
      <c r="Z149" s="20">
        <f t="shared" si="94"/>
        <v>3376.5728419446918</v>
      </c>
      <c r="AA149" s="3">
        <f t="shared" si="95"/>
        <v>-447.95262296329213</v>
      </c>
      <c r="AB149" s="3">
        <f t="shared" si="96"/>
        <v>337.65728419446918</v>
      </c>
      <c r="AC149" s="6">
        <f t="shared" si="97"/>
        <v>1.2232378936381283</v>
      </c>
      <c r="AD149" s="6">
        <f t="shared" si="98"/>
        <v>4.3765728419446912</v>
      </c>
      <c r="AE149" s="5">
        <f t="shared" si="99"/>
        <v>0.8175024704522692</v>
      </c>
      <c r="AF149" s="5">
        <f t="shared" si="100"/>
        <v>0.22848928513564026</v>
      </c>
      <c r="AG149" s="4">
        <f t="shared" si="77"/>
        <v>1.0418943533697633</v>
      </c>
      <c r="AH149">
        <v>1.22</v>
      </c>
      <c r="AI149">
        <v>4.5</v>
      </c>
      <c r="AJ149">
        <v>1.1399999999999999</v>
      </c>
      <c r="AK149">
        <v>6</v>
      </c>
      <c r="AL149">
        <f t="shared" si="72"/>
        <v>0</v>
      </c>
      <c r="AM149">
        <f t="shared" si="73"/>
        <v>1</v>
      </c>
    </row>
    <row r="150" spans="2:39" x14ac:dyDescent="0.25">
      <c r="B150" s="14" t="s">
        <v>9</v>
      </c>
      <c r="C150" s="14" t="s">
        <v>26</v>
      </c>
      <c r="D150" s="14" t="s">
        <v>27</v>
      </c>
      <c r="E150" s="3">
        <f t="shared" si="74"/>
        <v>-454.54545454545462</v>
      </c>
      <c r="F150" s="3">
        <f t="shared" si="75"/>
        <v>350</v>
      </c>
      <c r="G150" s="11">
        <f t="shared" si="78"/>
        <v>45035.083333332979</v>
      </c>
      <c r="H150" s="3" t="str">
        <f t="shared" si="79"/>
        <v>DAL</v>
      </c>
      <c r="I150" s="3" t="str">
        <f t="shared" si="80"/>
        <v>OAK</v>
      </c>
      <c r="J150" s="19">
        <f t="shared" si="81"/>
        <v>-454.54545454545462</v>
      </c>
      <c r="K150" s="20">
        <f t="shared" si="82"/>
        <v>350</v>
      </c>
      <c r="L150" s="3">
        <f t="shared" si="76"/>
        <v>1</v>
      </c>
      <c r="M150" s="19">
        <v>-454.54545454545462</v>
      </c>
      <c r="N150" s="20">
        <v>350</v>
      </c>
      <c r="O150" s="6">
        <f t="shared" si="83"/>
        <v>1.22</v>
      </c>
      <c r="P150" s="6">
        <f t="shared" si="84"/>
        <v>4.5</v>
      </c>
      <c r="Q150" s="2">
        <f t="shared" si="85"/>
        <v>0.81967213114754101</v>
      </c>
      <c r="R150" s="2">
        <f t="shared" si="86"/>
        <v>0.22222222222222221</v>
      </c>
      <c r="S150" s="2">
        <f t="shared" si="87"/>
        <v>4.0209790209790097E-2</v>
      </c>
      <c r="T150" s="2">
        <f t="shared" si="88"/>
        <v>0.2987249544626594</v>
      </c>
      <c r="U150" s="2">
        <f t="shared" si="89"/>
        <v>0.80972495446265946</v>
      </c>
      <c r="V150" s="2">
        <f t="shared" si="90"/>
        <v>0.21227504553734061</v>
      </c>
      <c r="W150" s="19">
        <f t="shared" si="91"/>
        <v>234.98725646118768</v>
      </c>
      <c r="X150" s="20">
        <f t="shared" si="92"/>
        <v>3554.287202047044</v>
      </c>
      <c r="Y150" s="3">
        <f t="shared" si="93"/>
        <v>223.2378936381283</v>
      </c>
      <c r="Z150" s="20">
        <f t="shared" si="94"/>
        <v>3376.5728419446918</v>
      </c>
      <c r="AA150" s="3">
        <f t="shared" si="95"/>
        <v>-447.95262296329213</v>
      </c>
      <c r="AB150" s="3">
        <f t="shared" si="96"/>
        <v>337.65728419446918</v>
      </c>
      <c r="AC150" s="6">
        <f t="shared" si="97"/>
        <v>1.2232378936381283</v>
      </c>
      <c r="AD150" s="6">
        <f t="shared" si="98"/>
        <v>4.3765728419446912</v>
      </c>
      <c r="AE150" s="5">
        <f t="shared" si="99"/>
        <v>0.8175024704522692</v>
      </c>
      <c r="AF150" s="5">
        <f t="shared" si="100"/>
        <v>0.22848928513564026</v>
      </c>
      <c r="AG150" s="4">
        <f t="shared" si="77"/>
        <v>1.0418943533697633</v>
      </c>
      <c r="AH150">
        <v>1.22</v>
      </c>
      <c r="AI150">
        <v>4.5</v>
      </c>
      <c r="AJ150">
        <v>1.18</v>
      </c>
      <c r="AK150">
        <v>5.25</v>
      </c>
      <c r="AL150">
        <f t="shared" si="72"/>
        <v>0</v>
      </c>
      <c r="AM150">
        <f t="shared" si="73"/>
        <v>1</v>
      </c>
    </row>
    <row r="151" spans="2:39" x14ac:dyDescent="0.25">
      <c r="B151" s="14" t="s">
        <v>9</v>
      </c>
      <c r="C151" s="14" t="s">
        <v>26</v>
      </c>
      <c r="D151" s="14" t="s">
        <v>27</v>
      </c>
      <c r="E151" s="3">
        <f t="shared" si="74"/>
        <v>-454.54545454545462</v>
      </c>
      <c r="F151" s="3">
        <f t="shared" si="75"/>
        <v>350</v>
      </c>
      <c r="G151" s="11">
        <f t="shared" si="78"/>
        <v>45035.124999999643</v>
      </c>
      <c r="H151" s="3" t="str">
        <f t="shared" si="79"/>
        <v>DAL</v>
      </c>
      <c r="I151" s="3" t="str">
        <f t="shared" si="80"/>
        <v>OAK</v>
      </c>
      <c r="J151" s="19">
        <f t="shared" si="81"/>
        <v>-454.54545454545462</v>
      </c>
      <c r="K151" s="20">
        <f t="shared" si="82"/>
        <v>350</v>
      </c>
      <c r="L151" s="3">
        <f t="shared" si="76"/>
        <v>1</v>
      </c>
      <c r="M151" s="19">
        <v>-454.54545454545462</v>
      </c>
      <c r="N151" s="20">
        <v>350</v>
      </c>
      <c r="O151" s="6">
        <f t="shared" si="83"/>
        <v>1.22</v>
      </c>
      <c r="P151" s="6">
        <f t="shared" si="84"/>
        <v>4.5</v>
      </c>
      <c r="Q151" s="2">
        <f t="shared" si="85"/>
        <v>0.81967213114754101</v>
      </c>
      <c r="R151" s="2">
        <f t="shared" si="86"/>
        <v>0.22222222222222221</v>
      </c>
      <c r="S151" s="2">
        <f t="shared" si="87"/>
        <v>4.0209790209790097E-2</v>
      </c>
      <c r="T151" s="2">
        <f t="shared" si="88"/>
        <v>0.2987249544626594</v>
      </c>
      <c r="U151" s="2">
        <f t="shared" si="89"/>
        <v>0.80972495446265946</v>
      </c>
      <c r="V151" s="2">
        <f t="shared" si="90"/>
        <v>0.21227504553734061</v>
      </c>
      <c r="W151" s="19">
        <f t="shared" si="91"/>
        <v>234.98725646118768</v>
      </c>
      <c r="X151" s="20">
        <f t="shared" si="92"/>
        <v>3554.287202047044</v>
      </c>
      <c r="Y151" s="3">
        <f t="shared" si="93"/>
        <v>223.2378936381283</v>
      </c>
      <c r="Z151" s="20">
        <f t="shared" si="94"/>
        <v>3376.5728419446918</v>
      </c>
      <c r="AA151" s="3">
        <f t="shared" si="95"/>
        <v>-447.95262296329213</v>
      </c>
      <c r="AB151" s="3">
        <f t="shared" si="96"/>
        <v>337.65728419446918</v>
      </c>
      <c r="AC151" s="6">
        <f t="shared" si="97"/>
        <v>1.2232378936381283</v>
      </c>
      <c r="AD151" s="6">
        <f t="shared" si="98"/>
        <v>4.3765728419446912</v>
      </c>
      <c r="AE151" s="5">
        <f t="shared" si="99"/>
        <v>0.8175024704522692</v>
      </c>
      <c r="AF151" s="5">
        <f t="shared" si="100"/>
        <v>0.22848928513564026</v>
      </c>
      <c r="AG151" s="4">
        <f t="shared" si="77"/>
        <v>1.0418943533697633</v>
      </c>
      <c r="AH151">
        <v>1.22</v>
      </c>
      <c r="AI151">
        <v>4.5</v>
      </c>
      <c r="AJ151">
        <v>1.22</v>
      </c>
      <c r="AK151">
        <v>4.5</v>
      </c>
      <c r="AL151">
        <f t="shared" si="72"/>
        <v>0</v>
      </c>
      <c r="AM151">
        <f t="shared" si="73"/>
        <v>1</v>
      </c>
    </row>
    <row r="152" spans="2:39" x14ac:dyDescent="0.25">
      <c r="B152" s="14" t="s">
        <v>9</v>
      </c>
      <c r="C152" s="14" t="s">
        <v>26</v>
      </c>
      <c r="D152" s="14" t="s">
        <v>27</v>
      </c>
      <c r="E152" s="3">
        <f t="shared" si="74"/>
        <v>-454.54545454545462</v>
      </c>
      <c r="F152" s="3">
        <f t="shared" si="75"/>
        <v>350</v>
      </c>
      <c r="G152" s="11">
        <f t="shared" si="78"/>
        <v>45035.166666666308</v>
      </c>
      <c r="H152" s="3" t="str">
        <f t="shared" si="79"/>
        <v>DAL</v>
      </c>
      <c r="I152" s="3" t="str">
        <f t="shared" si="80"/>
        <v>OAK</v>
      </c>
      <c r="J152" s="19">
        <f t="shared" si="81"/>
        <v>-454.54545454545462</v>
      </c>
      <c r="K152" s="20">
        <f t="shared" si="82"/>
        <v>350</v>
      </c>
      <c r="L152" s="3">
        <f t="shared" si="76"/>
        <v>1</v>
      </c>
      <c r="M152" s="19">
        <v>-454.54545454545462</v>
      </c>
      <c r="N152" s="20">
        <v>350</v>
      </c>
      <c r="O152" s="6">
        <f t="shared" si="83"/>
        <v>1.22</v>
      </c>
      <c r="P152" s="6">
        <f t="shared" si="84"/>
        <v>4.5</v>
      </c>
      <c r="Q152" s="2">
        <f t="shared" si="85"/>
        <v>0.81967213114754101</v>
      </c>
      <c r="R152" s="2">
        <f t="shared" si="86"/>
        <v>0.22222222222222221</v>
      </c>
      <c r="S152" s="2">
        <f t="shared" si="87"/>
        <v>4.0209790209790097E-2</v>
      </c>
      <c r="T152" s="2">
        <f t="shared" si="88"/>
        <v>0.2987249544626594</v>
      </c>
      <c r="U152" s="2">
        <f t="shared" si="89"/>
        <v>0.80972495446265946</v>
      </c>
      <c r="V152" s="2">
        <f t="shared" si="90"/>
        <v>0.21227504553734061</v>
      </c>
      <c r="W152" s="19">
        <f t="shared" si="91"/>
        <v>234.98725646118768</v>
      </c>
      <c r="X152" s="20">
        <f t="shared" si="92"/>
        <v>3554.287202047044</v>
      </c>
      <c r="Y152" s="3">
        <f t="shared" si="93"/>
        <v>223.2378936381283</v>
      </c>
      <c r="Z152" s="20">
        <f t="shared" si="94"/>
        <v>3376.5728419446918</v>
      </c>
      <c r="AA152" s="3">
        <f t="shared" si="95"/>
        <v>-447.95262296329213</v>
      </c>
      <c r="AB152" s="3">
        <f t="shared" si="96"/>
        <v>337.65728419446918</v>
      </c>
      <c r="AC152" s="6">
        <f t="shared" si="97"/>
        <v>1.2232378936381283</v>
      </c>
      <c r="AD152" s="6">
        <f t="shared" si="98"/>
        <v>4.3765728419446912</v>
      </c>
      <c r="AE152" s="5">
        <f t="shared" si="99"/>
        <v>0.8175024704522692</v>
      </c>
      <c r="AF152" s="5">
        <f t="shared" si="100"/>
        <v>0.22848928513564026</v>
      </c>
      <c r="AG152" s="4">
        <f t="shared" si="77"/>
        <v>1.0418943533697633</v>
      </c>
      <c r="AH152">
        <v>1.22</v>
      </c>
      <c r="AI152">
        <v>4.5</v>
      </c>
      <c r="AJ152">
        <v>1.1499999999999999</v>
      </c>
      <c r="AK152">
        <v>5.75</v>
      </c>
      <c r="AL152">
        <f t="shared" si="72"/>
        <v>0</v>
      </c>
      <c r="AM152">
        <f t="shared" si="73"/>
        <v>1</v>
      </c>
    </row>
    <row r="153" spans="2:39" x14ac:dyDescent="0.25">
      <c r="B153" s="14" t="s">
        <v>9</v>
      </c>
      <c r="C153" s="14" t="s">
        <v>26</v>
      </c>
      <c r="D153" s="14" t="s">
        <v>27</v>
      </c>
      <c r="E153" s="3">
        <f t="shared" si="74"/>
        <v>-454.54545454545462</v>
      </c>
      <c r="F153" s="3">
        <f t="shared" si="75"/>
        <v>350</v>
      </c>
      <c r="G153" s="11">
        <f t="shared" si="78"/>
        <v>45035.208333332972</v>
      </c>
      <c r="H153" s="3" t="str">
        <f t="shared" si="79"/>
        <v>DAL</v>
      </c>
      <c r="I153" s="3" t="str">
        <f t="shared" si="80"/>
        <v>OAK</v>
      </c>
      <c r="J153" s="19">
        <f t="shared" si="81"/>
        <v>-454.54545454545462</v>
      </c>
      <c r="K153" s="20">
        <f t="shared" si="82"/>
        <v>350</v>
      </c>
      <c r="L153" s="3">
        <f t="shared" si="76"/>
        <v>1</v>
      </c>
      <c r="M153" s="19">
        <v>-454.54545454545462</v>
      </c>
      <c r="N153" s="20">
        <v>350</v>
      </c>
      <c r="O153" s="6">
        <f t="shared" si="83"/>
        <v>1.22</v>
      </c>
      <c r="P153" s="6">
        <f t="shared" si="84"/>
        <v>4.5</v>
      </c>
      <c r="Q153" s="2">
        <f t="shared" si="85"/>
        <v>0.81967213114754101</v>
      </c>
      <c r="R153" s="2">
        <f t="shared" si="86"/>
        <v>0.22222222222222221</v>
      </c>
      <c r="S153" s="2">
        <f t="shared" si="87"/>
        <v>4.0209790209790097E-2</v>
      </c>
      <c r="T153" s="2">
        <f t="shared" si="88"/>
        <v>0.2987249544626594</v>
      </c>
      <c r="U153" s="2">
        <f t="shared" si="89"/>
        <v>0.80972495446265946</v>
      </c>
      <c r="V153" s="2">
        <f t="shared" si="90"/>
        <v>0.21227504553734061</v>
      </c>
      <c r="W153" s="19">
        <f t="shared" si="91"/>
        <v>234.98725646118768</v>
      </c>
      <c r="X153" s="20">
        <f t="shared" si="92"/>
        <v>3554.287202047044</v>
      </c>
      <c r="Y153" s="3">
        <f t="shared" si="93"/>
        <v>223.2378936381283</v>
      </c>
      <c r="Z153" s="20">
        <f t="shared" si="94"/>
        <v>3376.5728419446918</v>
      </c>
      <c r="AA153" s="3">
        <f t="shared" si="95"/>
        <v>-447.95262296329213</v>
      </c>
      <c r="AB153" s="3">
        <f t="shared" si="96"/>
        <v>337.65728419446918</v>
      </c>
      <c r="AC153" s="6">
        <f t="shared" si="97"/>
        <v>1.2232378936381283</v>
      </c>
      <c r="AD153" s="6">
        <f t="shared" si="98"/>
        <v>4.3765728419446912</v>
      </c>
      <c r="AE153" s="5">
        <f t="shared" si="99"/>
        <v>0.8175024704522692</v>
      </c>
      <c r="AF153" s="5">
        <f t="shared" si="100"/>
        <v>0.22848928513564026</v>
      </c>
      <c r="AG153" s="4">
        <f t="shared" si="77"/>
        <v>1.0418943533697633</v>
      </c>
      <c r="AH153">
        <v>1.22</v>
      </c>
      <c r="AI153">
        <v>4.5</v>
      </c>
      <c r="AJ153">
        <v>1.1599999999999999</v>
      </c>
      <c r="AK153">
        <v>5.5</v>
      </c>
      <c r="AL153">
        <f t="shared" si="72"/>
        <v>0</v>
      </c>
      <c r="AM153">
        <f t="shared" si="73"/>
        <v>1</v>
      </c>
    </row>
    <row r="154" spans="2:39" x14ac:dyDescent="0.25">
      <c r="B154" s="14" t="s">
        <v>9</v>
      </c>
      <c r="C154" s="14" t="s">
        <v>26</v>
      </c>
      <c r="D154" s="14" t="s">
        <v>27</v>
      </c>
      <c r="E154" s="3">
        <f t="shared" si="74"/>
        <v>-454.54545454545462</v>
      </c>
      <c r="F154" s="3">
        <f t="shared" si="75"/>
        <v>350</v>
      </c>
      <c r="G154" s="11">
        <f t="shared" si="78"/>
        <v>45035.249999999636</v>
      </c>
      <c r="H154" s="3" t="str">
        <f t="shared" si="79"/>
        <v>DAL</v>
      </c>
      <c r="I154" s="3" t="str">
        <f t="shared" si="80"/>
        <v>OAK</v>
      </c>
      <c r="J154" s="19">
        <f t="shared" si="81"/>
        <v>-454.54545454545462</v>
      </c>
      <c r="K154" s="20">
        <f t="shared" si="82"/>
        <v>350</v>
      </c>
      <c r="L154" s="3">
        <f t="shared" si="76"/>
        <v>1</v>
      </c>
      <c r="M154" s="19">
        <v>-454.54545454545462</v>
      </c>
      <c r="N154" s="20">
        <v>350</v>
      </c>
      <c r="O154" s="6">
        <f t="shared" si="83"/>
        <v>1.22</v>
      </c>
      <c r="P154" s="6">
        <f t="shared" si="84"/>
        <v>4.5</v>
      </c>
      <c r="Q154" s="2">
        <f t="shared" si="85"/>
        <v>0.81967213114754101</v>
      </c>
      <c r="R154" s="2">
        <f t="shared" si="86"/>
        <v>0.22222222222222221</v>
      </c>
      <c r="S154" s="2">
        <f t="shared" si="87"/>
        <v>4.0209790209790097E-2</v>
      </c>
      <c r="T154" s="2">
        <f t="shared" si="88"/>
        <v>0.2987249544626594</v>
      </c>
      <c r="U154" s="2">
        <f t="shared" si="89"/>
        <v>0.80972495446265946</v>
      </c>
      <c r="V154" s="2">
        <f t="shared" si="90"/>
        <v>0.21227504553734061</v>
      </c>
      <c r="W154" s="19">
        <f t="shared" si="91"/>
        <v>234.98725646118768</v>
      </c>
      <c r="X154" s="20">
        <f t="shared" si="92"/>
        <v>3554.287202047044</v>
      </c>
      <c r="Y154" s="3">
        <f t="shared" si="93"/>
        <v>223.2378936381283</v>
      </c>
      <c r="Z154" s="20">
        <f t="shared" si="94"/>
        <v>3376.5728419446918</v>
      </c>
      <c r="AA154" s="3">
        <f t="shared" si="95"/>
        <v>-447.95262296329213</v>
      </c>
      <c r="AB154" s="3">
        <f t="shared" si="96"/>
        <v>337.65728419446918</v>
      </c>
      <c r="AC154" s="6">
        <f t="shared" si="97"/>
        <v>1.2232378936381283</v>
      </c>
      <c r="AD154" s="6">
        <f t="shared" si="98"/>
        <v>4.3765728419446912</v>
      </c>
      <c r="AE154" s="5">
        <f t="shared" si="99"/>
        <v>0.8175024704522692</v>
      </c>
      <c r="AF154" s="5">
        <f t="shared" si="100"/>
        <v>0.22848928513564026</v>
      </c>
      <c r="AG154" s="4">
        <f t="shared" si="77"/>
        <v>1.0418943533697633</v>
      </c>
      <c r="AH154">
        <v>1.22</v>
      </c>
      <c r="AI154">
        <v>4.5</v>
      </c>
      <c r="AJ154">
        <v>1.2</v>
      </c>
      <c r="AK154">
        <v>4.75</v>
      </c>
      <c r="AL154">
        <f t="shared" si="72"/>
        <v>0</v>
      </c>
      <c r="AM154">
        <f t="shared" si="73"/>
        <v>1</v>
      </c>
    </row>
    <row r="155" spans="2:39" x14ac:dyDescent="0.25">
      <c r="B155" s="14" t="s">
        <v>9</v>
      </c>
      <c r="C155" s="14" t="s">
        <v>26</v>
      </c>
      <c r="D155" s="14" t="s">
        <v>27</v>
      </c>
      <c r="E155" s="3">
        <f t="shared" si="74"/>
        <v>-454.54545454545462</v>
      </c>
      <c r="F155" s="3">
        <f t="shared" si="75"/>
        <v>350</v>
      </c>
      <c r="G155" s="11">
        <f t="shared" si="78"/>
        <v>45035.2916666663</v>
      </c>
      <c r="H155" s="3" t="str">
        <f t="shared" si="79"/>
        <v>DAL</v>
      </c>
      <c r="I155" s="3" t="str">
        <f t="shared" si="80"/>
        <v>OAK</v>
      </c>
      <c r="J155" s="19">
        <f t="shared" si="81"/>
        <v>-454.54545454545462</v>
      </c>
      <c r="K155" s="20">
        <f t="shared" si="82"/>
        <v>350</v>
      </c>
      <c r="L155" s="3">
        <f t="shared" si="76"/>
        <v>1</v>
      </c>
      <c r="M155" s="19">
        <v>-454.54545454545462</v>
      </c>
      <c r="N155" s="20">
        <v>350</v>
      </c>
      <c r="O155" s="6">
        <f t="shared" si="83"/>
        <v>1.22</v>
      </c>
      <c r="P155" s="6">
        <f t="shared" si="84"/>
        <v>4.5</v>
      </c>
      <c r="Q155" s="2">
        <f t="shared" si="85"/>
        <v>0.81967213114754101</v>
      </c>
      <c r="R155" s="2">
        <f t="shared" si="86"/>
        <v>0.22222222222222221</v>
      </c>
      <c r="S155" s="2">
        <f t="shared" si="87"/>
        <v>4.0209790209790097E-2</v>
      </c>
      <c r="T155" s="2">
        <f t="shared" si="88"/>
        <v>0.2987249544626594</v>
      </c>
      <c r="U155" s="2">
        <f t="shared" si="89"/>
        <v>0.80972495446265946</v>
      </c>
      <c r="V155" s="2">
        <f t="shared" si="90"/>
        <v>0.21227504553734061</v>
      </c>
      <c r="W155" s="19">
        <f t="shared" si="91"/>
        <v>234.98725646118768</v>
      </c>
      <c r="X155" s="20">
        <f t="shared" si="92"/>
        <v>3554.287202047044</v>
      </c>
      <c r="Y155" s="3">
        <f t="shared" si="93"/>
        <v>223.2378936381283</v>
      </c>
      <c r="Z155" s="20">
        <f t="shared" si="94"/>
        <v>3376.5728419446918</v>
      </c>
      <c r="AA155" s="3">
        <f t="shared" si="95"/>
        <v>-447.95262296329213</v>
      </c>
      <c r="AB155" s="3">
        <f t="shared" si="96"/>
        <v>337.65728419446918</v>
      </c>
      <c r="AC155" s="6">
        <f t="shared" si="97"/>
        <v>1.2232378936381283</v>
      </c>
      <c r="AD155" s="6">
        <f t="shared" si="98"/>
        <v>4.3765728419446912</v>
      </c>
      <c r="AE155" s="5">
        <f t="shared" si="99"/>
        <v>0.8175024704522692</v>
      </c>
      <c r="AF155" s="5">
        <f t="shared" si="100"/>
        <v>0.22848928513564026</v>
      </c>
      <c r="AG155" s="4">
        <f t="shared" si="77"/>
        <v>1.0418943533697633</v>
      </c>
      <c r="AH155">
        <v>1.22</v>
      </c>
      <c r="AI155">
        <v>4.5</v>
      </c>
      <c r="AJ155">
        <v>1.2</v>
      </c>
      <c r="AK155">
        <v>4.75</v>
      </c>
      <c r="AL155">
        <f t="shared" si="72"/>
        <v>0</v>
      </c>
      <c r="AM155">
        <f t="shared" si="73"/>
        <v>1</v>
      </c>
    </row>
    <row r="156" spans="2:39" x14ac:dyDescent="0.25">
      <c r="B156" s="14" t="s">
        <v>9</v>
      </c>
      <c r="C156" s="14" t="s">
        <v>26</v>
      </c>
      <c r="D156" s="14" t="s">
        <v>27</v>
      </c>
      <c r="E156" s="3">
        <f t="shared" si="74"/>
        <v>-454.54545454545462</v>
      </c>
      <c r="F156" s="3">
        <f t="shared" si="75"/>
        <v>350</v>
      </c>
      <c r="G156" s="11">
        <f t="shared" si="78"/>
        <v>45035.333333332965</v>
      </c>
      <c r="H156" s="3" t="str">
        <f t="shared" si="79"/>
        <v>DAL</v>
      </c>
      <c r="I156" s="3" t="str">
        <f t="shared" si="80"/>
        <v>OAK</v>
      </c>
      <c r="J156" s="19">
        <f t="shared" si="81"/>
        <v>-454.54545454545462</v>
      </c>
      <c r="K156" s="20">
        <f t="shared" si="82"/>
        <v>350</v>
      </c>
      <c r="L156" s="3">
        <f t="shared" si="76"/>
        <v>1</v>
      </c>
      <c r="M156" s="19">
        <v>-454.54545454545462</v>
      </c>
      <c r="N156" s="20">
        <v>350</v>
      </c>
      <c r="O156" s="6">
        <f t="shared" si="83"/>
        <v>1.22</v>
      </c>
      <c r="P156" s="6">
        <f t="shared" si="84"/>
        <v>4.5</v>
      </c>
      <c r="Q156" s="2">
        <f t="shared" si="85"/>
        <v>0.81967213114754101</v>
      </c>
      <c r="R156" s="2">
        <f t="shared" si="86"/>
        <v>0.22222222222222221</v>
      </c>
      <c r="S156" s="2">
        <f t="shared" si="87"/>
        <v>4.0209790209790097E-2</v>
      </c>
      <c r="T156" s="2">
        <f t="shared" si="88"/>
        <v>0.2987249544626594</v>
      </c>
      <c r="U156" s="2">
        <f t="shared" si="89"/>
        <v>0.80972495446265946</v>
      </c>
      <c r="V156" s="2">
        <f t="shared" si="90"/>
        <v>0.21227504553734061</v>
      </c>
      <c r="W156" s="19">
        <f t="shared" si="91"/>
        <v>234.98725646118768</v>
      </c>
      <c r="X156" s="20">
        <f t="shared" si="92"/>
        <v>3554.287202047044</v>
      </c>
      <c r="Y156" s="3">
        <f t="shared" si="93"/>
        <v>223.2378936381283</v>
      </c>
      <c r="Z156" s="20">
        <f t="shared" si="94"/>
        <v>3376.5728419446918</v>
      </c>
      <c r="AA156" s="3">
        <f t="shared" si="95"/>
        <v>-447.95262296329213</v>
      </c>
      <c r="AB156" s="3">
        <f t="shared" si="96"/>
        <v>337.65728419446918</v>
      </c>
      <c r="AC156" s="6">
        <f t="shared" si="97"/>
        <v>1.2232378936381283</v>
      </c>
      <c r="AD156" s="6">
        <f t="shared" si="98"/>
        <v>4.3765728419446912</v>
      </c>
      <c r="AE156" s="5">
        <f t="shared" si="99"/>
        <v>0.8175024704522692</v>
      </c>
      <c r="AF156" s="5">
        <f t="shared" si="100"/>
        <v>0.22848928513564026</v>
      </c>
      <c r="AG156" s="4">
        <f t="shared" si="77"/>
        <v>1.0418943533697633</v>
      </c>
      <c r="AH156">
        <v>1.22</v>
      </c>
      <c r="AI156">
        <v>4.5</v>
      </c>
      <c r="AJ156">
        <v>1.2</v>
      </c>
      <c r="AK156">
        <v>4.75</v>
      </c>
      <c r="AL156">
        <f t="shared" si="72"/>
        <v>0</v>
      </c>
      <c r="AM156">
        <f t="shared" si="73"/>
        <v>1</v>
      </c>
    </row>
    <row r="157" spans="2:39" x14ac:dyDescent="0.25">
      <c r="B157" s="14" t="s">
        <v>9</v>
      </c>
      <c r="C157" s="14" t="s">
        <v>26</v>
      </c>
      <c r="D157" s="14" t="s">
        <v>27</v>
      </c>
      <c r="E157" s="3">
        <f t="shared" si="74"/>
        <v>-454.54545454545462</v>
      </c>
      <c r="F157" s="3">
        <f t="shared" si="75"/>
        <v>350</v>
      </c>
      <c r="G157" s="11">
        <f t="shared" si="78"/>
        <v>45035.374999999629</v>
      </c>
      <c r="H157" s="3" t="str">
        <f t="shared" si="79"/>
        <v>DAL</v>
      </c>
      <c r="I157" s="3" t="str">
        <f t="shared" si="80"/>
        <v>OAK</v>
      </c>
      <c r="J157" s="19">
        <f t="shared" si="81"/>
        <v>-454.54545454545462</v>
      </c>
      <c r="K157" s="20">
        <f t="shared" si="82"/>
        <v>350</v>
      </c>
      <c r="L157" s="3">
        <f t="shared" si="76"/>
        <v>1</v>
      </c>
      <c r="M157" s="19">
        <v>-454.54545454545462</v>
      </c>
      <c r="N157" s="20">
        <v>350</v>
      </c>
      <c r="O157" s="6">
        <f t="shared" si="83"/>
        <v>1.22</v>
      </c>
      <c r="P157" s="6">
        <f t="shared" si="84"/>
        <v>4.5</v>
      </c>
      <c r="Q157" s="2">
        <f t="shared" si="85"/>
        <v>0.81967213114754101</v>
      </c>
      <c r="R157" s="2">
        <f t="shared" si="86"/>
        <v>0.22222222222222221</v>
      </c>
      <c r="S157" s="2">
        <f t="shared" si="87"/>
        <v>4.0209790209790097E-2</v>
      </c>
      <c r="T157" s="2">
        <f t="shared" si="88"/>
        <v>0.2987249544626594</v>
      </c>
      <c r="U157" s="2">
        <f t="shared" si="89"/>
        <v>0.80972495446265946</v>
      </c>
      <c r="V157" s="2">
        <f t="shared" si="90"/>
        <v>0.21227504553734061</v>
      </c>
      <c r="W157" s="19">
        <f t="shared" si="91"/>
        <v>234.98725646118768</v>
      </c>
      <c r="X157" s="20">
        <f t="shared" si="92"/>
        <v>3554.287202047044</v>
      </c>
      <c r="Y157" s="3">
        <f t="shared" si="93"/>
        <v>223.2378936381283</v>
      </c>
      <c r="Z157" s="20">
        <f t="shared" si="94"/>
        <v>3376.5728419446918</v>
      </c>
      <c r="AA157" s="3">
        <f t="shared" si="95"/>
        <v>-447.95262296329213</v>
      </c>
      <c r="AB157" s="3">
        <f t="shared" si="96"/>
        <v>337.65728419446918</v>
      </c>
      <c r="AC157" s="6">
        <f t="shared" si="97"/>
        <v>1.2232378936381283</v>
      </c>
      <c r="AD157" s="6">
        <f t="shared" si="98"/>
        <v>4.3765728419446912</v>
      </c>
      <c r="AE157" s="5">
        <f t="shared" si="99"/>
        <v>0.8175024704522692</v>
      </c>
      <c r="AF157" s="5">
        <f t="shared" si="100"/>
        <v>0.22848928513564026</v>
      </c>
      <c r="AG157" s="4">
        <f t="shared" si="77"/>
        <v>1.0418943533697633</v>
      </c>
      <c r="AH157">
        <v>1.22</v>
      </c>
      <c r="AI157">
        <v>4.5</v>
      </c>
      <c r="AJ157">
        <v>1.23</v>
      </c>
      <c r="AK157">
        <v>4.25</v>
      </c>
      <c r="AL157">
        <f t="shared" si="72"/>
        <v>0</v>
      </c>
      <c r="AM157">
        <f t="shared" si="73"/>
        <v>1</v>
      </c>
    </row>
    <row r="158" spans="2:39" x14ac:dyDescent="0.25">
      <c r="B158" s="14" t="s">
        <v>9</v>
      </c>
      <c r="C158" s="14" t="s">
        <v>26</v>
      </c>
      <c r="D158" s="14" t="s">
        <v>27</v>
      </c>
      <c r="E158" s="3">
        <f t="shared" si="74"/>
        <v>-454.54545454545462</v>
      </c>
      <c r="F158" s="3">
        <f t="shared" si="75"/>
        <v>350</v>
      </c>
      <c r="G158" s="11">
        <f t="shared" si="78"/>
        <v>45035.416666666293</v>
      </c>
      <c r="H158" s="3" t="str">
        <f t="shared" si="79"/>
        <v>DAL</v>
      </c>
      <c r="I158" s="3" t="str">
        <f t="shared" si="80"/>
        <v>OAK</v>
      </c>
      <c r="J158" s="19">
        <f t="shared" si="81"/>
        <v>-454.54545454545462</v>
      </c>
      <c r="K158" s="20">
        <f t="shared" si="82"/>
        <v>350</v>
      </c>
      <c r="L158" s="3">
        <f t="shared" si="76"/>
        <v>1</v>
      </c>
      <c r="M158" s="19">
        <v>-454.54545454545462</v>
      </c>
      <c r="N158" s="20">
        <v>350</v>
      </c>
      <c r="O158" s="6">
        <f t="shared" si="83"/>
        <v>1.22</v>
      </c>
      <c r="P158" s="6">
        <f t="shared" si="84"/>
        <v>4.5</v>
      </c>
      <c r="Q158" s="2">
        <f t="shared" si="85"/>
        <v>0.81967213114754101</v>
      </c>
      <c r="R158" s="2">
        <f t="shared" si="86"/>
        <v>0.22222222222222221</v>
      </c>
      <c r="S158" s="2">
        <f t="shared" si="87"/>
        <v>4.0209790209790097E-2</v>
      </c>
      <c r="T158" s="2">
        <f t="shared" si="88"/>
        <v>0.2987249544626594</v>
      </c>
      <c r="U158" s="2">
        <f t="shared" si="89"/>
        <v>0.80972495446265946</v>
      </c>
      <c r="V158" s="2">
        <f t="shared" si="90"/>
        <v>0.21227504553734061</v>
      </c>
      <c r="W158" s="19">
        <f t="shared" si="91"/>
        <v>234.98725646118768</v>
      </c>
      <c r="X158" s="20">
        <f t="shared" si="92"/>
        <v>3554.287202047044</v>
      </c>
      <c r="Y158" s="3">
        <f t="shared" si="93"/>
        <v>223.2378936381283</v>
      </c>
      <c r="Z158" s="20">
        <f t="shared" si="94"/>
        <v>3376.5728419446918</v>
      </c>
      <c r="AA158" s="3">
        <f t="shared" si="95"/>
        <v>-447.95262296329213</v>
      </c>
      <c r="AB158" s="3">
        <f t="shared" si="96"/>
        <v>337.65728419446918</v>
      </c>
      <c r="AC158" s="6">
        <f t="shared" si="97"/>
        <v>1.2232378936381283</v>
      </c>
      <c r="AD158" s="6">
        <f t="shared" si="98"/>
        <v>4.3765728419446912</v>
      </c>
      <c r="AE158" s="5">
        <f t="shared" si="99"/>
        <v>0.8175024704522692</v>
      </c>
      <c r="AF158" s="5">
        <f t="shared" si="100"/>
        <v>0.22848928513564026</v>
      </c>
      <c r="AG158" s="4">
        <f t="shared" si="77"/>
        <v>1.0418943533697633</v>
      </c>
      <c r="AH158">
        <v>1.22</v>
      </c>
      <c r="AI158">
        <v>4.5</v>
      </c>
      <c r="AJ158">
        <v>1.1299999999999999</v>
      </c>
      <c r="AK158">
        <v>6.25</v>
      </c>
      <c r="AL158">
        <f t="shared" si="72"/>
        <v>0</v>
      </c>
      <c r="AM158">
        <f t="shared" si="73"/>
        <v>1</v>
      </c>
    </row>
    <row r="159" spans="2:39" x14ac:dyDescent="0.25">
      <c r="B159" s="14" t="s">
        <v>9</v>
      </c>
      <c r="C159" s="14" t="s">
        <v>26</v>
      </c>
      <c r="D159" s="14" t="s">
        <v>27</v>
      </c>
      <c r="E159" s="3">
        <f t="shared" si="74"/>
        <v>-454.54545454545462</v>
      </c>
      <c r="F159" s="3">
        <f t="shared" si="75"/>
        <v>350</v>
      </c>
      <c r="G159" s="11">
        <f t="shared" si="78"/>
        <v>45035.458333332957</v>
      </c>
      <c r="H159" s="3" t="str">
        <f t="shared" si="79"/>
        <v>DAL</v>
      </c>
      <c r="I159" s="3" t="str">
        <f t="shared" si="80"/>
        <v>OAK</v>
      </c>
      <c r="J159" s="19">
        <f t="shared" si="81"/>
        <v>-454.54545454545462</v>
      </c>
      <c r="K159" s="20">
        <f t="shared" si="82"/>
        <v>350</v>
      </c>
      <c r="L159" s="3">
        <f t="shared" si="76"/>
        <v>1</v>
      </c>
      <c r="M159" s="19">
        <v>-454.54545454545462</v>
      </c>
      <c r="N159" s="20">
        <v>350</v>
      </c>
      <c r="O159" s="6">
        <f t="shared" si="83"/>
        <v>1.22</v>
      </c>
      <c r="P159" s="6">
        <f t="shared" si="84"/>
        <v>4.5</v>
      </c>
      <c r="Q159" s="2">
        <f t="shared" si="85"/>
        <v>0.81967213114754101</v>
      </c>
      <c r="R159" s="2">
        <f t="shared" si="86"/>
        <v>0.22222222222222221</v>
      </c>
      <c r="S159" s="2">
        <f t="shared" si="87"/>
        <v>4.0209790209790097E-2</v>
      </c>
      <c r="T159" s="2">
        <f t="shared" si="88"/>
        <v>0.2987249544626594</v>
      </c>
      <c r="U159" s="2">
        <f t="shared" si="89"/>
        <v>0.80972495446265946</v>
      </c>
      <c r="V159" s="2">
        <f t="shared" si="90"/>
        <v>0.21227504553734061</v>
      </c>
      <c r="W159" s="19">
        <f t="shared" si="91"/>
        <v>234.98725646118768</v>
      </c>
      <c r="X159" s="20">
        <f t="shared" si="92"/>
        <v>3554.287202047044</v>
      </c>
      <c r="Y159" s="3">
        <f t="shared" si="93"/>
        <v>223.2378936381283</v>
      </c>
      <c r="Z159" s="20">
        <f t="shared" si="94"/>
        <v>3376.5728419446918</v>
      </c>
      <c r="AA159" s="3">
        <f t="shared" si="95"/>
        <v>-447.95262296329213</v>
      </c>
      <c r="AB159" s="3">
        <f t="shared" si="96"/>
        <v>337.65728419446918</v>
      </c>
      <c r="AC159" s="6">
        <f t="shared" si="97"/>
        <v>1.2232378936381283</v>
      </c>
      <c r="AD159" s="6">
        <f t="shared" si="98"/>
        <v>4.3765728419446912</v>
      </c>
      <c r="AE159" s="5">
        <f t="shared" si="99"/>
        <v>0.8175024704522692</v>
      </c>
      <c r="AF159" s="5">
        <f t="shared" si="100"/>
        <v>0.22848928513564026</v>
      </c>
      <c r="AG159" s="4">
        <f t="shared" si="77"/>
        <v>1.0418943533697633</v>
      </c>
      <c r="AH159">
        <v>1.22</v>
      </c>
      <c r="AI159">
        <v>4.5</v>
      </c>
      <c r="AJ159">
        <v>1.2</v>
      </c>
      <c r="AK159">
        <v>4.75</v>
      </c>
      <c r="AL159">
        <f t="shared" si="72"/>
        <v>0</v>
      </c>
      <c r="AM159">
        <f t="shared" si="73"/>
        <v>1</v>
      </c>
    </row>
    <row r="160" spans="2:39" x14ac:dyDescent="0.25">
      <c r="B160" s="14" t="s">
        <v>9</v>
      </c>
      <c r="C160" s="14" t="s">
        <v>26</v>
      </c>
      <c r="D160" s="14" t="s">
        <v>27</v>
      </c>
      <c r="E160" s="3">
        <f t="shared" si="74"/>
        <v>-454.54545454545462</v>
      </c>
      <c r="F160" s="3">
        <f t="shared" si="75"/>
        <v>350</v>
      </c>
      <c r="G160" s="11">
        <f t="shared" si="78"/>
        <v>45035.499999999622</v>
      </c>
      <c r="H160" s="3" t="str">
        <f t="shared" si="79"/>
        <v>DAL</v>
      </c>
      <c r="I160" s="3" t="str">
        <f t="shared" si="80"/>
        <v>OAK</v>
      </c>
      <c r="J160" s="19">
        <f t="shared" si="81"/>
        <v>-454.54545454545462</v>
      </c>
      <c r="K160" s="20">
        <f t="shared" si="82"/>
        <v>350</v>
      </c>
      <c r="L160" s="3">
        <f t="shared" si="76"/>
        <v>1</v>
      </c>
      <c r="M160" s="19">
        <v>-454.54545454545462</v>
      </c>
      <c r="N160" s="20">
        <v>350</v>
      </c>
      <c r="O160" s="6">
        <f t="shared" si="83"/>
        <v>1.22</v>
      </c>
      <c r="P160" s="6">
        <f t="shared" si="84"/>
        <v>4.5</v>
      </c>
      <c r="Q160" s="2">
        <f t="shared" si="85"/>
        <v>0.81967213114754101</v>
      </c>
      <c r="R160" s="2">
        <f t="shared" si="86"/>
        <v>0.22222222222222221</v>
      </c>
      <c r="S160" s="2">
        <f t="shared" si="87"/>
        <v>4.0209790209790097E-2</v>
      </c>
      <c r="T160" s="2">
        <f t="shared" si="88"/>
        <v>0.2987249544626594</v>
      </c>
      <c r="U160" s="2">
        <f t="shared" si="89"/>
        <v>0.80972495446265946</v>
      </c>
      <c r="V160" s="2">
        <f t="shared" si="90"/>
        <v>0.21227504553734061</v>
      </c>
      <c r="W160" s="19">
        <f t="shared" si="91"/>
        <v>234.98725646118768</v>
      </c>
      <c r="X160" s="20">
        <f t="shared" si="92"/>
        <v>3554.287202047044</v>
      </c>
      <c r="Y160" s="3">
        <f t="shared" si="93"/>
        <v>223.2378936381283</v>
      </c>
      <c r="Z160" s="20">
        <f t="shared" si="94"/>
        <v>3376.5728419446918</v>
      </c>
      <c r="AA160" s="3">
        <f t="shared" si="95"/>
        <v>-447.95262296329213</v>
      </c>
      <c r="AB160" s="3">
        <f t="shared" si="96"/>
        <v>337.65728419446918</v>
      </c>
      <c r="AC160" s="6">
        <f t="shared" si="97"/>
        <v>1.2232378936381283</v>
      </c>
      <c r="AD160" s="6">
        <f t="shared" si="98"/>
        <v>4.3765728419446912</v>
      </c>
      <c r="AE160" s="5">
        <f t="shared" si="99"/>
        <v>0.8175024704522692</v>
      </c>
      <c r="AF160" s="5">
        <f t="shared" si="100"/>
        <v>0.22848928513564026</v>
      </c>
      <c r="AG160" s="4">
        <f t="shared" si="77"/>
        <v>1.0418943533697633</v>
      </c>
      <c r="AH160">
        <v>1.22</v>
      </c>
      <c r="AI160">
        <v>4.5</v>
      </c>
      <c r="AJ160">
        <v>1.18</v>
      </c>
      <c r="AK160">
        <v>5.25</v>
      </c>
      <c r="AL160">
        <f t="shared" si="72"/>
        <v>0</v>
      </c>
      <c r="AM160">
        <f t="shared" si="73"/>
        <v>1</v>
      </c>
    </row>
    <row r="161" spans="2:39" x14ac:dyDescent="0.25">
      <c r="B161" s="14" t="s">
        <v>9</v>
      </c>
      <c r="C161" s="14" t="s">
        <v>26</v>
      </c>
      <c r="D161" s="14" t="s">
        <v>27</v>
      </c>
      <c r="E161" s="3">
        <f t="shared" si="74"/>
        <v>-454.54545454545462</v>
      </c>
      <c r="F161" s="3">
        <f t="shared" si="75"/>
        <v>384.99999999999994</v>
      </c>
      <c r="G161" s="11">
        <f t="shared" si="78"/>
        <v>45035.541666666286</v>
      </c>
      <c r="H161" s="3" t="str">
        <f t="shared" si="79"/>
        <v>DAL</v>
      </c>
      <c r="I161" s="3" t="str">
        <f t="shared" si="80"/>
        <v>OAK</v>
      </c>
      <c r="J161" s="19">
        <f t="shared" si="81"/>
        <v>-454.54545454545462</v>
      </c>
      <c r="K161" s="20">
        <f t="shared" si="82"/>
        <v>384.99999999999994</v>
      </c>
      <c r="L161" s="3">
        <f t="shared" si="76"/>
        <v>1</v>
      </c>
      <c r="M161" s="19">
        <v>-454.54545454545462</v>
      </c>
      <c r="N161" s="20">
        <v>384.99999999999994</v>
      </c>
      <c r="O161" s="6">
        <f t="shared" si="83"/>
        <v>1.22</v>
      </c>
      <c r="P161" s="6">
        <f t="shared" si="84"/>
        <v>4.8499999999999996</v>
      </c>
      <c r="Q161" s="2">
        <f t="shared" si="85"/>
        <v>0.81967213114754101</v>
      </c>
      <c r="R161" s="2">
        <f t="shared" si="86"/>
        <v>0.2061855670103093</v>
      </c>
      <c r="S161" s="2">
        <f t="shared" si="87"/>
        <v>2.5205930807248644E-2</v>
      </c>
      <c r="T161" s="2">
        <f t="shared" si="88"/>
        <v>0.30674328206861584</v>
      </c>
      <c r="U161" s="2">
        <f t="shared" si="89"/>
        <v>0.81774328206861591</v>
      </c>
      <c r="V161" s="2">
        <f t="shared" si="90"/>
        <v>0.20425671793138417</v>
      </c>
      <c r="W161" s="19">
        <f t="shared" si="91"/>
        <v>222.8776706918776</v>
      </c>
      <c r="X161" s="20">
        <f t="shared" si="92"/>
        <v>3718.128181233722</v>
      </c>
      <c r="Y161" s="3">
        <f t="shared" si="93"/>
        <v>211.7337871572837</v>
      </c>
      <c r="Z161" s="20">
        <f t="shared" si="94"/>
        <v>3532.2217721720358</v>
      </c>
      <c r="AA161" s="3">
        <f t="shared" si="95"/>
        <v>-472.29117913862416</v>
      </c>
      <c r="AB161" s="3">
        <f t="shared" si="96"/>
        <v>353.22217721720358</v>
      </c>
      <c r="AC161" s="6">
        <f t="shared" si="97"/>
        <v>1.2117337871572835</v>
      </c>
      <c r="AD161" s="6">
        <f t="shared" si="98"/>
        <v>4.5322217721720364</v>
      </c>
      <c r="AE161" s="5">
        <f t="shared" si="99"/>
        <v>0.82526377542545126</v>
      </c>
      <c r="AF161" s="5">
        <f t="shared" si="100"/>
        <v>0.22064233620252807</v>
      </c>
      <c r="AG161" s="4">
        <f t="shared" si="77"/>
        <v>1.0258576981578502</v>
      </c>
      <c r="AH161">
        <v>1.22</v>
      </c>
      <c r="AI161">
        <v>4.8499999999999996</v>
      </c>
      <c r="AJ161">
        <v>1.28</v>
      </c>
      <c r="AK161">
        <v>4.1399999999999997</v>
      </c>
      <c r="AL161">
        <f t="shared" si="72"/>
        <v>0</v>
      </c>
      <c r="AM161">
        <f t="shared" si="73"/>
        <v>1</v>
      </c>
    </row>
    <row r="162" spans="2:39" x14ac:dyDescent="0.25">
      <c r="B162" s="14" t="s">
        <v>9</v>
      </c>
      <c r="C162" s="14" t="s">
        <v>26</v>
      </c>
      <c r="D162" s="14" t="s">
        <v>27</v>
      </c>
      <c r="E162" s="3">
        <f t="shared" si="74"/>
        <v>-454.54545454545462</v>
      </c>
      <c r="F162" s="3">
        <f t="shared" si="75"/>
        <v>384.99999999999994</v>
      </c>
      <c r="G162" s="11">
        <f t="shared" si="78"/>
        <v>45035.58333333295</v>
      </c>
      <c r="H162" s="3" t="str">
        <f t="shared" si="79"/>
        <v>DAL</v>
      </c>
      <c r="I162" s="3" t="str">
        <f t="shared" si="80"/>
        <v>OAK</v>
      </c>
      <c r="J162" s="19">
        <f t="shared" si="81"/>
        <v>-454.54545454545462</v>
      </c>
      <c r="K162" s="20">
        <f t="shared" si="82"/>
        <v>384.99999999999994</v>
      </c>
      <c r="L162" s="3">
        <f t="shared" si="76"/>
        <v>1</v>
      </c>
      <c r="M162" s="19">
        <v>-454.54545454545462</v>
      </c>
      <c r="N162" s="20">
        <v>384.99999999999994</v>
      </c>
      <c r="O162" s="6">
        <f t="shared" si="83"/>
        <v>1.22</v>
      </c>
      <c r="P162" s="6">
        <f t="shared" si="84"/>
        <v>4.8499999999999996</v>
      </c>
      <c r="Q162" s="2">
        <f t="shared" si="85"/>
        <v>0.81967213114754101</v>
      </c>
      <c r="R162" s="2">
        <f t="shared" si="86"/>
        <v>0.2061855670103093</v>
      </c>
      <c r="S162" s="2">
        <f t="shared" si="87"/>
        <v>2.5205930807248644E-2</v>
      </c>
      <c r="T162" s="2">
        <f t="shared" si="88"/>
        <v>0.30674328206861584</v>
      </c>
      <c r="U162" s="2">
        <f t="shared" si="89"/>
        <v>0.81774328206861591</v>
      </c>
      <c r="V162" s="2">
        <f t="shared" si="90"/>
        <v>0.20425671793138417</v>
      </c>
      <c r="W162" s="19">
        <f t="shared" si="91"/>
        <v>222.8776706918776</v>
      </c>
      <c r="X162" s="20">
        <f t="shared" si="92"/>
        <v>3718.128181233722</v>
      </c>
      <c r="Y162" s="3">
        <f t="shared" si="93"/>
        <v>211.7337871572837</v>
      </c>
      <c r="Z162" s="20">
        <f t="shared" si="94"/>
        <v>3532.2217721720358</v>
      </c>
      <c r="AA162" s="3">
        <f t="shared" si="95"/>
        <v>-472.29117913862416</v>
      </c>
      <c r="AB162" s="3">
        <f t="shared" si="96"/>
        <v>353.22217721720358</v>
      </c>
      <c r="AC162" s="6">
        <f t="shared" si="97"/>
        <v>1.2117337871572835</v>
      </c>
      <c r="AD162" s="6">
        <f t="shared" si="98"/>
        <v>4.5322217721720364</v>
      </c>
      <c r="AE162" s="5">
        <f t="shared" si="99"/>
        <v>0.82526377542545126</v>
      </c>
      <c r="AF162" s="5">
        <f t="shared" si="100"/>
        <v>0.22064233620252807</v>
      </c>
      <c r="AG162" s="4">
        <f t="shared" si="77"/>
        <v>1.0258576981578502</v>
      </c>
      <c r="AH162">
        <v>1.22</v>
      </c>
      <c r="AI162">
        <v>4.8499999999999996</v>
      </c>
      <c r="AJ162">
        <v>1.3</v>
      </c>
      <c r="AK162">
        <v>3.89</v>
      </c>
      <c r="AL162">
        <f t="shared" si="72"/>
        <v>0</v>
      </c>
      <c r="AM162">
        <f t="shared" si="73"/>
        <v>1</v>
      </c>
    </row>
    <row r="163" spans="2:39" x14ac:dyDescent="0.25">
      <c r="B163" s="14" t="s">
        <v>9</v>
      </c>
      <c r="C163" s="14" t="s">
        <v>26</v>
      </c>
      <c r="D163" s="14" t="s">
        <v>27</v>
      </c>
      <c r="E163" s="3">
        <f t="shared" si="74"/>
        <v>-454.54545454545462</v>
      </c>
      <c r="F163" s="3">
        <f t="shared" si="75"/>
        <v>393</v>
      </c>
      <c r="G163" s="11">
        <f t="shared" si="78"/>
        <v>45035.624999999614</v>
      </c>
      <c r="H163" s="3" t="str">
        <f t="shared" si="79"/>
        <v>DAL</v>
      </c>
      <c r="I163" s="3" t="str">
        <f t="shared" si="80"/>
        <v>OAK</v>
      </c>
      <c r="J163" s="19">
        <f t="shared" si="81"/>
        <v>-454.54545454545462</v>
      </c>
      <c r="K163" s="20">
        <f t="shared" si="82"/>
        <v>393</v>
      </c>
      <c r="L163" s="3">
        <f t="shared" si="76"/>
        <v>1</v>
      </c>
      <c r="M163" s="19">
        <v>-454.54545454545462</v>
      </c>
      <c r="N163" s="20">
        <v>393</v>
      </c>
      <c r="O163" s="6">
        <f t="shared" si="83"/>
        <v>1.22</v>
      </c>
      <c r="P163" s="6">
        <f t="shared" si="84"/>
        <v>4.93</v>
      </c>
      <c r="Q163" s="2">
        <f t="shared" si="85"/>
        <v>0.81967213114754101</v>
      </c>
      <c r="R163" s="2">
        <f t="shared" si="86"/>
        <v>0.20283975659229211</v>
      </c>
      <c r="S163" s="2">
        <f t="shared" si="87"/>
        <v>2.2016260162601609E-2</v>
      </c>
      <c r="T163" s="2">
        <f t="shared" si="88"/>
        <v>0.30841618727762443</v>
      </c>
      <c r="U163" s="2">
        <f t="shared" si="89"/>
        <v>0.81941618727762444</v>
      </c>
      <c r="V163" s="2">
        <f t="shared" si="90"/>
        <v>0.20258381272237558</v>
      </c>
      <c r="W163" s="19">
        <f t="shared" si="91"/>
        <v>220.38106584437344</v>
      </c>
      <c r="X163" s="20">
        <f t="shared" si="92"/>
        <v>3753.7801398103529</v>
      </c>
      <c r="Y163" s="3">
        <f t="shared" si="93"/>
        <v>209.36201255215477</v>
      </c>
      <c r="Z163" s="20">
        <f t="shared" si="94"/>
        <v>3566.0911328198349</v>
      </c>
      <c r="AA163" s="3">
        <f t="shared" si="95"/>
        <v>-477.64156821471477</v>
      </c>
      <c r="AB163" s="3">
        <f t="shared" si="96"/>
        <v>356.60911328198347</v>
      </c>
      <c r="AC163" s="6">
        <f t="shared" si="97"/>
        <v>1.2093620125521547</v>
      </c>
      <c r="AD163" s="6">
        <f t="shared" si="98"/>
        <v>4.5660911328198353</v>
      </c>
      <c r="AE163" s="5">
        <f t="shared" si="99"/>
        <v>0.82688226488085936</v>
      </c>
      <c r="AF163" s="5">
        <f t="shared" si="100"/>
        <v>0.21900570332735345</v>
      </c>
      <c r="AG163" s="4">
        <f t="shared" si="77"/>
        <v>1.0225118877398331</v>
      </c>
      <c r="AH163">
        <v>1.22</v>
      </c>
      <c r="AI163">
        <v>4.93</v>
      </c>
      <c r="AJ163">
        <v>1.24</v>
      </c>
      <c r="AK163">
        <v>4.54</v>
      </c>
      <c r="AL163">
        <f t="shared" si="72"/>
        <v>0</v>
      </c>
      <c r="AM163">
        <f t="shared" si="73"/>
        <v>1</v>
      </c>
    </row>
    <row r="164" spans="2:39" x14ac:dyDescent="0.25">
      <c r="B164" s="14" t="s">
        <v>9</v>
      </c>
      <c r="C164" s="14" t="s">
        <v>26</v>
      </c>
      <c r="D164" s="14" t="s">
        <v>27</v>
      </c>
      <c r="E164" s="3">
        <f t="shared" si="74"/>
        <v>-454.54545454545462</v>
      </c>
      <c r="F164" s="3">
        <f t="shared" si="75"/>
        <v>393</v>
      </c>
      <c r="G164" s="11">
        <f t="shared" si="78"/>
        <v>45035.666666666279</v>
      </c>
      <c r="H164" s="3" t="str">
        <f t="shared" si="79"/>
        <v>DAL</v>
      </c>
      <c r="I164" s="3" t="str">
        <f t="shared" si="80"/>
        <v>OAK</v>
      </c>
      <c r="J164" s="19">
        <f t="shared" si="81"/>
        <v>-454.54545454545462</v>
      </c>
      <c r="K164" s="20">
        <f t="shared" si="82"/>
        <v>393</v>
      </c>
      <c r="L164" s="3">
        <f t="shared" si="76"/>
        <v>1</v>
      </c>
      <c r="M164" s="19">
        <v>-454.54545454545462</v>
      </c>
      <c r="N164" s="20">
        <v>393</v>
      </c>
      <c r="O164" s="6">
        <f t="shared" si="83"/>
        <v>1.22</v>
      </c>
      <c r="P164" s="6">
        <f t="shared" si="84"/>
        <v>4.93</v>
      </c>
      <c r="Q164" s="2">
        <f t="shared" si="85"/>
        <v>0.81967213114754101</v>
      </c>
      <c r="R164" s="2">
        <f t="shared" si="86"/>
        <v>0.20283975659229211</v>
      </c>
      <c r="S164" s="2">
        <f t="shared" si="87"/>
        <v>2.2016260162601609E-2</v>
      </c>
      <c r="T164" s="2">
        <f t="shared" si="88"/>
        <v>0.30841618727762443</v>
      </c>
      <c r="U164" s="2">
        <f t="shared" si="89"/>
        <v>0.81941618727762444</v>
      </c>
      <c r="V164" s="2">
        <f t="shared" si="90"/>
        <v>0.20258381272237558</v>
      </c>
      <c r="W164" s="19">
        <f t="shared" si="91"/>
        <v>220.38106584437344</v>
      </c>
      <c r="X164" s="20">
        <f t="shared" si="92"/>
        <v>3753.7801398103529</v>
      </c>
      <c r="Y164" s="3">
        <f t="shared" si="93"/>
        <v>209.36201255215477</v>
      </c>
      <c r="Z164" s="20">
        <f t="shared" si="94"/>
        <v>3566.0911328198349</v>
      </c>
      <c r="AA164" s="3">
        <f t="shared" si="95"/>
        <v>-477.64156821471477</v>
      </c>
      <c r="AB164" s="3">
        <f t="shared" si="96"/>
        <v>356.60911328198347</v>
      </c>
      <c r="AC164" s="6">
        <f t="shared" si="97"/>
        <v>1.2093620125521547</v>
      </c>
      <c r="AD164" s="6">
        <f t="shared" si="98"/>
        <v>4.5660911328198353</v>
      </c>
      <c r="AE164" s="5">
        <f t="shared" si="99"/>
        <v>0.82688226488085936</v>
      </c>
      <c r="AF164" s="5">
        <f t="shared" si="100"/>
        <v>0.21900570332735345</v>
      </c>
      <c r="AG164" s="4">
        <f t="shared" si="77"/>
        <v>1.0225118877398331</v>
      </c>
      <c r="AH164">
        <v>1.22</v>
      </c>
      <c r="AI164">
        <v>4.93</v>
      </c>
      <c r="AJ164">
        <v>1.23</v>
      </c>
      <c r="AK164">
        <v>4.6900000000000004</v>
      </c>
      <c r="AL164">
        <f t="shared" si="72"/>
        <v>0</v>
      </c>
      <c r="AM164">
        <f t="shared" si="73"/>
        <v>1</v>
      </c>
    </row>
    <row r="165" spans="2:39" x14ac:dyDescent="0.25">
      <c r="B165" s="14" t="s">
        <v>9</v>
      </c>
      <c r="C165" s="14" t="s">
        <v>26</v>
      </c>
      <c r="D165" s="14" t="s">
        <v>27</v>
      </c>
      <c r="E165" s="3">
        <f t="shared" si="74"/>
        <v>-454.54545454545462</v>
      </c>
      <c r="F165" s="3">
        <f t="shared" si="75"/>
        <v>393</v>
      </c>
      <c r="G165" s="11">
        <f t="shared" si="78"/>
        <v>45035.708333332943</v>
      </c>
      <c r="H165" s="3" t="str">
        <f t="shared" si="79"/>
        <v>DAL</v>
      </c>
      <c r="I165" s="3" t="str">
        <f t="shared" si="80"/>
        <v>OAK</v>
      </c>
      <c r="J165" s="19">
        <f t="shared" si="81"/>
        <v>-454.54545454545462</v>
      </c>
      <c r="K165" s="20">
        <f t="shared" si="82"/>
        <v>393</v>
      </c>
      <c r="L165" s="3">
        <f t="shared" si="76"/>
        <v>1</v>
      </c>
      <c r="M165" s="19">
        <v>-454.54545454545462</v>
      </c>
      <c r="N165" s="20">
        <v>393</v>
      </c>
      <c r="O165" s="6">
        <f t="shared" si="83"/>
        <v>1.22</v>
      </c>
      <c r="P165" s="6">
        <f t="shared" si="84"/>
        <v>4.93</v>
      </c>
      <c r="Q165" s="2">
        <f t="shared" si="85"/>
        <v>0.81967213114754101</v>
      </c>
      <c r="R165" s="2">
        <f t="shared" si="86"/>
        <v>0.20283975659229211</v>
      </c>
      <c r="S165" s="2">
        <f t="shared" si="87"/>
        <v>2.2016260162601609E-2</v>
      </c>
      <c r="T165" s="2">
        <f t="shared" si="88"/>
        <v>0.30841618727762443</v>
      </c>
      <c r="U165" s="2">
        <f t="shared" si="89"/>
        <v>0.81941618727762444</v>
      </c>
      <c r="V165" s="2">
        <f t="shared" si="90"/>
        <v>0.20258381272237558</v>
      </c>
      <c r="W165" s="19">
        <f t="shared" si="91"/>
        <v>220.38106584437344</v>
      </c>
      <c r="X165" s="20">
        <f t="shared" si="92"/>
        <v>3753.7801398103529</v>
      </c>
      <c r="Y165" s="3">
        <f t="shared" si="93"/>
        <v>209.36201255215477</v>
      </c>
      <c r="Z165" s="20">
        <f t="shared" si="94"/>
        <v>3566.0911328198349</v>
      </c>
      <c r="AA165" s="3">
        <f t="shared" si="95"/>
        <v>-477.64156821471477</v>
      </c>
      <c r="AB165" s="3">
        <f t="shared" si="96"/>
        <v>356.60911328198347</v>
      </c>
      <c r="AC165" s="6">
        <f t="shared" si="97"/>
        <v>1.2093620125521547</v>
      </c>
      <c r="AD165" s="6">
        <f t="shared" si="98"/>
        <v>4.5660911328198353</v>
      </c>
      <c r="AE165" s="5">
        <f t="shared" si="99"/>
        <v>0.82688226488085936</v>
      </c>
      <c r="AF165" s="5">
        <f t="shared" si="100"/>
        <v>0.21900570332735345</v>
      </c>
      <c r="AG165" s="4">
        <f t="shared" si="77"/>
        <v>1.0225118877398331</v>
      </c>
      <c r="AH165">
        <v>1.22</v>
      </c>
      <c r="AI165">
        <v>4.93</v>
      </c>
      <c r="AJ165">
        <v>1.21</v>
      </c>
      <c r="AK165">
        <v>5.08</v>
      </c>
      <c r="AL165">
        <f t="shared" si="72"/>
        <v>0</v>
      </c>
      <c r="AM165">
        <f t="shared" si="73"/>
        <v>1</v>
      </c>
    </row>
    <row r="166" spans="2:39" x14ac:dyDescent="0.25">
      <c r="B166" s="14" t="s">
        <v>9</v>
      </c>
      <c r="C166" s="14" t="s">
        <v>26</v>
      </c>
      <c r="D166" s="14" t="s">
        <v>27</v>
      </c>
      <c r="E166" s="3">
        <f t="shared" si="74"/>
        <v>-454.54545454545462</v>
      </c>
      <c r="F166" s="3">
        <f t="shared" si="75"/>
        <v>384.99999999999994</v>
      </c>
      <c r="G166" s="11">
        <f t="shared" si="78"/>
        <v>45035.749999999607</v>
      </c>
      <c r="H166" s="3" t="str">
        <f t="shared" si="79"/>
        <v>DAL</v>
      </c>
      <c r="I166" s="3" t="str">
        <f t="shared" si="80"/>
        <v>OAK</v>
      </c>
      <c r="J166" s="19">
        <f t="shared" si="81"/>
        <v>-454.54545454545462</v>
      </c>
      <c r="K166" s="20">
        <f t="shared" si="82"/>
        <v>384.99999999999994</v>
      </c>
      <c r="L166" s="3">
        <f t="shared" si="76"/>
        <v>1</v>
      </c>
      <c r="M166" s="19">
        <v>-454.54545454545462</v>
      </c>
      <c r="N166" s="20">
        <v>384.99999999999994</v>
      </c>
      <c r="O166" s="6">
        <f t="shared" si="83"/>
        <v>1.22</v>
      </c>
      <c r="P166" s="6">
        <f t="shared" si="84"/>
        <v>4.8499999999999996</v>
      </c>
      <c r="Q166" s="2">
        <f t="shared" si="85"/>
        <v>0.81967213114754101</v>
      </c>
      <c r="R166" s="2">
        <f t="shared" si="86"/>
        <v>0.2061855670103093</v>
      </c>
      <c r="S166" s="2">
        <f t="shared" si="87"/>
        <v>2.5205930807248644E-2</v>
      </c>
      <c r="T166" s="2">
        <f t="shared" si="88"/>
        <v>0.30674328206861584</v>
      </c>
      <c r="U166" s="2">
        <f t="shared" si="89"/>
        <v>0.81774328206861591</v>
      </c>
      <c r="V166" s="2">
        <f t="shared" si="90"/>
        <v>0.20425671793138417</v>
      </c>
      <c r="W166" s="19">
        <f t="shared" si="91"/>
        <v>222.8776706918776</v>
      </c>
      <c r="X166" s="20">
        <f t="shared" si="92"/>
        <v>3718.128181233722</v>
      </c>
      <c r="Y166" s="3">
        <f t="shared" si="93"/>
        <v>211.7337871572837</v>
      </c>
      <c r="Z166" s="20">
        <f t="shared" si="94"/>
        <v>3532.2217721720358</v>
      </c>
      <c r="AA166" s="3">
        <f t="shared" si="95"/>
        <v>-472.29117913862416</v>
      </c>
      <c r="AB166" s="3">
        <f t="shared" si="96"/>
        <v>353.22217721720358</v>
      </c>
      <c r="AC166" s="6">
        <f t="shared" si="97"/>
        <v>1.2117337871572835</v>
      </c>
      <c r="AD166" s="6">
        <f t="shared" si="98"/>
        <v>4.5322217721720364</v>
      </c>
      <c r="AE166" s="5">
        <f t="shared" si="99"/>
        <v>0.82526377542545126</v>
      </c>
      <c r="AF166" s="5">
        <f t="shared" si="100"/>
        <v>0.22064233620252807</v>
      </c>
      <c r="AG166" s="4">
        <f t="shared" si="77"/>
        <v>1.0258576981578502</v>
      </c>
      <c r="AH166">
        <v>1.22</v>
      </c>
      <c r="AI166">
        <v>4.8499999999999996</v>
      </c>
      <c r="AJ166">
        <v>1.25</v>
      </c>
      <c r="AK166">
        <v>4.46</v>
      </c>
      <c r="AL166">
        <f t="shared" si="72"/>
        <v>0</v>
      </c>
      <c r="AM166">
        <f t="shared" si="73"/>
        <v>1</v>
      </c>
    </row>
    <row r="167" spans="2:39" x14ac:dyDescent="0.25">
      <c r="B167" s="14" t="s">
        <v>9</v>
      </c>
      <c r="C167" s="14" t="s">
        <v>26</v>
      </c>
      <c r="D167" s="14" t="s">
        <v>27</v>
      </c>
      <c r="E167" s="3">
        <f t="shared" si="74"/>
        <v>-454.54545454545462</v>
      </c>
      <c r="F167" s="3">
        <f t="shared" si="75"/>
        <v>384.99999999999994</v>
      </c>
      <c r="G167" s="11">
        <f t="shared" si="78"/>
        <v>45035.791666666271</v>
      </c>
      <c r="H167" s="3" t="str">
        <f t="shared" si="79"/>
        <v>DAL</v>
      </c>
      <c r="I167" s="3" t="str">
        <f t="shared" si="80"/>
        <v>OAK</v>
      </c>
      <c r="J167" s="19">
        <f t="shared" si="81"/>
        <v>-454.54545454545462</v>
      </c>
      <c r="K167" s="20">
        <f t="shared" si="82"/>
        <v>384.99999999999994</v>
      </c>
      <c r="L167" s="3">
        <f t="shared" si="76"/>
        <v>1</v>
      </c>
      <c r="M167" s="19">
        <v>-454.54545454545462</v>
      </c>
      <c r="N167" s="20">
        <v>384.99999999999994</v>
      </c>
      <c r="O167" s="6">
        <f t="shared" si="83"/>
        <v>1.22</v>
      </c>
      <c r="P167" s="6">
        <f t="shared" si="84"/>
        <v>4.8499999999999996</v>
      </c>
      <c r="Q167" s="2">
        <f t="shared" si="85"/>
        <v>0.81967213114754101</v>
      </c>
      <c r="R167" s="2">
        <f t="shared" si="86"/>
        <v>0.2061855670103093</v>
      </c>
      <c r="S167" s="2">
        <f t="shared" si="87"/>
        <v>2.5205930807248644E-2</v>
      </c>
      <c r="T167" s="2">
        <f t="shared" si="88"/>
        <v>0.30674328206861584</v>
      </c>
      <c r="U167" s="2">
        <f t="shared" si="89"/>
        <v>0.81774328206861591</v>
      </c>
      <c r="V167" s="2">
        <f t="shared" si="90"/>
        <v>0.20425671793138417</v>
      </c>
      <c r="W167" s="19">
        <f t="shared" si="91"/>
        <v>222.8776706918776</v>
      </c>
      <c r="X167" s="20">
        <f t="shared" si="92"/>
        <v>3718.128181233722</v>
      </c>
      <c r="Y167" s="3">
        <f t="shared" si="93"/>
        <v>211.7337871572837</v>
      </c>
      <c r="Z167" s="20">
        <f t="shared" si="94"/>
        <v>3532.2217721720358</v>
      </c>
      <c r="AA167" s="3">
        <f t="shared" si="95"/>
        <v>-472.29117913862416</v>
      </c>
      <c r="AB167" s="3">
        <f t="shared" si="96"/>
        <v>353.22217721720358</v>
      </c>
      <c r="AC167" s="6">
        <f t="shared" si="97"/>
        <v>1.2117337871572835</v>
      </c>
      <c r="AD167" s="6">
        <f t="shared" si="98"/>
        <v>4.5322217721720364</v>
      </c>
      <c r="AE167" s="5">
        <f t="shared" si="99"/>
        <v>0.82526377542545126</v>
      </c>
      <c r="AF167" s="5">
        <f t="shared" si="100"/>
        <v>0.22064233620252807</v>
      </c>
      <c r="AG167" s="4">
        <f t="shared" si="77"/>
        <v>1.0258576981578502</v>
      </c>
      <c r="AH167">
        <v>1.22</v>
      </c>
      <c r="AI167">
        <v>4.8499999999999996</v>
      </c>
      <c r="AJ167">
        <v>1.2</v>
      </c>
      <c r="AK167">
        <v>5.23</v>
      </c>
      <c r="AL167">
        <f t="shared" si="72"/>
        <v>0</v>
      </c>
      <c r="AM167">
        <f t="shared" si="73"/>
        <v>1</v>
      </c>
    </row>
    <row r="168" spans="2:39" x14ac:dyDescent="0.25">
      <c r="B168" s="14" t="s">
        <v>9</v>
      </c>
      <c r="C168" s="14" t="s">
        <v>26</v>
      </c>
      <c r="D168" s="14" t="s">
        <v>27</v>
      </c>
      <c r="E168" s="3">
        <f t="shared" si="74"/>
        <v>-434.78260869565219</v>
      </c>
      <c r="F168" s="3">
        <f t="shared" si="75"/>
        <v>325</v>
      </c>
      <c r="G168" s="11">
        <f t="shared" si="78"/>
        <v>45035.833333332936</v>
      </c>
      <c r="H168" s="3" t="str">
        <f t="shared" si="79"/>
        <v>DAL</v>
      </c>
      <c r="I168" s="3" t="str">
        <f t="shared" si="80"/>
        <v>OAK</v>
      </c>
      <c r="J168" s="19">
        <f t="shared" si="81"/>
        <v>-434.78260869565219</v>
      </c>
      <c r="K168" s="20">
        <f t="shared" si="82"/>
        <v>325</v>
      </c>
      <c r="L168" s="3">
        <f t="shared" si="76"/>
        <v>1</v>
      </c>
      <c r="M168" s="19">
        <v>-434.78260869565219</v>
      </c>
      <c r="N168" s="20">
        <v>325</v>
      </c>
      <c r="O168" s="6">
        <f t="shared" si="83"/>
        <v>1.2300000000000002</v>
      </c>
      <c r="P168" s="6">
        <f t="shared" si="84"/>
        <v>4.25</v>
      </c>
      <c r="Q168" s="2">
        <f t="shared" si="85"/>
        <v>0.81300813008130068</v>
      </c>
      <c r="R168" s="2">
        <f t="shared" si="86"/>
        <v>0.23529411764705882</v>
      </c>
      <c r="S168" s="2">
        <f t="shared" si="87"/>
        <v>4.607664233576636E-2</v>
      </c>
      <c r="T168" s="2">
        <f t="shared" si="88"/>
        <v>0.28885700621712096</v>
      </c>
      <c r="U168" s="2">
        <f t="shared" si="89"/>
        <v>0.79985700621712097</v>
      </c>
      <c r="V168" s="2">
        <f t="shared" si="90"/>
        <v>0.22214299378287905</v>
      </c>
      <c r="W168" s="19">
        <f t="shared" si="91"/>
        <v>250.2234677288684</v>
      </c>
      <c r="X168" s="20">
        <f t="shared" si="92"/>
        <v>3367.3682346620994</v>
      </c>
      <c r="Y168" s="3">
        <f t="shared" si="93"/>
        <v>237.71229434242497</v>
      </c>
      <c r="Z168" s="20">
        <f t="shared" si="94"/>
        <v>3198.9998229289945</v>
      </c>
      <c r="AA168" s="3">
        <f t="shared" si="95"/>
        <v>-420.67660100049278</v>
      </c>
      <c r="AB168" s="3">
        <f t="shared" si="96"/>
        <v>319.89998229289944</v>
      </c>
      <c r="AC168" s="6">
        <f t="shared" si="97"/>
        <v>1.237712294342425</v>
      </c>
      <c r="AD168" s="6">
        <f t="shared" si="98"/>
        <v>4.1989998229289949</v>
      </c>
      <c r="AE168" s="5">
        <f t="shared" si="99"/>
        <v>0.80794220480073886</v>
      </c>
      <c r="AF168" s="5">
        <f t="shared" si="100"/>
        <v>0.23815195098113964</v>
      </c>
      <c r="AG168" s="4">
        <f t="shared" si="77"/>
        <v>1.0483022477283594</v>
      </c>
      <c r="AH168">
        <v>1.23</v>
      </c>
      <c r="AI168">
        <v>4.25</v>
      </c>
      <c r="AJ168">
        <v>1.28</v>
      </c>
      <c r="AK168">
        <v>3.75</v>
      </c>
      <c r="AL168">
        <f t="shared" si="72"/>
        <v>0</v>
      </c>
      <c r="AM168">
        <f t="shared" si="73"/>
        <v>1</v>
      </c>
    </row>
    <row r="169" spans="2:39" x14ac:dyDescent="0.25">
      <c r="B169" s="14" t="s">
        <v>9</v>
      </c>
      <c r="C169" s="14" t="s">
        <v>26</v>
      </c>
      <c r="D169" s="14" t="s">
        <v>27</v>
      </c>
      <c r="E169" s="3">
        <f t="shared" si="74"/>
        <v>-434.78260869565219</v>
      </c>
      <c r="F169" s="3">
        <f t="shared" si="75"/>
        <v>325</v>
      </c>
      <c r="G169" s="11">
        <f t="shared" si="78"/>
        <v>45035.8749999996</v>
      </c>
      <c r="H169" s="3" t="str">
        <f t="shared" si="79"/>
        <v>DAL</v>
      </c>
      <c r="I169" s="3" t="str">
        <f t="shared" si="80"/>
        <v>OAK</v>
      </c>
      <c r="J169" s="19">
        <f t="shared" si="81"/>
        <v>-434.78260869565219</v>
      </c>
      <c r="K169" s="20">
        <f t="shared" si="82"/>
        <v>325</v>
      </c>
      <c r="L169" s="3">
        <f t="shared" si="76"/>
        <v>1</v>
      </c>
      <c r="M169" s="19">
        <v>-434.78260869565219</v>
      </c>
      <c r="N169" s="20">
        <v>325</v>
      </c>
      <c r="O169" s="6">
        <f t="shared" si="83"/>
        <v>1.2300000000000002</v>
      </c>
      <c r="P169" s="6">
        <f t="shared" si="84"/>
        <v>4.25</v>
      </c>
      <c r="Q169" s="2">
        <f t="shared" si="85"/>
        <v>0.81300813008130068</v>
      </c>
      <c r="R169" s="2">
        <f t="shared" si="86"/>
        <v>0.23529411764705882</v>
      </c>
      <c r="S169" s="2">
        <f t="shared" si="87"/>
        <v>4.607664233576636E-2</v>
      </c>
      <c r="T169" s="2">
        <f t="shared" si="88"/>
        <v>0.28885700621712096</v>
      </c>
      <c r="U169" s="2">
        <f t="shared" si="89"/>
        <v>0.79985700621712097</v>
      </c>
      <c r="V169" s="2">
        <f t="shared" si="90"/>
        <v>0.22214299378287905</v>
      </c>
      <c r="W169" s="19">
        <f t="shared" si="91"/>
        <v>250.2234677288684</v>
      </c>
      <c r="X169" s="20">
        <f t="shared" si="92"/>
        <v>3367.3682346620994</v>
      </c>
      <c r="Y169" s="3">
        <f t="shared" si="93"/>
        <v>237.71229434242497</v>
      </c>
      <c r="Z169" s="20">
        <f t="shared" si="94"/>
        <v>3198.9998229289945</v>
      </c>
      <c r="AA169" s="3">
        <f t="shared" si="95"/>
        <v>-420.67660100049278</v>
      </c>
      <c r="AB169" s="3">
        <f t="shared" si="96"/>
        <v>319.89998229289944</v>
      </c>
      <c r="AC169" s="6">
        <f t="shared" si="97"/>
        <v>1.237712294342425</v>
      </c>
      <c r="AD169" s="6">
        <f t="shared" si="98"/>
        <v>4.1989998229289949</v>
      </c>
      <c r="AE169" s="5">
        <f t="shared" si="99"/>
        <v>0.80794220480073886</v>
      </c>
      <c r="AF169" s="5">
        <f t="shared" si="100"/>
        <v>0.23815195098113964</v>
      </c>
      <c r="AG169" s="4">
        <f t="shared" si="77"/>
        <v>1.0483022477283594</v>
      </c>
      <c r="AH169">
        <v>1.23</v>
      </c>
      <c r="AI169">
        <v>4.25</v>
      </c>
      <c r="AJ169">
        <v>1.25</v>
      </c>
      <c r="AK169">
        <v>4.2</v>
      </c>
      <c r="AL169">
        <f t="shared" si="72"/>
        <v>0</v>
      </c>
      <c r="AM169">
        <f t="shared" si="73"/>
        <v>1</v>
      </c>
    </row>
    <row r="170" spans="2:39" x14ac:dyDescent="0.25">
      <c r="B170" s="14" t="s">
        <v>9</v>
      </c>
      <c r="C170" s="14" t="s">
        <v>26</v>
      </c>
      <c r="D170" s="14" t="s">
        <v>27</v>
      </c>
      <c r="E170" s="3">
        <f t="shared" si="74"/>
        <v>-434.78260869565219</v>
      </c>
      <c r="F170" s="3">
        <f t="shared" si="75"/>
        <v>325</v>
      </c>
      <c r="G170" s="11">
        <f t="shared" si="78"/>
        <v>45035.916666666264</v>
      </c>
      <c r="H170" s="3" t="str">
        <f t="shared" si="79"/>
        <v>DAL</v>
      </c>
      <c r="I170" s="3" t="str">
        <f t="shared" si="80"/>
        <v>OAK</v>
      </c>
      <c r="J170" s="19">
        <f t="shared" si="81"/>
        <v>-434.78260869565219</v>
      </c>
      <c r="K170" s="20">
        <f t="shared" si="82"/>
        <v>325</v>
      </c>
      <c r="L170" s="3">
        <f t="shared" si="76"/>
        <v>1</v>
      </c>
      <c r="M170" s="19">
        <v>-434.78260869565219</v>
      </c>
      <c r="N170" s="20">
        <v>325</v>
      </c>
      <c r="O170" s="6">
        <f t="shared" si="83"/>
        <v>1.2300000000000002</v>
      </c>
      <c r="P170" s="6">
        <f t="shared" si="84"/>
        <v>4.25</v>
      </c>
      <c r="Q170" s="2">
        <f t="shared" si="85"/>
        <v>0.81300813008130068</v>
      </c>
      <c r="R170" s="2">
        <f t="shared" si="86"/>
        <v>0.23529411764705882</v>
      </c>
      <c r="S170" s="2">
        <f t="shared" si="87"/>
        <v>4.607664233576636E-2</v>
      </c>
      <c r="T170" s="2">
        <f t="shared" si="88"/>
        <v>0.28885700621712096</v>
      </c>
      <c r="U170" s="2">
        <f t="shared" si="89"/>
        <v>0.79985700621712097</v>
      </c>
      <c r="V170" s="2">
        <f t="shared" si="90"/>
        <v>0.22214299378287905</v>
      </c>
      <c r="W170" s="19">
        <f t="shared" si="91"/>
        <v>250.2234677288684</v>
      </c>
      <c r="X170" s="20">
        <f t="shared" si="92"/>
        <v>3367.3682346620994</v>
      </c>
      <c r="Y170" s="3">
        <f t="shared" si="93"/>
        <v>237.71229434242497</v>
      </c>
      <c r="Z170" s="20">
        <f t="shared" si="94"/>
        <v>3198.9998229289945</v>
      </c>
      <c r="AA170" s="3">
        <f t="shared" si="95"/>
        <v>-420.67660100049278</v>
      </c>
      <c r="AB170" s="3">
        <f t="shared" si="96"/>
        <v>319.89998229289944</v>
      </c>
      <c r="AC170" s="6">
        <f t="shared" si="97"/>
        <v>1.237712294342425</v>
      </c>
      <c r="AD170" s="6">
        <f t="shared" si="98"/>
        <v>4.1989998229289949</v>
      </c>
      <c r="AE170" s="5">
        <f t="shared" si="99"/>
        <v>0.80794220480073886</v>
      </c>
      <c r="AF170" s="5">
        <f t="shared" si="100"/>
        <v>0.23815195098113964</v>
      </c>
      <c r="AG170" s="4">
        <f t="shared" si="77"/>
        <v>1.0483022477283594</v>
      </c>
      <c r="AH170">
        <v>1.23</v>
      </c>
      <c r="AI170">
        <v>4.25</v>
      </c>
      <c r="AJ170">
        <v>1.2</v>
      </c>
      <c r="AK170">
        <v>4.75</v>
      </c>
      <c r="AL170">
        <f t="shared" si="72"/>
        <v>0</v>
      </c>
      <c r="AM170">
        <f t="shared" si="73"/>
        <v>1</v>
      </c>
    </row>
    <row r="171" spans="2:39" x14ac:dyDescent="0.25">
      <c r="B171" s="14" t="s">
        <v>9</v>
      </c>
      <c r="C171" s="14" t="s">
        <v>26</v>
      </c>
      <c r="D171" s="14" t="s">
        <v>27</v>
      </c>
      <c r="E171" s="3">
        <f t="shared" si="74"/>
        <v>-434.78260869565219</v>
      </c>
      <c r="F171" s="3">
        <f t="shared" si="75"/>
        <v>325</v>
      </c>
      <c r="G171" s="11">
        <f t="shared" si="78"/>
        <v>45035.958333332928</v>
      </c>
      <c r="H171" s="3" t="str">
        <f t="shared" si="79"/>
        <v>DAL</v>
      </c>
      <c r="I171" s="3" t="str">
        <f t="shared" si="80"/>
        <v>OAK</v>
      </c>
      <c r="J171" s="19">
        <f t="shared" si="81"/>
        <v>-434.78260869565219</v>
      </c>
      <c r="K171" s="20">
        <f t="shared" si="82"/>
        <v>325</v>
      </c>
      <c r="L171" s="3">
        <f t="shared" si="76"/>
        <v>1</v>
      </c>
      <c r="M171" s="19">
        <v>-434.78260869565219</v>
      </c>
      <c r="N171" s="20">
        <v>325</v>
      </c>
      <c r="O171" s="6">
        <f t="shared" si="83"/>
        <v>1.2300000000000002</v>
      </c>
      <c r="P171" s="6">
        <f t="shared" si="84"/>
        <v>4.25</v>
      </c>
      <c r="Q171" s="2">
        <f t="shared" si="85"/>
        <v>0.81300813008130068</v>
      </c>
      <c r="R171" s="2">
        <f t="shared" si="86"/>
        <v>0.23529411764705882</v>
      </c>
      <c r="S171" s="2">
        <f t="shared" si="87"/>
        <v>4.607664233576636E-2</v>
      </c>
      <c r="T171" s="2">
        <f t="shared" si="88"/>
        <v>0.28885700621712096</v>
      </c>
      <c r="U171" s="2">
        <f t="shared" si="89"/>
        <v>0.79985700621712097</v>
      </c>
      <c r="V171" s="2">
        <f t="shared" si="90"/>
        <v>0.22214299378287905</v>
      </c>
      <c r="W171" s="19">
        <f t="shared" si="91"/>
        <v>250.2234677288684</v>
      </c>
      <c r="X171" s="20">
        <f t="shared" si="92"/>
        <v>3367.3682346620994</v>
      </c>
      <c r="Y171" s="3">
        <f t="shared" si="93"/>
        <v>237.71229434242497</v>
      </c>
      <c r="Z171" s="20">
        <f t="shared" si="94"/>
        <v>3198.9998229289945</v>
      </c>
      <c r="AA171" s="3">
        <f t="shared" si="95"/>
        <v>-420.67660100049278</v>
      </c>
      <c r="AB171" s="3">
        <f t="shared" si="96"/>
        <v>319.89998229289944</v>
      </c>
      <c r="AC171" s="6">
        <f t="shared" si="97"/>
        <v>1.237712294342425</v>
      </c>
      <c r="AD171" s="6">
        <f t="shared" si="98"/>
        <v>4.1989998229289949</v>
      </c>
      <c r="AE171" s="5">
        <f t="shared" si="99"/>
        <v>0.80794220480073886</v>
      </c>
      <c r="AF171" s="5">
        <f t="shared" si="100"/>
        <v>0.23815195098113964</v>
      </c>
      <c r="AG171" s="4">
        <f t="shared" si="77"/>
        <v>1.0483022477283594</v>
      </c>
      <c r="AH171">
        <v>1.23</v>
      </c>
      <c r="AI171">
        <v>4.25</v>
      </c>
      <c r="AJ171">
        <v>1.23</v>
      </c>
      <c r="AK171">
        <v>4.25</v>
      </c>
      <c r="AL171">
        <f t="shared" si="72"/>
        <v>0</v>
      </c>
      <c r="AM171">
        <f t="shared" si="73"/>
        <v>1</v>
      </c>
    </row>
    <row r="172" spans="2:39" x14ac:dyDescent="0.25">
      <c r="B172" s="14" t="s">
        <v>9</v>
      </c>
      <c r="C172" s="14" t="s">
        <v>26</v>
      </c>
      <c r="D172" s="14" t="s">
        <v>27</v>
      </c>
      <c r="E172" s="3">
        <f t="shared" si="74"/>
        <v>-434.78260869565219</v>
      </c>
      <c r="F172" s="3">
        <f t="shared" si="75"/>
        <v>325</v>
      </c>
      <c r="G172" s="11">
        <f t="shared" si="78"/>
        <v>45035.999999999593</v>
      </c>
      <c r="H172" s="3" t="str">
        <f t="shared" si="79"/>
        <v>DAL</v>
      </c>
      <c r="I172" s="3" t="str">
        <f t="shared" si="80"/>
        <v>OAK</v>
      </c>
      <c r="J172" s="19">
        <f t="shared" si="81"/>
        <v>-434.78260869565219</v>
      </c>
      <c r="K172" s="20">
        <f t="shared" si="82"/>
        <v>325</v>
      </c>
      <c r="L172" s="3">
        <f t="shared" si="76"/>
        <v>1</v>
      </c>
      <c r="M172" s="19">
        <v>-434.78260869565219</v>
      </c>
      <c r="N172" s="20">
        <v>325</v>
      </c>
      <c r="O172" s="6">
        <f t="shared" si="83"/>
        <v>1.2300000000000002</v>
      </c>
      <c r="P172" s="6">
        <f t="shared" si="84"/>
        <v>4.25</v>
      </c>
      <c r="Q172" s="2">
        <f t="shared" si="85"/>
        <v>0.81300813008130068</v>
      </c>
      <c r="R172" s="2">
        <f t="shared" si="86"/>
        <v>0.23529411764705882</v>
      </c>
      <c r="S172" s="2">
        <f t="shared" si="87"/>
        <v>4.607664233576636E-2</v>
      </c>
      <c r="T172" s="2">
        <f t="shared" si="88"/>
        <v>0.28885700621712096</v>
      </c>
      <c r="U172" s="2">
        <f t="shared" si="89"/>
        <v>0.79985700621712097</v>
      </c>
      <c r="V172" s="2">
        <f t="shared" si="90"/>
        <v>0.22214299378287905</v>
      </c>
      <c r="W172" s="19">
        <f t="shared" si="91"/>
        <v>250.2234677288684</v>
      </c>
      <c r="X172" s="20">
        <f t="shared" si="92"/>
        <v>3367.3682346620994</v>
      </c>
      <c r="Y172" s="3">
        <f t="shared" si="93"/>
        <v>237.71229434242497</v>
      </c>
      <c r="Z172" s="20">
        <f t="shared" si="94"/>
        <v>3198.9998229289945</v>
      </c>
      <c r="AA172" s="3">
        <f t="shared" si="95"/>
        <v>-420.67660100049278</v>
      </c>
      <c r="AB172" s="3">
        <f t="shared" si="96"/>
        <v>319.89998229289944</v>
      </c>
      <c r="AC172" s="6">
        <f t="shared" si="97"/>
        <v>1.237712294342425</v>
      </c>
      <c r="AD172" s="6">
        <f t="shared" si="98"/>
        <v>4.1989998229289949</v>
      </c>
      <c r="AE172" s="5">
        <f t="shared" si="99"/>
        <v>0.80794220480073886</v>
      </c>
      <c r="AF172" s="5">
        <f t="shared" si="100"/>
        <v>0.23815195098113964</v>
      </c>
      <c r="AG172" s="4">
        <f t="shared" si="77"/>
        <v>1.0483022477283594</v>
      </c>
      <c r="AH172">
        <v>1.23</v>
      </c>
      <c r="AI172">
        <v>4.25</v>
      </c>
      <c r="AJ172">
        <v>1.23</v>
      </c>
      <c r="AK172">
        <v>4.25</v>
      </c>
      <c r="AL172">
        <f t="shared" si="72"/>
        <v>0</v>
      </c>
      <c r="AM172">
        <f t="shared" si="73"/>
        <v>1</v>
      </c>
    </row>
    <row r="173" spans="2:39" x14ac:dyDescent="0.25">
      <c r="B173" s="14" t="s">
        <v>9</v>
      </c>
      <c r="C173" s="14" t="s">
        <v>26</v>
      </c>
      <c r="D173" s="14" t="s">
        <v>27</v>
      </c>
      <c r="E173" s="3">
        <f t="shared" si="74"/>
        <v>-434.78260869565219</v>
      </c>
      <c r="F173" s="3">
        <f t="shared" si="75"/>
        <v>325</v>
      </c>
      <c r="G173" s="11">
        <f t="shared" si="78"/>
        <v>45036.041666666257</v>
      </c>
      <c r="H173" s="3" t="str">
        <f t="shared" si="79"/>
        <v>DAL</v>
      </c>
      <c r="I173" s="3" t="str">
        <f t="shared" si="80"/>
        <v>OAK</v>
      </c>
      <c r="J173" s="19">
        <f t="shared" si="81"/>
        <v>-434.78260869565219</v>
      </c>
      <c r="K173" s="20">
        <f t="shared" si="82"/>
        <v>325</v>
      </c>
      <c r="L173" s="3">
        <f t="shared" si="76"/>
        <v>1</v>
      </c>
      <c r="M173" s="19">
        <v>-434.78260869565219</v>
      </c>
      <c r="N173" s="20">
        <v>325</v>
      </c>
      <c r="O173" s="6">
        <f t="shared" si="83"/>
        <v>1.2300000000000002</v>
      </c>
      <c r="P173" s="6">
        <f t="shared" si="84"/>
        <v>4.25</v>
      </c>
      <c r="Q173" s="2">
        <f t="shared" si="85"/>
        <v>0.81300813008130068</v>
      </c>
      <c r="R173" s="2">
        <f t="shared" si="86"/>
        <v>0.23529411764705882</v>
      </c>
      <c r="S173" s="2">
        <f t="shared" si="87"/>
        <v>4.607664233576636E-2</v>
      </c>
      <c r="T173" s="2">
        <f t="shared" si="88"/>
        <v>0.28885700621712096</v>
      </c>
      <c r="U173" s="2">
        <f t="shared" si="89"/>
        <v>0.79985700621712097</v>
      </c>
      <c r="V173" s="2">
        <f t="shared" si="90"/>
        <v>0.22214299378287905</v>
      </c>
      <c r="W173" s="19">
        <f t="shared" si="91"/>
        <v>250.2234677288684</v>
      </c>
      <c r="X173" s="20">
        <f t="shared" si="92"/>
        <v>3367.3682346620994</v>
      </c>
      <c r="Y173" s="3">
        <f t="shared" si="93"/>
        <v>237.71229434242497</v>
      </c>
      <c r="Z173" s="20">
        <f t="shared" si="94"/>
        <v>3198.9998229289945</v>
      </c>
      <c r="AA173" s="3">
        <f t="shared" si="95"/>
        <v>-420.67660100049278</v>
      </c>
      <c r="AB173" s="3">
        <f t="shared" si="96"/>
        <v>319.89998229289944</v>
      </c>
      <c r="AC173" s="6">
        <f t="shared" si="97"/>
        <v>1.237712294342425</v>
      </c>
      <c r="AD173" s="6">
        <f t="shared" si="98"/>
        <v>4.1989998229289949</v>
      </c>
      <c r="AE173" s="5">
        <f t="shared" si="99"/>
        <v>0.80794220480073886</v>
      </c>
      <c r="AF173" s="5">
        <f t="shared" si="100"/>
        <v>0.23815195098113964</v>
      </c>
      <c r="AG173" s="4">
        <f t="shared" si="77"/>
        <v>1.0483022477283594</v>
      </c>
      <c r="AH173">
        <v>1.23</v>
      </c>
      <c r="AI173">
        <v>4.25</v>
      </c>
      <c r="AJ173">
        <v>1.25</v>
      </c>
      <c r="AK173">
        <v>4.2</v>
      </c>
      <c r="AL173">
        <f t="shared" si="72"/>
        <v>0</v>
      </c>
      <c r="AM173">
        <f t="shared" si="73"/>
        <v>1</v>
      </c>
    </row>
    <row r="174" spans="2:39" x14ac:dyDescent="0.25">
      <c r="B174" s="14" t="s">
        <v>9</v>
      </c>
      <c r="C174" s="14" t="s">
        <v>26</v>
      </c>
      <c r="D174" s="14" t="s">
        <v>27</v>
      </c>
      <c r="E174" s="3">
        <f t="shared" si="74"/>
        <v>-434.78260869565219</v>
      </c>
      <c r="F174" s="3">
        <f t="shared" si="75"/>
        <v>325</v>
      </c>
      <c r="G174" s="11">
        <f t="shared" si="78"/>
        <v>45036.083333332921</v>
      </c>
      <c r="H174" s="3" t="str">
        <f t="shared" si="79"/>
        <v>DAL</v>
      </c>
      <c r="I174" s="3" t="str">
        <f t="shared" si="80"/>
        <v>OAK</v>
      </c>
      <c r="J174" s="19">
        <f t="shared" si="81"/>
        <v>-434.78260869565219</v>
      </c>
      <c r="K174" s="20">
        <f t="shared" si="82"/>
        <v>325</v>
      </c>
      <c r="L174" s="3">
        <f t="shared" si="76"/>
        <v>1</v>
      </c>
      <c r="M174" s="19">
        <v>-434.78260869565219</v>
      </c>
      <c r="N174" s="20">
        <v>325</v>
      </c>
      <c r="O174" s="6">
        <f t="shared" si="83"/>
        <v>1.2300000000000002</v>
      </c>
      <c r="P174" s="6">
        <f t="shared" si="84"/>
        <v>4.25</v>
      </c>
      <c r="Q174" s="2">
        <f t="shared" si="85"/>
        <v>0.81300813008130068</v>
      </c>
      <c r="R174" s="2">
        <f t="shared" si="86"/>
        <v>0.23529411764705882</v>
      </c>
      <c r="S174" s="2">
        <f t="shared" si="87"/>
        <v>4.607664233576636E-2</v>
      </c>
      <c r="T174" s="2">
        <f t="shared" si="88"/>
        <v>0.28885700621712096</v>
      </c>
      <c r="U174" s="2">
        <f t="shared" si="89"/>
        <v>0.79985700621712097</v>
      </c>
      <c r="V174" s="2">
        <f t="shared" si="90"/>
        <v>0.22214299378287905</v>
      </c>
      <c r="W174" s="19">
        <f t="shared" si="91"/>
        <v>250.2234677288684</v>
      </c>
      <c r="X174" s="20">
        <f t="shared" si="92"/>
        <v>3367.3682346620994</v>
      </c>
      <c r="Y174" s="3">
        <f t="shared" si="93"/>
        <v>237.71229434242497</v>
      </c>
      <c r="Z174" s="20">
        <f t="shared" si="94"/>
        <v>3198.9998229289945</v>
      </c>
      <c r="AA174" s="3">
        <f t="shared" si="95"/>
        <v>-420.67660100049278</v>
      </c>
      <c r="AB174" s="3">
        <f t="shared" si="96"/>
        <v>319.89998229289944</v>
      </c>
      <c r="AC174" s="6">
        <f t="shared" si="97"/>
        <v>1.237712294342425</v>
      </c>
      <c r="AD174" s="6">
        <f t="shared" si="98"/>
        <v>4.1989998229289949</v>
      </c>
      <c r="AE174" s="5">
        <f t="shared" si="99"/>
        <v>0.80794220480073886</v>
      </c>
      <c r="AF174" s="5">
        <f t="shared" si="100"/>
        <v>0.23815195098113964</v>
      </c>
      <c r="AG174" s="4">
        <f t="shared" si="77"/>
        <v>1.0483022477283594</v>
      </c>
      <c r="AH174">
        <v>1.23</v>
      </c>
      <c r="AI174">
        <v>4.25</v>
      </c>
      <c r="AJ174">
        <v>1.23</v>
      </c>
      <c r="AK174">
        <v>4.25</v>
      </c>
      <c r="AL174">
        <f t="shared" si="72"/>
        <v>0</v>
      </c>
      <c r="AM174">
        <f t="shared" si="73"/>
        <v>1</v>
      </c>
    </row>
    <row r="175" spans="2:39" x14ac:dyDescent="0.25">
      <c r="B175" s="14" t="s">
        <v>9</v>
      </c>
      <c r="C175" s="14" t="s">
        <v>26</v>
      </c>
      <c r="D175" s="14" t="s">
        <v>27</v>
      </c>
      <c r="E175" s="3">
        <f t="shared" si="74"/>
        <v>-434.78260869565219</v>
      </c>
      <c r="F175" s="3">
        <f t="shared" si="75"/>
        <v>325</v>
      </c>
      <c r="G175" s="11">
        <f t="shared" si="78"/>
        <v>45036.124999999585</v>
      </c>
      <c r="H175" s="3" t="str">
        <f t="shared" si="79"/>
        <v>DAL</v>
      </c>
      <c r="I175" s="3" t="str">
        <f t="shared" si="80"/>
        <v>OAK</v>
      </c>
      <c r="J175" s="19">
        <f t="shared" si="81"/>
        <v>-434.78260869565219</v>
      </c>
      <c r="K175" s="20">
        <f t="shared" si="82"/>
        <v>325</v>
      </c>
      <c r="L175" s="3">
        <f t="shared" si="76"/>
        <v>1</v>
      </c>
      <c r="M175" s="19">
        <v>-434.78260869565219</v>
      </c>
      <c r="N175" s="20">
        <v>325</v>
      </c>
      <c r="O175" s="6">
        <f t="shared" si="83"/>
        <v>1.2300000000000002</v>
      </c>
      <c r="P175" s="6">
        <f t="shared" si="84"/>
        <v>4.25</v>
      </c>
      <c r="Q175" s="2">
        <f t="shared" si="85"/>
        <v>0.81300813008130068</v>
      </c>
      <c r="R175" s="2">
        <f t="shared" si="86"/>
        <v>0.23529411764705882</v>
      </c>
      <c r="S175" s="2">
        <f t="shared" si="87"/>
        <v>4.607664233576636E-2</v>
      </c>
      <c r="T175" s="2">
        <f t="shared" si="88"/>
        <v>0.28885700621712096</v>
      </c>
      <c r="U175" s="2">
        <f t="shared" si="89"/>
        <v>0.79985700621712097</v>
      </c>
      <c r="V175" s="2">
        <f t="shared" si="90"/>
        <v>0.22214299378287905</v>
      </c>
      <c r="W175" s="19">
        <f t="shared" si="91"/>
        <v>250.2234677288684</v>
      </c>
      <c r="X175" s="20">
        <f t="shared" si="92"/>
        <v>3367.3682346620994</v>
      </c>
      <c r="Y175" s="3">
        <f t="shared" si="93"/>
        <v>237.71229434242497</v>
      </c>
      <c r="Z175" s="20">
        <f t="shared" si="94"/>
        <v>3198.9998229289945</v>
      </c>
      <c r="AA175" s="3">
        <f t="shared" si="95"/>
        <v>-420.67660100049278</v>
      </c>
      <c r="AB175" s="3">
        <f t="shared" si="96"/>
        <v>319.89998229289944</v>
      </c>
      <c r="AC175" s="6">
        <f t="shared" si="97"/>
        <v>1.237712294342425</v>
      </c>
      <c r="AD175" s="6">
        <f t="shared" si="98"/>
        <v>4.1989998229289949</v>
      </c>
      <c r="AE175" s="5">
        <f t="shared" si="99"/>
        <v>0.80794220480073886</v>
      </c>
      <c r="AF175" s="5">
        <f t="shared" si="100"/>
        <v>0.23815195098113964</v>
      </c>
      <c r="AG175" s="4">
        <f t="shared" si="77"/>
        <v>1.0483022477283594</v>
      </c>
      <c r="AH175">
        <v>1.23</v>
      </c>
      <c r="AI175">
        <v>4.25</v>
      </c>
      <c r="AJ175">
        <v>1.19</v>
      </c>
      <c r="AK175">
        <v>5</v>
      </c>
      <c r="AL175">
        <f t="shared" si="72"/>
        <v>0</v>
      </c>
      <c r="AM175">
        <f t="shared" si="73"/>
        <v>1</v>
      </c>
    </row>
    <row r="176" spans="2:39" x14ac:dyDescent="0.25">
      <c r="B176" s="14" t="s">
        <v>9</v>
      </c>
      <c r="C176" s="14" t="s">
        <v>26</v>
      </c>
      <c r="D176" s="14" t="s">
        <v>27</v>
      </c>
      <c r="E176" s="3">
        <f t="shared" si="74"/>
        <v>-434.78260869565219</v>
      </c>
      <c r="F176" s="3">
        <f t="shared" si="75"/>
        <v>325</v>
      </c>
      <c r="G176" s="11">
        <f t="shared" si="78"/>
        <v>45036.16666666625</v>
      </c>
      <c r="H176" s="3" t="str">
        <f t="shared" si="79"/>
        <v>DAL</v>
      </c>
      <c r="I176" s="3" t="str">
        <f t="shared" si="80"/>
        <v>OAK</v>
      </c>
      <c r="J176" s="19">
        <f t="shared" si="81"/>
        <v>-434.78260869565219</v>
      </c>
      <c r="K176" s="20">
        <f t="shared" si="82"/>
        <v>325</v>
      </c>
      <c r="L176" s="3">
        <f t="shared" si="76"/>
        <v>1</v>
      </c>
      <c r="M176" s="19">
        <v>-434.78260869565219</v>
      </c>
      <c r="N176" s="20">
        <v>325</v>
      </c>
      <c r="O176" s="6">
        <f t="shared" si="83"/>
        <v>1.2300000000000002</v>
      </c>
      <c r="P176" s="6">
        <f t="shared" si="84"/>
        <v>4.25</v>
      </c>
      <c r="Q176" s="2">
        <f t="shared" si="85"/>
        <v>0.81300813008130068</v>
      </c>
      <c r="R176" s="2">
        <f t="shared" si="86"/>
        <v>0.23529411764705882</v>
      </c>
      <c r="S176" s="2">
        <f t="shared" si="87"/>
        <v>4.607664233576636E-2</v>
      </c>
      <c r="T176" s="2">
        <f t="shared" si="88"/>
        <v>0.28885700621712096</v>
      </c>
      <c r="U176" s="2">
        <f t="shared" si="89"/>
        <v>0.79985700621712097</v>
      </c>
      <c r="V176" s="2">
        <f t="shared" si="90"/>
        <v>0.22214299378287905</v>
      </c>
      <c r="W176" s="19">
        <f t="shared" si="91"/>
        <v>250.2234677288684</v>
      </c>
      <c r="X176" s="20">
        <f t="shared" si="92"/>
        <v>3367.3682346620994</v>
      </c>
      <c r="Y176" s="3">
        <f t="shared" si="93"/>
        <v>237.71229434242497</v>
      </c>
      <c r="Z176" s="20">
        <f t="shared" si="94"/>
        <v>3198.9998229289945</v>
      </c>
      <c r="AA176" s="3">
        <f t="shared" si="95"/>
        <v>-420.67660100049278</v>
      </c>
      <c r="AB176" s="3">
        <f t="shared" si="96"/>
        <v>319.89998229289944</v>
      </c>
      <c r="AC176" s="6">
        <f t="shared" si="97"/>
        <v>1.237712294342425</v>
      </c>
      <c r="AD176" s="6">
        <f t="shared" si="98"/>
        <v>4.1989998229289949</v>
      </c>
      <c r="AE176" s="5">
        <f t="shared" si="99"/>
        <v>0.80794220480073886</v>
      </c>
      <c r="AF176" s="5">
        <f t="shared" si="100"/>
        <v>0.23815195098113964</v>
      </c>
      <c r="AG176" s="4">
        <f t="shared" si="77"/>
        <v>1.0483022477283594</v>
      </c>
      <c r="AH176">
        <v>1.23</v>
      </c>
      <c r="AI176">
        <v>4.25</v>
      </c>
      <c r="AJ176">
        <v>1.27</v>
      </c>
      <c r="AK176">
        <v>3.8</v>
      </c>
      <c r="AL176">
        <f t="shared" si="72"/>
        <v>0</v>
      </c>
      <c r="AM176">
        <f t="shared" si="73"/>
        <v>1</v>
      </c>
    </row>
    <row r="177" spans="2:39" x14ac:dyDescent="0.25">
      <c r="B177" s="14" t="s">
        <v>9</v>
      </c>
      <c r="C177" s="14" t="s">
        <v>26</v>
      </c>
      <c r="D177" s="14" t="s">
        <v>27</v>
      </c>
      <c r="E177" s="3">
        <f t="shared" si="74"/>
        <v>-434.78260869565219</v>
      </c>
      <c r="F177" s="3">
        <f t="shared" si="75"/>
        <v>325</v>
      </c>
      <c r="G177" s="11">
        <f t="shared" si="78"/>
        <v>45036.208333332914</v>
      </c>
      <c r="H177" s="3" t="str">
        <f t="shared" si="79"/>
        <v>DAL</v>
      </c>
      <c r="I177" s="3" t="str">
        <f t="shared" si="80"/>
        <v>OAK</v>
      </c>
      <c r="J177" s="19">
        <f t="shared" si="81"/>
        <v>-434.78260869565219</v>
      </c>
      <c r="K177" s="20">
        <f t="shared" si="82"/>
        <v>325</v>
      </c>
      <c r="L177" s="3">
        <f t="shared" si="76"/>
        <v>1</v>
      </c>
      <c r="M177" s="19">
        <v>-434.78260869565219</v>
      </c>
      <c r="N177" s="20">
        <v>325</v>
      </c>
      <c r="O177" s="6">
        <f t="shared" si="83"/>
        <v>1.2300000000000002</v>
      </c>
      <c r="P177" s="6">
        <f t="shared" si="84"/>
        <v>4.25</v>
      </c>
      <c r="Q177" s="2">
        <f t="shared" si="85"/>
        <v>0.81300813008130068</v>
      </c>
      <c r="R177" s="2">
        <f t="shared" si="86"/>
        <v>0.23529411764705882</v>
      </c>
      <c r="S177" s="2">
        <f t="shared" si="87"/>
        <v>4.607664233576636E-2</v>
      </c>
      <c r="T177" s="2">
        <f t="shared" si="88"/>
        <v>0.28885700621712096</v>
      </c>
      <c r="U177" s="2">
        <f t="shared" si="89"/>
        <v>0.79985700621712097</v>
      </c>
      <c r="V177" s="2">
        <f t="shared" si="90"/>
        <v>0.22214299378287905</v>
      </c>
      <c r="W177" s="19">
        <f t="shared" si="91"/>
        <v>250.2234677288684</v>
      </c>
      <c r="X177" s="20">
        <f t="shared" si="92"/>
        <v>3367.3682346620994</v>
      </c>
      <c r="Y177" s="3">
        <f t="shared" si="93"/>
        <v>237.71229434242497</v>
      </c>
      <c r="Z177" s="20">
        <f t="shared" si="94"/>
        <v>3198.9998229289945</v>
      </c>
      <c r="AA177" s="3">
        <f t="shared" si="95"/>
        <v>-420.67660100049278</v>
      </c>
      <c r="AB177" s="3">
        <f t="shared" si="96"/>
        <v>319.89998229289944</v>
      </c>
      <c r="AC177" s="6">
        <f t="shared" si="97"/>
        <v>1.237712294342425</v>
      </c>
      <c r="AD177" s="6">
        <f t="shared" si="98"/>
        <v>4.1989998229289949</v>
      </c>
      <c r="AE177" s="5">
        <f t="shared" si="99"/>
        <v>0.80794220480073886</v>
      </c>
      <c r="AF177" s="5">
        <f t="shared" si="100"/>
        <v>0.23815195098113964</v>
      </c>
      <c r="AG177" s="4">
        <f t="shared" si="77"/>
        <v>1.0483022477283594</v>
      </c>
      <c r="AH177">
        <v>1.23</v>
      </c>
      <c r="AI177">
        <v>4.25</v>
      </c>
      <c r="AJ177">
        <v>1.22</v>
      </c>
      <c r="AK177">
        <v>4.5</v>
      </c>
      <c r="AL177">
        <f t="shared" si="72"/>
        <v>0</v>
      </c>
      <c r="AM177">
        <f t="shared" si="73"/>
        <v>1</v>
      </c>
    </row>
    <row r="178" spans="2:39" x14ac:dyDescent="0.25">
      <c r="B178" s="14" t="s">
        <v>9</v>
      </c>
      <c r="C178" s="14" t="s">
        <v>26</v>
      </c>
      <c r="D178" s="14" t="s">
        <v>27</v>
      </c>
      <c r="E178" s="3">
        <f t="shared" si="74"/>
        <v>-434.78260869565219</v>
      </c>
      <c r="F178" s="3">
        <f t="shared" si="75"/>
        <v>325</v>
      </c>
      <c r="G178" s="11">
        <f t="shared" si="78"/>
        <v>45036.249999999578</v>
      </c>
      <c r="H178" s="3" t="str">
        <f t="shared" si="79"/>
        <v>DAL</v>
      </c>
      <c r="I178" s="3" t="str">
        <f t="shared" si="80"/>
        <v>OAK</v>
      </c>
      <c r="J178" s="19">
        <f t="shared" si="81"/>
        <v>-434.78260869565219</v>
      </c>
      <c r="K178" s="20">
        <f t="shared" si="82"/>
        <v>325</v>
      </c>
      <c r="L178" s="3">
        <f t="shared" si="76"/>
        <v>1</v>
      </c>
      <c r="M178" s="19">
        <v>-434.78260869565219</v>
      </c>
      <c r="N178" s="20">
        <v>325</v>
      </c>
      <c r="O178" s="6">
        <f t="shared" si="83"/>
        <v>1.2300000000000002</v>
      </c>
      <c r="P178" s="6">
        <f t="shared" si="84"/>
        <v>4.25</v>
      </c>
      <c r="Q178" s="2">
        <f t="shared" si="85"/>
        <v>0.81300813008130068</v>
      </c>
      <c r="R178" s="2">
        <f t="shared" si="86"/>
        <v>0.23529411764705882</v>
      </c>
      <c r="S178" s="2">
        <f t="shared" si="87"/>
        <v>4.607664233576636E-2</v>
      </c>
      <c r="T178" s="2">
        <f t="shared" si="88"/>
        <v>0.28885700621712096</v>
      </c>
      <c r="U178" s="2">
        <f t="shared" si="89"/>
        <v>0.79985700621712097</v>
      </c>
      <c r="V178" s="2">
        <f t="shared" si="90"/>
        <v>0.22214299378287905</v>
      </c>
      <c r="W178" s="19">
        <f t="shared" si="91"/>
        <v>250.2234677288684</v>
      </c>
      <c r="X178" s="20">
        <f t="shared" si="92"/>
        <v>3367.3682346620994</v>
      </c>
      <c r="Y178" s="3">
        <f t="shared" si="93"/>
        <v>237.71229434242497</v>
      </c>
      <c r="Z178" s="20">
        <f t="shared" si="94"/>
        <v>3198.9998229289945</v>
      </c>
      <c r="AA178" s="3">
        <f t="shared" si="95"/>
        <v>-420.67660100049278</v>
      </c>
      <c r="AB178" s="3">
        <f t="shared" si="96"/>
        <v>319.89998229289944</v>
      </c>
      <c r="AC178" s="6">
        <f t="shared" si="97"/>
        <v>1.237712294342425</v>
      </c>
      <c r="AD178" s="6">
        <f t="shared" si="98"/>
        <v>4.1989998229289949</v>
      </c>
      <c r="AE178" s="5">
        <f t="shared" si="99"/>
        <v>0.80794220480073886</v>
      </c>
      <c r="AF178" s="5">
        <f t="shared" si="100"/>
        <v>0.23815195098113964</v>
      </c>
      <c r="AG178" s="4">
        <f t="shared" si="77"/>
        <v>1.0483022477283594</v>
      </c>
      <c r="AH178">
        <v>1.23</v>
      </c>
      <c r="AI178">
        <v>4.25</v>
      </c>
      <c r="AJ178">
        <v>1.1100000000000001</v>
      </c>
      <c r="AK178">
        <v>7</v>
      </c>
      <c r="AL178">
        <f t="shared" si="72"/>
        <v>0</v>
      </c>
      <c r="AM178">
        <f t="shared" si="73"/>
        <v>1</v>
      </c>
    </row>
    <row r="179" spans="2:39" x14ac:dyDescent="0.25">
      <c r="B179" s="14" t="s">
        <v>9</v>
      </c>
      <c r="C179" s="14" t="s">
        <v>26</v>
      </c>
      <c r="D179" s="14" t="s">
        <v>27</v>
      </c>
      <c r="E179" s="3">
        <f t="shared" si="74"/>
        <v>-434.78260869565219</v>
      </c>
      <c r="F179" s="3">
        <f t="shared" si="75"/>
        <v>325</v>
      </c>
      <c r="G179" s="11">
        <f t="shared" si="78"/>
        <v>45036.291666666242</v>
      </c>
      <c r="H179" s="3" t="str">
        <f t="shared" si="79"/>
        <v>DAL</v>
      </c>
      <c r="I179" s="3" t="str">
        <f t="shared" si="80"/>
        <v>OAK</v>
      </c>
      <c r="J179" s="19">
        <f t="shared" si="81"/>
        <v>-434.78260869565219</v>
      </c>
      <c r="K179" s="20">
        <f t="shared" si="82"/>
        <v>325</v>
      </c>
      <c r="L179" s="3">
        <f t="shared" si="76"/>
        <v>1</v>
      </c>
      <c r="M179" s="19">
        <v>-434.78260869565219</v>
      </c>
      <c r="N179" s="20">
        <v>325</v>
      </c>
      <c r="O179" s="6">
        <f t="shared" si="83"/>
        <v>1.2300000000000002</v>
      </c>
      <c r="P179" s="6">
        <f t="shared" si="84"/>
        <v>4.25</v>
      </c>
      <c r="Q179" s="2">
        <f t="shared" si="85"/>
        <v>0.81300813008130068</v>
      </c>
      <c r="R179" s="2">
        <f t="shared" si="86"/>
        <v>0.23529411764705882</v>
      </c>
      <c r="S179" s="2">
        <f t="shared" si="87"/>
        <v>4.607664233576636E-2</v>
      </c>
      <c r="T179" s="2">
        <f t="shared" si="88"/>
        <v>0.28885700621712096</v>
      </c>
      <c r="U179" s="2">
        <f t="shared" si="89"/>
        <v>0.79985700621712097</v>
      </c>
      <c r="V179" s="2">
        <f t="shared" si="90"/>
        <v>0.22214299378287905</v>
      </c>
      <c r="W179" s="19">
        <f t="shared" si="91"/>
        <v>250.2234677288684</v>
      </c>
      <c r="X179" s="20">
        <f t="shared" si="92"/>
        <v>3367.3682346620994</v>
      </c>
      <c r="Y179" s="3">
        <f t="shared" si="93"/>
        <v>237.71229434242497</v>
      </c>
      <c r="Z179" s="20">
        <f t="shared" si="94"/>
        <v>3198.9998229289945</v>
      </c>
      <c r="AA179" s="3">
        <f t="shared" si="95"/>
        <v>-420.67660100049278</v>
      </c>
      <c r="AB179" s="3">
        <f t="shared" si="96"/>
        <v>319.89998229289944</v>
      </c>
      <c r="AC179" s="6">
        <f t="shared" si="97"/>
        <v>1.237712294342425</v>
      </c>
      <c r="AD179" s="6">
        <f t="shared" si="98"/>
        <v>4.1989998229289949</v>
      </c>
      <c r="AE179" s="5">
        <f t="shared" si="99"/>
        <v>0.80794220480073886</v>
      </c>
      <c r="AF179" s="5">
        <f t="shared" si="100"/>
        <v>0.23815195098113964</v>
      </c>
      <c r="AG179" s="4">
        <f t="shared" si="77"/>
        <v>1.0483022477283594</v>
      </c>
      <c r="AH179">
        <v>1.23</v>
      </c>
      <c r="AI179">
        <v>4.25</v>
      </c>
      <c r="AJ179">
        <v>1.22</v>
      </c>
      <c r="AK179">
        <v>4.5</v>
      </c>
      <c r="AL179">
        <f t="shared" si="72"/>
        <v>0</v>
      </c>
      <c r="AM179">
        <f t="shared" si="73"/>
        <v>1</v>
      </c>
    </row>
    <row r="180" spans="2:39" x14ac:dyDescent="0.25">
      <c r="B180" s="14" t="s">
        <v>9</v>
      </c>
      <c r="C180" s="14" t="s">
        <v>26</v>
      </c>
      <c r="D180" s="14" t="s">
        <v>27</v>
      </c>
      <c r="E180" s="3">
        <f t="shared" si="74"/>
        <v>-434.78260869565219</v>
      </c>
      <c r="F180" s="3">
        <f t="shared" si="75"/>
        <v>325</v>
      </c>
      <c r="G180" s="11">
        <f t="shared" si="78"/>
        <v>45036.333333332906</v>
      </c>
      <c r="H180" s="3" t="str">
        <f t="shared" si="79"/>
        <v>DAL</v>
      </c>
      <c r="I180" s="3" t="str">
        <f t="shared" si="80"/>
        <v>OAK</v>
      </c>
      <c r="J180" s="19">
        <f t="shared" si="81"/>
        <v>-434.78260869565219</v>
      </c>
      <c r="K180" s="20">
        <f t="shared" si="82"/>
        <v>325</v>
      </c>
      <c r="L180" s="3">
        <f t="shared" si="76"/>
        <v>1</v>
      </c>
      <c r="M180" s="19">
        <v>-434.78260869565219</v>
      </c>
      <c r="N180" s="20">
        <v>325</v>
      </c>
      <c r="O180" s="6">
        <f t="shared" si="83"/>
        <v>1.2300000000000002</v>
      </c>
      <c r="P180" s="6">
        <f t="shared" si="84"/>
        <v>4.25</v>
      </c>
      <c r="Q180" s="2">
        <f t="shared" si="85"/>
        <v>0.81300813008130068</v>
      </c>
      <c r="R180" s="2">
        <f t="shared" si="86"/>
        <v>0.23529411764705882</v>
      </c>
      <c r="S180" s="2">
        <f t="shared" si="87"/>
        <v>4.607664233576636E-2</v>
      </c>
      <c r="T180" s="2">
        <f t="shared" si="88"/>
        <v>0.28885700621712096</v>
      </c>
      <c r="U180" s="2">
        <f t="shared" si="89"/>
        <v>0.79985700621712097</v>
      </c>
      <c r="V180" s="2">
        <f t="shared" si="90"/>
        <v>0.22214299378287905</v>
      </c>
      <c r="W180" s="19">
        <f t="shared" si="91"/>
        <v>250.2234677288684</v>
      </c>
      <c r="X180" s="20">
        <f t="shared" si="92"/>
        <v>3367.3682346620994</v>
      </c>
      <c r="Y180" s="3">
        <f t="shared" si="93"/>
        <v>237.71229434242497</v>
      </c>
      <c r="Z180" s="20">
        <f t="shared" si="94"/>
        <v>3198.9998229289945</v>
      </c>
      <c r="AA180" s="3">
        <f t="shared" si="95"/>
        <v>-420.67660100049278</v>
      </c>
      <c r="AB180" s="3">
        <f t="shared" si="96"/>
        <v>319.89998229289944</v>
      </c>
      <c r="AC180" s="6">
        <f t="shared" si="97"/>
        <v>1.237712294342425</v>
      </c>
      <c r="AD180" s="6">
        <f t="shared" si="98"/>
        <v>4.1989998229289949</v>
      </c>
      <c r="AE180" s="5">
        <f t="shared" si="99"/>
        <v>0.80794220480073886</v>
      </c>
      <c r="AF180" s="5">
        <f t="shared" si="100"/>
        <v>0.23815195098113964</v>
      </c>
      <c r="AG180" s="4">
        <f t="shared" si="77"/>
        <v>1.0483022477283594</v>
      </c>
      <c r="AH180">
        <v>1.23</v>
      </c>
      <c r="AI180">
        <v>4.25</v>
      </c>
      <c r="AJ180">
        <v>1.23</v>
      </c>
      <c r="AK180">
        <v>4.25</v>
      </c>
      <c r="AL180">
        <f t="shared" si="72"/>
        <v>0</v>
      </c>
      <c r="AM180">
        <f t="shared" si="73"/>
        <v>1</v>
      </c>
    </row>
    <row r="181" spans="2:39" x14ac:dyDescent="0.25">
      <c r="B181" s="14" t="s">
        <v>9</v>
      </c>
      <c r="C181" s="14" t="s">
        <v>26</v>
      </c>
      <c r="D181" s="14" t="s">
        <v>27</v>
      </c>
      <c r="E181" s="3">
        <f t="shared" si="74"/>
        <v>-434.78260869565219</v>
      </c>
      <c r="F181" s="3">
        <f t="shared" si="75"/>
        <v>325</v>
      </c>
      <c r="G181" s="11">
        <f t="shared" si="78"/>
        <v>45036.374999999571</v>
      </c>
      <c r="H181" s="3" t="str">
        <f t="shared" si="79"/>
        <v>DAL</v>
      </c>
      <c r="I181" s="3" t="str">
        <f t="shared" si="80"/>
        <v>OAK</v>
      </c>
      <c r="J181" s="19">
        <f t="shared" si="81"/>
        <v>-434.78260869565219</v>
      </c>
      <c r="K181" s="20">
        <f t="shared" si="82"/>
        <v>325</v>
      </c>
      <c r="L181" s="3">
        <f t="shared" si="76"/>
        <v>1</v>
      </c>
      <c r="M181" s="19">
        <v>-434.78260869565219</v>
      </c>
      <c r="N181" s="20">
        <v>325</v>
      </c>
      <c r="O181" s="6">
        <f t="shared" si="83"/>
        <v>1.2300000000000002</v>
      </c>
      <c r="P181" s="6">
        <f t="shared" si="84"/>
        <v>4.25</v>
      </c>
      <c r="Q181" s="2">
        <f t="shared" si="85"/>
        <v>0.81300813008130068</v>
      </c>
      <c r="R181" s="2">
        <f t="shared" si="86"/>
        <v>0.23529411764705882</v>
      </c>
      <c r="S181" s="2">
        <f t="shared" si="87"/>
        <v>4.607664233576636E-2</v>
      </c>
      <c r="T181" s="2">
        <f t="shared" si="88"/>
        <v>0.28885700621712096</v>
      </c>
      <c r="U181" s="2">
        <f t="shared" si="89"/>
        <v>0.79985700621712097</v>
      </c>
      <c r="V181" s="2">
        <f t="shared" si="90"/>
        <v>0.22214299378287905</v>
      </c>
      <c r="W181" s="19">
        <f t="shared" si="91"/>
        <v>250.2234677288684</v>
      </c>
      <c r="X181" s="20">
        <f t="shared" si="92"/>
        <v>3367.3682346620994</v>
      </c>
      <c r="Y181" s="3">
        <f t="shared" si="93"/>
        <v>237.71229434242497</v>
      </c>
      <c r="Z181" s="20">
        <f t="shared" si="94"/>
        <v>3198.9998229289945</v>
      </c>
      <c r="AA181" s="3">
        <f t="shared" si="95"/>
        <v>-420.67660100049278</v>
      </c>
      <c r="AB181" s="3">
        <f t="shared" si="96"/>
        <v>319.89998229289944</v>
      </c>
      <c r="AC181" s="6">
        <f t="shared" si="97"/>
        <v>1.237712294342425</v>
      </c>
      <c r="AD181" s="6">
        <f t="shared" si="98"/>
        <v>4.1989998229289949</v>
      </c>
      <c r="AE181" s="5">
        <f t="shared" si="99"/>
        <v>0.80794220480073886</v>
      </c>
      <c r="AF181" s="5">
        <f t="shared" si="100"/>
        <v>0.23815195098113964</v>
      </c>
      <c r="AG181" s="4">
        <f t="shared" si="77"/>
        <v>1.0483022477283594</v>
      </c>
      <c r="AH181">
        <v>1.23</v>
      </c>
      <c r="AI181">
        <v>4.25</v>
      </c>
      <c r="AJ181">
        <v>1.19</v>
      </c>
      <c r="AK181">
        <v>5</v>
      </c>
      <c r="AL181">
        <f t="shared" si="72"/>
        <v>0</v>
      </c>
      <c r="AM181">
        <f t="shared" si="73"/>
        <v>1</v>
      </c>
    </row>
    <row r="182" spans="2:39" x14ac:dyDescent="0.25">
      <c r="B182" s="14" t="s">
        <v>9</v>
      </c>
      <c r="C182" s="14" t="s">
        <v>26</v>
      </c>
      <c r="D182" s="14" t="s">
        <v>27</v>
      </c>
      <c r="E182" s="3">
        <f t="shared" si="74"/>
        <v>-434.78260869565219</v>
      </c>
      <c r="F182" s="3">
        <f t="shared" si="75"/>
        <v>376.99999999999994</v>
      </c>
      <c r="G182" s="11">
        <f t="shared" si="78"/>
        <v>45036.416666666235</v>
      </c>
      <c r="H182" s="3" t="str">
        <f t="shared" si="79"/>
        <v>DAL</v>
      </c>
      <c r="I182" s="3" t="str">
        <f t="shared" si="80"/>
        <v>OAK</v>
      </c>
      <c r="J182" s="19">
        <f t="shared" si="81"/>
        <v>-434.78260869565219</v>
      </c>
      <c r="K182" s="20">
        <f t="shared" si="82"/>
        <v>376.99999999999994</v>
      </c>
      <c r="L182" s="3">
        <f t="shared" si="76"/>
        <v>1</v>
      </c>
      <c r="M182" s="19">
        <v>-434.78260869565219</v>
      </c>
      <c r="N182" s="20">
        <v>376.99999999999994</v>
      </c>
      <c r="O182" s="6">
        <f t="shared" si="83"/>
        <v>1.2300000000000002</v>
      </c>
      <c r="P182" s="6">
        <f t="shared" si="84"/>
        <v>4.7699999999999996</v>
      </c>
      <c r="Q182" s="2">
        <f t="shared" si="85"/>
        <v>0.81300813008130068</v>
      </c>
      <c r="R182" s="2">
        <f t="shared" si="86"/>
        <v>0.20964360587002098</v>
      </c>
      <c r="S182" s="2">
        <f t="shared" si="87"/>
        <v>2.2149999999999892E-2</v>
      </c>
      <c r="T182" s="2">
        <f t="shared" si="88"/>
        <v>0.30168226210563986</v>
      </c>
      <c r="U182" s="2">
        <f t="shared" si="89"/>
        <v>0.81268226210563987</v>
      </c>
      <c r="V182" s="2">
        <f t="shared" si="90"/>
        <v>0.20931773789436015</v>
      </c>
      <c r="W182" s="19">
        <f t="shared" si="91"/>
        <v>230.49320334496338</v>
      </c>
      <c r="X182" s="20">
        <f t="shared" si="92"/>
        <v>3613.3979936959404</v>
      </c>
      <c r="Y182" s="3">
        <f t="shared" si="93"/>
        <v>218.96854317771519</v>
      </c>
      <c r="Z182" s="20">
        <f t="shared" si="94"/>
        <v>3432.7280940111432</v>
      </c>
      <c r="AA182" s="3">
        <f t="shared" si="95"/>
        <v>-456.68660232552151</v>
      </c>
      <c r="AB182" s="3">
        <f t="shared" si="96"/>
        <v>343.27280940111433</v>
      </c>
      <c r="AC182" s="6">
        <f t="shared" si="97"/>
        <v>1.2189685431777153</v>
      </c>
      <c r="AD182" s="6">
        <f t="shared" si="98"/>
        <v>4.4327280940111429</v>
      </c>
      <c r="AE182" s="5">
        <f t="shared" si="99"/>
        <v>0.82036571460089636</v>
      </c>
      <c r="AF182" s="5">
        <f t="shared" si="100"/>
        <v>0.22559470799732889</v>
      </c>
      <c r="AG182" s="4">
        <f t="shared" si="77"/>
        <v>1.0226517359513216</v>
      </c>
      <c r="AH182">
        <v>1.23</v>
      </c>
      <c r="AI182">
        <v>4.7699999999999996</v>
      </c>
      <c r="AJ182">
        <v>1.27</v>
      </c>
      <c r="AK182">
        <v>4.18</v>
      </c>
      <c r="AL182">
        <f t="shared" si="72"/>
        <v>0</v>
      </c>
      <c r="AM182">
        <f t="shared" si="73"/>
        <v>1</v>
      </c>
    </row>
    <row r="183" spans="2:39" x14ac:dyDescent="0.25">
      <c r="B183" s="14" t="s">
        <v>9</v>
      </c>
      <c r="C183" s="14" t="s">
        <v>26</v>
      </c>
      <c r="D183" s="14" t="s">
        <v>27</v>
      </c>
      <c r="E183" s="3">
        <f t="shared" si="74"/>
        <v>-434.78260869565219</v>
      </c>
      <c r="F183" s="3">
        <f t="shared" si="75"/>
        <v>376.99999999999994</v>
      </c>
      <c r="G183" s="11">
        <f t="shared" si="78"/>
        <v>45036.458333332899</v>
      </c>
      <c r="H183" s="3" t="str">
        <f t="shared" si="79"/>
        <v>DAL</v>
      </c>
      <c r="I183" s="3" t="str">
        <f t="shared" si="80"/>
        <v>OAK</v>
      </c>
      <c r="J183" s="19">
        <f t="shared" si="81"/>
        <v>-434.78260869565219</v>
      </c>
      <c r="K183" s="20">
        <f t="shared" si="82"/>
        <v>376.99999999999994</v>
      </c>
      <c r="L183" s="3">
        <f t="shared" si="76"/>
        <v>1</v>
      </c>
      <c r="M183" s="19">
        <v>-434.78260869565219</v>
      </c>
      <c r="N183" s="20">
        <v>376.99999999999994</v>
      </c>
      <c r="O183" s="6">
        <f t="shared" si="83"/>
        <v>1.2300000000000002</v>
      </c>
      <c r="P183" s="6">
        <f t="shared" si="84"/>
        <v>4.7699999999999996</v>
      </c>
      <c r="Q183" s="2">
        <f t="shared" si="85"/>
        <v>0.81300813008130068</v>
      </c>
      <c r="R183" s="2">
        <f t="shared" si="86"/>
        <v>0.20964360587002098</v>
      </c>
      <c r="S183" s="2">
        <f t="shared" si="87"/>
        <v>2.2149999999999892E-2</v>
      </c>
      <c r="T183" s="2">
        <f t="shared" si="88"/>
        <v>0.30168226210563986</v>
      </c>
      <c r="U183" s="2">
        <f t="shared" si="89"/>
        <v>0.81268226210563987</v>
      </c>
      <c r="V183" s="2">
        <f t="shared" si="90"/>
        <v>0.20931773789436015</v>
      </c>
      <c r="W183" s="19">
        <f t="shared" si="91"/>
        <v>230.49320334496338</v>
      </c>
      <c r="X183" s="20">
        <f t="shared" si="92"/>
        <v>3613.3979936959404</v>
      </c>
      <c r="Y183" s="3">
        <f t="shared" si="93"/>
        <v>218.96854317771519</v>
      </c>
      <c r="Z183" s="20">
        <f t="shared" si="94"/>
        <v>3432.7280940111432</v>
      </c>
      <c r="AA183" s="3">
        <f t="shared" si="95"/>
        <v>-456.68660232552151</v>
      </c>
      <c r="AB183" s="3">
        <f t="shared" si="96"/>
        <v>343.27280940111433</v>
      </c>
      <c r="AC183" s="6">
        <f t="shared" si="97"/>
        <v>1.2189685431777153</v>
      </c>
      <c r="AD183" s="6">
        <f t="shared" si="98"/>
        <v>4.4327280940111429</v>
      </c>
      <c r="AE183" s="5">
        <f t="shared" si="99"/>
        <v>0.82036571460089636</v>
      </c>
      <c r="AF183" s="5">
        <f t="shared" si="100"/>
        <v>0.22559470799732889</v>
      </c>
      <c r="AG183" s="4">
        <f t="shared" si="77"/>
        <v>1.0226517359513216</v>
      </c>
      <c r="AH183">
        <v>1.23</v>
      </c>
      <c r="AI183">
        <v>4.7699999999999996</v>
      </c>
      <c r="AJ183">
        <v>1.18</v>
      </c>
      <c r="AK183">
        <v>5.61</v>
      </c>
      <c r="AL183">
        <f t="shared" si="72"/>
        <v>0</v>
      </c>
      <c r="AM183">
        <f t="shared" si="73"/>
        <v>1</v>
      </c>
    </row>
    <row r="184" spans="2:39" x14ac:dyDescent="0.25">
      <c r="B184" s="14" t="s">
        <v>9</v>
      </c>
      <c r="C184" s="14" t="s">
        <v>26</v>
      </c>
      <c r="D184" s="14" t="s">
        <v>27</v>
      </c>
      <c r="E184" s="3">
        <f t="shared" si="74"/>
        <v>-434.78260869565219</v>
      </c>
      <c r="F184" s="3">
        <f t="shared" si="75"/>
        <v>380</v>
      </c>
      <c r="G184" s="11">
        <f t="shared" si="78"/>
        <v>45036.499999999563</v>
      </c>
      <c r="H184" s="3" t="str">
        <f t="shared" si="79"/>
        <v>DAL</v>
      </c>
      <c r="I184" s="3" t="str">
        <f t="shared" si="80"/>
        <v>OAK</v>
      </c>
      <c r="J184" s="19">
        <f t="shared" si="81"/>
        <v>-434.78260869565219</v>
      </c>
      <c r="K184" s="20">
        <f t="shared" si="82"/>
        <v>380</v>
      </c>
      <c r="L184" s="3">
        <f t="shared" si="76"/>
        <v>1</v>
      </c>
      <c r="M184" s="19">
        <v>-434.78260869565219</v>
      </c>
      <c r="N184" s="20">
        <v>380</v>
      </c>
      <c r="O184" s="6">
        <f t="shared" si="83"/>
        <v>1.2300000000000002</v>
      </c>
      <c r="P184" s="6">
        <f t="shared" si="84"/>
        <v>4.8</v>
      </c>
      <c r="Q184" s="2">
        <f t="shared" si="85"/>
        <v>0.81300813008130068</v>
      </c>
      <c r="R184" s="2">
        <f t="shared" si="86"/>
        <v>0.20833333333333334</v>
      </c>
      <c r="S184" s="2">
        <f t="shared" si="87"/>
        <v>2.0895522388059584E-2</v>
      </c>
      <c r="T184" s="2">
        <f t="shared" si="88"/>
        <v>0.30233739837398366</v>
      </c>
      <c r="U184" s="2">
        <f t="shared" si="89"/>
        <v>0.81333739837398367</v>
      </c>
      <c r="V184" s="2">
        <f t="shared" si="90"/>
        <v>0.20866260162601635</v>
      </c>
      <c r="W184" s="19">
        <f t="shared" si="91"/>
        <v>229.50205166907423</v>
      </c>
      <c r="X184" s="20">
        <f t="shared" si="92"/>
        <v>3626.6971412692233</v>
      </c>
      <c r="Y184" s="3">
        <f t="shared" si="93"/>
        <v>218.02694908562052</v>
      </c>
      <c r="Z184" s="20">
        <f t="shared" si="94"/>
        <v>3445.3622842057621</v>
      </c>
      <c r="AA184" s="3">
        <f t="shared" si="95"/>
        <v>-458.65889707390892</v>
      </c>
      <c r="AB184" s="3">
        <f t="shared" si="96"/>
        <v>344.53622842057621</v>
      </c>
      <c r="AC184" s="6">
        <f t="shared" si="97"/>
        <v>1.2180269490856206</v>
      </c>
      <c r="AD184" s="6">
        <f t="shared" si="98"/>
        <v>4.4453622842057623</v>
      </c>
      <c r="AE184" s="5">
        <f t="shared" si="99"/>
        <v>0.8209998972113921</v>
      </c>
      <c r="AF184" s="5">
        <f t="shared" si="100"/>
        <v>0.22495354395590428</v>
      </c>
      <c r="AG184" s="4">
        <f t="shared" si="77"/>
        <v>1.0213414634146341</v>
      </c>
      <c r="AH184">
        <v>1.23</v>
      </c>
      <c r="AI184">
        <v>4.8</v>
      </c>
      <c r="AJ184">
        <v>1.22</v>
      </c>
      <c r="AK184">
        <v>4.97</v>
      </c>
      <c r="AL184">
        <f t="shared" si="72"/>
        <v>0</v>
      </c>
      <c r="AM184">
        <f t="shared" si="73"/>
        <v>1</v>
      </c>
    </row>
    <row r="185" spans="2:39" x14ac:dyDescent="0.25">
      <c r="B185" s="14" t="s">
        <v>9</v>
      </c>
      <c r="C185" s="14" t="s">
        <v>26</v>
      </c>
      <c r="D185" s="14" t="s">
        <v>27</v>
      </c>
      <c r="E185" s="3">
        <f t="shared" si="74"/>
        <v>-434.78260869565219</v>
      </c>
      <c r="F185" s="3">
        <f t="shared" si="75"/>
        <v>376.99999999999994</v>
      </c>
      <c r="G185" s="11">
        <f t="shared" si="78"/>
        <v>45036.541666666228</v>
      </c>
      <c r="H185" s="3" t="str">
        <f t="shared" si="79"/>
        <v>DAL</v>
      </c>
      <c r="I185" s="3" t="str">
        <f t="shared" si="80"/>
        <v>OAK</v>
      </c>
      <c r="J185" s="19">
        <f t="shared" si="81"/>
        <v>-434.78260869565219</v>
      </c>
      <c r="K185" s="20">
        <f t="shared" si="82"/>
        <v>376.99999999999994</v>
      </c>
      <c r="L185" s="3">
        <f t="shared" si="76"/>
        <v>1</v>
      </c>
      <c r="M185" s="19">
        <v>-434.78260869565219</v>
      </c>
      <c r="N185" s="20">
        <v>376.99999999999994</v>
      </c>
      <c r="O185" s="6">
        <f t="shared" si="83"/>
        <v>1.2300000000000002</v>
      </c>
      <c r="P185" s="6">
        <f t="shared" si="84"/>
        <v>4.7699999999999996</v>
      </c>
      <c r="Q185" s="2">
        <f t="shared" si="85"/>
        <v>0.81300813008130068</v>
      </c>
      <c r="R185" s="2">
        <f t="shared" si="86"/>
        <v>0.20964360587002098</v>
      </c>
      <c r="S185" s="2">
        <f t="shared" si="87"/>
        <v>2.2149999999999892E-2</v>
      </c>
      <c r="T185" s="2">
        <f t="shared" si="88"/>
        <v>0.30168226210563986</v>
      </c>
      <c r="U185" s="2">
        <f t="shared" si="89"/>
        <v>0.81268226210563987</v>
      </c>
      <c r="V185" s="2">
        <f t="shared" si="90"/>
        <v>0.20931773789436015</v>
      </c>
      <c r="W185" s="19">
        <f t="shared" si="91"/>
        <v>230.49320334496338</v>
      </c>
      <c r="X185" s="20">
        <f t="shared" si="92"/>
        <v>3613.3979936959404</v>
      </c>
      <c r="Y185" s="3">
        <f t="shared" si="93"/>
        <v>218.96854317771519</v>
      </c>
      <c r="Z185" s="20">
        <f t="shared" si="94"/>
        <v>3432.7280940111432</v>
      </c>
      <c r="AA185" s="3">
        <f t="shared" si="95"/>
        <v>-456.68660232552151</v>
      </c>
      <c r="AB185" s="3">
        <f t="shared" si="96"/>
        <v>343.27280940111433</v>
      </c>
      <c r="AC185" s="6">
        <f t="shared" si="97"/>
        <v>1.2189685431777153</v>
      </c>
      <c r="AD185" s="6">
        <f t="shared" si="98"/>
        <v>4.4327280940111429</v>
      </c>
      <c r="AE185" s="5">
        <f t="shared" si="99"/>
        <v>0.82036571460089636</v>
      </c>
      <c r="AF185" s="5">
        <f t="shared" si="100"/>
        <v>0.22559470799732889</v>
      </c>
      <c r="AG185" s="4">
        <f t="shared" si="77"/>
        <v>1.0226517359513216</v>
      </c>
      <c r="AH185">
        <v>1.23</v>
      </c>
      <c r="AI185">
        <v>4.7699999999999996</v>
      </c>
      <c r="AJ185">
        <v>1.22</v>
      </c>
      <c r="AK185">
        <v>4.8499999999999996</v>
      </c>
      <c r="AL185">
        <f t="shared" si="72"/>
        <v>0</v>
      </c>
      <c r="AM185">
        <f t="shared" si="73"/>
        <v>1</v>
      </c>
    </row>
    <row r="186" spans="2:39" x14ac:dyDescent="0.25">
      <c r="B186" s="14" t="s">
        <v>9</v>
      </c>
      <c r="C186" s="14" t="s">
        <v>26</v>
      </c>
      <c r="D186" s="14" t="s">
        <v>27</v>
      </c>
      <c r="E186" s="3">
        <f t="shared" si="74"/>
        <v>-434.78260869565219</v>
      </c>
      <c r="F186" s="3">
        <f t="shared" si="75"/>
        <v>369.00000000000006</v>
      </c>
      <c r="G186" s="11">
        <f t="shared" si="78"/>
        <v>45036.583333332892</v>
      </c>
      <c r="H186" s="3" t="str">
        <f t="shared" si="79"/>
        <v>DAL</v>
      </c>
      <c r="I186" s="3" t="str">
        <f t="shared" si="80"/>
        <v>OAK</v>
      </c>
      <c r="J186" s="19">
        <f t="shared" si="81"/>
        <v>-434.78260869565219</v>
      </c>
      <c r="K186" s="20">
        <f t="shared" si="82"/>
        <v>369.00000000000006</v>
      </c>
      <c r="L186" s="3">
        <f t="shared" si="76"/>
        <v>1</v>
      </c>
      <c r="M186" s="19">
        <v>-434.78260869565219</v>
      </c>
      <c r="N186" s="20">
        <v>369.00000000000006</v>
      </c>
      <c r="O186" s="6">
        <f t="shared" si="83"/>
        <v>1.2300000000000002</v>
      </c>
      <c r="P186" s="6">
        <f t="shared" si="84"/>
        <v>4.6900000000000004</v>
      </c>
      <c r="Q186" s="2">
        <f t="shared" si="85"/>
        <v>0.81300813008130068</v>
      </c>
      <c r="R186" s="2">
        <f t="shared" si="86"/>
        <v>0.21321961620469082</v>
      </c>
      <c r="S186" s="2">
        <f t="shared" si="87"/>
        <v>2.5557432432432248E-2</v>
      </c>
      <c r="T186" s="2">
        <f t="shared" si="88"/>
        <v>0.29989425693830496</v>
      </c>
      <c r="U186" s="2">
        <f t="shared" si="89"/>
        <v>0.81089425693830497</v>
      </c>
      <c r="V186" s="2">
        <f t="shared" si="90"/>
        <v>0.21110574306169505</v>
      </c>
      <c r="W186" s="19">
        <f t="shared" si="91"/>
        <v>233.20641556360488</v>
      </c>
      <c r="X186" s="20">
        <f t="shared" si="92"/>
        <v>3577.4807117151113</v>
      </c>
      <c r="Y186" s="3">
        <f t="shared" si="93"/>
        <v>221.54609478542463</v>
      </c>
      <c r="Z186" s="20">
        <f t="shared" si="94"/>
        <v>3398.6066761293555</v>
      </c>
      <c r="AA186" s="3">
        <f t="shared" si="95"/>
        <v>-451.3733365368214</v>
      </c>
      <c r="AB186" s="3">
        <f t="shared" si="96"/>
        <v>339.86066761293557</v>
      </c>
      <c r="AC186" s="6">
        <f t="shared" si="97"/>
        <v>1.2215460947854246</v>
      </c>
      <c r="AD186" s="6">
        <f t="shared" si="98"/>
        <v>4.3986066761293561</v>
      </c>
      <c r="AE186" s="5">
        <f t="shared" si="99"/>
        <v>0.81863468293896746</v>
      </c>
      <c r="AF186" s="5">
        <f t="shared" si="100"/>
        <v>0.22734471927823527</v>
      </c>
      <c r="AG186" s="4">
        <f t="shared" si="77"/>
        <v>1.0262277462859914</v>
      </c>
      <c r="AH186">
        <v>1.23</v>
      </c>
      <c r="AI186">
        <v>4.6900000000000004</v>
      </c>
      <c r="AJ186">
        <v>1.25</v>
      </c>
      <c r="AK186">
        <v>4.46</v>
      </c>
      <c r="AL186">
        <f t="shared" si="72"/>
        <v>0</v>
      </c>
      <c r="AM186">
        <f t="shared" si="73"/>
        <v>1</v>
      </c>
    </row>
    <row r="187" spans="2:39" x14ac:dyDescent="0.25">
      <c r="B187" s="14" t="s">
        <v>9</v>
      </c>
      <c r="C187" s="14" t="s">
        <v>26</v>
      </c>
      <c r="D187" s="14" t="s">
        <v>27</v>
      </c>
      <c r="E187" s="3">
        <f t="shared" si="74"/>
        <v>-416.66666666666669</v>
      </c>
      <c r="F187" s="3">
        <f t="shared" si="75"/>
        <v>354</v>
      </c>
      <c r="G187" s="11">
        <f t="shared" si="78"/>
        <v>45036.624999999556</v>
      </c>
      <c r="H187" s="3" t="str">
        <f t="shared" si="79"/>
        <v>DAL</v>
      </c>
      <c r="I187" s="3" t="str">
        <f t="shared" si="80"/>
        <v>OAK</v>
      </c>
      <c r="J187" s="19">
        <f t="shared" si="81"/>
        <v>-416.66666666666669</v>
      </c>
      <c r="K187" s="20">
        <f t="shared" si="82"/>
        <v>354</v>
      </c>
      <c r="L187" s="3">
        <f t="shared" si="76"/>
        <v>1</v>
      </c>
      <c r="M187" s="19">
        <v>-416.66666666666669</v>
      </c>
      <c r="N187" s="20">
        <v>354</v>
      </c>
      <c r="O187" s="6">
        <f t="shared" si="83"/>
        <v>1.2400000000000002</v>
      </c>
      <c r="P187" s="6">
        <f t="shared" si="84"/>
        <v>4.54</v>
      </c>
      <c r="Q187" s="2">
        <f t="shared" si="85"/>
        <v>0.80645161290322565</v>
      </c>
      <c r="R187" s="2">
        <f t="shared" si="86"/>
        <v>0.22026431718061673</v>
      </c>
      <c r="S187" s="2">
        <f t="shared" si="87"/>
        <v>2.6020761245674651E-2</v>
      </c>
      <c r="T187" s="2">
        <f t="shared" si="88"/>
        <v>0.29309364786130443</v>
      </c>
      <c r="U187" s="2">
        <f t="shared" si="89"/>
        <v>0.80409364786130444</v>
      </c>
      <c r="V187" s="2">
        <f t="shared" si="90"/>
        <v>0.21790635213869558</v>
      </c>
      <c r="W187" s="19">
        <f t="shared" si="91"/>
        <v>243.63623896266228</v>
      </c>
      <c r="X187" s="20">
        <f t="shared" si="92"/>
        <v>3445.7423991432629</v>
      </c>
      <c r="Y187" s="3">
        <f t="shared" si="93"/>
        <v>231.45442701452916</v>
      </c>
      <c r="Z187" s="20">
        <f t="shared" si="94"/>
        <v>3273.4552791860997</v>
      </c>
      <c r="AA187" s="3">
        <f t="shared" si="95"/>
        <v>-432.05049603014362</v>
      </c>
      <c r="AB187" s="3">
        <f t="shared" si="96"/>
        <v>327.34552791860995</v>
      </c>
      <c r="AC187" s="6">
        <f t="shared" si="97"/>
        <v>1.2314544270145293</v>
      </c>
      <c r="AD187" s="6">
        <f t="shared" si="98"/>
        <v>4.2734552791860994</v>
      </c>
      <c r="AE187" s="5">
        <f t="shared" si="99"/>
        <v>0.81204791510177543</v>
      </c>
      <c r="AF187" s="5">
        <f t="shared" si="100"/>
        <v>0.23400268276364294</v>
      </c>
      <c r="AG187" s="4">
        <f t="shared" si="77"/>
        <v>1.0267159300838424</v>
      </c>
      <c r="AH187">
        <v>1.24</v>
      </c>
      <c r="AI187">
        <v>4.54</v>
      </c>
      <c r="AJ187">
        <v>1.23</v>
      </c>
      <c r="AK187">
        <v>4.7699999999999996</v>
      </c>
      <c r="AL187">
        <f t="shared" si="72"/>
        <v>0</v>
      </c>
      <c r="AM187">
        <f t="shared" si="73"/>
        <v>1</v>
      </c>
    </row>
    <row r="188" spans="2:39" x14ac:dyDescent="0.25">
      <c r="B188" s="14" t="s">
        <v>9</v>
      </c>
      <c r="C188" s="14" t="s">
        <v>26</v>
      </c>
      <c r="D188" s="14" t="s">
        <v>27</v>
      </c>
      <c r="E188" s="3">
        <f t="shared" si="74"/>
        <v>-416.66666666666669</v>
      </c>
      <c r="F188" s="3">
        <f t="shared" si="75"/>
        <v>358</v>
      </c>
      <c r="G188" s="11">
        <f t="shared" si="78"/>
        <v>45036.66666666622</v>
      </c>
      <c r="H188" s="3" t="str">
        <f t="shared" si="79"/>
        <v>DAL</v>
      </c>
      <c r="I188" s="3" t="str">
        <f t="shared" si="80"/>
        <v>OAK</v>
      </c>
      <c r="J188" s="19">
        <f t="shared" si="81"/>
        <v>-416.66666666666669</v>
      </c>
      <c r="K188" s="20">
        <f t="shared" si="82"/>
        <v>358</v>
      </c>
      <c r="L188" s="3">
        <f t="shared" si="76"/>
        <v>1</v>
      </c>
      <c r="M188" s="19">
        <v>-416.66666666666669</v>
      </c>
      <c r="N188" s="20">
        <v>358</v>
      </c>
      <c r="O188" s="6">
        <f t="shared" si="83"/>
        <v>1.2400000000000002</v>
      </c>
      <c r="P188" s="6">
        <f t="shared" si="84"/>
        <v>4.58</v>
      </c>
      <c r="Q188" s="2">
        <f t="shared" si="85"/>
        <v>0.80645161290322565</v>
      </c>
      <c r="R188" s="2">
        <f t="shared" si="86"/>
        <v>0.2183406113537118</v>
      </c>
      <c r="S188" s="2">
        <f t="shared" si="87"/>
        <v>2.4192439862542936E-2</v>
      </c>
      <c r="T188" s="2">
        <f t="shared" si="88"/>
        <v>0.29405550077475695</v>
      </c>
      <c r="U188" s="2">
        <f t="shared" si="89"/>
        <v>0.80505550077475696</v>
      </c>
      <c r="V188" s="2">
        <f t="shared" si="90"/>
        <v>0.21694449922524306</v>
      </c>
      <c r="W188" s="19">
        <f t="shared" si="91"/>
        <v>242.15038470966954</v>
      </c>
      <c r="X188" s="20">
        <f t="shared" si="92"/>
        <v>3463.9214478464273</v>
      </c>
      <c r="Y188" s="3">
        <f t="shared" si="93"/>
        <v>230.04286547418604</v>
      </c>
      <c r="Z188" s="20">
        <f t="shared" si="94"/>
        <v>3290.7253754541057</v>
      </c>
      <c r="AA188" s="3">
        <f t="shared" si="95"/>
        <v>-434.70159265261532</v>
      </c>
      <c r="AB188" s="3">
        <f t="shared" si="96"/>
        <v>329.07253754541057</v>
      </c>
      <c r="AC188" s="6">
        <f t="shared" si="97"/>
        <v>1.230042865474186</v>
      </c>
      <c r="AD188" s="6">
        <f t="shared" si="98"/>
        <v>4.2907253754541053</v>
      </c>
      <c r="AE188" s="5">
        <f t="shared" si="99"/>
        <v>0.81297979775241114</v>
      </c>
      <c r="AF188" s="5">
        <f t="shared" si="100"/>
        <v>0.23306082596679026</v>
      </c>
      <c r="AG188" s="4">
        <f t="shared" si="77"/>
        <v>1.0247922242569374</v>
      </c>
      <c r="AH188">
        <v>1.24</v>
      </c>
      <c r="AI188">
        <v>4.58</v>
      </c>
      <c r="AJ188">
        <v>1.22</v>
      </c>
      <c r="AK188">
        <v>4.8499999999999996</v>
      </c>
      <c r="AL188">
        <f t="shared" si="72"/>
        <v>0</v>
      </c>
      <c r="AM188">
        <f t="shared" si="73"/>
        <v>1</v>
      </c>
    </row>
    <row r="189" spans="2:39" x14ac:dyDescent="0.25">
      <c r="B189" s="14" t="s">
        <v>9</v>
      </c>
      <c r="C189" s="14" t="s">
        <v>26</v>
      </c>
      <c r="D189" s="14" t="s">
        <v>27</v>
      </c>
      <c r="E189" s="3">
        <f t="shared" si="74"/>
        <v>-416.66666666666669</v>
      </c>
      <c r="F189" s="3">
        <f t="shared" si="75"/>
        <v>365.00000000000006</v>
      </c>
      <c r="G189" s="11">
        <f t="shared" si="78"/>
        <v>45036.708333332885</v>
      </c>
      <c r="H189" s="3" t="str">
        <f t="shared" si="79"/>
        <v>DAL</v>
      </c>
      <c r="I189" s="3" t="str">
        <f t="shared" si="80"/>
        <v>OAK</v>
      </c>
      <c r="J189" s="19">
        <f t="shared" si="81"/>
        <v>-416.66666666666669</v>
      </c>
      <c r="K189" s="20">
        <f t="shared" si="82"/>
        <v>365.00000000000006</v>
      </c>
      <c r="L189" s="3">
        <f t="shared" si="76"/>
        <v>1</v>
      </c>
      <c r="M189" s="19">
        <v>-416.66666666666669</v>
      </c>
      <c r="N189" s="20">
        <v>365.00000000000006</v>
      </c>
      <c r="O189" s="6">
        <f t="shared" si="83"/>
        <v>1.2400000000000002</v>
      </c>
      <c r="P189" s="6">
        <f t="shared" si="84"/>
        <v>4.6500000000000004</v>
      </c>
      <c r="Q189" s="2">
        <f t="shared" si="85"/>
        <v>0.80645161290322565</v>
      </c>
      <c r="R189" s="2">
        <f t="shared" si="86"/>
        <v>0.21505376344086019</v>
      </c>
      <c r="S189" s="2">
        <f t="shared" si="87"/>
        <v>2.1052631578947212E-2</v>
      </c>
      <c r="T189" s="2">
        <f t="shared" si="88"/>
        <v>0.29569892473118276</v>
      </c>
      <c r="U189" s="2">
        <f t="shared" si="89"/>
        <v>0.80669892473118276</v>
      </c>
      <c r="V189" s="2">
        <f t="shared" si="90"/>
        <v>0.21530107526881725</v>
      </c>
      <c r="W189" s="19">
        <f t="shared" si="91"/>
        <v>239.61984991269358</v>
      </c>
      <c r="X189" s="20">
        <f t="shared" si="92"/>
        <v>3495.3218847116304</v>
      </c>
      <c r="Y189" s="3">
        <f t="shared" si="93"/>
        <v>227.63885741705889</v>
      </c>
      <c r="Z189" s="20">
        <f t="shared" si="94"/>
        <v>3320.555790476049</v>
      </c>
      <c r="AA189" s="3">
        <f t="shared" si="95"/>
        <v>-439.29231210640472</v>
      </c>
      <c r="AB189" s="3">
        <f t="shared" si="96"/>
        <v>332.05557904760491</v>
      </c>
      <c r="AC189" s="6">
        <f t="shared" si="97"/>
        <v>1.2276388574170589</v>
      </c>
      <c r="AD189" s="6">
        <f t="shared" si="98"/>
        <v>4.3205557904760497</v>
      </c>
      <c r="AE189" s="5">
        <f t="shared" si="99"/>
        <v>0.81457180502089266</v>
      </c>
      <c r="AF189" s="5">
        <f t="shared" si="100"/>
        <v>0.23145170401556545</v>
      </c>
      <c r="AG189" s="4">
        <f t="shared" si="77"/>
        <v>1.0215053763440858</v>
      </c>
      <c r="AH189">
        <v>1.24</v>
      </c>
      <c r="AI189">
        <v>4.6500000000000004</v>
      </c>
      <c r="AJ189">
        <v>1.3</v>
      </c>
      <c r="AK189">
        <v>3.89</v>
      </c>
      <c r="AL189">
        <f t="shared" si="72"/>
        <v>0</v>
      </c>
      <c r="AM189">
        <f t="shared" si="73"/>
        <v>1</v>
      </c>
    </row>
    <row r="190" spans="2:39" x14ac:dyDescent="0.25">
      <c r="B190" s="14" t="s">
        <v>9</v>
      </c>
      <c r="C190" s="14" t="s">
        <v>26</v>
      </c>
      <c r="D190" s="14" t="s">
        <v>27</v>
      </c>
      <c r="E190" s="3">
        <f t="shared" si="74"/>
        <v>-416.66666666666669</v>
      </c>
      <c r="F190" s="3">
        <f t="shared" si="75"/>
        <v>365.00000000000006</v>
      </c>
      <c r="G190" s="11">
        <f t="shared" si="78"/>
        <v>45036.749999999549</v>
      </c>
      <c r="H190" s="3" t="str">
        <f t="shared" si="79"/>
        <v>DAL</v>
      </c>
      <c r="I190" s="3" t="str">
        <f t="shared" si="80"/>
        <v>OAK</v>
      </c>
      <c r="J190" s="19">
        <f t="shared" si="81"/>
        <v>-416.66666666666669</v>
      </c>
      <c r="K190" s="20">
        <f t="shared" si="82"/>
        <v>365.00000000000006</v>
      </c>
      <c r="L190" s="3">
        <f t="shared" si="76"/>
        <v>1</v>
      </c>
      <c r="M190" s="19">
        <v>-416.66666666666669</v>
      </c>
      <c r="N190" s="20">
        <v>365.00000000000006</v>
      </c>
      <c r="O190" s="6">
        <f t="shared" si="83"/>
        <v>1.2400000000000002</v>
      </c>
      <c r="P190" s="6">
        <f t="shared" si="84"/>
        <v>4.6500000000000004</v>
      </c>
      <c r="Q190" s="2">
        <f t="shared" si="85"/>
        <v>0.80645161290322565</v>
      </c>
      <c r="R190" s="2">
        <f t="shared" si="86"/>
        <v>0.21505376344086019</v>
      </c>
      <c r="S190" s="2">
        <f t="shared" si="87"/>
        <v>2.1052631578947212E-2</v>
      </c>
      <c r="T190" s="2">
        <f t="shared" si="88"/>
        <v>0.29569892473118276</v>
      </c>
      <c r="U190" s="2">
        <f t="shared" si="89"/>
        <v>0.80669892473118276</v>
      </c>
      <c r="V190" s="2">
        <f t="shared" si="90"/>
        <v>0.21530107526881725</v>
      </c>
      <c r="W190" s="19">
        <f t="shared" si="91"/>
        <v>239.61984991269358</v>
      </c>
      <c r="X190" s="20">
        <f t="shared" si="92"/>
        <v>3495.3218847116304</v>
      </c>
      <c r="Y190" s="3">
        <f t="shared" si="93"/>
        <v>227.63885741705889</v>
      </c>
      <c r="Z190" s="20">
        <f t="shared" si="94"/>
        <v>3320.555790476049</v>
      </c>
      <c r="AA190" s="3">
        <f t="shared" si="95"/>
        <v>-439.29231210640472</v>
      </c>
      <c r="AB190" s="3">
        <f t="shared" si="96"/>
        <v>332.05557904760491</v>
      </c>
      <c r="AC190" s="6">
        <f t="shared" si="97"/>
        <v>1.2276388574170589</v>
      </c>
      <c r="AD190" s="6">
        <f t="shared" si="98"/>
        <v>4.3205557904760497</v>
      </c>
      <c r="AE190" s="5">
        <f t="shared" si="99"/>
        <v>0.81457180502089266</v>
      </c>
      <c r="AF190" s="5">
        <f t="shared" si="100"/>
        <v>0.23145170401556545</v>
      </c>
      <c r="AG190" s="4">
        <f t="shared" si="77"/>
        <v>1.0215053763440858</v>
      </c>
      <c r="AH190">
        <v>1.24</v>
      </c>
      <c r="AI190">
        <v>4.6500000000000004</v>
      </c>
      <c r="AJ190">
        <v>1.22</v>
      </c>
      <c r="AK190">
        <v>4.91</v>
      </c>
      <c r="AL190">
        <f t="shared" si="72"/>
        <v>0</v>
      </c>
      <c r="AM190">
        <f t="shared" si="73"/>
        <v>1</v>
      </c>
    </row>
    <row r="191" spans="2:39" x14ac:dyDescent="0.25">
      <c r="B191" s="14" t="s">
        <v>9</v>
      </c>
      <c r="C191" s="14" t="s">
        <v>26</v>
      </c>
      <c r="D191" s="14" t="s">
        <v>27</v>
      </c>
      <c r="E191" s="3">
        <f t="shared" si="74"/>
        <v>-416.66666666666669</v>
      </c>
      <c r="F191" s="3">
        <f t="shared" si="75"/>
        <v>354</v>
      </c>
      <c r="G191" s="11">
        <f t="shared" si="78"/>
        <v>45036.791666666213</v>
      </c>
      <c r="H191" s="3" t="str">
        <f t="shared" si="79"/>
        <v>DAL</v>
      </c>
      <c r="I191" s="3" t="str">
        <f t="shared" si="80"/>
        <v>OAK</v>
      </c>
      <c r="J191" s="19">
        <f t="shared" si="81"/>
        <v>-416.66666666666669</v>
      </c>
      <c r="K191" s="20">
        <f t="shared" si="82"/>
        <v>354</v>
      </c>
      <c r="L191" s="3">
        <f t="shared" si="76"/>
        <v>1</v>
      </c>
      <c r="M191" s="19">
        <v>-416.66666666666669</v>
      </c>
      <c r="N191" s="20">
        <v>354</v>
      </c>
      <c r="O191" s="6">
        <f t="shared" si="83"/>
        <v>1.2400000000000002</v>
      </c>
      <c r="P191" s="6">
        <f t="shared" si="84"/>
        <v>4.54</v>
      </c>
      <c r="Q191" s="2">
        <f t="shared" si="85"/>
        <v>0.80645161290322565</v>
      </c>
      <c r="R191" s="2">
        <f t="shared" si="86"/>
        <v>0.22026431718061673</v>
      </c>
      <c r="S191" s="2">
        <f t="shared" si="87"/>
        <v>2.6020761245674651E-2</v>
      </c>
      <c r="T191" s="2">
        <f t="shared" si="88"/>
        <v>0.29309364786130443</v>
      </c>
      <c r="U191" s="2">
        <f t="shared" si="89"/>
        <v>0.80409364786130444</v>
      </c>
      <c r="V191" s="2">
        <f t="shared" si="90"/>
        <v>0.21790635213869558</v>
      </c>
      <c r="W191" s="19">
        <f t="shared" si="91"/>
        <v>243.63623896266228</v>
      </c>
      <c r="X191" s="20">
        <f t="shared" si="92"/>
        <v>3445.7423991432629</v>
      </c>
      <c r="Y191" s="3">
        <f t="shared" si="93"/>
        <v>231.45442701452916</v>
      </c>
      <c r="Z191" s="20">
        <f t="shared" si="94"/>
        <v>3273.4552791860997</v>
      </c>
      <c r="AA191" s="3">
        <f t="shared" si="95"/>
        <v>-432.05049603014362</v>
      </c>
      <c r="AB191" s="3">
        <f t="shared" si="96"/>
        <v>327.34552791860995</v>
      </c>
      <c r="AC191" s="6">
        <f t="shared" si="97"/>
        <v>1.2314544270145293</v>
      </c>
      <c r="AD191" s="6">
        <f t="shared" si="98"/>
        <v>4.2734552791860994</v>
      </c>
      <c r="AE191" s="5">
        <f t="shared" si="99"/>
        <v>0.81204791510177543</v>
      </c>
      <c r="AF191" s="5">
        <f t="shared" si="100"/>
        <v>0.23400268276364294</v>
      </c>
      <c r="AG191" s="4">
        <f t="shared" si="77"/>
        <v>1.0267159300838424</v>
      </c>
      <c r="AH191">
        <v>1.24</v>
      </c>
      <c r="AI191">
        <v>4.54</v>
      </c>
      <c r="AJ191">
        <v>1.24</v>
      </c>
      <c r="AK191">
        <v>4.6100000000000003</v>
      </c>
      <c r="AL191">
        <f t="shared" si="72"/>
        <v>0</v>
      </c>
      <c r="AM191">
        <f t="shared" si="73"/>
        <v>1</v>
      </c>
    </row>
    <row r="192" spans="2:39" x14ac:dyDescent="0.25">
      <c r="B192" s="14" t="s">
        <v>9</v>
      </c>
      <c r="C192" s="14" t="s">
        <v>26</v>
      </c>
      <c r="D192" s="14" t="s">
        <v>27</v>
      </c>
      <c r="E192" s="3">
        <f t="shared" si="74"/>
        <v>-416.66666666666669</v>
      </c>
      <c r="F192" s="3">
        <f t="shared" si="75"/>
        <v>361.00000000000006</v>
      </c>
      <c r="G192" s="11">
        <f t="shared" si="78"/>
        <v>45036.833333332877</v>
      </c>
      <c r="H192" s="3" t="str">
        <f t="shared" si="79"/>
        <v>DAL</v>
      </c>
      <c r="I192" s="3" t="str">
        <f t="shared" si="80"/>
        <v>OAK</v>
      </c>
      <c r="J192" s="19">
        <f t="shared" si="81"/>
        <v>-416.66666666666669</v>
      </c>
      <c r="K192" s="20">
        <f t="shared" si="82"/>
        <v>361.00000000000006</v>
      </c>
      <c r="L192" s="3">
        <f t="shared" si="76"/>
        <v>1</v>
      </c>
      <c r="M192" s="19">
        <v>-416.66666666666669</v>
      </c>
      <c r="N192" s="20">
        <v>361.00000000000006</v>
      </c>
      <c r="O192" s="6">
        <f t="shared" si="83"/>
        <v>1.2400000000000002</v>
      </c>
      <c r="P192" s="6">
        <f t="shared" si="84"/>
        <v>4.6100000000000012</v>
      </c>
      <c r="Q192" s="2">
        <f t="shared" si="85"/>
        <v>0.80645161290322565</v>
      </c>
      <c r="R192" s="2">
        <f t="shared" si="86"/>
        <v>0.21691973969631231</v>
      </c>
      <c r="S192" s="2">
        <f t="shared" si="87"/>
        <v>2.2837606837606605E-2</v>
      </c>
      <c r="T192" s="2">
        <f t="shared" si="88"/>
        <v>0.29476593660345668</v>
      </c>
      <c r="U192" s="2">
        <f t="shared" si="89"/>
        <v>0.80576593660345663</v>
      </c>
      <c r="V192" s="2">
        <f t="shared" si="90"/>
        <v>0.21623406339654333</v>
      </c>
      <c r="W192" s="19">
        <f t="shared" si="91"/>
        <v>241.05519304439426</v>
      </c>
      <c r="X192" s="20">
        <f t="shared" si="92"/>
        <v>3477.4425917455856</v>
      </c>
      <c r="Y192" s="3">
        <f t="shared" si="93"/>
        <v>229.00243339217454</v>
      </c>
      <c r="Z192" s="20">
        <f t="shared" si="94"/>
        <v>3303.5704621583063</v>
      </c>
      <c r="AA192" s="3">
        <f t="shared" si="95"/>
        <v>-436.67658250926337</v>
      </c>
      <c r="AB192" s="3">
        <f t="shared" si="96"/>
        <v>330.35704621583062</v>
      </c>
      <c r="AC192" s="6">
        <f t="shared" si="97"/>
        <v>1.2290024333921747</v>
      </c>
      <c r="AD192" s="6">
        <f t="shared" si="98"/>
        <v>4.3035704621583069</v>
      </c>
      <c r="AE192" s="5">
        <f t="shared" si="99"/>
        <v>0.81366803907775498</v>
      </c>
      <c r="AF192" s="5">
        <f t="shared" si="100"/>
        <v>0.23236519740831305</v>
      </c>
      <c r="AG192" s="4">
        <f t="shared" si="77"/>
        <v>1.023371352599538</v>
      </c>
      <c r="AH192">
        <v>1.24</v>
      </c>
      <c r="AI192">
        <v>4.6100000000000003</v>
      </c>
      <c r="AJ192">
        <v>1.24</v>
      </c>
      <c r="AK192">
        <v>4.54</v>
      </c>
      <c r="AL192">
        <f t="shared" si="72"/>
        <v>0</v>
      </c>
      <c r="AM192">
        <f t="shared" si="73"/>
        <v>1</v>
      </c>
    </row>
    <row r="193" spans="2:39" x14ac:dyDescent="0.25">
      <c r="B193" s="14" t="s">
        <v>9</v>
      </c>
      <c r="C193" s="14" t="s">
        <v>26</v>
      </c>
      <c r="D193" s="14" t="s">
        <v>27</v>
      </c>
      <c r="E193" s="3">
        <f t="shared" si="74"/>
        <v>-416.66666666666669</v>
      </c>
      <c r="F193" s="3">
        <f t="shared" si="75"/>
        <v>358</v>
      </c>
      <c r="G193" s="11">
        <f t="shared" si="78"/>
        <v>45036.874999999542</v>
      </c>
      <c r="H193" s="3" t="str">
        <f t="shared" si="79"/>
        <v>DAL</v>
      </c>
      <c r="I193" s="3" t="str">
        <f t="shared" si="80"/>
        <v>OAK</v>
      </c>
      <c r="J193" s="19">
        <f t="shared" si="81"/>
        <v>-416.66666666666669</v>
      </c>
      <c r="K193" s="20">
        <f t="shared" si="82"/>
        <v>358</v>
      </c>
      <c r="L193" s="3">
        <f t="shared" si="76"/>
        <v>1</v>
      </c>
      <c r="M193" s="19">
        <v>-416.66666666666669</v>
      </c>
      <c r="N193" s="20">
        <v>358</v>
      </c>
      <c r="O193" s="6">
        <f t="shared" si="83"/>
        <v>1.2400000000000002</v>
      </c>
      <c r="P193" s="6">
        <f t="shared" si="84"/>
        <v>4.58</v>
      </c>
      <c r="Q193" s="2">
        <f t="shared" si="85"/>
        <v>0.80645161290322565</v>
      </c>
      <c r="R193" s="2">
        <f t="shared" si="86"/>
        <v>0.2183406113537118</v>
      </c>
      <c r="S193" s="2">
        <f t="shared" si="87"/>
        <v>2.4192439862542936E-2</v>
      </c>
      <c r="T193" s="2">
        <f t="shared" si="88"/>
        <v>0.29405550077475695</v>
      </c>
      <c r="U193" s="2">
        <f t="shared" si="89"/>
        <v>0.80505550077475696</v>
      </c>
      <c r="V193" s="2">
        <f t="shared" si="90"/>
        <v>0.21694449922524306</v>
      </c>
      <c r="W193" s="19">
        <f t="shared" si="91"/>
        <v>242.15038470966954</v>
      </c>
      <c r="X193" s="20">
        <f t="shared" si="92"/>
        <v>3463.9214478464273</v>
      </c>
      <c r="Y193" s="3">
        <f t="shared" si="93"/>
        <v>230.04286547418604</v>
      </c>
      <c r="Z193" s="20">
        <f t="shared" si="94"/>
        <v>3290.7253754541057</v>
      </c>
      <c r="AA193" s="3">
        <f t="shared" si="95"/>
        <v>-434.70159265261532</v>
      </c>
      <c r="AB193" s="3">
        <f t="shared" si="96"/>
        <v>329.07253754541057</v>
      </c>
      <c r="AC193" s="6">
        <f t="shared" si="97"/>
        <v>1.230042865474186</v>
      </c>
      <c r="AD193" s="6">
        <f t="shared" si="98"/>
        <v>4.2907253754541053</v>
      </c>
      <c r="AE193" s="5">
        <f t="shared" si="99"/>
        <v>0.81297979775241114</v>
      </c>
      <c r="AF193" s="5">
        <f t="shared" si="100"/>
        <v>0.23306082596679026</v>
      </c>
      <c r="AG193" s="4">
        <f t="shared" si="77"/>
        <v>1.0247922242569374</v>
      </c>
      <c r="AH193">
        <v>1.24</v>
      </c>
      <c r="AI193">
        <v>4.58</v>
      </c>
      <c r="AJ193">
        <v>1.33</v>
      </c>
      <c r="AK193">
        <v>3.64</v>
      </c>
      <c r="AL193">
        <f t="shared" si="72"/>
        <v>0</v>
      </c>
      <c r="AM193">
        <f t="shared" si="73"/>
        <v>1</v>
      </c>
    </row>
    <row r="194" spans="2:39" x14ac:dyDescent="0.25">
      <c r="B194" s="14" t="s">
        <v>9</v>
      </c>
      <c r="C194" s="14" t="s">
        <v>26</v>
      </c>
      <c r="D194" s="14" t="s">
        <v>27</v>
      </c>
      <c r="E194" s="3">
        <f t="shared" si="74"/>
        <v>-416.66666666666669</v>
      </c>
      <c r="F194" s="3">
        <f t="shared" si="75"/>
        <v>365.00000000000006</v>
      </c>
      <c r="G194" s="11">
        <f t="shared" si="78"/>
        <v>45036.916666666206</v>
      </c>
      <c r="H194" s="3" t="str">
        <f t="shared" si="79"/>
        <v>DAL</v>
      </c>
      <c r="I194" s="3" t="str">
        <f t="shared" si="80"/>
        <v>OAK</v>
      </c>
      <c r="J194" s="19">
        <f t="shared" si="81"/>
        <v>-416.66666666666669</v>
      </c>
      <c r="K194" s="20">
        <f t="shared" si="82"/>
        <v>365.00000000000006</v>
      </c>
      <c r="L194" s="3">
        <f t="shared" si="76"/>
        <v>1</v>
      </c>
      <c r="M194" s="19">
        <v>-416.66666666666669</v>
      </c>
      <c r="N194" s="20">
        <v>365.00000000000006</v>
      </c>
      <c r="O194" s="6">
        <f t="shared" si="83"/>
        <v>1.2400000000000002</v>
      </c>
      <c r="P194" s="6">
        <f t="shared" si="84"/>
        <v>4.6500000000000004</v>
      </c>
      <c r="Q194" s="2">
        <f t="shared" si="85"/>
        <v>0.80645161290322565</v>
      </c>
      <c r="R194" s="2">
        <f t="shared" si="86"/>
        <v>0.21505376344086019</v>
      </c>
      <c r="S194" s="2">
        <f t="shared" si="87"/>
        <v>2.1052631578947212E-2</v>
      </c>
      <c r="T194" s="2">
        <f t="shared" si="88"/>
        <v>0.29569892473118276</v>
      </c>
      <c r="U194" s="2">
        <f t="shared" si="89"/>
        <v>0.80669892473118276</v>
      </c>
      <c r="V194" s="2">
        <f t="shared" si="90"/>
        <v>0.21530107526881725</v>
      </c>
      <c r="W194" s="19">
        <f t="shared" si="91"/>
        <v>239.61984991269358</v>
      </c>
      <c r="X194" s="20">
        <f t="shared" si="92"/>
        <v>3495.3218847116304</v>
      </c>
      <c r="Y194" s="3">
        <f t="shared" si="93"/>
        <v>227.63885741705889</v>
      </c>
      <c r="Z194" s="20">
        <f t="shared" si="94"/>
        <v>3320.555790476049</v>
      </c>
      <c r="AA194" s="3">
        <f t="shared" si="95"/>
        <v>-439.29231210640472</v>
      </c>
      <c r="AB194" s="3">
        <f t="shared" si="96"/>
        <v>332.05557904760491</v>
      </c>
      <c r="AC194" s="6">
        <f t="shared" si="97"/>
        <v>1.2276388574170589</v>
      </c>
      <c r="AD194" s="6">
        <f t="shared" si="98"/>
        <v>4.3205557904760497</v>
      </c>
      <c r="AE194" s="5">
        <f t="shared" si="99"/>
        <v>0.81457180502089266</v>
      </c>
      <c r="AF194" s="5">
        <f t="shared" si="100"/>
        <v>0.23145170401556545</v>
      </c>
      <c r="AG194" s="4">
        <f t="shared" si="77"/>
        <v>1.0215053763440858</v>
      </c>
      <c r="AH194">
        <v>1.24</v>
      </c>
      <c r="AI194">
        <v>4.6500000000000004</v>
      </c>
      <c r="AJ194">
        <v>1.33</v>
      </c>
      <c r="AK194">
        <v>3.64</v>
      </c>
      <c r="AL194">
        <f t="shared" si="72"/>
        <v>0</v>
      </c>
      <c r="AM194">
        <f t="shared" si="73"/>
        <v>1</v>
      </c>
    </row>
    <row r="195" spans="2:39" x14ac:dyDescent="0.25">
      <c r="B195" s="14" t="s">
        <v>9</v>
      </c>
      <c r="C195" s="14" t="s">
        <v>26</v>
      </c>
      <c r="D195" s="14" t="s">
        <v>27</v>
      </c>
      <c r="E195" s="3">
        <f t="shared" si="74"/>
        <v>-416.66666666666669</v>
      </c>
      <c r="F195" s="3">
        <f t="shared" si="75"/>
        <v>365.00000000000006</v>
      </c>
      <c r="G195" s="11">
        <f t="shared" si="78"/>
        <v>45036.95833333287</v>
      </c>
      <c r="H195" s="3" t="str">
        <f t="shared" si="79"/>
        <v>DAL</v>
      </c>
      <c r="I195" s="3" t="str">
        <f t="shared" si="80"/>
        <v>OAK</v>
      </c>
      <c r="J195" s="19">
        <f t="shared" si="81"/>
        <v>-416.66666666666669</v>
      </c>
      <c r="K195" s="20">
        <f t="shared" si="82"/>
        <v>365.00000000000006</v>
      </c>
      <c r="L195" s="3">
        <f t="shared" si="76"/>
        <v>1</v>
      </c>
      <c r="M195" s="19">
        <v>-416.66666666666669</v>
      </c>
      <c r="N195" s="20">
        <v>365.00000000000006</v>
      </c>
      <c r="O195" s="6">
        <f t="shared" si="83"/>
        <v>1.2400000000000002</v>
      </c>
      <c r="P195" s="6">
        <f t="shared" si="84"/>
        <v>4.6500000000000004</v>
      </c>
      <c r="Q195" s="2">
        <f t="shared" si="85"/>
        <v>0.80645161290322565</v>
      </c>
      <c r="R195" s="2">
        <f t="shared" si="86"/>
        <v>0.21505376344086019</v>
      </c>
      <c r="S195" s="2">
        <f t="shared" si="87"/>
        <v>2.1052631578947212E-2</v>
      </c>
      <c r="T195" s="2">
        <f t="shared" si="88"/>
        <v>0.29569892473118276</v>
      </c>
      <c r="U195" s="2">
        <f t="shared" si="89"/>
        <v>0.80669892473118276</v>
      </c>
      <c r="V195" s="2">
        <f t="shared" si="90"/>
        <v>0.21530107526881725</v>
      </c>
      <c r="W195" s="19">
        <f t="shared" si="91"/>
        <v>239.61984991269358</v>
      </c>
      <c r="X195" s="20">
        <f t="shared" si="92"/>
        <v>3495.3218847116304</v>
      </c>
      <c r="Y195" s="3">
        <f t="shared" si="93"/>
        <v>227.63885741705889</v>
      </c>
      <c r="Z195" s="20">
        <f t="shared" si="94"/>
        <v>3320.555790476049</v>
      </c>
      <c r="AA195" s="3">
        <f t="shared" si="95"/>
        <v>-439.29231210640472</v>
      </c>
      <c r="AB195" s="3">
        <f t="shared" si="96"/>
        <v>332.05557904760491</v>
      </c>
      <c r="AC195" s="6">
        <f t="shared" si="97"/>
        <v>1.2276388574170589</v>
      </c>
      <c r="AD195" s="6">
        <f t="shared" si="98"/>
        <v>4.3205557904760497</v>
      </c>
      <c r="AE195" s="5">
        <f t="shared" si="99"/>
        <v>0.81457180502089266</v>
      </c>
      <c r="AF195" s="5">
        <f t="shared" si="100"/>
        <v>0.23145170401556545</v>
      </c>
      <c r="AG195" s="4">
        <f t="shared" si="77"/>
        <v>1.0215053763440858</v>
      </c>
      <c r="AH195">
        <v>1.24</v>
      </c>
      <c r="AI195">
        <v>4.6500000000000004</v>
      </c>
      <c r="AJ195">
        <v>1.24</v>
      </c>
      <c r="AK195">
        <v>4.6100000000000003</v>
      </c>
      <c r="AL195">
        <f t="shared" si="72"/>
        <v>0</v>
      </c>
      <c r="AM195">
        <f t="shared" si="73"/>
        <v>1</v>
      </c>
    </row>
    <row r="196" spans="2:39" x14ac:dyDescent="0.25">
      <c r="B196" s="14" t="s">
        <v>9</v>
      </c>
      <c r="C196" s="14" t="s">
        <v>26</v>
      </c>
      <c r="D196" s="14" t="s">
        <v>27</v>
      </c>
      <c r="E196" s="3">
        <f t="shared" si="74"/>
        <v>-416.66666666666669</v>
      </c>
      <c r="F196" s="3">
        <f t="shared" si="75"/>
        <v>365.00000000000006</v>
      </c>
      <c r="G196" s="11">
        <f t="shared" si="78"/>
        <v>45036.999999999534</v>
      </c>
      <c r="H196" s="3" t="str">
        <f t="shared" si="79"/>
        <v>DAL</v>
      </c>
      <c r="I196" s="3" t="str">
        <f t="shared" si="80"/>
        <v>OAK</v>
      </c>
      <c r="J196" s="19">
        <f t="shared" si="81"/>
        <v>-416.66666666666669</v>
      </c>
      <c r="K196" s="20">
        <f t="shared" si="82"/>
        <v>365.00000000000006</v>
      </c>
      <c r="L196" s="3">
        <f t="shared" si="76"/>
        <v>1</v>
      </c>
      <c r="M196" s="19">
        <v>-416.66666666666669</v>
      </c>
      <c r="N196" s="20">
        <v>365.00000000000006</v>
      </c>
      <c r="O196" s="6">
        <f t="shared" si="83"/>
        <v>1.2400000000000002</v>
      </c>
      <c r="P196" s="6">
        <f t="shared" si="84"/>
        <v>4.6500000000000004</v>
      </c>
      <c r="Q196" s="2">
        <f t="shared" si="85"/>
        <v>0.80645161290322565</v>
      </c>
      <c r="R196" s="2">
        <f t="shared" si="86"/>
        <v>0.21505376344086019</v>
      </c>
      <c r="S196" s="2">
        <f t="shared" si="87"/>
        <v>2.1052631578947212E-2</v>
      </c>
      <c r="T196" s="2">
        <f t="shared" si="88"/>
        <v>0.29569892473118276</v>
      </c>
      <c r="U196" s="2">
        <f t="shared" si="89"/>
        <v>0.80669892473118276</v>
      </c>
      <c r="V196" s="2">
        <f t="shared" si="90"/>
        <v>0.21530107526881725</v>
      </c>
      <c r="W196" s="19">
        <f t="shared" si="91"/>
        <v>239.61984991269358</v>
      </c>
      <c r="X196" s="20">
        <f t="shared" si="92"/>
        <v>3495.3218847116304</v>
      </c>
      <c r="Y196" s="3">
        <f t="shared" si="93"/>
        <v>227.63885741705889</v>
      </c>
      <c r="Z196" s="20">
        <f t="shared" si="94"/>
        <v>3320.555790476049</v>
      </c>
      <c r="AA196" s="3">
        <f t="shared" si="95"/>
        <v>-439.29231210640472</v>
      </c>
      <c r="AB196" s="3">
        <f t="shared" si="96"/>
        <v>332.05557904760491</v>
      </c>
      <c r="AC196" s="6">
        <f t="shared" si="97"/>
        <v>1.2276388574170589</v>
      </c>
      <c r="AD196" s="6">
        <f t="shared" si="98"/>
        <v>4.3205557904760497</v>
      </c>
      <c r="AE196" s="5">
        <f t="shared" si="99"/>
        <v>0.81457180502089266</v>
      </c>
      <c r="AF196" s="5">
        <f t="shared" si="100"/>
        <v>0.23145170401556545</v>
      </c>
      <c r="AG196" s="4">
        <f t="shared" si="77"/>
        <v>1.0215053763440858</v>
      </c>
      <c r="AH196">
        <v>1.24</v>
      </c>
      <c r="AI196">
        <v>4.6500000000000004</v>
      </c>
      <c r="AJ196">
        <v>1.5</v>
      </c>
      <c r="AK196">
        <v>2.79</v>
      </c>
      <c r="AL196">
        <f t="shared" ref="AL196:AL259" si="101">IF(AJ196&gt;AK196,1,0)</f>
        <v>0</v>
      </c>
      <c r="AM196">
        <f t="shared" ref="AM196:AM259" si="102">IF(AK196&gt;AJ196,1,0)</f>
        <v>1</v>
      </c>
    </row>
    <row r="197" spans="2:39" x14ac:dyDescent="0.25">
      <c r="B197" s="14" t="s">
        <v>9</v>
      </c>
      <c r="C197" s="14" t="s">
        <v>26</v>
      </c>
      <c r="D197" s="14" t="s">
        <v>27</v>
      </c>
      <c r="E197" s="3">
        <f t="shared" ref="E197:E260" si="103">IF(AH197&lt;2,-100/(AH197-1),(AH197-1)*100)</f>
        <v>-416.66666666666669</v>
      </c>
      <c r="F197" s="3">
        <f t="shared" ref="F197:F260" si="104">IF(AI197&lt;2,-100/(AI197-1),(AI197-1)*100)</f>
        <v>354</v>
      </c>
      <c r="G197" s="11">
        <f t="shared" si="78"/>
        <v>45037.041666666199</v>
      </c>
      <c r="H197" s="3" t="str">
        <f t="shared" si="79"/>
        <v>DAL</v>
      </c>
      <c r="I197" s="3" t="str">
        <f t="shared" si="80"/>
        <v>OAK</v>
      </c>
      <c r="J197" s="19">
        <f t="shared" si="81"/>
        <v>-416.66666666666669</v>
      </c>
      <c r="K197" s="20">
        <f t="shared" si="82"/>
        <v>354</v>
      </c>
      <c r="L197" s="3">
        <f t="shared" ref="L197:L260" si="105">VLOOKUP($O197,$O$1879:$P$1889,2,TRUE)</f>
        <v>1</v>
      </c>
      <c r="M197" s="19">
        <v>-416.66666666666669</v>
      </c>
      <c r="N197" s="20">
        <v>354</v>
      </c>
      <c r="O197" s="6">
        <f t="shared" si="83"/>
        <v>1.2400000000000002</v>
      </c>
      <c r="P197" s="6">
        <f t="shared" si="84"/>
        <v>4.54</v>
      </c>
      <c r="Q197" s="2">
        <f t="shared" si="85"/>
        <v>0.80645161290322565</v>
      </c>
      <c r="R197" s="2">
        <f t="shared" si="86"/>
        <v>0.22026431718061673</v>
      </c>
      <c r="S197" s="2">
        <f t="shared" si="87"/>
        <v>2.6020761245674651E-2</v>
      </c>
      <c r="T197" s="2">
        <f t="shared" si="88"/>
        <v>0.29309364786130443</v>
      </c>
      <c r="U197" s="2">
        <f t="shared" si="89"/>
        <v>0.80409364786130444</v>
      </c>
      <c r="V197" s="2">
        <f t="shared" si="90"/>
        <v>0.21790635213869558</v>
      </c>
      <c r="W197" s="19">
        <f t="shared" si="91"/>
        <v>243.63623896266228</v>
      </c>
      <c r="X197" s="20">
        <f t="shared" si="92"/>
        <v>3445.7423991432629</v>
      </c>
      <c r="Y197" s="3">
        <f t="shared" si="93"/>
        <v>231.45442701452916</v>
      </c>
      <c r="Z197" s="20">
        <f t="shared" si="94"/>
        <v>3273.4552791860997</v>
      </c>
      <c r="AA197" s="3">
        <f t="shared" si="95"/>
        <v>-432.05049603014362</v>
      </c>
      <c r="AB197" s="3">
        <f t="shared" si="96"/>
        <v>327.34552791860995</v>
      </c>
      <c r="AC197" s="6">
        <f t="shared" si="97"/>
        <v>1.2314544270145293</v>
      </c>
      <c r="AD197" s="6">
        <f t="shared" si="98"/>
        <v>4.2734552791860994</v>
      </c>
      <c r="AE197" s="5">
        <f t="shared" si="99"/>
        <v>0.81204791510177543</v>
      </c>
      <c r="AF197" s="5">
        <f t="shared" si="100"/>
        <v>0.23400268276364294</v>
      </c>
      <c r="AG197" s="4">
        <f t="shared" ref="AG197:AG260" si="106">Q197+R197</f>
        <v>1.0267159300838424</v>
      </c>
      <c r="AH197">
        <v>1.24</v>
      </c>
      <c r="AI197">
        <v>4.54</v>
      </c>
      <c r="AJ197">
        <v>1.24</v>
      </c>
      <c r="AK197">
        <v>4.6100000000000003</v>
      </c>
      <c r="AL197">
        <f t="shared" si="101"/>
        <v>0</v>
      </c>
      <c r="AM197">
        <f t="shared" si="102"/>
        <v>1</v>
      </c>
    </row>
    <row r="198" spans="2:39" x14ac:dyDescent="0.25">
      <c r="B198" s="14" t="s">
        <v>9</v>
      </c>
      <c r="C198" s="14" t="s">
        <v>26</v>
      </c>
      <c r="D198" s="14" t="s">
        <v>27</v>
      </c>
      <c r="E198" s="3">
        <f t="shared" si="103"/>
        <v>-400</v>
      </c>
      <c r="F198" s="3">
        <f t="shared" si="104"/>
        <v>320</v>
      </c>
      <c r="G198" s="11">
        <f t="shared" ref="G198:G261" si="107">G197+1/24</f>
        <v>45037.083333332863</v>
      </c>
      <c r="H198" s="3" t="str">
        <f t="shared" ref="H198:H261" si="108">IF(E198&lt;=F198,C198,D198)</f>
        <v>DAL</v>
      </c>
      <c r="I198" s="3" t="str">
        <f t="shared" ref="I198:I261" si="109">IF(E198&gt;F198,C198,D198)</f>
        <v>OAK</v>
      </c>
      <c r="J198" s="19">
        <f t="shared" ref="J198:J261" si="110">IF(E198&lt;=F198,E198,F198)</f>
        <v>-400</v>
      </c>
      <c r="K198" s="20">
        <f t="shared" ref="K198:K261" si="111">IF(E198&gt;F198,E198,F198)</f>
        <v>320</v>
      </c>
      <c r="L198" s="3">
        <f t="shared" si="105"/>
        <v>1</v>
      </c>
      <c r="M198" s="19">
        <v>-400</v>
      </c>
      <c r="N198" s="20">
        <v>320</v>
      </c>
      <c r="O198" s="6">
        <f t="shared" ref="O198:O261" si="112">IF(M198&lt;0,-(100-M198)/M198,M198/100+1)</f>
        <v>1.25</v>
      </c>
      <c r="P198" s="6">
        <f t="shared" ref="P198:P261" si="113">IF(N198&lt;0,-(100-N198)/N198,N198/100+1)</f>
        <v>4.2</v>
      </c>
      <c r="Q198" s="2">
        <f t="shared" ref="Q198:Q261" si="114">1/O198</f>
        <v>0.8</v>
      </c>
      <c r="R198" s="2">
        <f t="shared" ref="R198:R261" si="115">1/P198</f>
        <v>0.23809523809523808</v>
      </c>
      <c r="S198" s="2">
        <f t="shared" ref="S198:S261" si="116">1-O198*P198/(O198+P198)</f>
        <v>3.669724770642202E-2</v>
      </c>
      <c r="T198" s="2">
        <f t="shared" ref="T198:T261" si="117">ABS(Q198-R198)/2</f>
        <v>0.28095238095238095</v>
      </c>
      <c r="U198" s="2">
        <f t="shared" ref="U198:U261" si="118">U$1+IF(O198&lt;=P198,T198,-T198)</f>
        <v>0.79195238095238096</v>
      </c>
      <c r="V198" s="2">
        <f t="shared" ref="V198:V261" si="119">U$1+IF(O198&gt;P198,T198,-T198)</f>
        <v>0.23004761904761906</v>
      </c>
      <c r="W198" s="19">
        <f t="shared" ref="W198:W261" si="120">(1/U198-1)*1000</f>
        <v>262.7021826709157</v>
      </c>
      <c r="X198" s="20">
        <f t="shared" ref="X198:X261" si="121">1000000/(W198+V$1)-V$1</f>
        <v>3228.157540528543</v>
      </c>
      <c r="Y198" s="3">
        <f t="shared" ref="Y198:Y261" si="122">W198*0.95</f>
        <v>249.56707353736991</v>
      </c>
      <c r="Z198" s="20">
        <f t="shared" ref="Z198:Z261" si="123">X198*0.95</f>
        <v>3066.7496635021157</v>
      </c>
      <c r="AA198" s="3">
        <f t="shared" ref="AA198:AA261" si="124">IF(Y198&lt;1000,-100000/Y198,Y198/10)</f>
        <v>-400.69388394309198</v>
      </c>
      <c r="AB198" s="3">
        <f t="shared" ref="AB198:AB261" si="125">IF(Z198&lt;1000,-100000/Z198,Z198/10)</f>
        <v>306.67496635021155</v>
      </c>
      <c r="AC198" s="6">
        <f t="shared" ref="AC198:AC261" si="126">IF(AA198&lt;0,-(100-AA198)/AA198,AA198/100+1)</f>
        <v>1.2495670735373698</v>
      </c>
      <c r="AD198" s="6">
        <f t="shared" ref="AD198:AD261" si="127">IF(AB198&lt;0,-(100-AB198)/AB198,AB198/100+1)</f>
        <v>4.0667496635021152</v>
      </c>
      <c r="AE198" s="5">
        <f t="shared" ref="AE198:AE261" si="128">1/AC198</f>
        <v>0.80027716893109524</v>
      </c>
      <c r="AF198" s="5">
        <f t="shared" ref="AF198:AF261" si="129">1/AD198</f>
        <v>0.24589662082589114</v>
      </c>
      <c r="AG198" s="4">
        <f t="shared" si="106"/>
        <v>1.0380952380952382</v>
      </c>
      <c r="AH198">
        <v>1.25</v>
      </c>
      <c r="AI198">
        <v>4.2</v>
      </c>
      <c r="AJ198">
        <v>1.22</v>
      </c>
      <c r="AK198">
        <v>4.5</v>
      </c>
      <c r="AL198">
        <f t="shared" si="101"/>
        <v>0</v>
      </c>
      <c r="AM198">
        <f t="shared" si="102"/>
        <v>1</v>
      </c>
    </row>
    <row r="199" spans="2:39" x14ac:dyDescent="0.25">
      <c r="B199" s="14" t="s">
        <v>9</v>
      </c>
      <c r="C199" s="14" t="s">
        <v>26</v>
      </c>
      <c r="D199" s="14" t="s">
        <v>27</v>
      </c>
      <c r="E199" s="3">
        <f t="shared" si="103"/>
        <v>-400</v>
      </c>
      <c r="F199" s="3">
        <f t="shared" si="104"/>
        <v>320</v>
      </c>
      <c r="G199" s="11">
        <f t="shared" si="107"/>
        <v>45037.124999999527</v>
      </c>
      <c r="H199" s="3" t="str">
        <f t="shared" si="108"/>
        <v>DAL</v>
      </c>
      <c r="I199" s="3" t="str">
        <f t="shared" si="109"/>
        <v>OAK</v>
      </c>
      <c r="J199" s="19">
        <f t="shared" si="110"/>
        <v>-400</v>
      </c>
      <c r="K199" s="20">
        <f t="shared" si="111"/>
        <v>320</v>
      </c>
      <c r="L199" s="3">
        <f t="shared" si="105"/>
        <v>1</v>
      </c>
      <c r="M199" s="19">
        <v>-400</v>
      </c>
      <c r="N199" s="20">
        <v>320</v>
      </c>
      <c r="O199" s="6">
        <f t="shared" si="112"/>
        <v>1.25</v>
      </c>
      <c r="P199" s="6">
        <f t="shared" si="113"/>
        <v>4.2</v>
      </c>
      <c r="Q199" s="2">
        <f t="shared" si="114"/>
        <v>0.8</v>
      </c>
      <c r="R199" s="2">
        <f t="shared" si="115"/>
        <v>0.23809523809523808</v>
      </c>
      <c r="S199" s="2">
        <f t="shared" si="116"/>
        <v>3.669724770642202E-2</v>
      </c>
      <c r="T199" s="2">
        <f t="shared" si="117"/>
        <v>0.28095238095238095</v>
      </c>
      <c r="U199" s="2">
        <f t="shared" si="118"/>
        <v>0.79195238095238096</v>
      </c>
      <c r="V199" s="2">
        <f t="shared" si="119"/>
        <v>0.23004761904761906</v>
      </c>
      <c r="W199" s="19">
        <f t="shared" si="120"/>
        <v>262.7021826709157</v>
      </c>
      <c r="X199" s="20">
        <f t="shared" si="121"/>
        <v>3228.157540528543</v>
      </c>
      <c r="Y199" s="3">
        <f t="shared" si="122"/>
        <v>249.56707353736991</v>
      </c>
      <c r="Z199" s="20">
        <f t="shared" si="123"/>
        <v>3066.7496635021157</v>
      </c>
      <c r="AA199" s="3">
        <f t="shared" si="124"/>
        <v>-400.69388394309198</v>
      </c>
      <c r="AB199" s="3">
        <f t="shared" si="125"/>
        <v>306.67496635021155</v>
      </c>
      <c r="AC199" s="6">
        <f t="shared" si="126"/>
        <v>1.2495670735373698</v>
      </c>
      <c r="AD199" s="6">
        <f t="shared" si="127"/>
        <v>4.0667496635021152</v>
      </c>
      <c r="AE199" s="5">
        <f t="shared" si="128"/>
        <v>0.80027716893109524</v>
      </c>
      <c r="AF199" s="5">
        <f t="shared" si="129"/>
        <v>0.24589662082589114</v>
      </c>
      <c r="AG199" s="4">
        <f t="shared" si="106"/>
        <v>1.0380952380952382</v>
      </c>
      <c r="AH199">
        <v>1.25</v>
      </c>
      <c r="AI199">
        <v>4.2</v>
      </c>
      <c r="AJ199">
        <v>1.22</v>
      </c>
      <c r="AK199">
        <v>4.5</v>
      </c>
      <c r="AL199">
        <f t="shared" si="101"/>
        <v>0</v>
      </c>
      <c r="AM199">
        <f t="shared" si="102"/>
        <v>1</v>
      </c>
    </row>
    <row r="200" spans="2:39" x14ac:dyDescent="0.25">
      <c r="B200" s="14" t="s">
        <v>9</v>
      </c>
      <c r="C200" s="14" t="s">
        <v>26</v>
      </c>
      <c r="D200" s="14" t="s">
        <v>27</v>
      </c>
      <c r="E200" s="3">
        <f t="shared" si="103"/>
        <v>-400</v>
      </c>
      <c r="F200" s="3">
        <f t="shared" si="104"/>
        <v>320</v>
      </c>
      <c r="G200" s="11">
        <f t="shared" si="107"/>
        <v>45037.166666666191</v>
      </c>
      <c r="H200" s="3" t="str">
        <f t="shared" si="108"/>
        <v>DAL</v>
      </c>
      <c r="I200" s="3" t="str">
        <f t="shared" si="109"/>
        <v>OAK</v>
      </c>
      <c r="J200" s="19">
        <f t="shared" si="110"/>
        <v>-400</v>
      </c>
      <c r="K200" s="20">
        <f t="shared" si="111"/>
        <v>320</v>
      </c>
      <c r="L200" s="3">
        <f t="shared" si="105"/>
        <v>1</v>
      </c>
      <c r="M200" s="19">
        <v>-400</v>
      </c>
      <c r="N200" s="20">
        <v>320</v>
      </c>
      <c r="O200" s="6">
        <f t="shared" si="112"/>
        <v>1.25</v>
      </c>
      <c r="P200" s="6">
        <f t="shared" si="113"/>
        <v>4.2</v>
      </c>
      <c r="Q200" s="2">
        <f t="shared" si="114"/>
        <v>0.8</v>
      </c>
      <c r="R200" s="2">
        <f t="shared" si="115"/>
        <v>0.23809523809523808</v>
      </c>
      <c r="S200" s="2">
        <f t="shared" si="116"/>
        <v>3.669724770642202E-2</v>
      </c>
      <c r="T200" s="2">
        <f t="shared" si="117"/>
        <v>0.28095238095238095</v>
      </c>
      <c r="U200" s="2">
        <f t="shared" si="118"/>
        <v>0.79195238095238096</v>
      </c>
      <c r="V200" s="2">
        <f t="shared" si="119"/>
        <v>0.23004761904761906</v>
      </c>
      <c r="W200" s="19">
        <f t="shared" si="120"/>
        <v>262.7021826709157</v>
      </c>
      <c r="X200" s="20">
        <f t="shared" si="121"/>
        <v>3228.157540528543</v>
      </c>
      <c r="Y200" s="3">
        <f t="shared" si="122"/>
        <v>249.56707353736991</v>
      </c>
      <c r="Z200" s="20">
        <f t="shared" si="123"/>
        <v>3066.7496635021157</v>
      </c>
      <c r="AA200" s="3">
        <f t="shared" si="124"/>
        <v>-400.69388394309198</v>
      </c>
      <c r="AB200" s="3">
        <f t="shared" si="125"/>
        <v>306.67496635021155</v>
      </c>
      <c r="AC200" s="6">
        <f t="shared" si="126"/>
        <v>1.2495670735373698</v>
      </c>
      <c r="AD200" s="6">
        <f t="shared" si="127"/>
        <v>4.0667496635021152</v>
      </c>
      <c r="AE200" s="5">
        <f t="shared" si="128"/>
        <v>0.80027716893109524</v>
      </c>
      <c r="AF200" s="5">
        <f t="shared" si="129"/>
        <v>0.24589662082589114</v>
      </c>
      <c r="AG200" s="4">
        <f t="shared" si="106"/>
        <v>1.0380952380952382</v>
      </c>
      <c r="AH200">
        <v>1.25</v>
      </c>
      <c r="AI200">
        <v>4.2</v>
      </c>
      <c r="AJ200">
        <v>1.31</v>
      </c>
      <c r="AK200">
        <v>3.6</v>
      </c>
      <c r="AL200">
        <f t="shared" si="101"/>
        <v>0</v>
      </c>
      <c r="AM200">
        <f t="shared" si="102"/>
        <v>1</v>
      </c>
    </row>
    <row r="201" spans="2:39" x14ac:dyDescent="0.25">
      <c r="B201" s="14" t="s">
        <v>9</v>
      </c>
      <c r="C201" s="14" t="s">
        <v>26</v>
      </c>
      <c r="D201" s="14" t="s">
        <v>27</v>
      </c>
      <c r="E201" s="3">
        <f t="shared" si="103"/>
        <v>-400</v>
      </c>
      <c r="F201" s="3">
        <f t="shared" si="104"/>
        <v>309.99999999999994</v>
      </c>
      <c r="G201" s="11">
        <f t="shared" si="107"/>
        <v>45037.208333332856</v>
      </c>
      <c r="H201" s="3" t="str">
        <f t="shared" si="108"/>
        <v>DAL</v>
      </c>
      <c r="I201" s="3" t="str">
        <f t="shared" si="109"/>
        <v>OAK</v>
      </c>
      <c r="J201" s="19">
        <f t="shared" si="110"/>
        <v>-400</v>
      </c>
      <c r="K201" s="20">
        <f t="shared" si="111"/>
        <v>309.99999999999994</v>
      </c>
      <c r="L201" s="3">
        <f t="shared" si="105"/>
        <v>1</v>
      </c>
      <c r="M201" s="19">
        <v>-400</v>
      </c>
      <c r="N201" s="20">
        <v>309.99999999999994</v>
      </c>
      <c r="O201" s="6">
        <f t="shared" si="112"/>
        <v>1.25</v>
      </c>
      <c r="P201" s="6">
        <f t="shared" si="113"/>
        <v>4.0999999999999996</v>
      </c>
      <c r="Q201" s="2">
        <f t="shared" si="114"/>
        <v>0.8</v>
      </c>
      <c r="R201" s="2">
        <f t="shared" si="115"/>
        <v>0.24390243902439027</v>
      </c>
      <c r="S201" s="2">
        <f t="shared" si="116"/>
        <v>4.2056074766355089E-2</v>
      </c>
      <c r="T201" s="2">
        <f t="shared" si="117"/>
        <v>0.2780487804878049</v>
      </c>
      <c r="U201" s="2">
        <f t="shared" si="118"/>
        <v>0.78904878048780491</v>
      </c>
      <c r="V201" s="2">
        <f t="shared" si="119"/>
        <v>0.23295121951219511</v>
      </c>
      <c r="W201" s="19">
        <f t="shared" si="120"/>
        <v>267.34876819881913</v>
      </c>
      <c r="X201" s="20">
        <f t="shared" si="121"/>
        <v>3179.1813084799123</v>
      </c>
      <c r="Y201" s="3">
        <f t="shared" si="122"/>
        <v>253.98132978887816</v>
      </c>
      <c r="Z201" s="20">
        <f t="shared" si="123"/>
        <v>3020.2222430559164</v>
      </c>
      <c r="AA201" s="3">
        <f t="shared" si="124"/>
        <v>-393.72972841399383</v>
      </c>
      <c r="AB201" s="3">
        <f t="shared" si="125"/>
        <v>302.02222430559164</v>
      </c>
      <c r="AC201" s="6">
        <f t="shared" si="126"/>
        <v>1.2539813297888782</v>
      </c>
      <c r="AD201" s="6">
        <f t="shared" si="127"/>
        <v>4.0202222430559162</v>
      </c>
      <c r="AE201" s="5">
        <f t="shared" si="128"/>
        <v>0.79746003887343453</v>
      </c>
      <c r="AF201" s="5">
        <f t="shared" si="129"/>
        <v>0.24874246734177161</v>
      </c>
      <c r="AG201" s="4">
        <f t="shared" si="106"/>
        <v>1.0439024390243903</v>
      </c>
      <c r="AH201">
        <v>1.25</v>
      </c>
      <c r="AI201">
        <v>4.0999999999999996</v>
      </c>
      <c r="AJ201">
        <v>1.26</v>
      </c>
      <c r="AK201">
        <v>4</v>
      </c>
      <c r="AL201">
        <f t="shared" si="101"/>
        <v>0</v>
      </c>
      <c r="AM201">
        <f t="shared" si="102"/>
        <v>1</v>
      </c>
    </row>
    <row r="202" spans="2:39" x14ac:dyDescent="0.25">
      <c r="B202" s="14" t="s">
        <v>9</v>
      </c>
      <c r="C202" s="14" t="s">
        <v>26</v>
      </c>
      <c r="D202" s="14" t="s">
        <v>27</v>
      </c>
      <c r="E202" s="3">
        <f t="shared" si="103"/>
        <v>-400</v>
      </c>
      <c r="F202" s="3">
        <f t="shared" si="104"/>
        <v>309.99999999999994</v>
      </c>
      <c r="G202" s="11">
        <f t="shared" si="107"/>
        <v>45037.24999999952</v>
      </c>
      <c r="H202" s="3" t="str">
        <f t="shared" si="108"/>
        <v>DAL</v>
      </c>
      <c r="I202" s="3" t="str">
        <f t="shared" si="109"/>
        <v>OAK</v>
      </c>
      <c r="J202" s="19">
        <f t="shared" si="110"/>
        <v>-400</v>
      </c>
      <c r="K202" s="20">
        <f t="shared" si="111"/>
        <v>309.99999999999994</v>
      </c>
      <c r="L202" s="3">
        <f t="shared" si="105"/>
        <v>1</v>
      </c>
      <c r="M202" s="19">
        <v>-400</v>
      </c>
      <c r="N202" s="20">
        <v>309.99999999999994</v>
      </c>
      <c r="O202" s="6">
        <f t="shared" si="112"/>
        <v>1.25</v>
      </c>
      <c r="P202" s="6">
        <f t="shared" si="113"/>
        <v>4.0999999999999996</v>
      </c>
      <c r="Q202" s="2">
        <f t="shared" si="114"/>
        <v>0.8</v>
      </c>
      <c r="R202" s="2">
        <f t="shared" si="115"/>
        <v>0.24390243902439027</v>
      </c>
      <c r="S202" s="2">
        <f t="shared" si="116"/>
        <v>4.2056074766355089E-2</v>
      </c>
      <c r="T202" s="2">
        <f t="shared" si="117"/>
        <v>0.2780487804878049</v>
      </c>
      <c r="U202" s="2">
        <f t="shared" si="118"/>
        <v>0.78904878048780491</v>
      </c>
      <c r="V202" s="2">
        <f t="shared" si="119"/>
        <v>0.23295121951219511</v>
      </c>
      <c r="W202" s="19">
        <f t="shared" si="120"/>
        <v>267.34876819881913</v>
      </c>
      <c r="X202" s="20">
        <f t="shared" si="121"/>
        <v>3179.1813084799123</v>
      </c>
      <c r="Y202" s="3">
        <f t="shared" si="122"/>
        <v>253.98132978887816</v>
      </c>
      <c r="Z202" s="20">
        <f t="shared" si="123"/>
        <v>3020.2222430559164</v>
      </c>
      <c r="AA202" s="3">
        <f t="shared" si="124"/>
        <v>-393.72972841399383</v>
      </c>
      <c r="AB202" s="3">
        <f t="shared" si="125"/>
        <v>302.02222430559164</v>
      </c>
      <c r="AC202" s="6">
        <f t="shared" si="126"/>
        <v>1.2539813297888782</v>
      </c>
      <c r="AD202" s="6">
        <f t="shared" si="127"/>
        <v>4.0202222430559162</v>
      </c>
      <c r="AE202" s="5">
        <f t="shared" si="128"/>
        <v>0.79746003887343453</v>
      </c>
      <c r="AF202" s="5">
        <f t="shared" si="129"/>
        <v>0.24874246734177161</v>
      </c>
      <c r="AG202" s="4">
        <f t="shared" si="106"/>
        <v>1.0439024390243903</v>
      </c>
      <c r="AH202">
        <v>1.25</v>
      </c>
      <c r="AI202">
        <v>4.0999999999999996</v>
      </c>
      <c r="AJ202">
        <v>1.27</v>
      </c>
      <c r="AK202">
        <v>3.9</v>
      </c>
      <c r="AL202">
        <f t="shared" si="101"/>
        <v>0</v>
      </c>
      <c r="AM202">
        <f t="shared" si="102"/>
        <v>1</v>
      </c>
    </row>
    <row r="203" spans="2:39" x14ac:dyDescent="0.25">
      <c r="B203" s="14" t="s">
        <v>9</v>
      </c>
      <c r="C203" s="14" t="s">
        <v>26</v>
      </c>
      <c r="D203" s="14" t="s">
        <v>27</v>
      </c>
      <c r="E203" s="3">
        <f t="shared" si="103"/>
        <v>-400</v>
      </c>
      <c r="F203" s="3">
        <f t="shared" si="104"/>
        <v>320</v>
      </c>
      <c r="G203" s="11">
        <f t="shared" si="107"/>
        <v>45037.291666666184</v>
      </c>
      <c r="H203" s="3" t="str">
        <f t="shared" si="108"/>
        <v>DAL</v>
      </c>
      <c r="I203" s="3" t="str">
        <f t="shared" si="109"/>
        <v>OAK</v>
      </c>
      <c r="J203" s="19">
        <f t="shared" si="110"/>
        <v>-400</v>
      </c>
      <c r="K203" s="20">
        <f t="shared" si="111"/>
        <v>320</v>
      </c>
      <c r="L203" s="3">
        <f t="shared" si="105"/>
        <v>1</v>
      </c>
      <c r="M203" s="19">
        <v>-400</v>
      </c>
      <c r="N203" s="20">
        <v>320</v>
      </c>
      <c r="O203" s="6">
        <f t="shared" si="112"/>
        <v>1.25</v>
      </c>
      <c r="P203" s="6">
        <f t="shared" si="113"/>
        <v>4.2</v>
      </c>
      <c r="Q203" s="2">
        <f t="shared" si="114"/>
        <v>0.8</v>
      </c>
      <c r="R203" s="2">
        <f t="shared" si="115"/>
        <v>0.23809523809523808</v>
      </c>
      <c r="S203" s="2">
        <f t="shared" si="116"/>
        <v>3.669724770642202E-2</v>
      </c>
      <c r="T203" s="2">
        <f t="shared" si="117"/>
        <v>0.28095238095238095</v>
      </c>
      <c r="U203" s="2">
        <f t="shared" si="118"/>
        <v>0.79195238095238096</v>
      </c>
      <c r="V203" s="2">
        <f t="shared" si="119"/>
        <v>0.23004761904761906</v>
      </c>
      <c r="W203" s="19">
        <f t="shared" si="120"/>
        <v>262.7021826709157</v>
      </c>
      <c r="X203" s="20">
        <f t="shared" si="121"/>
        <v>3228.157540528543</v>
      </c>
      <c r="Y203" s="3">
        <f t="shared" si="122"/>
        <v>249.56707353736991</v>
      </c>
      <c r="Z203" s="20">
        <f t="shared" si="123"/>
        <v>3066.7496635021157</v>
      </c>
      <c r="AA203" s="3">
        <f t="shared" si="124"/>
        <v>-400.69388394309198</v>
      </c>
      <c r="AB203" s="3">
        <f t="shared" si="125"/>
        <v>306.67496635021155</v>
      </c>
      <c r="AC203" s="6">
        <f t="shared" si="126"/>
        <v>1.2495670735373698</v>
      </c>
      <c r="AD203" s="6">
        <f t="shared" si="127"/>
        <v>4.0667496635021152</v>
      </c>
      <c r="AE203" s="5">
        <f t="shared" si="128"/>
        <v>0.80027716893109524</v>
      </c>
      <c r="AF203" s="5">
        <f t="shared" si="129"/>
        <v>0.24589662082589114</v>
      </c>
      <c r="AG203" s="4">
        <f t="shared" si="106"/>
        <v>1.0380952380952382</v>
      </c>
      <c r="AH203">
        <v>1.25</v>
      </c>
      <c r="AI203">
        <v>4.2</v>
      </c>
      <c r="AJ203">
        <v>1.26</v>
      </c>
      <c r="AK203">
        <v>4</v>
      </c>
      <c r="AL203">
        <f t="shared" si="101"/>
        <v>0</v>
      </c>
      <c r="AM203">
        <f t="shared" si="102"/>
        <v>1</v>
      </c>
    </row>
    <row r="204" spans="2:39" x14ac:dyDescent="0.25">
      <c r="B204" s="14" t="s">
        <v>9</v>
      </c>
      <c r="C204" s="14" t="s">
        <v>26</v>
      </c>
      <c r="D204" s="14" t="s">
        <v>27</v>
      </c>
      <c r="E204" s="3">
        <f t="shared" si="103"/>
        <v>-400</v>
      </c>
      <c r="F204" s="3">
        <f t="shared" si="104"/>
        <v>320</v>
      </c>
      <c r="G204" s="11">
        <f t="shared" si="107"/>
        <v>45037.333333332848</v>
      </c>
      <c r="H204" s="3" t="str">
        <f t="shared" si="108"/>
        <v>DAL</v>
      </c>
      <c r="I204" s="3" t="str">
        <f t="shared" si="109"/>
        <v>OAK</v>
      </c>
      <c r="J204" s="19">
        <f t="shared" si="110"/>
        <v>-400</v>
      </c>
      <c r="K204" s="20">
        <f t="shared" si="111"/>
        <v>320</v>
      </c>
      <c r="L204" s="3">
        <f t="shared" si="105"/>
        <v>1</v>
      </c>
      <c r="M204" s="19">
        <v>-400</v>
      </c>
      <c r="N204" s="20">
        <v>320</v>
      </c>
      <c r="O204" s="6">
        <f t="shared" si="112"/>
        <v>1.25</v>
      </c>
      <c r="P204" s="6">
        <f t="shared" si="113"/>
        <v>4.2</v>
      </c>
      <c r="Q204" s="2">
        <f t="shared" si="114"/>
        <v>0.8</v>
      </c>
      <c r="R204" s="2">
        <f t="shared" si="115"/>
        <v>0.23809523809523808</v>
      </c>
      <c r="S204" s="2">
        <f t="shared" si="116"/>
        <v>3.669724770642202E-2</v>
      </c>
      <c r="T204" s="2">
        <f t="shared" si="117"/>
        <v>0.28095238095238095</v>
      </c>
      <c r="U204" s="2">
        <f t="shared" si="118"/>
        <v>0.79195238095238096</v>
      </c>
      <c r="V204" s="2">
        <f t="shared" si="119"/>
        <v>0.23004761904761906</v>
      </c>
      <c r="W204" s="19">
        <f t="shared" si="120"/>
        <v>262.7021826709157</v>
      </c>
      <c r="X204" s="20">
        <f t="shared" si="121"/>
        <v>3228.157540528543</v>
      </c>
      <c r="Y204" s="3">
        <f t="shared" si="122"/>
        <v>249.56707353736991</v>
      </c>
      <c r="Z204" s="20">
        <f t="shared" si="123"/>
        <v>3066.7496635021157</v>
      </c>
      <c r="AA204" s="3">
        <f t="shared" si="124"/>
        <v>-400.69388394309198</v>
      </c>
      <c r="AB204" s="3">
        <f t="shared" si="125"/>
        <v>306.67496635021155</v>
      </c>
      <c r="AC204" s="6">
        <f t="shared" si="126"/>
        <v>1.2495670735373698</v>
      </c>
      <c r="AD204" s="6">
        <f t="shared" si="127"/>
        <v>4.0667496635021152</v>
      </c>
      <c r="AE204" s="5">
        <f t="shared" si="128"/>
        <v>0.80027716893109524</v>
      </c>
      <c r="AF204" s="5">
        <f t="shared" si="129"/>
        <v>0.24589662082589114</v>
      </c>
      <c r="AG204" s="4">
        <f t="shared" si="106"/>
        <v>1.0380952380952382</v>
      </c>
      <c r="AH204">
        <v>1.25</v>
      </c>
      <c r="AI204">
        <v>4.2</v>
      </c>
      <c r="AJ204">
        <v>1.29</v>
      </c>
      <c r="AK204">
        <v>3.7</v>
      </c>
      <c r="AL204">
        <f t="shared" si="101"/>
        <v>0</v>
      </c>
      <c r="AM204">
        <f t="shared" si="102"/>
        <v>1</v>
      </c>
    </row>
    <row r="205" spans="2:39" x14ac:dyDescent="0.25">
      <c r="B205" s="14" t="s">
        <v>9</v>
      </c>
      <c r="C205" s="14" t="s">
        <v>26</v>
      </c>
      <c r="D205" s="14" t="s">
        <v>27</v>
      </c>
      <c r="E205" s="3">
        <f t="shared" si="103"/>
        <v>-400</v>
      </c>
      <c r="F205" s="3">
        <f t="shared" si="104"/>
        <v>320</v>
      </c>
      <c r="G205" s="11">
        <f t="shared" si="107"/>
        <v>45037.374999999513</v>
      </c>
      <c r="H205" s="3" t="str">
        <f t="shared" si="108"/>
        <v>DAL</v>
      </c>
      <c r="I205" s="3" t="str">
        <f t="shared" si="109"/>
        <v>OAK</v>
      </c>
      <c r="J205" s="19">
        <f t="shared" si="110"/>
        <v>-400</v>
      </c>
      <c r="K205" s="20">
        <f t="shared" si="111"/>
        <v>320</v>
      </c>
      <c r="L205" s="3">
        <f t="shared" si="105"/>
        <v>1</v>
      </c>
      <c r="M205" s="19">
        <v>-400</v>
      </c>
      <c r="N205" s="20">
        <v>320</v>
      </c>
      <c r="O205" s="6">
        <f t="shared" si="112"/>
        <v>1.25</v>
      </c>
      <c r="P205" s="6">
        <f t="shared" si="113"/>
        <v>4.2</v>
      </c>
      <c r="Q205" s="2">
        <f t="shared" si="114"/>
        <v>0.8</v>
      </c>
      <c r="R205" s="2">
        <f t="shared" si="115"/>
        <v>0.23809523809523808</v>
      </c>
      <c r="S205" s="2">
        <f t="shared" si="116"/>
        <v>3.669724770642202E-2</v>
      </c>
      <c r="T205" s="2">
        <f t="shared" si="117"/>
        <v>0.28095238095238095</v>
      </c>
      <c r="U205" s="2">
        <f t="shared" si="118"/>
        <v>0.79195238095238096</v>
      </c>
      <c r="V205" s="2">
        <f t="shared" si="119"/>
        <v>0.23004761904761906</v>
      </c>
      <c r="W205" s="19">
        <f t="shared" si="120"/>
        <v>262.7021826709157</v>
      </c>
      <c r="X205" s="20">
        <f t="shared" si="121"/>
        <v>3228.157540528543</v>
      </c>
      <c r="Y205" s="3">
        <f t="shared" si="122"/>
        <v>249.56707353736991</v>
      </c>
      <c r="Z205" s="20">
        <f t="shared" si="123"/>
        <v>3066.7496635021157</v>
      </c>
      <c r="AA205" s="3">
        <f t="shared" si="124"/>
        <v>-400.69388394309198</v>
      </c>
      <c r="AB205" s="3">
        <f t="shared" si="125"/>
        <v>306.67496635021155</v>
      </c>
      <c r="AC205" s="6">
        <f t="shared" si="126"/>
        <v>1.2495670735373698</v>
      </c>
      <c r="AD205" s="6">
        <f t="shared" si="127"/>
        <v>4.0667496635021152</v>
      </c>
      <c r="AE205" s="5">
        <f t="shared" si="128"/>
        <v>0.80027716893109524</v>
      </c>
      <c r="AF205" s="5">
        <f t="shared" si="129"/>
        <v>0.24589662082589114</v>
      </c>
      <c r="AG205" s="4">
        <f t="shared" si="106"/>
        <v>1.0380952380952382</v>
      </c>
      <c r="AH205">
        <v>1.25</v>
      </c>
      <c r="AI205">
        <v>4.2</v>
      </c>
      <c r="AJ205">
        <v>1.2</v>
      </c>
      <c r="AK205">
        <v>4.75</v>
      </c>
      <c r="AL205">
        <f t="shared" si="101"/>
        <v>0</v>
      </c>
      <c r="AM205">
        <f t="shared" si="102"/>
        <v>1</v>
      </c>
    </row>
    <row r="206" spans="2:39" x14ac:dyDescent="0.25">
      <c r="B206" s="14" t="s">
        <v>9</v>
      </c>
      <c r="C206" s="14" t="s">
        <v>26</v>
      </c>
      <c r="D206" s="14" t="s">
        <v>27</v>
      </c>
      <c r="E206" s="3">
        <f t="shared" si="103"/>
        <v>-400</v>
      </c>
      <c r="F206" s="3">
        <f t="shared" si="104"/>
        <v>320</v>
      </c>
      <c r="G206" s="11">
        <f t="shared" si="107"/>
        <v>45037.416666666177</v>
      </c>
      <c r="H206" s="3" t="str">
        <f t="shared" si="108"/>
        <v>DAL</v>
      </c>
      <c r="I206" s="3" t="str">
        <f t="shared" si="109"/>
        <v>OAK</v>
      </c>
      <c r="J206" s="19">
        <f t="shared" si="110"/>
        <v>-400</v>
      </c>
      <c r="K206" s="20">
        <f t="shared" si="111"/>
        <v>320</v>
      </c>
      <c r="L206" s="3">
        <f t="shared" si="105"/>
        <v>1</v>
      </c>
      <c r="M206" s="19">
        <v>-400</v>
      </c>
      <c r="N206" s="20">
        <v>320</v>
      </c>
      <c r="O206" s="6">
        <f t="shared" si="112"/>
        <v>1.25</v>
      </c>
      <c r="P206" s="6">
        <f t="shared" si="113"/>
        <v>4.2</v>
      </c>
      <c r="Q206" s="2">
        <f t="shared" si="114"/>
        <v>0.8</v>
      </c>
      <c r="R206" s="2">
        <f t="shared" si="115"/>
        <v>0.23809523809523808</v>
      </c>
      <c r="S206" s="2">
        <f t="shared" si="116"/>
        <v>3.669724770642202E-2</v>
      </c>
      <c r="T206" s="2">
        <f t="shared" si="117"/>
        <v>0.28095238095238095</v>
      </c>
      <c r="U206" s="2">
        <f t="shared" si="118"/>
        <v>0.79195238095238096</v>
      </c>
      <c r="V206" s="2">
        <f t="shared" si="119"/>
        <v>0.23004761904761906</v>
      </c>
      <c r="W206" s="19">
        <f t="shared" si="120"/>
        <v>262.7021826709157</v>
      </c>
      <c r="X206" s="20">
        <f t="shared" si="121"/>
        <v>3228.157540528543</v>
      </c>
      <c r="Y206" s="3">
        <f t="shared" si="122"/>
        <v>249.56707353736991</v>
      </c>
      <c r="Z206" s="20">
        <f t="shared" si="123"/>
        <v>3066.7496635021157</v>
      </c>
      <c r="AA206" s="3">
        <f t="shared" si="124"/>
        <v>-400.69388394309198</v>
      </c>
      <c r="AB206" s="3">
        <f t="shared" si="125"/>
        <v>306.67496635021155</v>
      </c>
      <c r="AC206" s="6">
        <f t="shared" si="126"/>
        <v>1.2495670735373698</v>
      </c>
      <c r="AD206" s="6">
        <f t="shared" si="127"/>
        <v>4.0667496635021152</v>
      </c>
      <c r="AE206" s="5">
        <f t="shared" si="128"/>
        <v>0.80027716893109524</v>
      </c>
      <c r="AF206" s="5">
        <f t="shared" si="129"/>
        <v>0.24589662082589114</v>
      </c>
      <c r="AG206" s="4">
        <f t="shared" si="106"/>
        <v>1.0380952380952382</v>
      </c>
      <c r="AH206">
        <v>1.25</v>
      </c>
      <c r="AI206">
        <v>4.2</v>
      </c>
      <c r="AJ206">
        <v>1.28</v>
      </c>
      <c r="AK206">
        <v>3.75</v>
      </c>
      <c r="AL206">
        <f t="shared" si="101"/>
        <v>0</v>
      </c>
      <c r="AM206">
        <f t="shared" si="102"/>
        <v>1</v>
      </c>
    </row>
    <row r="207" spans="2:39" x14ac:dyDescent="0.25">
      <c r="B207" s="14" t="s">
        <v>9</v>
      </c>
      <c r="C207" s="14" t="s">
        <v>26</v>
      </c>
      <c r="D207" s="14" t="s">
        <v>27</v>
      </c>
      <c r="E207" s="3">
        <f t="shared" si="103"/>
        <v>-400</v>
      </c>
      <c r="F207" s="3">
        <f t="shared" si="104"/>
        <v>320</v>
      </c>
      <c r="G207" s="11">
        <f t="shared" si="107"/>
        <v>45037.458333332841</v>
      </c>
      <c r="H207" s="3" t="str">
        <f t="shared" si="108"/>
        <v>DAL</v>
      </c>
      <c r="I207" s="3" t="str">
        <f t="shared" si="109"/>
        <v>OAK</v>
      </c>
      <c r="J207" s="19">
        <f t="shared" si="110"/>
        <v>-400</v>
      </c>
      <c r="K207" s="20">
        <f t="shared" si="111"/>
        <v>320</v>
      </c>
      <c r="L207" s="3">
        <f t="shared" si="105"/>
        <v>1</v>
      </c>
      <c r="M207" s="19">
        <v>-400</v>
      </c>
      <c r="N207" s="20">
        <v>320</v>
      </c>
      <c r="O207" s="6">
        <f t="shared" si="112"/>
        <v>1.25</v>
      </c>
      <c r="P207" s="6">
        <f t="shared" si="113"/>
        <v>4.2</v>
      </c>
      <c r="Q207" s="2">
        <f t="shared" si="114"/>
        <v>0.8</v>
      </c>
      <c r="R207" s="2">
        <f t="shared" si="115"/>
        <v>0.23809523809523808</v>
      </c>
      <c r="S207" s="2">
        <f t="shared" si="116"/>
        <v>3.669724770642202E-2</v>
      </c>
      <c r="T207" s="2">
        <f t="shared" si="117"/>
        <v>0.28095238095238095</v>
      </c>
      <c r="U207" s="2">
        <f t="shared" si="118"/>
        <v>0.79195238095238096</v>
      </c>
      <c r="V207" s="2">
        <f t="shared" si="119"/>
        <v>0.23004761904761906</v>
      </c>
      <c r="W207" s="19">
        <f t="shared" si="120"/>
        <v>262.7021826709157</v>
      </c>
      <c r="X207" s="20">
        <f t="shared" si="121"/>
        <v>3228.157540528543</v>
      </c>
      <c r="Y207" s="3">
        <f t="shared" si="122"/>
        <v>249.56707353736991</v>
      </c>
      <c r="Z207" s="20">
        <f t="shared" si="123"/>
        <v>3066.7496635021157</v>
      </c>
      <c r="AA207" s="3">
        <f t="shared" si="124"/>
        <v>-400.69388394309198</v>
      </c>
      <c r="AB207" s="3">
        <f t="shared" si="125"/>
        <v>306.67496635021155</v>
      </c>
      <c r="AC207" s="6">
        <f t="shared" si="126"/>
        <v>1.2495670735373698</v>
      </c>
      <c r="AD207" s="6">
        <f t="shared" si="127"/>
        <v>4.0667496635021152</v>
      </c>
      <c r="AE207" s="5">
        <f t="shared" si="128"/>
        <v>0.80027716893109524</v>
      </c>
      <c r="AF207" s="5">
        <f t="shared" si="129"/>
        <v>0.24589662082589114</v>
      </c>
      <c r="AG207" s="4">
        <f t="shared" si="106"/>
        <v>1.0380952380952382</v>
      </c>
      <c r="AH207">
        <v>1.25</v>
      </c>
      <c r="AI207">
        <v>4.2</v>
      </c>
      <c r="AJ207">
        <v>1.25</v>
      </c>
      <c r="AK207">
        <v>4.2</v>
      </c>
      <c r="AL207">
        <f t="shared" si="101"/>
        <v>0</v>
      </c>
      <c r="AM207">
        <f t="shared" si="102"/>
        <v>1</v>
      </c>
    </row>
    <row r="208" spans="2:39" x14ac:dyDescent="0.25">
      <c r="B208" s="14" t="s">
        <v>9</v>
      </c>
      <c r="C208" s="14" t="s">
        <v>26</v>
      </c>
      <c r="D208" s="14" t="s">
        <v>27</v>
      </c>
      <c r="E208" s="3">
        <f t="shared" si="103"/>
        <v>-400</v>
      </c>
      <c r="F208" s="3">
        <f t="shared" si="104"/>
        <v>309.99999999999994</v>
      </c>
      <c r="G208" s="11">
        <f t="shared" si="107"/>
        <v>45037.499999999505</v>
      </c>
      <c r="H208" s="3" t="str">
        <f t="shared" si="108"/>
        <v>DAL</v>
      </c>
      <c r="I208" s="3" t="str">
        <f t="shared" si="109"/>
        <v>OAK</v>
      </c>
      <c r="J208" s="19">
        <f t="shared" si="110"/>
        <v>-400</v>
      </c>
      <c r="K208" s="20">
        <f t="shared" si="111"/>
        <v>309.99999999999994</v>
      </c>
      <c r="L208" s="3">
        <f t="shared" si="105"/>
        <v>1</v>
      </c>
      <c r="M208" s="19">
        <v>-400</v>
      </c>
      <c r="N208" s="20">
        <v>309.99999999999994</v>
      </c>
      <c r="O208" s="6">
        <f t="shared" si="112"/>
        <v>1.25</v>
      </c>
      <c r="P208" s="6">
        <f t="shared" si="113"/>
        <v>4.0999999999999996</v>
      </c>
      <c r="Q208" s="2">
        <f t="shared" si="114"/>
        <v>0.8</v>
      </c>
      <c r="R208" s="2">
        <f t="shared" si="115"/>
        <v>0.24390243902439027</v>
      </c>
      <c r="S208" s="2">
        <f t="shared" si="116"/>
        <v>4.2056074766355089E-2</v>
      </c>
      <c r="T208" s="2">
        <f t="shared" si="117"/>
        <v>0.2780487804878049</v>
      </c>
      <c r="U208" s="2">
        <f t="shared" si="118"/>
        <v>0.78904878048780491</v>
      </c>
      <c r="V208" s="2">
        <f t="shared" si="119"/>
        <v>0.23295121951219511</v>
      </c>
      <c r="W208" s="19">
        <f t="shared" si="120"/>
        <v>267.34876819881913</v>
      </c>
      <c r="X208" s="20">
        <f t="shared" si="121"/>
        <v>3179.1813084799123</v>
      </c>
      <c r="Y208" s="3">
        <f t="shared" si="122"/>
        <v>253.98132978887816</v>
      </c>
      <c r="Z208" s="20">
        <f t="shared" si="123"/>
        <v>3020.2222430559164</v>
      </c>
      <c r="AA208" s="3">
        <f t="shared" si="124"/>
        <v>-393.72972841399383</v>
      </c>
      <c r="AB208" s="3">
        <f t="shared" si="125"/>
        <v>302.02222430559164</v>
      </c>
      <c r="AC208" s="6">
        <f t="shared" si="126"/>
        <v>1.2539813297888782</v>
      </c>
      <c r="AD208" s="6">
        <f t="shared" si="127"/>
        <v>4.0202222430559162</v>
      </c>
      <c r="AE208" s="5">
        <f t="shared" si="128"/>
        <v>0.79746003887343453</v>
      </c>
      <c r="AF208" s="5">
        <f t="shared" si="129"/>
        <v>0.24874246734177161</v>
      </c>
      <c r="AG208" s="4">
        <f t="shared" si="106"/>
        <v>1.0439024390243903</v>
      </c>
      <c r="AH208">
        <v>1.25</v>
      </c>
      <c r="AI208">
        <v>4.0999999999999996</v>
      </c>
      <c r="AJ208">
        <v>1.27</v>
      </c>
      <c r="AK208">
        <v>3.8</v>
      </c>
      <c r="AL208">
        <f t="shared" si="101"/>
        <v>0</v>
      </c>
      <c r="AM208">
        <f t="shared" si="102"/>
        <v>1</v>
      </c>
    </row>
    <row r="209" spans="2:39" x14ac:dyDescent="0.25">
      <c r="B209" s="14" t="s">
        <v>9</v>
      </c>
      <c r="C209" s="14" t="s">
        <v>26</v>
      </c>
      <c r="D209" s="14" t="s">
        <v>27</v>
      </c>
      <c r="E209" s="3">
        <f t="shared" si="103"/>
        <v>-400</v>
      </c>
      <c r="F209" s="3">
        <f t="shared" si="104"/>
        <v>309.99999999999994</v>
      </c>
      <c r="G209" s="11">
        <f t="shared" si="107"/>
        <v>45037.541666666169</v>
      </c>
      <c r="H209" s="3" t="str">
        <f t="shared" si="108"/>
        <v>DAL</v>
      </c>
      <c r="I209" s="3" t="str">
        <f t="shared" si="109"/>
        <v>OAK</v>
      </c>
      <c r="J209" s="19">
        <f t="shared" si="110"/>
        <v>-400</v>
      </c>
      <c r="K209" s="20">
        <f t="shared" si="111"/>
        <v>309.99999999999994</v>
      </c>
      <c r="L209" s="3">
        <f t="shared" si="105"/>
        <v>1</v>
      </c>
      <c r="M209" s="19">
        <v>-400</v>
      </c>
      <c r="N209" s="20">
        <v>309.99999999999994</v>
      </c>
      <c r="O209" s="6">
        <f t="shared" si="112"/>
        <v>1.25</v>
      </c>
      <c r="P209" s="6">
        <f t="shared" si="113"/>
        <v>4.0999999999999996</v>
      </c>
      <c r="Q209" s="2">
        <f t="shared" si="114"/>
        <v>0.8</v>
      </c>
      <c r="R209" s="2">
        <f t="shared" si="115"/>
        <v>0.24390243902439027</v>
      </c>
      <c r="S209" s="2">
        <f t="shared" si="116"/>
        <v>4.2056074766355089E-2</v>
      </c>
      <c r="T209" s="2">
        <f t="shared" si="117"/>
        <v>0.2780487804878049</v>
      </c>
      <c r="U209" s="2">
        <f t="shared" si="118"/>
        <v>0.78904878048780491</v>
      </c>
      <c r="V209" s="2">
        <f t="shared" si="119"/>
        <v>0.23295121951219511</v>
      </c>
      <c r="W209" s="19">
        <f t="shared" si="120"/>
        <v>267.34876819881913</v>
      </c>
      <c r="X209" s="20">
        <f t="shared" si="121"/>
        <v>3179.1813084799123</v>
      </c>
      <c r="Y209" s="3">
        <f t="shared" si="122"/>
        <v>253.98132978887816</v>
      </c>
      <c r="Z209" s="20">
        <f t="shared" si="123"/>
        <v>3020.2222430559164</v>
      </c>
      <c r="AA209" s="3">
        <f t="shared" si="124"/>
        <v>-393.72972841399383</v>
      </c>
      <c r="AB209" s="3">
        <f t="shared" si="125"/>
        <v>302.02222430559164</v>
      </c>
      <c r="AC209" s="6">
        <f t="shared" si="126"/>
        <v>1.2539813297888782</v>
      </c>
      <c r="AD209" s="6">
        <f t="shared" si="127"/>
        <v>4.0202222430559162</v>
      </c>
      <c r="AE209" s="5">
        <f t="shared" si="128"/>
        <v>0.79746003887343453</v>
      </c>
      <c r="AF209" s="5">
        <f t="shared" si="129"/>
        <v>0.24874246734177161</v>
      </c>
      <c r="AG209" s="4">
        <f t="shared" si="106"/>
        <v>1.0439024390243903</v>
      </c>
      <c r="AH209">
        <v>1.25</v>
      </c>
      <c r="AI209">
        <v>4.0999999999999996</v>
      </c>
      <c r="AJ209">
        <v>1.2</v>
      </c>
      <c r="AK209">
        <v>4.75</v>
      </c>
      <c r="AL209">
        <f t="shared" si="101"/>
        <v>0</v>
      </c>
      <c r="AM209">
        <f t="shared" si="102"/>
        <v>1</v>
      </c>
    </row>
    <row r="210" spans="2:39" x14ac:dyDescent="0.25">
      <c r="B210" s="14" t="s">
        <v>9</v>
      </c>
      <c r="C210" s="14" t="s">
        <v>26</v>
      </c>
      <c r="D210" s="14" t="s">
        <v>27</v>
      </c>
      <c r="E210" s="3">
        <f t="shared" si="103"/>
        <v>-400</v>
      </c>
      <c r="F210" s="3">
        <f t="shared" si="104"/>
        <v>346</v>
      </c>
      <c r="G210" s="11">
        <f t="shared" si="107"/>
        <v>45037.583333332834</v>
      </c>
      <c r="H210" s="3" t="str">
        <f t="shared" si="108"/>
        <v>DAL</v>
      </c>
      <c r="I210" s="3" t="str">
        <f t="shared" si="109"/>
        <v>OAK</v>
      </c>
      <c r="J210" s="19">
        <f t="shared" si="110"/>
        <v>-400</v>
      </c>
      <c r="K210" s="20">
        <f t="shared" si="111"/>
        <v>346</v>
      </c>
      <c r="L210" s="3">
        <f t="shared" si="105"/>
        <v>1</v>
      </c>
      <c r="M210" s="19">
        <v>-400</v>
      </c>
      <c r="N210" s="20">
        <v>346</v>
      </c>
      <c r="O210" s="6">
        <f t="shared" si="112"/>
        <v>1.25</v>
      </c>
      <c r="P210" s="6">
        <f t="shared" si="113"/>
        <v>4.46</v>
      </c>
      <c r="Q210" s="2">
        <f t="shared" si="114"/>
        <v>0.8</v>
      </c>
      <c r="R210" s="2">
        <f t="shared" si="115"/>
        <v>0.22421524663677131</v>
      </c>
      <c r="S210" s="2">
        <f t="shared" si="116"/>
        <v>2.3642732049036774E-2</v>
      </c>
      <c r="T210" s="2">
        <f t="shared" si="117"/>
        <v>0.28789237668161438</v>
      </c>
      <c r="U210" s="2">
        <f t="shared" si="118"/>
        <v>0.79889237668161439</v>
      </c>
      <c r="V210" s="2">
        <f t="shared" si="119"/>
        <v>0.22310762331838563</v>
      </c>
      <c r="W210" s="19">
        <f t="shared" si="120"/>
        <v>251.73306090832037</v>
      </c>
      <c r="X210" s="20">
        <f t="shared" si="121"/>
        <v>3349.9006705870029</v>
      </c>
      <c r="Y210" s="3">
        <f t="shared" si="122"/>
        <v>239.14640786290434</v>
      </c>
      <c r="Z210" s="20">
        <f t="shared" si="123"/>
        <v>3182.4056370576527</v>
      </c>
      <c r="AA210" s="3">
        <f t="shared" si="124"/>
        <v>-418.15388695834849</v>
      </c>
      <c r="AB210" s="3">
        <f t="shared" si="125"/>
        <v>318.24056370576528</v>
      </c>
      <c r="AC210" s="6">
        <f t="shared" si="126"/>
        <v>1.2391464078629044</v>
      </c>
      <c r="AD210" s="6">
        <f t="shared" si="127"/>
        <v>4.182405637057653</v>
      </c>
      <c r="AE210" s="5">
        <f t="shared" si="128"/>
        <v>0.80700714108888183</v>
      </c>
      <c r="AF210" s="5">
        <f t="shared" si="129"/>
        <v>0.23909684683370547</v>
      </c>
      <c r="AG210" s="4">
        <f t="shared" si="106"/>
        <v>1.0242152466367713</v>
      </c>
      <c r="AH210">
        <v>1.25</v>
      </c>
      <c r="AI210">
        <v>4.46</v>
      </c>
      <c r="AJ210">
        <v>1.31</v>
      </c>
      <c r="AK210">
        <v>3.85</v>
      </c>
      <c r="AL210">
        <f t="shared" si="101"/>
        <v>0</v>
      </c>
      <c r="AM210">
        <f t="shared" si="102"/>
        <v>1</v>
      </c>
    </row>
    <row r="211" spans="2:39" x14ac:dyDescent="0.25">
      <c r="B211" s="14" t="s">
        <v>9</v>
      </c>
      <c r="C211" s="14" t="s">
        <v>26</v>
      </c>
      <c r="D211" s="14" t="s">
        <v>27</v>
      </c>
      <c r="E211" s="3">
        <f t="shared" si="103"/>
        <v>-400</v>
      </c>
      <c r="F211" s="3">
        <f t="shared" si="104"/>
        <v>346</v>
      </c>
      <c r="G211" s="11">
        <f t="shared" si="107"/>
        <v>45037.624999999498</v>
      </c>
      <c r="H211" s="3" t="str">
        <f t="shared" si="108"/>
        <v>DAL</v>
      </c>
      <c r="I211" s="3" t="str">
        <f t="shared" si="109"/>
        <v>OAK</v>
      </c>
      <c r="J211" s="19">
        <f t="shared" si="110"/>
        <v>-400</v>
      </c>
      <c r="K211" s="20">
        <f t="shared" si="111"/>
        <v>346</v>
      </c>
      <c r="L211" s="3">
        <f t="shared" si="105"/>
        <v>1</v>
      </c>
      <c r="M211" s="19">
        <v>-400</v>
      </c>
      <c r="N211" s="20">
        <v>346</v>
      </c>
      <c r="O211" s="6">
        <f t="shared" si="112"/>
        <v>1.25</v>
      </c>
      <c r="P211" s="6">
        <f t="shared" si="113"/>
        <v>4.46</v>
      </c>
      <c r="Q211" s="2">
        <f t="shared" si="114"/>
        <v>0.8</v>
      </c>
      <c r="R211" s="2">
        <f t="shared" si="115"/>
        <v>0.22421524663677131</v>
      </c>
      <c r="S211" s="2">
        <f t="shared" si="116"/>
        <v>2.3642732049036774E-2</v>
      </c>
      <c r="T211" s="2">
        <f t="shared" si="117"/>
        <v>0.28789237668161438</v>
      </c>
      <c r="U211" s="2">
        <f t="shared" si="118"/>
        <v>0.79889237668161439</v>
      </c>
      <c r="V211" s="2">
        <f t="shared" si="119"/>
        <v>0.22310762331838563</v>
      </c>
      <c r="W211" s="19">
        <f t="shared" si="120"/>
        <v>251.73306090832037</v>
      </c>
      <c r="X211" s="20">
        <f t="shared" si="121"/>
        <v>3349.9006705870029</v>
      </c>
      <c r="Y211" s="3">
        <f t="shared" si="122"/>
        <v>239.14640786290434</v>
      </c>
      <c r="Z211" s="20">
        <f t="shared" si="123"/>
        <v>3182.4056370576527</v>
      </c>
      <c r="AA211" s="3">
        <f t="shared" si="124"/>
        <v>-418.15388695834849</v>
      </c>
      <c r="AB211" s="3">
        <f t="shared" si="125"/>
        <v>318.24056370576528</v>
      </c>
      <c r="AC211" s="6">
        <f t="shared" si="126"/>
        <v>1.2391464078629044</v>
      </c>
      <c r="AD211" s="6">
        <f t="shared" si="127"/>
        <v>4.182405637057653</v>
      </c>
      <c r="AE211" s="5">
        <f t="shared" si="128"/>
        <v>0.80700714108888183</v>
      </c>
      <c r="AF211" s="5">
        <f t="shared" si="129"/>
        <v>0.23909684683370547</v>
      </c>
      <c r="AG211" s="4">
        <f t="shared" si="106"/>
        <v>1.0242152466367713</v>
      </c>
      <c r="AH211">
        <v>1.25</v>
      </c>
      <c r="AI211">
        <v>4.46</v>
      </c>
      <c r="AJ211">
        <v>1.22</v>
      </c>
      <c r="AK211">
        <v>4.8499999999999996</v>
      </c>
      <c r="AL211">
        <f t="shared" si="101"/>
        <v>0</v>
      </c>
      <c r="AM211">
        <f t="shared" si="102"/>
        <v>1</v>
      </c>
    </row>
    <row r="212" spans="2:39" x14ac:dyDescent="0.25">
      <c r="B212" s="14" t="s">
        <v>9</v>
      </c>
      <c r="C212" s="14" t="s">
        <v>26</v>
      </c>
      <c r="D212" s="14" t="s">
        <v>27</v>
      </c>
      <c r="E212" s="3">
        <f t="shared" si="103"/>
        <v>-400</v>
      </c>
      <c r="F212" s="3">
        <f t="shared" si="104"/>
        <v>346</v>
      </c>
      <c r="G212" s="11">
        <f t="shared" si="107"/>
        <v>45037.666666666162</v>
      </c>
      <c r="H212" s="3" t="str">
        <f t="shared" si="108"/>
        <v>DAL</v>
      </c>
      <c r="I212" s="3" t="str">
        <f t="shared" si="109"/>
        <v>OAK</v>
      </c>
      <c r="J212" s="19">
        <f t="shared" si="110"/>
        <v>-400</v>
      </c>
      <c r="K212" s="20">
        <f t="shared" si="111"/>
        <v>346</v>
      </c>
      <c r="L212" s="3">
        <f t="shared" si="105"/>
        <v>1</v>
      </c>
      <c r="M212" s="19">
        <v>-400</v>
      </c>
      <c r="N212" s="20">
        <v>346</v>
      </c>
      <c r="O212" s="6">
        <f t="shared" si="112"/>
        <v>1.25</v>
      </c>
      <c r="P212" s="6">
        <f t="shared" si="113"/>
        <v>4.46</v>
      </c>
      <c r="Q212" s="2">
        <f t="shared" si="114"/>
        <v>0.8</v>
      </c>
      <c r="R212" s="2">
        <f t="shared" si="115"/>
        <v>0.22421524663677131</v>
      </c>
      <c r="S212" s="2">
        <f t="shared" si="116"/>
        <v>2.3642732049036774E-2</v>
      </c>
      <c r="T212" s="2">
        <f t="shared" si="117"/>
        <v>0.28789237668161438</v>
      </c>
      <c r="U212" s="2">
        <f t="shared" si="118"/>
        <v>0.79889237668161439</v>
      </c>
      <c r="V212" s="2">
        <f t="shared" si="119"/>
        <v>0.22310762331838563</v>
      </c>
      <c r="W212" s="19">
        <f t="shared" si="120"/>
        <v>251.73306090832037</v>
      </c>
      <c r="X212" s="20">
        <f t="shared" si="121"/>
        <v>3349.9006705870029</v>
      </c>
      <c r="Y212" s="3">
        <f t="shared" si="122"/>
        <v>239.14640786290434</v>
      </c>
      <c r="Z212" s="20">
        <f t="shared" si="123"/>
        <v>3182.4056370576527</v>
      </c>
      <c r="AA212" s="3">
        <f t="shared" si="124"/>
        <v>-418.15388695834849</v>
      </c>
      <c r="AB212" s="3">
        <f t="shared" si="125"/>
        <v>318.24056370576528</v>
      </c>
      <c r="AC212" s="6">
        <f t="shared" si="126"/>
        <v>1.2391464078629044</v>
      </c>
      <c r="AD212" s="6">
        <f t="shared" si="127"/>
        <v>4.182405637057653</v>
      </c>
      <c r="AE212" s="5">
        <f t="shared" si="128"/>
        <v>0.80700714108888183</v>
      </c>
      <c r="AF212" s="5">
        <f t="shared" si="129"/>
        <v>0.23909684683370547</v>
      </c>
      <c r="AG212" s="4">
        <f t="shared" si="106"/>
        <v>1.0242152466367713</v>
      </c>
      <c r="AH212">
        <v>1.25</v>
      </c>
      <c r="AI212">
        <v>4.46</v>
      </c>
      <c r="AJ212">
        <v>1.2</v>
      </c>
      <c r="AK212">
        <v>5.23</v>
      </c>
      <c r="AL212">
        <f t="shared" si="101"/>
        <v>0</v>
      </c>
      <c r="AM212">
        <f t="shared" si="102"/>
        <v>1</v>
      </c>
    </row>
    <row r="213" spans="2:39" x14ac:dyDescent="0.25">
      <c r="B213" s="14" t="s">
        <v>9</v>
      </c>
      <c r="C213" s="14" t="s">
        <v>26</v>
      </c>
      <c r="D213" s="14" t="s">
        <v>27</v>
      </c>
      <c r="E213" s="3">
        <f t="shared" si="103"/>
        <v>-400</v>
      </c>
      <c r="F213" s="3">
        <f t="shared" si="104"/>
        <v>346</v>
      </c>
      <c r="G213" s="11">
        <f t="shared" si="107"/>
        <v>45037.708333332826</v>
      </c>
      <c r="H213" s="3" t="str">
        <f t="shared" si="108"/>
        <v>DAL</v>
      </c>
      <c r="I213" s="3" t="str">
        <f t="shared" si="109"/>
        <v>OAK</v>
      </c>
      <c r="J213" s="19">
        <f t="shared" si="110"/>
        <v>-400</v>
      </c>
      <c r="K213" s="20">
        <f t="shared" si="111"/>
        <v>346</v>
      </c>
      <c r="L213" s="3">
        <f t="shared" si="105"/>
        <v>1</v>
      </c>
      <c r="M213" s="19">
        <v>-400</v>
      </c>
      <c r="N213" s="20">
        <v>346</v>
      </c>
      <c r="O213" s="6">
        <f t="shared" si="112"/>
        <v>1.25</v>
      </c>
      <c r="P213" s="6">
        <f t="shared" si="113"/>
        <v>4.46</v>
      </c>
      <c r="Q213" s="2">
        <f t="shared" si="114"/>
        <v>0.8</v>
      </c>
      <c r="R213" s="2">
        <f t="shared" si="115"/>
        <v>0.22421524663677131</v>
      </c>
      <c r="S213" s="2">
        <f t="shared" si="116"/>
        <v>2.3642732049036774E-2</v>
      </c>
      <c r="T213" s="2">
        <f t="shared" si="117"/>
        <v>0.28789237668161438</v>
      </c>
      <c r="U213" s="2">
        <f t="shared" si="118"/>
        <v>0.79889237668161439</v>
      </c>
      <c r="V213" s="2">
        <f t="shared" si="119"/>
        <v>0.22310762331838563</v>
      </c>
      <c r="W213" s="19">
        <f t="shared" si="120"/>
        <v>251.73306090832037</v>
      </c>
      <c r="X213" s="20">
        <f t="shared" si="121"/>
        <v>3349.9006705870029</v>
      </c>
      <c r="Y213" s="3">
        <f t="shared" si="122"/>
        <v>239.14640786290434</v>
      </c>
      <c r="Z213" s="20">
        <f t="shared" si="123"/>
        <v>3182.4056370576527</v>
      </c>
      <c r="AA213" s="3">
        <f t="shared" si="124"/>
        <v>-418.15388695834849</v>
      </c>
      <c r="AB213" s="3">
        <f t="shared" si="125"/>
        <v>318.24056370576528</v>
      </c>
      <c r="AC213" s="6">
        <f t="shared" si="126"/>
        <v>1.2391464078629044</v>
      </c>
      <c r="AD213" s="6">
        <f t="shared" si="127"/>
        <v>4.182405637057653</v>
      </c>
      <c r="AE213" s="5">
        <f t="shared" si="128"/>
        <v>0.80700714108888183</v>
      </c>
      <c r="AF213" s="5">
        <f t="shared" si="129"/>
        <v>0.23909684683370547</v>
      </c>
      <c r="AG213" s="4">
        <f t="shared" si="106"/>
        <v>1.0242152466367713</v>
      </c>
      <c r="AH213">
        <v>1.25</v>
      </c>
      <c r="AI213">
        <v>4.46</v>
      </c>
      <c r="AJ213">
        <v>1.21</v>
      </c>
      <c r="AK213">
        <v>5</v>
      </c>
      <c r="AL213">
        <f t="shared" si="101"/>
        <v>0</v>
      </c>
      <c r="AM213">
        <f t="shared" si="102"/>
        <v>1</v>
      </c>
    </row>
    <row r="214" spans="2:39" x14ac:dyDescent="0.25">
      <c r="B214" s="14" t="s">
        <v>9</v>
      </c>
      <c r="C214" s="14" t="s">
        <v>26</v>
      </c>
      <c r="D214" s="14" t="s">
        <v>27</v>
      </c>
      <c r="E214" s="3">
        <f t="shared" si="103"/>
        <v>-400</v>
      </c>
      <c r="F214" s="3">
        <f t="shared" si="104"/>
        <v>346</v>
      </c>
      <c r="G214" s="11">
        <f t="shared" si="107"/>
        <v>45037.749999999491</v>
      </c>
      <c r="H214" s="3" t="str">
        <f t="shared" si="108"/>
        <v>DAL</v>
      </c>
      <c r="I214" s="3" t="str">
        <f t="shared" si="109"/>
        <v>OAK</v>
      </c>
      <c r="J214" s="19">
        <f t="shared" si="110"/>
        <v>-400</v>
      </c>
      <c r="K214" s="20">
        <f t="shared" si="111"/>
        <v>346</v>
      </c>
      <c r="L214" s="3">
        <f t="shared" si="105"/>
        <v>1</v>
      </c>
      <c r="M214" s="19">
        <v>-400</v>
      </c>
      <c r="N214" s="20">
        <v>346</v>
      </c>
      <c r="O214" s="6">
        <f t="shared" si="112"/>
        <v>1.25</v>
      </c>
      <c r="P214" s="6">
        <f t="shared" si="113"/>
        <v>4.46</v>
      </c>
      <c r="Q214" s="2">
        <f t="shared" si="114"/>
        <v>0.8</v>
      </c>
      <c r="R214" s="2">
        <f t="shared" si="115"/>
        <v>0.22421524663677131</v>
      </c>
      <c r="S214" s="2">
        <f t="shared" si="116"/>
        <v>2.3642732049036774E-2</v>
      </c>
      <c r="T214" s="2">
        <f t="shared" si="117"/>
        <v>0.28789237668161438</v>
      </c>
      <c r="U214" s="2">
        <f t="shared" si="118"/>
        <v>0.79889237668161439</v>
      </c>
      <c r="V214" s="2">
        <f t="shared" si="119"/>
        <v>0.22310762331838563</v>
      </c>
      <c r="W214" s="19">
        <f t="shared" si="120"/>
        <v>251.73306090832037</v>
      </c>
      <c r="X214" s="20">
        <f t="shared" si="121"/>
        <v>3349.9006705870029</v>
      </c>
      <c r="Y214" s="3">
        <f t="shared" si="122"/>
        <v>239.14640786290434</v>
      </c>
      <c r="Z214" s="20">
        <f t="shared" si="123"/>
        <v>3182.4056370576527</v>
      </c>
      <c r="AA214" s="3">
        <f t="shared" si="124"/>
        <v>-418.15388695834849</v>
      </c>
      <c r="AB214" s="3">
        <f t="shared" si="125"/>
        <v>318.24056370576528</v>
      </c>
      <c r="AC214" s="6">
        <f t="shared" si="126"/>
        <v>1.2391464078629044</v>
      </c>
      <c r="AD214" s="6">
        <f t="shared" si="127"/>
        <v>4.182405637057653</v>
      </c>
      <c r="AE214" s="5">
        <f t="shared" si="128"/>
        <v>0.80700714108888183</v>
      </c>
      <c r="AF214" s="5">
        <f t="shared" si="129"/>
        <v>0.23909684683370547</v>
      </c>
      <c r="AG214" s="4">
        <f t="shared" si="106"/>
        <v>1.0242152466367713</v>
      </c>
      <c r="AH214">
        <v>1.25</v>
      </c>
      <c r="AI214">
        <v>4.46</v>
      </c>
      <c r="AJ214">
        <v>1.27</v>
      </c>
      <c r="AK214">
        <v>4.26</v>
      </c>
      <c r="AL214">
        <f t="shared" si="101"/>
        <v>0</v>
      </c>
      <c r="AM214">
        <f t="shared" si="102"/>
        <v>1</v>
      </c>
    </row>
    <row r="215" spans="2:39" x14ac:dyDescent="0.25">
      <c r="B215" s="14" t="s">
        <v>9</v>
      </c>
      <c r="C215" s="14" t="s">
        <v>26</v>
      </c>
      <c r="D215" s="14" t="s">
        <v>27</v>
      </c>
      <c r="E215" s="3">
        <f t="shared" si="103"/>
        <v>-400</v>
      </c>
      <c r="F215" s="3">
        <f t="shared" si="104"/>
        <v>309.99999999999994</v>
      </c>
      <c r="G215" s="11">
        <f t="shared" si="107"/>
        <v>45037.791666666155</v>
      </c>
      <c r="H215" s="3" t="str">
        <f t="shared" si="108"/>
        <v>DAL</v>
      </c>
      <c r="I215" s="3" t="str">
        <f t="shared" si="109"/>
        <v>OAK</v>
      </c>
      <c r="J215" s="19">
        <f t="shared" si="110"/>
        <v>-400</v>
      </c>
      <c r="K215" s="20">
        <f t="shared" si="111"/>
        <v>309.99999999999994</v>
      </c>
      <c r="L215" s="3">
        <f t="shared" si="105"/>
        <v>1</v>
      </c>
      <c r="M215" s="19">
        <v>-400</v>
      </c>
      <c r="N215" s="20">
        <v>309.99999999999994</v>
      </c>
      <c r="O215" s="6">
        <f t="shared" si="112"/>
        <v>1.25</v>
      </c>
      <c r="P215" s="6">
        <f t="shared" si="113"/>
        <v>4.0999999999999996</v>
      </c>
      <c r="Q215" s="2">
        <f t="shared" si="114"/>
        <v>0.8</v>
      </c>
      <c r="R215" s="2">
        <f t="shared" si="115"/>
        <v>0.24390243902439027</v>
      </c>
      <c r="S215" s="2">
        <f t="shared" si="116"/>
        <v>4.2056074766355089E-2</v>
      </c>
      <c r="T215" s="2">
        <f t="shared" si="117"/>
        <v>0.2780487804878049</v>
      </c>
      <c r="U215" s="2">
        <f t="shared" si="118"/>
        <v>0.78904878048780491</v>
      </c>
      <c r="V215" s="2">
        <f t="shared" si="119"/>
        <v>0.23295121951219511</v>
      </c>
      <c r="W215" s="19">
        <f t="shared" si="120"/>
        <v>267.34876819881913</v>
      </c>
      <c r="X215" s="20">
        <f t="shared" si="121"/>
        <v>3179.1813084799123</v>
      </c>
      <c r="Y215" s="3">
        <f t="shared" si="122"/>
        <v>253.98132978887816</v>
      </c>
      <c r="Z215" s="20">
        <f t="shared" si="123"/>
        <v>3020.2222430559164</v>
      </c>
      <c r="AA215" s="3">
        <f t="shared" si="124"/>
        <v>-393.72972841399383</v>
      </c>
      <c r="AB215" s="3">
        <f t="shared" si="125"/>
        <v>302.02222430559164</v>
      </c>
      <c r="AC215" s="6">
        <f t="shared" si="126"/>
        <v>1.2539813297888782</v>
      </c>
      <c r="AD215" s="6">
        <f t="shared" si="127"/>
        <v>4.0202222430559162</v>
      </c>
      <c r="AE215" s="5">
        <f t="shared" si="128"/>
        <v>0.79746003887343453</v>
      </c>
      <c r="AF215" s="5">
        <f t="shared" si="129"/>
        <v>0.24874246734177161</v>
      </c>
      <c r="AG215" s="4">
        <f t="shared" si="106"/>
        <v>1.0439024390243903</v>
      </c>
      <c r="AH215">
        <v>1.25</v>
      </c>
      <c r="AI215">
        <v>4.0999999999999996</v>
      </c>
      <c r="AJ215">
        <v>1.25</v>
      </c>
      <c r="AK215">
        <v>4.0999999999999996</v>
      </c>
      <c r="AL215">
        <f t="shared" si="101"/>
        <v>0</v>
      </c>
      <c r="AM215">
        <f t="shared" si="102"/>
        <v>1</v>
      </c>
    </row>
    <row r="216" spans="2:39" x14ac:dyDescent="0.25">
      <c r="B216" s="14" t="s">
        <v>9</v>
      </c>
      <c r="C216" s="14" t="s">
        <v>26</v>
      </c>
      <c r="D216" s="14" t="s">
        <v>27</v>
      </c>
      <c r="E216" s="3">
        <f t="shared" si="103"/>
        <v>-400</v>
      </c>
      <c r="F216" s="3">
        <f t="shared" si="104"/>
        <v>346</v>
      </c>
      <c r="G216" s="11">
        <f t="shared" si="107"/>
        <v>45037.833333332819</v>
      </c>
      <c r="H216" s="3" t="str">
        <f t="shared" si="108"/>
        <v>DAL</v>
      </c>
      <c r="I216" s="3" t="str">
        <f t="shared" si="109"/>
        <v>OAK</v>
      </c>
      <c r="J216" s="19">
        <f t="shared" si="110"/>
        <v>-400</v>
      </c>
      <c r="K216" s="20">
        <f t="shared" si="111"/>
        <v>346</v>
      </c>
      <c r="L216" s="3">
        <f t="shared" si="105"/>
        <v>1</v>
      </c>
      <c r="M216" s="19">
        <v>-400</v>
      </c>
      <c r="N216" s="20">
        <v>346</v>
      </c>
      <c r="O216" s="6">
        <f t="shared" si="112"/>
        <v>1.25</v>
      </c>
      <c r="P216" s="6">
        <f t="shared" si="113"/>
        <v>4.46</v>
      </c>
      <c r="Q216" s="2">
        <f t="shared" si="114"/>
        <v>0.8</v>
      </c>
      <c r="R216" s="2">
        <f t="shared" si="115"/>
        <v>0.22421524663677131</v>
      </c>
      <c r="S216" s="2">
        <f t="shared" si="116"/>
        <v>2.3642732049036774E-2</v>
      </c>
      <c r="T216" s="2">
        <f t="shared" si="117"/>
        <v>0.28789237668161438</v>
      </c>
      <c r="U216" s="2">
        <f t="shared" si="118"/>
        <v>0.79889237668161439</v>
      </c>
      <c r="V216" s="2">
        <f t="shared" si="119"/>
        <v>0.22310762331838563</v>
      </c>
      <c r="W216" s="19">
        <f t="shared" si="120"/>
        <v>251.73306090832037</v>
      </c>
      <c r="X216" s="20">
        <f t="shared" si="121"/>
        <v>3349.9006705870029</v>
      </c>
      <c r="Y216" s="3">
        <f t="shared" si="122"/>
        <v>239.14640786290434</v>
      </c>
      <c r="Z216" s="20">
        <f t="shared" si="123"/>
        <v>3182.4056370576527</v>
      </c>
      <c r="AA216" s="3">
        <f t="shared" si="124"/>
        <v>-418.15388695834849</v>
      </c>
      <c r="AB216" s="3">
        <f t="shared" si="125"/>
        <v>318.24056370576528</v>
      </c>
      <c r="AC216" s="6">
        <f t="shared" si="126"/>
        <v>1.2391464078629044</v>
      </c>
      <c r="AD216" s="6">
        <f t="shared" si="127"/>
        <v>4.182405637057653</v>
      </c>
      <c r="AE216" s="5">
        <f t="shared" si="128"/>
        <v>0.80700714108888183</v>
      </c>
      <c r="AF216" s="5">
        <f t="shared" si="129"/>
        <v>0.23909684683370547</v>
      </c>
      <c r="AG216" s="4">
        <f t="shared" si="106"/>
        <v>1.0242152466367713</v>
      </c>
      <c r="AH216">
        <v>1.25</v>
      </c>
      <c r="AI216">
        <v>4.46</v>
      </c>
      <c r="AJ216">
        <v>1.18</v>
      </c>
      <c r="AK216">
        <v>5.61</v>
      </c>
      <c r="AL216">
        <f t="shared" si="101"/>
        <v>0</v>
      </c>
      <c r="AM216">
        <f t="shared" si="102"/>
        <v>1</v>
      </c>
    </row>
    <row r="217" spans="2:39" x14ac:dyDescent="0.25">
      <c r="B217" s="14" t="s">
        <v>9</v>
      </c>
      <c r="C217" s="14" t="s">
        <v>26</v>
      </c>
      <c r="D217" s="14" t="s">
        <v>27</v>
      </c>
      <c r="E217" s="3">
        <f t="shared" si="103"/>
        <v>-400</v>
      </c>
      <c r="F217" s="3">
        <f t="shared" si="104"/>
        <v>346</v>
      </c>
      <c r="G217" s="11">
        <f t="shared" si="107"/>
        <v>45037.874999999483</v>
      </c>
      <c r="H217" s="3" t="str">
        <f t="shared" si="108"/>
        <v>DAL</v>
      </c>
      <c r="I217" s="3" t="str">
        <f t="shared" si="109"/>
        <v>OAK</v>
      </c>
      <c r="J217" s="19">
        <f t="shared" si="110"/>
        <v>-400</v>
      </c>
      <c r="K217" s="20">
        <f t="shared" si="111"/>
        <v>346</v>
      </c>
      <c r="L217" s="3">
        <f t="shared" si="105"/>
        <v>1</v>
      </c>
      <c r="M217" s="19">
        <v>-400</v>
      </c>
      <c r="N217" s="20">
        <v>346</v>
      </c>
      <c r="O217" s="6">
        <f t="shared" si="112"/>
        <v>1.25</v>
      </c>
      <c r="P217" s="6">
        <f t="shared" si="113"/>
        <v>4.46</v>
      </c>
      <c r="Q217" s="2">
        <f t="shared" si="114"/>
        <v>0.8</v>
      </c>
      <c r="R217" s="2">
        <f t="shared" si="115"/>
        <v>0.22421524663677131</v>
      </c>
      <c r="S217" s="2">
        <f t="shared" si="116"/>
        <v>2.3642732049036774E-2</v>
      </c>
      <c r="T217" s="2">
        <f t="shared" si="117"/>
        <v>0.28789237668161438</v>
      </c>
      <c r="U217" s="2">
        <f t="shared" si="118"/>
        <v>0.79889237668161439</v>
      </c>
      <c r="V217" s="2">
        <f t="shared" si="119"/>
        <v>0.22310762331838563</v>
      </c>
      <c r="W217" s="19">
        <f t="shared" si="120"/>
        <v>251.73306090832037</v>
      </c>
      <c r="X217" s="20">
        <f t="shared" si="121"/>
        <v>3349.9006705870029</v>
      </c>
      <c r="Y217" s="3">
        <f t="shared" si="122"/>
        <v>239.14640786290434</v>
      </c>
      <c r="Z217" s="20">
        <f t="shared" si="123"/>
        <v>3182.4056370576527</v>
      </c>
      <c r="AA217" s="3">
        <f t="shared" si="124"/>
        <v>-418.15388695834849</v>
      </c>
      <c r="AB217" s="3">
        <f t="shared" si="125"/>
        <v>318.24056370576528</v>
      </c>
      <c r="AC217" s="6">
        <f t="shared" si="126"/>
        <v>1.2391464078629044</v>
      </c>
      <c r="AD217" s="6">
        <f t="shared" si="127"/>
        <v>4.182405637057653</v>
      </c>
      <c r="AE217" s="5">
        <f t="shared" si="128"/>
        <v>0.80700714108888183</v>
      </c>
      <c r="AF217" s="5">
        <f t="shared" si="129"/>
        <v>0.23909684683370547</v>
      </c>
      <c r="AG217" s="4">
        <f t="shared" si="106"/>
        <v>1.0242152466367713</v>
      </c>
      <c r="AH217">
        <v>1.25</v>
      </c>
      <c r="AI217">
        <v>4.46</v>
      </c>
      <c r="AJ217">
        <v>1.31</v>
      </c>
      <c r="AK217">
        <v>3.85</v>
      </c>
      <c r="AL217">
        <f t="shared" si="101"/>
        <v>0</v>
      </c>
      <c r="AM217">
        <f t="shared" si="102"/>
        <v>1</v>
      </c>
    </row>
    <row r="218" spans="2:39" x14ac:dyDescent="0.25">
      <c r="B218" s="14" t="s">
        <v>9</v>
      </c>
      <c r="C218" s="14" t="s">
        <v>26</v>
      </c>
      <c r="D218" s="14" t="s">
        <v>27</v>
      </c>
      <c r="E218" s="3">
        <f t="shared" si="103"/>
        <v>-400</v>
      </c>
      <c r="F218" s="3">
        <f t="shared" si="104"/>
        <v>346</v>
      </c>
      <c r="G218" s="11">
        <f t="shared" si="107"/>
        <v>45037.916666666148</v>
      </c>
      <c r="H218" s="3" t="str">
        <f t="shared" si="108"/>
        <v>DAL</v>
      </c>
      <c r="I218" s="3" t="str">
        <f t="shared" si="109"/>
        <v>OAK</v>
      </c>
      <c r="J218" s="19">
        <f t="shared" si="110"/>
        <v>-400</v>
      </c>
      <c r="K218" s="20">
        <f t="shared" si="111"/>
        <v>346</v>
      </c>
      <c r="L218" s="3">
        <f t="shared" si="105"/>
        <v>1</v>
      </c>
      <c r="M218" s="19">
        <v>-400</v>
      </c>
      <c r="N218" s="20">
        <v>346</v>
      </c>
      <c r="O218" s="6">
        <f t="shared" si="112"/>
        <v>1.25</v>
      </c>
      <c r="P218" s="6">
        <f t="shared" si="113"/>
        <v>4.46</v>
      </c>
      <c r="Q218" s="2">
        <f t="shared" si="114"/>
        <v>0.8</v>
      </c>
      <c r="R218" s="2">
        <f t="shared" si="115"/>
        <v>0.22421524663677131</v>
      </c>
      <c r="S218" s="2">
        <f t="shared" si="116"/>
        <v>2.3642732049036774E-2</v>
      </c>
      <c r="T218" s="2">
        <f t="shared" si="117"/>
        <v>0.28789237668161438</v>
      </c>
      <c r="U218" s="2">
        <f t="shared" si="118"/>
        <v>0.79889237668161439</v>
      </c>
      <c r="V218" s="2">
        <f t="shared" si="119"/>
        <v>0.22310762331838563</v>
      </c>
      <c r="W218" s="19">
        <f t="shared" si="120"/>
        <v>251.73306090832037</v>
      </c>
      <c r="X218" s="20">
        <f t="shared" si="121"/>
        <v>3349.9006705870029</v>
      </c>
      <c r="Y218" s="3">
        <f t="shared" si="122"/>
        <v>239.14640786290434</v>
      </c>
      <c r="Z218" s="20">
        <f t="shared" si="123"/>
        <v>3182.4056370576527</v>
      </c>
      <c r="AA218" s="3">
        <f t="shared" si="124"/>
        <v>-418.15388695834849</v>
      </c>
      <c r="AB218" s="3">
        <f t="shared" si="125"/>
        <v>318.24056370576528</v>
      </c>
      <c r="AC218" s="6">
        <f t="shared" si="126"/>
        <v>1.2391464078629044</v>
      </c>
      <c r="AD218" s="6">
        <f t="shared" si="127"/>
        <v>4.182405637057653</v>
      </c>
      <c r="AE218" s="5">
        <f t="shared" si="128"/>
        <v>0.80700714108888183</v>
      </c>
      <c r="AF218" s="5">
        <f t="shared" si="129"/>
        <v>0.23909684683370547</v>
      </c>
      <c r="AG218" s="4">
        <f t="shared" si="106"/>
        <v>1.0242152466367713</v>
      </c>
      <c r="AH218">
        <v>1.25</v>
      </c>
      <c r="AI218">
        <v>4.46</v>
      </c>
      <c r="AJ218">
        <v>1.27</v>
      </c>
      <c r="AK218">
        <v>4.22</v>
      </c>
      <c r="AL218">
        <f t="shared" si="101"/>
        <v>0</v>
      </c>
      <c r="AM218">
        <f t="shared" si="102"/>
        <v>1</v>
      </c>
    </row>
    <row r="219" spans="2:39" x14ac:dyDescent="0.25">
      <c r="B219" s="14" t="s">
        <v>9</v>
      </c>
      <c r="C219" s="14" t="s">
        <v>26</v>
      </c>
      <c r="D219" s="14" t="s">
        <v>27</v>
      </c>
      <c r="E219" s="3">
        <f t="shared" si="103"/>
        <v>-400</v>
      </c>
      <c r="F219" s="3">
        <f t="shared" si="104"/>
        <v>342</v>
      </c>
      <c r="G219" s="11">
        <f t="shared" si="107"/>
        <v>45037.958333332812</v>
      </c>
      <c r="H219" s="3" t="str">
        <f t="shared" si="108"/>
        <v>DAL</v>
      </c>
      <c r="I219" s="3" t="str">
        <f t="shared" si="109"/>
        <v>OAK</v>
      </c>
      <c r="J219" s="19">
        <f t="shared" si="110"/>
        <v>-400</v>
      </c>
      <c r="K219" s="20">
        <f t="shared" si="111"/>
        <v>342</v>
      </c>
      <c r="L219" s="3">
        <f t="shared" si="105"/>
        <v>1</v>
      </c>
      <c r="M219" s="19">
        <v>-400</v>
      </c>
      <c r="N219" s="20">
        <v>342</v>
      </c>
      <c r="O219" s="6">
        <f t="shared" si="112"/>
        <v>1.25</v>
      </c>
      <c r="P219" s="6">
        <f t="shared" si="113"/>
        <v>4.42</v>
      </c>
      <c r="Q219" s="2">
        <f t="shared" si="114"/>
        <v>0.8</v>
      </c>
      <c r="R219" s="2">
        <f t="shared" si="115"/>
        <v>0.22624434389140272</v>
      </c>
      <c r="S219" s="2">
        <f t="shared" si="116"/>
        <v>2.5573192239858877E-2</v>
      </c>
      <c r="T219" s="2">
        <f t="shared" si="117"/>
        <v>0.28687782805429868</v>
      </c>
      <c r="U219" s="2">
        <f t="shared" si="118"/>
        <v>0.79787782805429863</v>
      </c>
      <c r="V219" s="2">
        <f t="shared" si="119"/>
        <v>0.22412217194570133</v>
      </c>
      <c r="W219" s="19">
        <f t="shared" si="120"/>
        <v>253.32471318146</v>
      </c>
      <c r="X219" s="20">
        <f t="shared" si="121"/>
        <v>3331.6763449582127</v>
      </c>
      <c r="Y219" s="3">
        <f t="shared" si="122"/>
        <v>240.65847752238699</v>
      </c>
      <c r="Z219" s="20">
        <f t="shared" si="123"/>
        <v>3165.092527710302</v>
      </c>
      <c r="AA219" s="3">
        <f t="shared" si="124"/>
        <v>-415.52660446253179</v>
      </c>
      <c r="AB219" s="3">
        <f t="shared" si="125"/>
        <v>316.50925277103022</v>
      </c>
      <c r="AC219" s="6">
        <f t="shared" si="126"/>
        <v>1.2406584775223872</v>
      </c>
      <c r="AD219" s="6">
        <f t="shared" si="127"/>
        <v>4.1650925277103017</v>
      </c>
      <c r="AE219" s="5">
        <f t="shared" si="128"/>
        <v>0.80602358998667734</v>
      </c>
      <c r="AF219" s="5">
        <f t="shared" si="129"/>
        <v>0.24009070467150828</v>
      </c>
      <c r="AG219" s="4">
        <f t="shared" si="106"/>
        <v>1.0262443438914028</v>
      </c>
      <c r="AH219">
        <v>1.25</v>
      </c>
      <c r="AI219">
        <v>4.42</v>
      </c>
      <c r="AJ219">
        <v>1.32</v>
      </c>
      <c r="AK219">
        <v>3.73</v>
      </c>
      <c r="AL219">
        <f t="shared" si="101"/>
        <v>0</v>
      </c>
      <c r="AM219">
        <f t="shared" si="102"/>
        <v>1</v>
      </c>
    </row>
    <row r="220" spans="2:39" x14ac:dyDescent="0.25">
      <c r="B220" s="14" t="s">
        <v>9</v>
      </c>
      <c r="C220" s="14" t="s">
        <v>26</v>
      </c>
      <c r="D220" s="14" t="s">
        <v>27</v>
      </c>
      <c r="E220" s="3">
        <f t="shared" si="103"/>
        <v>-384.61538461538458</v>
      </c>
      <c r="F220" s="3">
        <f t="shared" si="104"/>
        <v>300</v>
      </c>
      <c r="G220" s="11">
        <f t="shared" si="107"/>
        <v>45037.999999999476</v>
      </c>
      <c r="H220" s="3" t="str">
        <f t="shared" si="108"/>
        <v>DAL</v>
      </c>
      <c r="I220" s="3" t="str">
        <f t="shared" si="109"/>
        <v>OAK</v>
      </c>
      <c r="J220" s="19">
        <f t="shared" si="110"/>
        <v>-384.61538461538458</v>
      </c>
      <c r="K220" s="20">
        <f t="shared" si="111"/>
        <v>300</v>
      </c>
      <c r="L220" s="3">
        <f t="shared" si="105"/>
        <v>1</v>
      </c>
      <c r="M220" s="19">
        <v>-384.61538461538458</v>
      </c>
      <c r="N220" s="20">
        <v>300</v>
      </c>
      <c r="O220" s="6">
        <f t="shared" si="112"/>
        <v>1.26</v>
      </c>
      <c r="P220" s="6">
        <f t="shared" si="113"/>
        <v>4</v>
      </c>
      <c r="Q220" s="2">
        <f t="shared" si="114"/>
        <v>0.79365079365079361</v>
      </c>
      <c r="R220" s="2">
        <f t="shared" si="115"/>
        <v>0.25</v>
      </c>
      <c r="S220" s="2">
        <f t="shared" si="116"/>
        <v>4.1825095057034134E-2</v>
      </c>
      <c r="T220" s="2">
        <f t="shared" si="117"/>
        <v>0.2718253968253968</v>
      </c>
      <c r="U220" s="2">
        <f t="shared" si="118"/>
        <v>0.78282539682539687</v>
      </c>
      <c r="V220" s="2">
        <f t="shared" si="119"/>
        <v>0.23917460317460321</v>
      </c>
      <c r="W220" s="19">
        <f t="shared" si="120"/>
        <v>277.42406423618138</v>
      </c>
      <c r="X220" s="20">
        <f t="shared" si="121"/>
        <v>3077.86422842109</v>
      </c>
      <c r="Y220" s="3">
        <f t="shared" si="122"/>
        <v>263.55286102437231</v>
      </c>
      <c r="Z220" s="20">
        <f t="shared" si="123"/>
        <v>2923.9710170000353</v>
      </c>
      <c r="AA220" s="3">
        <f t="shared" si="124"/>
        <v>-379.4305233922405</v>
      </c>
      <c r="AB220" s="3">
        <f t="shared" si="125"/>
        <v>292.39710170000353</v>
      </c>
      <c r="AC220" s="6">
        <f t="shared" si="126"/>
        <v>1.2635528610243723</v>
      </c>
      <c r="AD220" s="6">
        <f t="shared" si="127"/>
        <v>3.9239710170000355</v>
      </c>
      <c r="AE220" s="5">
        <f t="shared" si="128"/>
        <v>0.79141920440850577</v>
      </c>
      <c r="AF220" s="5">
        <f t="shared" si="129"/>
        <v>0.25484388025998278</v>
      </c>
      <c r="AG220" s="4">
        <f t="shared" si="106"/>
        <v>1.0436507936507935</v>
      </c>
      <c r="AH220">
        <v>1.26</v>
      </c>
      <c r="AI220">
        <v>4</v>
      </c>
      <c r="AJ220">
        <v>1.19</v>
      </c>
      <c r="AK220">
        <v>5</v>
      </c>
      <c r="AL220">
        <f t="shared" si="101"/>
        <v>0</v>
      </c>
      <c r="AM220">
        <f t="shared" si="102"/>
        <v>1</v>
      </c>
    </row>
    <row r="221" spans="2:39" x14ac:dyDescent="0.25">
      <c r="B221" s="14" t="s">
        <v>9</v>
      </c>
      <c r="C221" s="14" t="s">
        <v>26</v>
      </c>
      <c r="D221" s="14" t="s">
        <v>27</v>
      </c>
      <c r="E221" s="3">
        <f t="shared" si="103"/>
        <v>-384.61538461538458</v>
      </c>
      <c r="F221" s="3">
        <f t="shared" si="104"/>
        <v>300</v>
      </c>
      <c r="G221" s="11">
        <f t="shared" si="107"/>
        <v>45038.04166666614</v>
      </c>
      <c r="H221" s="3" t="str">
        <f t="shared" si="108"/>
        <v>DAL</v>
      </c>
      <c r="I221" s="3" t="str">
        <f t="shared" si="109"/>
        <v>OAK</v>
      </c>
      <c r="J221" s="19">
        <f t="shared" si="110"/>
        <v>-384.61538461538458</v>
      </c>
      <c r="K221" s="20">
        <f t="shared" si="111"/>
        <v>300</v>
      </c>
      <c r="L221" s="3">
        <f t="shared" si="105"/>
        <v>1</v>
      </c>
      <c r="M221" s="19">
        <v>-384.61538461538458</v>
      </c>
      <c r="N221" s="20">
        <v>300</v>
      </c>
      <c r="O221" s="6">
        <f t="shared" si="112"/>
        <v>1.26</v>
      </c>
      <c r="P221" s="6">
        <f t="shared" si="113"/>
        <v>4</v>
      </c>
      <c r="Q221" s="2">
        <f t="shared" si="114"/>
        <v>0.79365079365079361</v>
      </c>
      <c r="R221" s="2">
        <f t="shared" si="115"/>
        <v>0.25</v>
      </c>
      <c r="S221" s="2">
        <f t="shared" si="116"/>
        <v>4.1825095057034134E-2</v>
      </c>
      <c r="T221" s="2">
        <f t="shared" si="117"/>
        <v>0.2718253968253968</v>
      </c>
      <c r="U221" s="2">
        <f t="shared" si="118"/>
        <v>0.78282539682539687</v>
      </c>
      <c r="V221" s="2">
        <f t="shared" si="119"/>
        <v>0.23917460317460321</v>
      </c>
      <c r="W221" s="19">
        <f t="shared" si="120"/>
        <v>277.42406423618138</v>
      </c>
      <c r="X221" s="20">
        <f t="shared" si="121"/>
        <v>3077.86422842109</v>
      </c>
      <c r="Y221" s="3">
        <f t="shared" si="122"/>
        <v>263.55286102437231</v>
      </c>
      <c r="Z221" s="20">
        <f t="shared" si="123"/>
        <v>2923.9710170000353</v>
      </c>
      <c r="AA221" s="3">
        <f t="shared" si="124"/>
        <v>-379.4305233922405</v>
      </c>
      <c r="AB221" s="3">
        <f t="shared" si="125"/>
        <v>292.39710170000353</v>
      </c>
      <c r="AC221" s="6">
        <f t="shared" si="126"/>
        <v>1.2635528610243723</v>
      </c>
      <c r="AD221" s="6">
        <f t="shared" si="127"/>
        <v>3.9239710170000355</v>
      </c>
      <c r="AE221" s="5">
        <f t="shared" si="128"/>
        <v>0.79141920440850577</v>
      </c>
      <c r="AF221" s="5">
        <f t="shared" si="129"/>
        <v>0.25484388025998278</v>
      </c>
      <c r="AG221" s="4">
        <f t="shared" si="106"/>
        <v>1.0436507936507935</v>
      </c>
      <c r="AH221">
        <v>1.26</v>
      </c>
      <c r="AI221">
        <v>4</v>
      </c>
      <c r="AJ221">
        <v>1.32</v>
      </c>
      <c r="AK221">
        <v>3.5</v>
      </c>
      <c r="AL221">
        <f t="shared" si="101"/>
        <v>0</v>
      </c>
      <c r="AM221">
        <f t="shared" si="102"/>
        <v>1</v>
      </c>
    </row>
    <row r="222" spans="2:39" x14ac:dyDescent="0.25">
      <c r="B222" s="14" t="s">
        <v>9</v>
      </c>
      <c r="C222" s="14" t="s">
        <v>26</v>
      </c>
      <c r="D222" s="14" t="s">
        <v>27</v>
      </c>
      <c r="E222" s="3">
        <f t="shared" si="103"/>
        <v>-384.61538461538458</v>
      </c>
      <c r="F222" s="3">
        <f t="shared" si="104"/>
        <v>300</v>
      </c>
      <c r="G222" s="11">
        <f t="shared" si="107"/>
        <v>45038.083333332805</v>
      </c>
      <c r="H222" s="3" t="str">
        <f t="shared" si="108"/>
        <v>DAL</v>
      </c>
      <c r="I222" s="3" t="str">
        <f t="shared" si="109"/>
        <v>OAK</v>
      </c>
      <c r="J222" s="19">
        <f t="shared" si="110"/>
        <v>-384.61538461538458</v>
      </c>
      <c r="K222" s="20">
        <f t="shared" si="111"/>
        <v>300</v>
      </c>
      <c r="L222" s="3">
        <f t="shared" si="105"/>
        <v>1</v>
      </c>
      <c r="M222" s="19">
        <v>-384.61538461538458</v>
      </c>
      <c r="N222" s="20">
        <v>300</v>
      </c>
      <c r="O222" s="6">
        <f t="shared" si="112"/>
        <v>1.26</v>
      </c>
      <c r="P222" s="6">
        <f t="shared" si="113"/>
        <v>4</v>
      </c>
      <c r="Q222" s="2">
        <f t="shared" si="114"/>
        <v>0.79365079365079361</v>
      </c>
      <c r="R222" s="2">
        <f t="shared" si="115"/>
        <v>0.25</v>
      </c>
      <c r="S222" s="2">
        <f t="shared" si="116"/>
        <v>4.1825095057034134E-2</v>
      </c>
      <c r="T222" s="2">
        <f t="shared" si="117"/>
        <v>0.2718253968253968</v>
      </c>
      <c r="U222" s="2">
        <f t="shared" si="118"/>
        <v>0.78282539682539687</v>
      </c>
      <c r="V222" s="2">
        <f t="shared" si="119"/>
        <v>0.23917460317460321</v>
      </c>
      <c r="W222" s="19">
        <f t="shared" si="120"/>
        <v>277.42406423618138</v>
      </c>
      <c r="X222" s="20">
        <f t="shared" si="121"/>
        <v>3077.86422842109</v>
      </c>
      <c r="Y222" s="3">
        <f t="shared" si="122"/>
        <v>263.55286102437231</v>
      </c>
      <c r="Z222" s="20">
        <f t="shared" si="123"/>
        <v>2923.9710170000353</v>
      </c>
      <c r="AA222" s="3">
        <f t="shared" si="124"/>
        <v>-379.4305233922405</v>
      </c>
      <c r="AB222" s="3">
        <f t="shared" si="125"/>
        <v>292.39710170000353</v>
      </c>
      <c r="AC222" s="6">
        <f t="shared" si="126"/>
        <v>1.2635528610243723</v>
      </c>
      <c r="AD222" s="6">
        <f t="shared" si="127"/>
        <v>3.9239710170000355</v>
      </c>
      <c r="AE222" s="5">
        <f t="shared" si="128"/>
        <v>0.79141920440850577</v>
      </c>
      <c r="AF222" s="5">
        <f t="shared" si="129"/>
        <v>0.25484388025998278</v>
      </c>
      <c r="AG222" s="4">
        <f t="shared" si="106"/>
        <v>1.0436507936507935</v>
      </c>
      <c r="AH222">
        <v>1.26</v>
      </c>
      <c r="AI222">
        <v>4</v>
      </c>
      <c r="AJ222">
        <v>1.25</v>
      </c>
      <c r="AK222">
        <v>4.0999999999999996</v>
      </c>
      <c r="AL222">
        <f t="shared" si="101"/>
        <v>0</v>
      </c>
      <c r="AM222">
        <f t="shared" si="102"/>
        <v>1</v>
      </c>
    </row>
    <row r="223" spans="2:39" x14ac:dyDescent="0.25">
      <c r="B223" s="14" t="s">
        <v>9</v>
      </c>
      <c r="C223" s="14" t="s">
        <v>26</v>
      </c>
      <c r="D223" s="14" t="s">
        <v>27</v>
      </c>
      <c r="E223" s="3">
        <f t="shared" si="103"/>
        <v>-384.61538461538458</v>
      </c>
      <c r="F223" s="3">
        <f t="shared" si="104"/>
        <v>300</v>
      </c>
      <c r="G223" s="11">
        <f t="shared" si="107"/>
        <v>45038.124999999469</v>
      </c>
      <c r="H223" s="3" t="str">
        <f t="shared" si="108"/>
        <v>DAL</v>
      </c>
      <c r="I223" s="3" t="str">
        <f t="shared" si="109"/>
        <v>OAK</v>
      </c>
      <c r="J223" s="19">
        <f t="shared" si="110"/>
        <v>-384.61538461538458</v>
      </c>
      <c r="K223" s="20">
        <f t="shared" si="111"/>
        <v>300</v>
      </c>
      <c r="L223" s="3">
        <f t="shared" si="105"/>
        <v>1</v>
      </c>
      <c r="M223" s="19">
        <v>-384.61538461538458</v>
      </c>
      <c r="N223" s="20">
        <v>300</v>
      </c>
      <c r="O223" s="6">
        <f t="shared" si="112"/>
        <v>1.26</v>
      </c>
      <c r="P223" s="6">
        <f t="shared" si="113"/>
        <v>4</v>
      </c>
      <c r="Q223" s="2">
        <f t="shared" si="114"/>
        <v>0.79365079365079361</v>
      </c>
      <c r="R223" s="2">
        <f t="shared" si="115"/>
        <v>0.25</v>
      </c>
      <c r="S223" s="2">
        <f t="shared" si="116"/>
        <v>4.1825095057034134E-2</v>
      </c>
      <c r="T223" s="2">
        <f t="shared" si="117"/>
        <v>0.2718253968253968</v>
      </c>
      <c r="U223" s="2">
        <f t="shared" si="118"/>
        <v>0.78282539682539687</v>
      </c>
      <c r="V223" s="2">
        <f t="shared" si="119"/>
        <v>0.23917460317460321</v>
      </c>
      <c r="W223" s="19">
        <f t="shared" si="120"/>
        <v>277.42406423618138</v>
      </c>
      <c r="X223" s="20">
        <f t="shared" si="121"/>
        <v>3077.86422842109</v>
      </c>
      <c r="Y223" s="3">
        <f t="shared" si="122"/>
        <v>263.55286102437231</v>
      </c>
      <c r="Z223" s="20">
        <f t="shared" si="123"/>
        <v>2923.9710170000353</v>
      </c>
      <c r="AA223" s="3">
        <f t="shared" si="124"/>
        <v>-379.4305233922405</v>
      </c>
      <c r="AB223" s="3">
        <f t="shared" si="125"/>
        <v>292.39710170000353</v>
      </c>
      <c r="AC223" s="6">
        <f t="shared" si="126"/>
        <v>1.2635528610243723</v>
      </c>
      <c r="AD223" s="6">
        <f t="shared" si="127"/>
        <v>3.9239710170000355</v>
      </c>
      <c r="AE223" s="5">
        <f t="shared" si="128"/>
        <v>0.79141920440850577</v>
      </c>
      <c r="AF223" s="5">
        <f t="shared" si="129"/>
        <v>0.25484388025998278</v>
      </c>
      <c r="AG223" s="4">
        <f t="shared" si="106"/>
        <v>1.0436507936507935</v>
      </c>
      <c r="AH223">
        <v>1.26</v>
      </c>
      <c r="AI223">
        <v>4</v>
      </c>
      <c r="AJ223">
        <v>1.32</v>
      </c>
      <c r="AK223">
        <v>3.5</v>
      </c>
      <c r="AL223">
        <f t="shared" si="101"/>
        <v>0</v>
      </c>
      <c r="AM223">
        <f t="shared" si="102"/>
        <v>1</v>
      </c>
    </row>
    <row r="224" spans="2:39" x14ac:dyDescent="0.25">
      <c r="B224" s="14" t="s">
        <v>9</v>
      </c>
      <c r="C224" s="14" t="s">
        <v>26</v>
      </c>
      <c r="D224" s="14" t="s">
        <v>27</v>
      </c>
      <c r="E224" s="3">
        <f t="shared" si="103"/>
        <v>-384.61538461538458</v>
      </c>
      <c r="F224" s="3">
        <f t="shared" si="104"/>
        <v>300</v>
      </c>
      <c r="G224" s="11">
        <f t="shared" si="107"/>
        <v>45038.166666666133</v>
      </c>
      <c r="H224" s="3" t="str">
        <f t="shared" si="108"/>
        <v>DAL</v>
      </c>
      <c r="I224" s="3" t="str">
        <f t="shared" si="109"/>
        <v>OAK</v>
      </c>
      <c r="J224" s="19">
        <f t="shared" si="110"/>
        <v>-384.61538461538458</v>
      </c>
      <c r="K224" s="20">
        <f t="shared" si="111"/>
        <v>300</v>
      </c>
      <c r="L224" s="3">
        <f t="shared" si="105"/>
        <v>1</v>
      </c>
      <c r="M224" s="19">
        <v>-384.61538461538458</v>
      </c>
      <c r="N224" s="20">
        <v>300</v>
      </c>
      <c r="O224" s="6">
        <f t="shared" si="112"/>
        <v>1.26</v>
      </c>
      <c r="P224" s="6">
        <f t="shared" si="113"/>
        <v>4</v>
      </c>
      <c r="Q224" s="2">
        <f t="shared" si="114"/>
        <v>0.79365079365079361</v>
      </c>
      <c r="R224" s="2">
        <f t="shared" si="115"/>
        <v>0.25</v>
      </c>
      <c r="S224" s="2">
        <f t="shared" si="116"/>
        <v>4.1825095057034134E-2</v>
      </c>
      <c r="T224" s="2">
        <f t="shared" si="117"/>
        <v>0.2718253968253968</v>
      </c>
      <c r="U224" s="2">
        <f t="shared" si="118"/>
        <v>0.78282539682539687</v>
      </c>
      <c r="V224" s="2">
        <f t="shared" si="119"/>
        <v>0.23917460317460321</v>
      </c>
      <c r="W224" s="19">
        <f t="shared" si="120"/>
        <v>277.42406423618138</v>
      </c>
      <c r="X224" s="20">
        <f t="shared" si="121"/>
        <v>3077.86422842109</v>
      </c>
      <c r="Y224" s="3">
        <f t="shared" si="122"/>
        <v>263.55286102437231</v>
      </c>
      <c r="Z224" s="20">
        <f t="shared" si="123"/>
        <v>2923.9710170000353</v>
      </c>
      <c r="AA224" s="3">
        <f t="shared" si="124"/>
        <v>-379.4305233922405</v>
      </c>
      <c r="AB224" s="3">
        <f t="shared" si="125"/>
        <v>292.39710170000353</v>
      </c>
      <c r="AC224" s="6">
        <f t="shared" si="126"/>
        <v>1.2635528610243723</v>
      </c>
      <c r="AD224" s="6">
        <f t="shared" si="127"/>
        <v>3.9239710170000355</v>
      </c>
      <c r="AE224" s="5">
        <f t="shared" si="128"/>
        <v>0.79141920440850577</v>
      </c>
      <c r="AF224" s="5">
        <f t="shared" si="129"/>
        <v>0.25484388025998278</v>
      </c>
      <c r="AG224" s="4">
        <f t="shared" si="106"/>
        <v>1.0436507936507935</v>
      </c>
      <c r="AH224">
        <v>1.26</v>
      </c>
      <c r="AI224">
        <v>4</v>
      </c>
      <c r="AJ224">
        <v>1.33</v>
      </c>
      <c r="AK224">
        <v>3.4</v>
      </c>
      <c r="AL224">
        <f t="shared" si="101"/>
        <v>0</v>
      </c>
      <c r="AM224">
        <f t="shared" si="102"/>
        <v>1</v>
      </c>
    </row>
    <row r="225" spans="2:39" x14ac:dyDescent="0.25">
      <c r="B225" s="14" t="s">
        <v>9</v>
      </c>
      <c r="C225" s="14" t="s">
        <v>26</v>
      </c>
      <c r="D225" s="14" t="s">
        <v>27</v>
      </c>
      <c r="E225" s="3">
        <f t="shared" si="103"/>
        <v>-384.61538461538458</v>
      </c>
      <c r="F225" s="3">
        <f t="shared" si="104"/>
        <v>330</v>
      </c>
      <c r="G225" s="11">
        <f t="shared" si="107"/>
        <v>45038.208333332797</v>
      </c>
      <c r="H225" s="3" t="str">
        <f t="shared" si="108"/>
        <v>DAL</v>
      </c>
      <c r="I225" s="3" t="str">
        <f t="shared" si="109"/>
        <v>OAK</v>
      </c>
      <c r="J225" s="19">
        <f t="shared" si="110"/>
        <v>-384.61538461538458</v>
      </c>
      <c r="K225" s="20">
        <f t="shared" si="111"/>
        <v>330</v>
      </c>
      <c r="L225" s="3">
        <f t="shared" si="105"/>
        <v>1</v>
      </c>
      <c r="M225" s="19">
        <v>-384.61538461538458</v>
      </c>
      <c r="N225" s="20">
        <v>330</v>
      </c>
      <c r="O225" s="6">
        <f t="shared" si="112"/>
        <v>1.26</v>
      </c>
      <c r="P225" s="6">
        <f t="shared" si="113"/>
        <v>4.3</v>
      </c>
      <c r="Q225" s="2">
        <f t="shared" si="114"/>
        <v>0.79365079365079361</v>
      </c>
      <c r="R225" s="2">
        <f t="shared" si="115"/>
        <v>0.23255813953488372</v>
      </c>
      <c r="S225" s="2">
        <f t="shared" si="116"/>
        <v>2.5539568345323671E-2</v>
      </c>
      <c r="T225" s="2">
        <f t="shared" si="117"/>
        <v>0.28054632705795496</v>
      </c>
      <c r="U225" s="2">
        <f t="shared" si="118"/>
        <v>0.79154632705795502</v>
      </c>
      <c r="V225" s="2">
        <f t="shared" si="119"/>
        <v>0.23045367294204505</v>
      </c>
      <c r="W225" s="19">
        <f t="shared" si="120"/>
        <v>263.34993394111541</v>
      </c>
      <c r="X225" s="20">
        <f t="shared" si="121"/>
        <v>3221.2409519572916</v>
      </c>
      <c r="Y225" s="3">
        <f t="shared" si="122"/>
        <v>250.18243724405963</v>
      </c>
      <c r="Z225" s="20">
        <f t="shared" si="123"/>
        <v>3060.1789043594267</v>
      </c>
      <c r="AA225" s="3">
        <f t="shared" si="124"/>
        <v>-399.70831326759895</v>
      </c>
      <c r="AB225" s="3">
        <f t="shared" si="125"/>
        <v>306.01789043594266</v>
      </c>
      <c r="AC225" s="6">
        <f t="shared" si="126"/>
        <v>1.2501824372440595</v>
      </c>
      <c r="AD225" s="6">
        <f t="shared" si="127"/>
        <v>4.060178904359427</v>
      </c>
      <c r="AE225" s="5">
        <f t="shared" si="128"/>
        <v>0.79988325720238929</v>
      </c>
      <c r="AF225" s="5">
        <f t="shared" si="129"/>
        <v>0.24629456572130279</v>
      </c>
      <c r="AG225" s="4">
        <f t="shared" si="106"/>
        <v>1.0262089331856774</v>
      </c>
      <c r="AH225">
        <v>1.26</v>
      </c>
      <c r="AI225">
        <v>4.3</v>
      </c>
      <c r="AJ225">
        <v>1.31</v>
      </c>
      <c r="AK225">
        <v>3.81</v>
      </c>
      <c r="AL225">
        <f t="shared" si="101"/>
        <v>0</v>
      </c>
      <c r="AM225">
        <f t="shared" si="102"/>
        <v>1</v>
      </c>
    </row>
    <row r="226" spans="2:39" x14ac:dyDescent="0.25">
      <c r="B226" s="14" t="s">
        <v>9</v>
      </c>
      <c r="C226" s="14" t="s">
        <v>26</v>
      </c>
      <c r="D226" s="14" t="s">
        <v>27</v>
      </c>
      <c r="E226" s="3">
        <f t="shared" si="103"/>
        <v>-384.61538461538458</v>
      </c>
      <c r="F226" s="3">
        <f t="shared" si="104"/>
        <v>330</v>
      </c>
      <c r="G226" s="11">
        <f t="shared" si="107"/>
        <v>45038.249999999462</v>
      </c>
      <c r="H226" s="3" t="str">
        <f t="shared" si="108"/>
        <v>DAL</v>
      </c>
      <c r="I226" s="3" t="str">
        <f t="shared" si="109"/>
        <v>OAK</v>
      </c>
      <c r="J226" s="19">
        <f t="shared" si="110"/>
        <v>-384.61538461538458</v>
      </c>
      <c r="K226" s="20">
        <f t="shared" si="111"/>
        <v>330</v>
      </c>
      <c r="L226" s="3">
        <f t="shared" si="105"/>
        <v>1</v>
      </c>
      <c r="M226" s="19">
        <v>-384.61538461538458</v>
      </c>
      <c r="N226" s="20">
        <v>330</v>
      </c>
      <c r="O226" s="6">
        <f t="shared" si="112"/>
        <v>1.26</v>
      </c>
      <c r="P226" s="6">
        <f t="shared" si="113"/>
        <v>4.3</v>
      </c>
      <c r="Q226" s="2">
        <f t="shared" si="114"/>
        <v>0.79365079365079361</v>
      </c>
      <c r="R226" s="2">
        <f t="shared" si="115"/>
        <v>0.23255813953488372</v>
      </c>
      <c r="S226" s="2">
        <f t="shared" si="116"/>
        <v>2.5539568345323671E-2</v>
      </c>
      <c r="T226" s="2">
        <f t="shared" si="117"/>
        <v>0.28054632705795496</v>
      </c>
      <c r="U226" s="2">
        <f t="shared" si="118"/>
        <v>0.79154632705795502</v>
      </c>
      <c r="V226" s="2">
        <f t="shared" si="119"/>
        <v>0.23045367294204505</v>
      </c>
      <c r="W226" s="19">
        <f t="shared" si="120"/>
        <v>263.34993394111541</v>
      </c>
      <c r="X226" s="20">
        <f t="shared" si="121"/>
        <v>3221.2409519572916</v>
      </c>
      <c r="Y226" s="3">
        <f t="shared" si="122"/>
        <v>250.18243724405963</v>
      </c>
      <c r="Z226" s="20">
        <f t="shared" si="123"/>
        <v>3060.1789043594267</v>
      </c>
      <c r="AA226" s="3">
        <f t="shared" si="124"/>
        <v>-399.70831326759895</v>
      </c>
      <c r="AB226" s="3">
        <f t="shared" si="125"/>
        <v>306.01789043594266</v>
      </c>
      <c r="AC226" s="6">
        <f t="shared" si="126"/>
        <v>1.2501824372440595</v>
      </c>
      <c r="AD226" s="6">
        <f t="shared" si="127"/>
        <v>4.060178904359427</v>
      </c>
      <c r="AE226" s="5">
        <f t="shared" si="128"/>
        <v>0.79988325720238929</v>
      </c>
      <c r="AF226" s="5">
        <f t="shared" si="129"/>
        <v>0.24629456572130279</v>
      </c>
      <c r="AG226" s="4">
        <f t="shared" si="106"/>
        <v>1.0262089331856774</v>
      </c>
      <c r="AH226">
        <v>1.26</v>
      </c>
      <c r="AI226">
        <v>4.3</v>
      </c>
      <c r="AJ226">
        <v>1.22</v>
      </c>
      <c r="AK226">
        <v>4.8499999999999996</v>
      </c>
      <c r="AL226">
        <f t="shared" si="101"/>
        <v>0</v>
      </c>
      <c r="AM226">
        <f t="shared" si="102"/>
        <v>1</v>
      </c>
    </row>
    <row r="227" spans="2:39" x14ac:dyDescent="0.25">
      <c r="B227" s="14" t="s">
        <v>9</v>
      </c>
      <c r="C227" s="14" t="s">
        <v>26</v>
      </c>
      <c r="D227" s="14" t="s">
        <v>27</v>
      </c>
      <c r="E227" s="3">
        <f t="shared" si="103"/>
        <v>-384.61538461538458</v>
      </c>
      <c r="F227" s="3">
        <f t="shared" si="104"/>
        <v>330</v>
      </c>
      <c r="G227" s="11">
        <f t="shared" si="107"/>
        <v>45038.291666666126</v>
      </c>
      <c r="H227" s="3" t="str">
        <f t="shared" si="108"/>
        <v>DAL</v>
      </c>
      <c r="I227" s="3" t="str">
        <f t="shared" si="109"/>
        <v>OAK</v>
      </c>
      <c r="J227" s="19">
        <f t="shared" si="110"/>
        <v>-384.61538461538458</v>
      </c>
      <c r="K227" s="20">
        <f t="shared" si="111"/>
        <v>330</v>
      </c>
      <c r="L227" s="3">
        <f t="shared" si="105"/>
        <v>1</v>
      </c>
      <c r="M227" s="19">
        <v>-384.61538461538458</v>
      </c>
      <c r="N227" s="20">
        <v>330</v>
      </c>
      <c r="O227" s="6">
        <f t="shared" si="112"/>
        <v>1.26</v>
      </c>
      <c r="P227" s="6">
        <f t="shared" si="113"/>
        <v>4.3</v>
      </c>
      <c r="Q227" s="2">
        <f t="shared" si="114"/>
        <v>0.79365079365079361</v>
      </c>
      <c r="R227" s="2">
        <f t="shared" si="115"/>
        <v>0.23255813953488372</v>
      </c>
      <c r="S227" s="2">
        <f t="shared" si="116"/>
        <v>2.5539568345323671E-2</v>
      </c>
      <c r="T227" s="2">
        <f t="shared" si="117"/>
        <v>0.28054632705795496</v>
      </c>
      <c r="U227" s="2">
        <f t="shared" si="118"/>
        <v>0.79154632705795502</v>
      </c>
      <c r="V227" s="2">
        <f t="shared" si="119"/>
        <v>0.23045367294204505</v>
      </c>
      <c r="W227" s="19">
        <f t="shared" si="120"/>
        <v>263.34993394111541</v>
      </c>
      <c r="X227" s="20">
        <f t="shared" si="121"/>
        <v>3221.2409519572916</v>
      </c>
      <c r="Y227" s="3">
        <f t="shared" si="122"/>
        <v>250.18243724405963</v>
      </c>
      <c r="Z227" s="20">
        <f t="shared" si="123"/>
        <v>3060.1789043594267</v>
      </c>
      <c r="AA227" s="3">
        <f t="shared" si="124"/>
        <v>-399.70831326759895</v>
      </c>
      <c r="AB227" s="3">
        <f t="shared" si="125"/>
        <v>306.01789043594266</v>
      </c>
      <c r="AC227" s="6">
        <f t="shared" si="126"/>
        <v>1.2501824372440595</v>
      </c>
      <c r="AD227" s="6">
        <f t="shared" si="127"/>
        <v>4.060178904359427</v>
      </c>
      <c r="AE227" s="5">
        <f t="shared" si="128"/>
        <v>0.79988325720238929</v>
      </c>
      <c r="AF227" s="5">
        <f t="shared" si="129"/>
        <v>0.24629456572130279</v>
      </c>
      <c r="AG227" s="4">
        <f t="shared" si="106"/>
        <v>1.0262089331856774</v>
      </c>
      <c r="AH227">
        <v>1.26</v>
      </c>
      <c r="AI227">
        <v>4.3</v>
      </c>
      <c r="AJ227">
        <v>1.36</v>
      </c>
      <c r="AK227">
        <v>3.45</v>
      </c>
      <c r="AL227">
        <f t="shared" si="101"/>
        <v>0</v>
      </c>
      <c r="AM227">
        <f t="shared" si="102"/>
        <v>1</v>
      </c>
    </row>
    <row r="228" spans="2:39" x14ac:dyDescent="0.25">
      <c r="B228" s="14" t="s">
        <v>9</v>
      </c>
      <c r="C228" s="14" t="s">
        <v>26</v>
      </c>
      <c r="D228" s="14" t="s">
        <v>27</v>
      </c>
      <c r="E228" s="3">
        <f t="shared" si="103"/>
        <v>-384.61538461538458</v>
      </c>
      <c r="F228" s="3">
        <f t="shared" si="104"/>
        <v>338</v>
      </c>
      <c r="G228" s="11">
        <f t="shared" si="107"/>
        <v>45038.33333333279</v>
      </c>
      <c r="H228" s="3" t="str">
        <f t="shared" si="108"/>
        <v>DAL</v>
      </c>
      <c r="I228" s="3" t="str">
        <f t="shared" si="109"/>
        <v>OAK</v>
      </c>
      <c r="J228" s="19">
        <f t="shared" si="110"/>
        <v>-384.61538461538458</v>
      </c>
      <c r="K228" s="20">
        <f t="shared" si="111"/>
        <v>338</v>
      </c>
      <c r="L228" s="3">
        <f t="shared" si="105"/>
        <v>1</v>
      </c>
      <c r="M228" s="19">
        <v>-384.61538461538458</v>
      </c>
      <c r="N228" s="20">
        <v>338</v>
      </c>
      <c r="O228" s="6">
        <f t="shared" si="112"/>
        <v>1.26</v>
      </c>
      <c r="P228" s="6">
        <f t="shared" si="113"/>
        <v>4.38</v>
      </c>
      <c r="Q228" s="2">
        <f t="shared" si="114"/>
        <v>0.79365079365079361</v>
      </c>
      <c r="R228" s="2">
        <f t="shared" si="115"/>
        <v>0.22831050228310504</v>
      </c>
      <c r="S228" s="2">
        <f t="shared" si="116"/>
        <v>2.1489361702127674E-2</v>
      </c>
      <c r="T228" s="2">
        <f t="shared" si="117"/>
        <v>0.2826701456838443</v>
      </c>
      <c r="U228" s="2">
        <f t="shared" si="118"/>
        <v>0.79367014568384431</v>
      </c>
      <c r="V228" s="2">
        <f t="shared" si="119"/>
        <v>0.22832985431615571</v>
      </c>
      <c r="W228" s="19">
        <f t="shared" si="120"/>
        <v>259.96927746145371</v>
      </c>
      <c r="X228" s="20">
        <f t="shared" si="121"/>
        <v>3257.6647023054288</v>
      </c>
      <c r="Y228" s="3">
        <f t="shared" si="122"/>
        <v>246.97081358838102</v>
      </c>
      <c r="Z228" s="20">
        <f t="shared" si="123"/>
        <v>3094.7814671901574</v>
      </c>
      <c r="AA228" s="3">
        <f t="shared" si="124"/>
        <v>-404.90614476683487</v>
      </c>
      <c r="AB228" s="3">
        <f t="shared" si="125"/>
        <v>309.47814671901574</v>
      </c>
      <c r="AC228" s="6">
        <f t="shared" si="126"/>
        <v>1.246970813588381</v>
      </c>
      <c r="AD228" s="6">
        <f t="shared" si="127"/>
        <v>4.0947814671901579</v>
      </c>
      <c r="AE228" s="5">
        <f t="shared" si="128"/>
        <v>0.80194338881302407</v>
      </c>
      <c r="AF228" s="5">
        <f t="shared" si="129"/>
        <v>0.24421327682871455</v>
      </c>
      <c r="AG228" s="4">
        <f t="shared" si="106"/>
        <v>1.0219612959338986</v>
      </c>
      <c r="AH228">
        <v>1.26</v>
      </c>
      <c r="AI228">
        <v>4.38</v>
      </c>
      <c r="AJ228">
        <v>1.3</v>
      </c>
      <c r="AK228">
        <v>3.89</v>
      </c>
      <c r="AL228">
        <f t="shared" si="101"/>
        <v>0</v>
      </c>
      <c r="AM228">
        <f t="shared" si="102"/>
        <v>1</v>
      </c>
    </row>
    <row r="229" spans="2:39" x14ac:dyDescent="0.25">
      <c r="B229" s="14" t="s">
        <v>9</v>
      </c>
      <c r="C229" s="14" t="s">
        <v>26</v>
      </c>
      <c r="D229" s="14" t="s">
        <v>27</v>
      </c>
      <c r="E229" s="3">
        <f t="shared" si="103"/>
        <v>-384.61538461538458</v>
      </c>
      <c r="F229" s="3">
        <f t="shared" si="104"/>
        <v>330</v>
      </c>
      <c r="G229" s="11">
        <f t="shared" si="107"/>
        <v>45038.374999999454</v>
      </c>
      <c r="H229" s="3" t="str">
        <f t="shared" si="108"/>
        <v>DAL</v>
      </c>
      <c r="I229" s="3" t="str">
        <f t="shared" si="109"/>
        <v>OAK</v>
      </c>
      <c r="J229" s="19">
        <f t="shared" si="110"/>
        <v>-384.61538461538458</v>
      </c>
      <c r="K229" s="20">
        <f t="shared" si="111"/>
        <v>330</v>
      </c>
      <c r="L229" s="3">
        <f t="shared" si="105"/>
        <v>1</v>
      </c>
      <c r="M229" s="19">
        <v>-384.61538461538458</v>
      </c>
      <c r="N229" s="20">
        <v>330</v>
      </c>
      <c r="O229" s="6">
        <f t="shared" si="112"/>
        <v>1.26</v>
      </c>
      <c r="P229" s="6">
        <f t="shared" si="113"/>
        <v>4.3</v>
      </c>
      <c r="Q229" s="2">
        <f t="shared" si="114"/>
        <v>0.79365079365079361</v>
      </c>
      <c r="R229" s="2">
        <f t="shared" si="115"/>
        <v>0.23255813953488372</v>
      </c>
      <c r="S229" s="2">
        <f t="shared" si="116"/>
        <v>2.5539568345323671E-2</v>
      </c>
      <c r="T229" s="2">
        <f t="shared" si="117"/>
        <v>0.28054632705795496</v>
      </c>
      <c r="U229" s="2">
        <f t="shared" si="118"/>
        <v>0.79154632705795502</v>
      </c>
      <c r="V229" s="2">
        <f t="shared" si="119"/>
        <v>0.23045367294204505</v>
      </c>
      <c r="W229" s="19">
        <f t="shared" si="120"/>
        <v>263.34993394111541</v>
      </c>
      <c r="X229" s="20">
        <f t="shared" si="121"/>
        <v>3221.2409519572916</v>
      </c>
      <c r="Y229" s="3">
        <f t="shared" si="122"/>
        <v>250.18243724405963</v>
      </c>
      <c r="Z229" s="20">
        <f t="shared" si="123"/>
        <v>3060.1789043594267</v>
      </c>
      <c r="AA229" s="3">
        <f t="shared" si="124"/>
        <v>-399.70831326759895</v>
      </c>
      <c r="AB229" s="3">
        <f t="shared" si="125"/>
        <v>306.01789043594266</v>
      </c>
      <c r="AC229" s="6">
        <f t="shared" si="126"/>
        <v>1.2501824372440595</v>
      </c>
      <c r="AD229" s="6">
        <f t="shared" si="127"/>
        <v>4.060178904359427</v>
      </c>
      <c r="AE229" s="5">
        <f t="shared" si="128"/>
        <v>0.79988325720238929</v>
      </c>
      <c r="AF229" s="5">
        <f t="shared" si="129"/>
        <v>0.24629456572130279</v>
      </c>
      <c r="AG229" s="4">
        <f t="shared" si="106"/>
        <v>1.0262089331856774</v>
      </c>
      <c r="AH229">
        <v>1.26</v>
      </c>
      <c r="AI229">
        <v>4.3</v>
      </c>
      <c r="AJ229">
        <v>1.27</v>
      </c>
      <c r="AK229">
        <v>4.22</v>
      </c>
      <c r="AL229">
        <f t="shared" si="101"/>
        <v>0</v>
      </c>
      <c r="AM229">
        <f t="shared" si="102"/>
        <v>1</v>
      </c>
    </row>
    <row r="230" spans="2:39" x14ac:dyDescent="0.25">
      <c r="B230" s="14" t="s">
        <v>9</v>
      </c>
      <c r="C230" s="14" t="s">
        <v>26</v>
      </c>
      <c r="D230" s="14" t="s">
        <v>27</v>
      </c>
      <c r="E230" s="3">
        <f t="shared" si="103"/>
        <v>-384.61538461538458</v>
      </c>
      <c r="F230" s="3">
        <f t="shared" si="104"/>
        <v>330</v>
      </c>
      <c r="G230" s="11">
        <f t="shared" si="107"/>
        <v>45038.416666666119</v>
      </c>
      <c r="H230" s="3" t="str">
        <f t="shared" si="108"/>
        <v>DAL</v>
      </c>
      <c r="I230" s="3" t="str">
        <f t="shared" si="109"/>
        <v>OAK</v>
      </c>
      <c r="J230" s="19">
        <f t="shared" si="110"/>
        <v>-384.61538461538458</v>
      </c>
      <c r="K230" s="20">
        <f t="shared" si="111"/>
        <v>330</v>
      </c>
      <c r="L230" s="3">
        <f t="shared" si="105"/>
        <v>1</v>
      </c>
      <c r="M230" s="19">
        <v>-384.61538461538458</v>
      </c>
      <c r="N230" s="20">
        <v>330</v>
      </c>
      <c r="O230" s="6">
        <f t="shared" si="112"/>
        <v>1.26</v>
      </c>
      <c r="P230" s="6">
        <f t="shared" si="113"/>
        <v>4.3</v>
      </c>
      <c r="Q230" s="2">
        <f t="shared" si="114"/>
        <v>0.79365079365079361</v>
      </c>
      <c r="R230" s="2">
        <f t="shared" si="115"/>
        <v>0.23255813953488372</v>
      </c>
      <c r="S230" s="2">
        <f t="shared" si="116"/>
        <v>2.5539568345323671E-2</v>
      </c>
      <c r="T230" s="2">
        <f t="shared" si="117"/>
        <v>0.28054632705795496</v>
      </c>
      <c r="U230" s="2">
        <f t="shared" si="118"/>
        <v>0.79154632705795502</v>
      </c>
      <c r="V230" s="2">
        <f t="shared" si="119"/>
        <v>0.23045367294204505</v>
      </c>
      <c r="W230" s="19">
        <f t="shared" si="120"/>
        <v>263.34993394111541</v>
      </c>
      <c r="X230" s="20">
        <f t="shared" si="121"/>
        <v>3221.2409519572916</v>
      </c>
      <c r="Y230" s="3">
        <f t="shared" si="122"/>
        <v>250.18243724405963</v>
      </c>
      <c r="Z230" s="20">
        <f t="shared" si="123"/>
        <v>3060.1789043594267</v>
      </c>
      <c r="AA230" s="3">
        <f t="shared" si="124"/>
        <v>-399.70831326759895</v>
      </c>
      <c r="AB230" s="3">
        <f t="shared" si="125"/>
        <v>306.01789043594266</v>
      </c>
      <c r="AC230" s="6">
        <f t="shared" si="126"/>
        <v>1.2501824372440595</v>
      </c>
      <c r="AD230" s="6">
        <f t="shared" si="127"/>
        <v>4.060178904359427</v>
      </c>
      <c r="AE230" s="5">
        <f t="shared" si="128"/>
        <v>0.79988325720238929</v>
      </c>
      <c r="AF230" s="5">
        <f t="shared" si="129"/>
        <v>0.24629456572130279</v>
      </c>
      <c r="AG230" s="4">
        <f t="shared" si="106"/>
        <v>1.0262089331856774</v>
      </c>
      <c r="AH230">
        <v>1.26</v>
      </c>
      <c r="AI230">
        <v>4.3</v>
      </c>
      <c r="AJ230">
        <v>1.31</v>
      </c>
      <c r="AK230">
        <v>3.81</v>
      </c>
      <c r="AL230">
        <f t="shared" si="101"/>
        <v>0</v>
      </c>
      <c r="AM230">
        <f t="shared" si="102"/>
        <v>1</v>
      </c>
    </row>
    <row r="231" spans="2:39" x14ac:dyDescent="0.25">
      <c r="B231" s="14" t="s">
        <v>9</v>
      </c>
      <c r="C231" s="14" t="s">
        <v>26</v>
      </c>
      <c r="D231" s="14" t="s">
        <v>27</v>
      </c>
      <c r="E231" s="3">
        <f t="shared" si="103"/>
        <v>-384.61538461538458</v>
      </c>
      <c r="F231" s="3">
        <f t="shared" si="104"/>
        <v>334</v>
      </c>
      <c r="G231" s="11">
        <f t="shared" si="107"/>
        <v>45038.458333332783</v>
      </c>
      <c r="H231" s="3" t="str">
        <f t="shared" si="108"/>
        <v>DAL</v>
      </c>
      <c r="I231" s="3" t="str">
        <f t="shared" si="109"/>
        <v>OAK</v>
      </c>
      <c r="J231" s="19">
        <f t="shared" si="110"/>
        <v>-384.61538461538458</v>
      </c>
      <c r="K231" s="20">
        <f t="shared" si="111"/>
        <v>334</v>
      </c>
      <c r="L231" s="3">
        <f t="shared" si="105"/>
        <v>1</v>
      </c>
      <c r="M231" s="19">
        <v>-384.61538461538458</v>
      </c>
      <c r="N231" s="20">
        <v>334</v>
      </c>
      <c r="O231" s="6">
        <f t="shared" si="112"/>
        <v>1.26</v>
      </c>
      <c r="P231" s="6">
        <f t="shared" si="113"/>
        <v>4.34</v>
      </c>
      <c r="Q231" s="2">
        <f t="shared" si="114"/>
        <v>0.79365079365079361</v>
      </c>
      <c r="R231" s="2">
        <f t="shared" si="115"/>
        <v>0.2304147465437788</v>
      </c>
      <c r="S231" s="2">
        <f t="shared" si="116"/>
        <v>2.3499999999999965E-2</v>
      </c>
      <c r="T231" s="2">
        <f t="shared" si="117"/>
        <v>0.2816180235535074</v>
      </c>
      <c r="U231" s="2">
        <f t="shared" si="118"/>
        <v>0.79261802355350741</v>
      </c>
      <c r="V231" s="2">
        <f t="shared" si="119"/>
        <v>0.22938197644649261</v>
      </c>
      <c r="W231" s="19">
        <f t="shared" si="120"/>
        <v>261.64176221573496</v>
      </c>
      <c r="X231" s="20">
        <f t="shared" si="121"/>
        <v>3239.5440370576653</v>
      </c>
      <c r="Y231" s="3">
        <f t="shared" si="122"/>
        <v>248.55967410494819</v>
      </c>
      <c r="Z231" s="20">
        <f t="shared" si="123"/>
        <v>3077.5668352047819</v>
      </c>
      <c r="AA231" s="3">
        <f t="shared" si="124"/>
        <v>-402.31787541601568</v>
      </c>
      <c r="AB231" s="3">
        <f t="shared" si="125"/>
        <v>307.75668352047819</v>
      </c>
      <c r="AC231" s="6">
        <f t="shared" si="126"/>
        <v>1.2485596741049483</v>
      </c>
      <c r="AD231" s="6">
        <f t="shared" si="127"/>
        <v>4.0775668352047818</v>
      </c>
      <c r="AE231" s="5">
        <f t="shared" si="128"/>
        <v>0.80092287196194079</v>
      </c>
      <c r="AF231" s="5">
        <f t="shared" si="129"/>
        <v>0.24524429406434939</v>
      </c>
      <c r="AG231" s="4">
        <f t="shared" si="106"/>
        <v>1.0240655401945724</v>
      </c>
      <c r="AH231">
        <v>1.26</v>
      </c>
      <c r="AI231">
        <v>4.34</v>
      </c>
      <c r="AJ231">
        <v>1.3</v>
      </c>
      <c r="AK231">
        <v>3.89</v>
      </c>
      <c r="AL231">
        <f t="shared" si="101"/>
        <v>0</v>
      </c>
      <c r="AM231">
        <f t="shared" si="102"/>
        <v>1</v>
      </c>
    </row>
    <row r="232" spans="2:39" x14ac:dyDescent="0.25">
      <c r="B232" s="14" t="s">
        <v>9</v>
      </c>
      <c r="C232" s="14" t="s">
        <v>26</v>
      </c>
      <c r="D232" s="14" t="s">
        <v>27</v>
      </c>
      <c r="E232" s="3">
        <f t="shared" si="103"/>
        <v>-384.61538461538458</v>
      </c>
      <c r="F232" s="3">
        <f t="shared" si="104"/>
        <v>338</v>
      </c>
      <c r="G232" s="11">
        <f t="shared" si="107"/>
        <v>45038.499999999447</v>
      </c>
      <c r="H232" s="3" t="str">
        <f t="shared" si="108"/>
        <v>DAL</v>
      </c>
      <c r="I232" s="3" t="str">
        <f t="shared" si="109"/>
        <v>OAK</v>
      </c>
      <c r="J232" s="19">
        <f t="shared" si="110"/>
        <v>-384.61538461538458</v>
      </c>
      <c r="K232" s="20">
        <f t="shared" si="111"/>
        <v>338</v>
      </c>
      <c r="L232" s="3">
        <f t="shared" si="105"/>
        <v>1</v>
      </c>
      <c r="M232" s="19">
        <v>-384.61538461538458</v>
      </c>
      <c r="N232" s="20">
        <v>338</v>
      </c>
      <c r="O232" s="6">
        <f t="shared" si="112"/>
        <v>1.26</v>
      </c>
      <c r="P232" s="6">
        <f t="shared" si="113"/>
        <v>4.38</v>
      </c>
      <c r="Q232" s="2">
        <f t="shared" si="114"/>
        <v>0.79365079365079361</v>
      </c>
      <c r="R232" s="2">
        <f t="shared" si="115"/>
        <v>0.22831050228310504</v>
      </c>
      <c r="S232" s="2">
        <f t="shared" si="116"/>
        <v>2.1489361702127674E-2</v>
      </c>
      <c r="T232" s="2">
        <f t="shared" si="117"/>
        <v>0.2826701456838443</v>
      </c>
      <c r="U232" s="2">
        <f t="shared" si="118"/>
        <v>0.79367014568384431</v>
      </c>
      <c r="V232" s="2">
        <f t="shared" si="119"/>
        <v>0.22832985431615571</v>
      </c>
      <c r="W232" s="19">
        <f t="shared" si="120"/>
        <v>259.96927746145371</v>
      </c>
      <c r="X232" s="20">
        <f t="shared" si="121"/>
        <v>3257.6647023054288</v>
      </c>
      <c r="Y232" s="3">
        <f t="shared" si="122"/>
        <v>246.97081358838102</v>
      </c>
      <c r="Z232" s="20">
        <f t="shared" si="123"/>
        <v>3094.7814671901574</v>
      </c>
      <c r="AA232" s="3">
        <f t="shared" si="124"/>
        <v>-404.90614476683487</v>
      </c>
      <c r="AB232" s="3">
        <f t="shared" si="125"/>
        <v>309.47814671901574</v>
      </c>
      <c r="AC232" s="6">
        <f t="shared" si="126"/>
        <v>1.246970813588381</v>
      </c>
      <c r="AD232" s="6">
        <f t="shared" si="127"/>
        <v>4.0947814671901579</v>
      </c>
      <c r="AE232" s="5">
        <f t="shared" si="128"/>
        <v>0.80194338881302407</v>
      </c>
      <c r="AF232" s="5">
        <f t="shared" si="129"/>
        <v>0.24421327682871455</v>
      </c>
      <c r="AG232" s="4">
        <f t="shared" si="106"/>
        <v>1.0219612959338986</v>
      </c>
      <c r="AH232">
        <v>1.26</v>
      </c>
      <c r="AI232">
        <v>4.38</v>
      </c>
      <c r="AJ232">
        <v>1.17</v>
      </c>
      <c r="AK232">
        <v>5.8</v>
      </c>
      <c r="AL232">
        <f t="shared" si="101"/>
        <v>0</v>
      </c>
      <c r="AM232">
        <f t="shared" si="102"/>
        <v>1</v>
      </c>
    </row>
    <row r="233" spans="2:39" x14ac:dyDescent="0.25">
      <c r="B233" s="14" t="s">
        <v>9</v>
      </c>
      <c r="C233" s="14" t="s">
        <v>26</v>
      </c>
      <c r="D233" s="14" t="s">
        <v>27</v>
      </c>
      <c r="E233" s="3">
        <f t="shared" si="103"/>
        <v>-384.61538461538458</v>
      </c>
      <c r="F233" s="3">
        <f t="shared" si="104"/>
        <v>330</v>
      </c>
      <c r="G233" s="11">
        <f t="shared" si="107"/>
        <v>45038.541666666111</v>
      </c>
      <c r="H233" s="3" t="str">
        <f t="shared" si="108"/>
        <v>DAL</v>
      </c>
      <c r="I233" s="3" t="str">
        <f t="shared" si="109"/>
        <v>OAK</v>
      </c>
      <c r="J233" s="19">
        <f t="shared" si="110"/>
        <v>-384.61538461538458</v>
      </c>
      <c r="K233" s="20">
        <f t="shared" si="111"/>
        <v>330</v>
      </c>
      <c r="L233" s="3">
        <f t="shared" si="105"/>
        <v>1</v>
      </c>
      <c r="M233" s="19">
        <v>-384.61538461538458</v>
      </c>
      <c r="N233" s="20">
        <v>330</v>
      </c>
      <c r="O233" s="6">
        <f t="shared" si="112"/>
        <v>1.26</v>
      </c>
      <c r="P233" s="6">
        <f t="shared" si="113"/>
        <v>4.3</v>
      </c>
      <c r="Q233" s="2">
        <f t="shared" si="114"/>
        <v>0.79365079365079361</v>
      </c>
      <c r="R233" s="2">
        <f t="shared" si="115"/>
        <v>0.23255813953488372</v>
      </c>
      <c r="S233" s="2">
        <f t="shared" si="116"/>
        <v>2.5539568345323671E-2</v>
      </c>
      <c r="T233" s="2">
        <f t="shared" si="117"/>
        <v>0.28054632705795496</v>
      </c>
      <c r="U233" s="2">
        <f t="shared" si="118"/>
        <v>0.79154632705795502</v>
      </c>
      <c r="V233" s="2">
        <f t="shared" si="119"/>
        <v>0.23045367294204505</v>
      </c>
      <c r="W233" s="19">
        <f t="shared" si="120"/>
        <v>263.34993394111541</v>
      </c>
      <c r="X233" s="20">
        <f t="shared" si="121"/>
        <v>3221.2409519572916</v>
      </c>
      <c r="Y233" s="3">
        <f t="shared" si="122"/>
        <v>250.18243724405963</v>
      </c>
      <c r="Z233" s="20">
        <f t="shared" si="123"/>
        <v>3060.1789043594267</v>
      </c>
      <c r="AA233" s="3">
        <f t="shared" si="124"/>
        <v>-399.70831326759895</v>
      </c>
      <c r="AB233" s="3">
        <f t="shared" si="125"/>
        <v>306.01789043594266</v>
      </c>
      <c r="AC233" s="6">
        <f t="shared" si="126"/>
        <v>1.2501824372440595</v>
      </c>
      <c r="AD233" s="6">
        <f t="shared" si="127"/>
        <v>4.060178904359427</v>
      </c>
      <c r="AE233" s="5">
        <f t="shared" si="128"/>
        <v>0.79988325720238929</v>
      </c>
      <c r="AF233" s="5">
        <f t="shared" si="129"/>
        <v>0.24629456572130279</v>
      </c>
      <c r="AG233" s="4">
        <f t="shared" si="106"/>
        <v>1.0262089331856774</v>
      </c>
      <c r="AH233">
        <v>1.26</v>
      </c>
      <c r="AI233">
        <v>4.3</v>
      </c>
      <c r="AJ233">
        <v>1.26</v>
      </c>
      <c r="AK233">
        <v>4.3</v>
      </c>
      <c r="AL233">
        <f t="shared" si="101"/>
        <v>0</v>
      </c>
      <c r="AM233">
        <f t="shared" si="102"/>
        <v>1</v>
      </c>
    </row>
    <row r="234" spans="2:39" x14ac:dyDescent="0.25">
      <c r="B234" s="14" t="s">
        <v>9</v>
      </c>
      <c r="C234" s="14" t="s">
        <v>26</v>
      </c>
      <c r="D234" s="14" t="s">
        <v>27</v>
      </c>
      <c r="E234" s="3">
        <f t="shared" si="103"/>
        <v>-384.61538461538458</v>
      </c>
      <c r="F234" s="3">
        <f t="shared" si="104"/>
        <v>330</v>
      </c>
      <c r="G234" s="11">
        <f t="shared" si="107"/>
        <v>45038.583333332776</v>
      </c>
      <c r="H234" s="3" t="str">
        <f t="shared" si="108"/>
        <v>DAL</v>
      </c>
      <c r="I234" s="3" t="str">
        <f t="shared" si="109"/>
        <v>OAK</v>
      </c>
      <c r="J234" s="19">
        <f t="shared" si="110"/>
        <v>-384.61538461538458</v>
      </c>
      <c r="K234" s="20">
        <f t="shared" si="111"/>
        <v>330</v>
      </c>
      <c r="L234" s="3">
        <f t="shared" si="105"/>
        <v>1</v>
      </c>
      <c r="M234" s="19">
        <v>-384.61538461538458</v>
      </c>
      <c r="N234" s="20">
        <v>330</v>
      </c>
      <c r="O234" s="6">
        <f t="shared" si="112"/>
        <v>1.26</v>
      </c>
      <c r="P234" s="6">
        <f t="shared" si="113"/>
        <v>4.3</v>
      </c>
      <c r="Q234" s="2">
        <f t="shared" si="114"/>
        <v>0.79365079365079361</v>
      </c>
      <c r="R234" s="2">
        <f t="shared" si="115"/>
        <v>0.23255813953488372</v>
      </c>
      <c r="S234" s="2">
        <f t="shared" si="116"/>
        <v>2.5539568345323671E-2</v>
      </c>
      <c r="T234" s="2">
        <f t="shared" si="117"/>
        <v>0.28054632705795496</v>
      </c>
      <c r="U234" s="2">
        <f t="shared" si="118"/>
        <v>0.79154632705795502</v>
      </c>
      <c r="V234" s="2">
        <f t="shared" si="119"/>
        <v>0.23045367294204505</v>
      </c>
      <c r="W234" s="19">
        <f t="shared" si="120"/>
        <v>263.34993394111541</v>
      </c>
      <c r="X234" s="20">
        <f t="shared" si="121"/>
        <v>3221.2409519572916</v>
      </c>
      <c r="Y234" s="3">
        <f t="shared" si="122"/>
        <v>250.18243724405963</v>
      </c>
      <c r="Z234" s="20">
        <f t="shared" si="123"/>
        <v>3060.1789043594267</v>
      </c>
      <c r="AA234" s="3">
        <f t="shared" si="124"/>
        <v>-399.70831326759895</v>
      </c>
      <c r="AB234" s="3">
        <f t="shared" si="125"/>
        <v>306.01789043594266</v>
      </c>
      <c r="AC234" s="6">
        <f t="shared" si="126"/>
        <v>1.2501824372440595</v>
      </c>
      <c r="AD234" s="6">
        <f t="shared" si="127"/>
        <v>4.060178904359427</v>
      </c>
      <c r="AE234" s="5">
        <f t="shared" si="128"/>
        <v>0.79988325720238929</v>
      </c>
      <c r="AF234" s="5">
        <f t="shared" si="129"/>
        <v>0.24629456572130279</v>
      </c>
      <c r="AG234" s="4">
        <f t="shared" si="106"/>
        <v>1.0262089331856774</v>
      </c>
      <c r="AH234">
        <v>1.26</v>
      </c>
      <c r="AI234">
        <v>4.3</v>
      </c>
      <c r="AJ234">
        <v>1.24</v>
      </c>
      <c r="AK234">
        <v>4.57</v>
      </c>
      <c r="AL234">
        <f t="shared" si="101"/>
        <v>0</v>
      </c>
      <c r="AM234">
        <f t="shared" si="102"/>
        <v>1</v>
      </c>
    </row>
    <row r="235" spans="2:39" x14ac:dyDescent="0.25">
      <c r="B235" s="14" t="s">
        <v>9</v>
      </c>
      <c r="C235" s="14" t="s">
        <v>26</v>
      </c>
      <c r="D235" s="14" t="s">
        <v>27</v>
      </c>
      <c r="E235" s="3">
        <f t="shared" si="103"/>
        <v>-384.61538461538458</v>
      </c>
      <c r="F235" s="3">
        <f t="shared" si="104"/>
        <v>330</v>
      </c>
      <c r="G235" s="11">
        <f t="shared" si="107"/>
        <v>45038.62499999944</v>
      </c>
      <c r="H235" s="3" t="str">
        <f t="shared" si="108"/>
        <v>DAL</v>
      </c>
      <c r="I235" s="3" t="str">
        <f t="shared" si="109"/>
        <v>OAK</v>
      </c>
      <c r="J235" s="19">
        <f t="shared" si="110"/>
        <v>-384.61538461538458</v>
      </c>
      <c r="K235" s="20">
        <f t="shared" si="111"/>
        <v>330</v>
      </c>
      <c r="L235" s="3">
        <f t="shared" si="105"/>
        <v>1</v>
      </c>
      <c r="M235" s="19">
        <v>-384.61538461538458</v>
      </c>
      <c r="N235" s="20">
        <v>330</v>
      </c>
      <c r="O235" s="6">
        <f t="shared" si="112"/>
        <v>1.26</v>
      </c>
      <c r="P235" s="6">
        <f t="shared" si="113"/>
        <v>4.3</v>
      </c>
      <c r="Q235" s="2">
        <f t="shared" si="114"/>
        <v>0.79365079365079361</v>
      </c>
      <c r="R235" s="2">
        <f t="shared" si="115"/>
        <v>0.23255813953488372</v>
      </c>
      <c r="S235" s="2">
        <f t="shared" si="116"/>
        <v>2.5539568345323671E-2</v>
      </c>
      <c r="T235" s="2">
        <f t="shared" si="117"/>
        <v>0.28054632705795496</v>
      </c>
      <c r="U235" s="2">
        <f t="shared" si="118"/>
        <v>0.79154632705795502</v>
      </c>
      <c r="V235" s="2">
        <f t="shared" si="119"/>
        <v>0.23045367294204505</v>
      </c>
      <c r="W235" s="19">
        <f t="shared" si="120"/>
        <v>263.34993394111541</v>
      </c>
      <c r="X235" s="20">
        <f t="shared" si="121"/>
        <v>3221.2409519572916</v>
      </c>
      <c r="Y235" s="3">
        <f t="shared" si="122"/>
        <v>250.18243724405963</v>
      </c>
      <c r="Z235" s="20">
        <f t="shared" si="123"/>
        <v>3060.1789043594267</v>
      </c>
      <c r="AA235" s="3">
        <f t="shared" si="124"/>
        <v>-399.70831326759895</v>
      </c>
      <c r="AB235" s="3">
        <f t="shared" si="125"/>
        <v>306.01789043594266</v>
      </c>
      <c r="AC235" s="6">
        <f t="shared" si="126"/>
        <v>1.2501824372440595</v>
      </c>
      <c r="AD235" s="6">
        <f t="shared" si="127"/>
        <v>4.060178904359427</v>
      </c>
      <c r="AE235" s="5">
        <f t="shared" si="128"/>
        <v>0.79988325720238929</v>
      </c>
      <c r="AF235" s="5">
        <f t="shared" si="129"/>
        <v>0.24629456572130279</v>
      </c>
      <c r="AG235" s="4">
        <f t="shared" si="106"/>
        <v>1.0262089331856774</v>
      </c>
      <c r="AH235">
        <v>1.26</v>
      </c>
      <c r="AI235">
        <v>4.3</v>
      </c>
      <c r="AJ235">
        <v>1.22</v>
      </c>
      <c r="AK235">
        <v>4.93</v>
      </c>
      <c r="AL235">
        <f t="shared" si="101"/>
        <v>0</v>
      </c>
      <c r="AM235">
        <f t="shared" si="102"/>
        <v>1</v>
      </c>
    </row>
    <row r="236" spans="2:39" x14ac:dyDescent="0.25">
      <c r="B236" s="14" t="s">
        <v>9</v>
      </c>
      <c r="C236" s="14" t="s">
        <v>26</v>
      </c>
      <c r="D236" s="14" t="s">
        <v>27</v>
      </c>
      <c r="E236" s="3">
        <f t="shared" si="103"/>
        <v>-384.61538461538458</v>
      </c>
      <c r="F236" s="3">
        <f t="shared" si="104"/>
        <v>338</v>
      </c>
      <c r="G236" s="11">
        <f t="shared" si="107"/>
        <v>45038.666666666104</v>
      </c>
      <c r="H236" s="3" t="str">
        <f t="shared" si="108"/>
        <v>DAL</v>
      </c>
      <c r="I236" s="3" t="str">
        <f t="shared" si="109"/>
        <v>OAK</v>
      </c>
      <c r="J236" s="19">
        <f t="shared" si="110"/>
        <v>-384.61538461538458</v>
      </c>
      <c r="K236" s="20">
        <f t="shared" si="111"/>
        <v>338</v>
      </c>
      <c r="L236" s="3">
        <f t="shared" si="105"/>
        <v>1</v>
      </c>
      <c r="M236" s="19">
        <v>-384.61538461538458</v>
      </c>
      <c r="N236" s="20">
        <v>338</v>
      </c>
      <c r="O236" s="6">
        <f t="shared" si="112"/>
        <v>1.26</v>
      </c>
      <c r="P236" s="6">
        <f t="shared" si="113"/>
        <v>4.38</v>
      </c>
      <c r="Q236" s="2">
        <f t="shared" si="114"/>
        <v>0.79365079365079361</v>
      </c>
      <c r="R236" s="2">
        <f t="shared" si="115"/>
        <v>0.22831050228310504</v>
      </c>
      <c r="S236" s="2">
        <f t="shared" si="116"/>
        <v>2.1489361702127674E-2</v>
      </c>
      <c r="T236" s="2">
        <f t="shared" si="117"/>
        <v>0.2826701456838443</v>
      </c>
      <c r="U236" s="2">
        <f t="shared" si="118"/>
        <v>0.79367014568384431</v>
      </c>
      <c r="V236" s="2">
        <f t="shared" si="119"/>
        <v>0.22832985431615571</v>
      </c>
      <c r="W236" s="19">
        <f t="shared" si="120"/>
        <v>259.96927746145371</v>
      </c>
      <c r="X236" s="20">
        <f t="shared" si="121"/>
        <v>3257.6647023054288</v>
      </c>
      <c r="Y236" s="3">
        <f t="shared" si="122"/>
        <v>246.97081358838102</v>
      </c>
      <c r="Z236" s="20">
        <f t="shared" si="123"/>
        <v>3094.7814671901574</v>
      </c>
      <c r="AA236" s="3">
        <f t="shared" si="124"/>
        <v>-404.90614476683487</v>
      </c>
      <c r="AB236" s="3">
        <f t="shared" si="125"/>
        <v>309.47814671901574</v>
      </c>
      <c r="AC236" s="6">
        <f t="shared" si="126"/>
        <v>1.246970813588381</v>
      </c>
      <c r="AD236" s="6">
        <f t="shared" si="127"/>
        <v>4.0947814671901579</v>
      </c>
      <c r="AE236" s="5">
        <f t="shared" si="128"/>
        <v>0.80194338881302407</v>
      </c>
      <c r="AF236" s="5">
        <f t="shared" si="129"/>
        <v>0.24421327682871455</v>
      </c>
      <c r="AG236" s="4">
        <f t="shared" si="106"/>
        <v>1.0219612959338986</v>
      </c>
      <c r="AH236">
        <v>1.26</v>
      </c>
      <c r="AI236">
        <v>4.38</v>
      </c>
      <c r="AJ236">
        <v>1.25</v>
      </c>
      <c r="AK236">
        <v>4.46</v>
      </c>
      <c r="AL236">
        <f t="shared" si="101"/>
        <v>0</v>
      </c>
      <c r="AM236">
        <f t="shared" si="102"/>
        <v>1</v>
      </c>
    </row>
    <row r="237" spans="2:39" x14ac:dyDescent="0.25">
      <c r="B237" s="14" t="s">
        <v>9</v>
      </c>
      <c r="C237" s="14" t="s">
        <v>26</v>
      </c>
      <c r="D237" s="14" t="s">
        <v>27</v>
      </c>
      <c r="E237" s="3">
        <f t="shared" si="103"/>
        <v>-384.61538461538458</v>
      </c>
      <c r="F237" s="3">
        <f t="shared" si="104"/>
        <v>330</v>
      </c>
      <c r="G237" s="11">
        <f t="shared" si="107"/>
        <v>45038.708333332768</v>
      </c>
      <c r="H237" s="3" t="str">
        <f t="shared" si="108"/>
        <v>DAL</v>
      </c>
      <c r="I237" s="3" t="str">
        <f t="shared" si="109"/>
        <v>OAK</v>
      </c>
      <c r="J237" s="19">
        <f t="shared" si="110"/>
        <v>-384.61538461538458</v>
      </c>
      <c r="K237" s="20">
        <f t="shared" si="111"/>
        <v>330</v>
      </c>
      <c r="L237" s="3">
        <f t="shared" si="105"/>
        <v>1</v>
      </c>
      <c r="M237" s="19">
        <v>-384.61538461538458</v>
      </c>
      <c r="N237" s="20">
        <v>330</v>
      </c>
      <c r="O237" s="6">
        <f t="shared" si="112"/>
        <v>1.26</v>
      </c>
      <c r="P237" s="6">
        <f t="shared" si="113"/>
        <v>4.3</v>
      </c>
      <c r="Q237" s="2">
        <f t="shared" si="114"/>
        <v>0.79365079365079361</v>
      </c>
      <c r="R237" s="2">
        <f t="shared" si="115"/>
        <v>0.23255813953488372</v>
      </c>
      <c r="S237" s="2">
        <f t="shared" si="116"/>
        <v>2.5539568345323671E-2</v>
      </c>
      <c r="T237" s="2">
        <f t="shared" si="117"/>
        <v>0.28054632705795496</v>
      </c>
      <c r="U237" s="2">
        <f t="shared" si="118"/>
        <v>0.79154632705795502</v>
      </c>
      <c r="V237" s="2">
        <f t="shared" si="119"/>
        <v>0.23045367294204505</v>
      </c>
      <c r="W237" s="19">
        <f t="shared" si="120"/>
        <v>263.34993394111541</v>
      </c>
      <c r="X237" s="20">
        <f t="shared" si="121"/>
        <v>3221.2409519572916</v>
      </c>
      <c r="Y237" s="3">
        <f t="shared" si="122"/>
        <v>250.18243724405963</v>
      </c>
      <c r="Z237" s="20">
        <f t="shared" si="123"/>
        <v>3060.1789043594267</v>
      </c>
      <c r="AA237" s="3">
        <f t="shared" si="124"/>
        <v>-399.70831326759895</v>
      </c>
      <c r="AB237" s="3">
        <f t="shared" si="125"/>
        <v>306.01789043594266</v>
      </c>
      <c r="AC237" s="6">
        <f t="shared" si="126"/>
        <v>1.2501824372440595</v>
      </c>
      <c r="AD237" s="6">
        <f t="shared" si="127"/>
        <v>4.060178904359427</v>
      </c>
      <c r="AE237" s="5">
        <f t="shared" si="128"/>
        <v>0.79988325720238929</v>
      </c>
      <c r="AF237" s="5">
        <f t="shared" si="129"/>
        <v>0.24629456572130279</v>
      </c>
      <c r="AG237" s="4">
        <f t="shared" si="106"/>
        <v>1.0262089331856774</v>
      </c>
      <c r="AH237">
        <v>1.26</v>
      </c>
      <c r="AI237">
        <v>4.3</v>
      </c>
      <c r="AJ237">
        <v>1.24</v>
      </c>
      <c r="AK237">
        <v>4.6500000000000004</v>
      </c>
      <c r="AL237">
        <f t="shared" si="101"/>
        <v>0</v>
      </c>
      <c r="AM237">
        <f t="shared" si="102"/>
        <v>1</v>
      </c>
    </row>
    <row r="238" spans="2:39" x14ac:dyDescent="0.25">
      <c r="B238" s="14" t="s">
        <v>9</v>
      </c>
      <c r="C238" s="14" t="s">
        <v>26</v>
      </c>
      <c r="D238" s="14" t="s">
        <v>27</v>
      </c>
      <c r="E238" s="3">
        <f t="shared" si="103"/>
        <v>-384.61538461538458</v>
      </c>
      <c r="F238" s="3">
        <f t="shared" si="104"/>
        <v>330</v>
      </c>
      <c r="G238" s="11">
        <f t="shared" si="107"/>
        <v>45038.749999999432</v>
      </c>
      <c r="H238" s="3" t="str">
        <f t="shared" si="108"/>
        <v>DAL</v>
      </c>
      <c r="I238" s="3" t="str">
        <f t="shared" si="109"/>
        <v>OAK</v>
      </c>
      <c r="J238" s="19">
        <f t="shared" si="110"/>
        <v>-384.61538461538458</v>
      </c>
      <c r="K238" s="20">
        <f t="shared" si="111"/>
        <v>330</v>
      </c>
      <c r="L238" s="3">
        <f t="shared" si="105"/>
        <v>1</v>
      </c>
      <c r="M238" s="19">
        <v>-384.61538461538458</v>
      </c>
      <c r="N238" s="20">
        <v>330</v>
      </c>
      <c r="O238" s="6">
        <f t="shared" si="112"/>
        <v>1.26</v>
      </c>
      <c r="P238" s="6">
        <f t="shared" si="113"/>
        <v>4.3</v>
      </c>
      <c r="Q238" s="2">
        <f t="shared" si="114"/>
        <v>0.79365079365079361</v>
      </c>
      <c r="R238" s="2">
        <f t="shared" si="115"/>
        <v>0.23255813953488372</v>
      </c>
      <c r="S238" s="2">
        <f t="shared" si="116"/>
        <v>2.5539568345323671E-2</v>
      </c>
      <c r="T238" s="2">
        <f t="shared" si="117"/>
        <v>0.28054632705795496</v>
      </c>
      <c r="U238" s="2">
        <f t="shared" si="118"/>
        <v>0.79154632705795502</v>
      </c>
      <c r="V238" s="2">
        <f t="shared" si="119"/>
        <v>0.23045367294204505</v>
      </c>
      <c r="W238" s="19">
        <f t="shared" si="120"/>
        <v>263.34993394111541</v>
      </c>
      <c r="X238" s="20">
        <f t="shared" si="121"/>
        <v>3221.2409519572916</v>
      </c>
      <c r="Y238" s="3">
        <f t="shared" si="122"/>
        <v>250.18243724405963</v>
      </c>
      <c r="Z238" s="20">
        <f t="shared" si="123"/>
        <v>3060.1789043594267</v>
      </c>
      <c r="AA238" s="3">
        <f t="shared" si="124"/>
        <v>-399.70831326759895</v>
      </c>
      <c r="AB238" s="3">
        <f t="shared" si="125"/>
        <v>306.01789043594266</v>
      </c>
      <c r="AC238" s="6">
        <f t="shared" si="126"/>
        <v>1.2501824372440595</v>
      </c>
      <c r="AD238" s="6">
        <f t="shared" si="127"/>
        <v>4.060178904359427</v>
      </c>
      <c r="AE238" s="5">
        <f t="shared" si="128"/>
        <v>0.79988325720238929</v>
      </c>
      <c r="AF238" s="5">
        <f t="shared" si="129"/>
        <v>0.24629456572130279</v>
      </c>
      <c r="AG238" s="4">
        <f t="shared" si="106"/>
        <v>1.0262089331856774</v>
      </c>
      <c r="AH238">
        <v>1.26</v>
      </c>
      <c r="AI238">
        <v>4.3</v>
      </c>
      <c r="AJ238">
        <v>1.29</v>
      </c>
      <c r="AK238">
        <v>4.05</v>
      </c>
      <c r="AL238">
        <f t="shared" si="101"/>
        <v>0</v>
      </c>
      <c r="AM238">
        <f t="shared" si="102"/>
        <v>1</v>
      </c>
    </row>
    <row r="239" spans="2:39" x14ac:dyDescent="0.25">
      <c r="B239" s="14" t="s">
        <v>9</v>
      </c>
      <c r="C239" s="14" t="s">
        <v>26</v>
      </c>
      <c r="D239" s="14" t="s">
        <v>27</v>
      </c>
      <c r="E239" s="3">
        <f t="shared" si="103"/>
        <v>-384.61538461538458</v>
      </c>
      <c r="F239" s="3">
        <f t="shared" si="104"/>
        <v>334</v>
      </c>
      <c r="G239" s="11">
        <f t="shared" si="107"/>
        <v>45038.791666666097</v>
      </c>
      <c r="H239" s="3" t="str">
        <f t="shared" si="108"/>
        <v>DAL</v>
      </c>
      <c r="I239" s="3" t="str">
        <f t="shared" si="109"/>
        <v>OAK</v>
      </c>
      <c r="J239" s="19">
        <f t="shared" si="110"/>
        <v>-384.61538461538458</v>
      </c>
      <c r="K239" s="20">
        <f t="shared" si="111"/>
        <v>334</v>
      </c>
      <c r="L239" s="3">
        <f t="shared" si="105"/>
        <v>1</v>
      </c>
      <c r="M239" s="19">
        <v>-384.61538461538458</v>
      </c>
      <c r="N239" s="20">
        <v>334</v>
      </c>
      <c r="O239" s="6">
        <f t="shared" si="112"/>
        <v>1.26</v>
      </c>
      <c r="P239" s="6">
        <f t="shared" si="113"/>
        <v>4.34</v>
      </c>
      <c r="Q239" s="2">
        <f t="shared" si="114"/>
        <v>0.79365079365079361</v>
      </c>
      <c r="R239" s="2">
        <f t="shared" si="115"/>
        <v>0.2304147465437788</v>
      </c>
      <c r="S239" s="2">
        <f t="shared" si="116"/>
        <v>2.3499999999999965E-2</v>
      </c>
      <c r="T239" s="2">
        <f t="shared" si="117"/>
        <v>0.2816180235535074</v>
      </c>
      <c r="U239" s="2">
        <f t="shared" si="118"/>
        <v>0.79261802355350741</v>
      </c>
      <c r="V239" s="2">
        <f t="shared" si="119"/>
        <v>0.22938197644649261</v>
      </c>
      <c r="W239" s="19">
        <f t="shared" si="120"/>
        <v>261.64176221573496</v>
      </c>
      <c r="X239" s="20">
        <f t="shared" si="121"/>
        <v>3239.5440370576653</v>
      </c>
      <c r="Y239" s="3">
        <f t="shared" si="122"/>
        <v>248.55967410494819</v>
      </c>
      <c r="Z239" s="20">
        <f t="shared" si="123"/>
        <v>3077.5668352047819</v>
      </c>
      <c r="AA239" s="3">
        <f t="shared" si="124"/>
        <v>-402.31787541601568</v>
      </c>
      <c r="AB239" s="3">
        <f t="shared" si="125"/>
        <v>307.75668352047819</v>
      </c>
      <c r="AC239" s="6">
        <f t="shared" si="126"/>
        <v>1.2485596741049483</v>
      </c>
      <c r="AD239" s="6">
        <f t="shared" si="127"/>
        <v>4.0775668352047818</v>
      </c>
      <c r="AE239" s="5">
        <f t="shared" si="128"/>
        <v>0.80092287196194079</v>
      </c>
      <c r="AF239" s="5">
        <f t="shared" si="129"/>
        <v>0.24524429406434939</v>
      </c>
      <c r="AG239" s="4">
        <f t="shared" si="106"/>
        <v>1.0240655401945724</v>
      </c>
      <c r="AH239">
        <v>1.26</v>
      </c>
      <c r="AI239">
        <v>4.34</v>
      </c>
      <c r="AJ239">
        <v>1.22</v>
      </c>
      <c r="AK239">
        <v>4.8499999999999996</v>
      </c>
      <c r="AL239">
        <f t="shared" si="101"/>
        <v>0</v>
      </c>
      <c r="AM239">
        <f t="shared" si="102"/>
        <v>1</v>
      </c>
    </row>
    <row r="240" spans="2:39" x14ac:dyDescent="0.25">
      <c r="B240" s="14" t="s">
        <v>9</v>
      </c>
      <c r="C240" s="14" t="s">
        <v>26</v>
      </c>
      <c r="D240" s="14" t="s">
        <v>27</v>
      </c>
      <c r="E240" s="3">
        <f t="shared" si="103"/>
        <v>-370.37037037037032</v>
      </c>
      <c r="F240" s="3">
        <f t="shared" si="104"/>
        <v>280</v>
      </c>
      <c r="G240" s="11">
        <f t="shared" si="107"/>
        <v>45038.833333332761</v>
      </c>
      <c r="H240" s="3" t="str">
        <f t="shared" si="108"/>
        <v>DAL</v>
      </c>
      <c r="I240" s="3" t="str">
        <f t="shared" si="109"/>
        <v>OAK</v>
      </c>
      <c r="J240" s="19">
        <f t="shared" si="110"/>
        <v>-370.37037037037032</v>
      </c>
      <c r="K240" s="20">
        <f t="shared" si="111"/>
        <v>280</v>
      </c>
      <c r="L240" s="3">
        <f t="shared" si="105"/>
        <v>1</v>
      </c>
      <c r="M240" s="19">
        <v>-370.37037037037032</v>
      </c>
      <c r="N240" s="20">
        <v>280</v>
      </c>
      <c r="O240" s="6">
        <f t="shared" si="112"/>
        <v>1.27</v>
      </c>
      <c r="P240" s="6">
        <f t="shared" si="113"/>
        <v>3.8</v>
      </c>
      <c r="Q240" s="2">
        <f t="shared" si="114"/>
        <v>0.78740157480314954</v>
      </c>
      <c r="R240" s="2">
        <f t="shared" si="115"/>
        <v>0.26315789473684209</v>
      </c>
      <c r="S240" s="2">
        <f t="shared" si="116"/>
        <v>4.8126232741617536E-2</v>
      </c>
      <c r="T240" s="2">
        <f t="shared" si="117"/>
        <v>0.26212184003315375</v>
      </c>
      <c r="U240" s="2">
        <f t="shared" si="118"/>
        <v>0.77312184003315376</v>
      </c>
      <c r="V240" s="2">
        <f t="shared" si="119"/>
        <v>0.24887815996684626</v>
      </c>
      <c r="W240" s="19">
        <f t="shared" si="120"/>
        <v>293.45718645992071</v>
      </c>
      <c r="X240" s="20">
        <f t="shared" si="121"/>
        <v>2929.1463539585343</v>
      </c>
      <c r="Y240" s="3">
        <f t="shared" si="122"/>
        <v>278.78432713692467</v>
      </c>
      <c r="Z240" s="20">
        <f t="shared" si="123"/>
        <v>2782.6890362606073</v>
      </c>
      <c r="AA240" s="3">
        <f t="shared" si="124"/>
        <v>-358.70022187755586</v>
      </c>
      <c r="AB240" s="3">
        <f t="shared" si="125"/>
        <v>278.26890362606071</v>
      </c>
      <c r="AC240" s="6">
        <f t="shared" si="126"/>
        <v>1.2787843271369246</v>
      </c>
      <c r="AD240" s="6">
        <f t="shared" si="127"/>
        <v>3.7826890362606069</v>
      </c>
      <c r="AE240" s="5">
        <f t="shared" si="128"/>
        <v>0.78199269320019271</v>
      </c>
      <c r="AF240" s="5">
        <f t="shared" si="129"/>
        <v>0.26436220117859704</v>
      </c>
      <c r="AG240" s="4">
        <f t="shared" si="106"/>
        <v>1.0505594695399916</v>
      </c>
      <c r="AH240">
        <v>1.27</v>
      </c>
      <c r="AI240">
        <v>3.8</v>
      </c>
      <c r="AJ240">
        <v>1.23</v>
      </c>
      <c r="AK240">
        <v>4.25</v>
      </c>
      <c r="AL240">
        <f t="shared" si="101"/>
        <v>0</v>
      </c>
      <c r="AM240">
        <f t="shared" si="102"/>
        <v>1</v>
      </c>
    </row>
    <row r="241" spans="2:39" x14ac:dyDescent="0.25">
      <c r="B241" s="14" t="s">
        <v>9</v>
      </c>
      <c r="C241" s="14" t="s">
        <v>26</v>
      </c>
      <c r="D241" s="14" t="s">
        <v>27</v>
      </c>
      <c r="E241" s="3">
        <f t="shared" si="103"/>
        <v>-370.37037037037032</v>
      </c>
      <c r="F241" s="3">
        <f t="shared" si="104"/>
        <v>290</v>
      </c>
      <c r="G241" s="11">
        <f t="shared" si="107"/>
        <v>45038.874999999425</v>
      </c>
      <c r="H241" s="3" t="str">
        <f t="shared" si="108"/>
        <v>DAL</v>
      </c>
      <c r="I241" s="3" t="str">
        <f t="shared" si="109"/>
        <v>OAK</v>
      </c>
      <c r="J241" s="19">
        <f t="shared" si="110"/>
        <v>-370.37037037037032</v>
      </c>
      <c r="K241" s="20">
        <f t="shared" si="111"/>
        <v>290</v>
      </c>
      <c r="L241" s="3">
        <f t="shared" si="105"/>
        <v>1</v>
      </c>
      <c r="M241" s="19">
        <v>-370.37037037037032</v>
      </c>
      <c r="N241" s="20">
        <v>290</v>
      </c>
      <c r="O241" s="6">
        <f t="shared" si="112"/>
        <v>1.27</v>
      </c>
      <c r="P241" s="6">
        <f t="shared" si="113"/>
        <v>3.9</v>
      </c>
      <c r="Q241" s="2">
        <f t="shared" si="114"/>
        <v>0.78740157480314954</v>
      </c>
      <c r="R241" s="2">
        <f t="shared" si="115"/>
        <v>0.25641025641025644</v>
      </c>
      <c r="S241" s="2">
        <f t="shared" si="116"/>
        <v>4.1972920696324856E-2</v>
      </c>
      <c r="T241" s="2">
        <f t="shared" si="117"/>
        <v>0.26549565919644658</v>
      </c>
      <c r="U241" s="2">
        <f t="shared" si="118"/>
        <v>0.77649565919644659</v>
      </c>
      <c r="V241" s="2">
        <f t="shared" si="119"/>
        <v>0.24550434080355343</v>
      </c>
      <c r="W241" s="19">
        <f t="shared" si="120"/>
        <v>287.83720572867844</v>
      </c>
      <c r="X241" s="20">
        <f t="shared" si="121"/>
        <v>2979.6346453309907</v>
      </c>
      <c r="Y241" s="3">
        <f t="shared" si="122"/>
        <v>273.4453454422445</v>
      </c>
      <c r="Z241" s="20">
        <f t="shared" si="123"/>
        <v>2830.6529130644412</v>
      </c>
      <c r="AA241" s="3">
        <f t="shared" si="124"/>
        <v>-365.70379297650692</v>
      </c>
      <c r="AB241" s="3">
        <f t="shared" si="125"/>
        <v>283.06529130644412</v>
      </c>
      <c r="AC241" s="6">
        <f t="shared" si="126"/>
        <v>1.2734453454422445</v>
      </c>
      <c r="AD241" s="6">
        <f t="shared" si="127"/>
        <v>3.8306529130644411</v>
      </c>
      <c r="AE241" s="5">
        <f t="shared" si="128"/>
        <v>0.78527123569069868</v>
      </c>
      <c r="AF241" s="5">
        <f t="shared" si="129"/>
        <v>0.26105210330842038</v>
      </c>
      <c r="AG241" s="4">
        <f t="shared" si="106"/>
        <v>1.0438118312134059</v>
      </c>
      <c r="AH241">
        <v>1.27</v>
      </c>
      <c r="AI241">
        <v>3.9</v>
      </c>
      <c r="AJ241">
        <v>1.25</v>
      </c>
      <c r="AK241">
        <v>4.2</v>
      </c>
      <c r="AL241">
        <f t="shared" si="101"/>
        <v>0</v>
      </c>
      <c r="AM241">
        <f t="shared" si="102"/>
        <v>1</v>
      </c>
    </row>
    <row r="242" spans="2:39" x14ac:dyDescent="0.25">
      <c r="B242" s="14" t="s">
        <v>9</v>
      </c>
      <c r="C242" s="14" t="s">
        <v>26</v>
      </c>
      <c r="D242" s="14" t="s">
        <v>27</v>
      </c>
      <c r="E242" s="3">
        <f t="shared" si="103"/>
        <v>-370.37037037037032</v>
      </c>
      <c r="F242" s="3">
        <f t="shared" si="104"/>
        <v>280</v>
      </c>
      <c r="G242" s="11">
        <f t="shared" si="107"/>
        <v>45038.916666666089</v>
      </c>
      <c r="H242" s="3" t="str">
        <f t="shared" si="108"/>
        <v>DAL</v>
      </c>
      <c r="I242" s="3" t="str">
        <f t="shared" si="109"/>
        <v>OAK</v>
      </c>
      <c r="J242" s="19">
        <f t="shared" si="110"/>
        <v>-370.37037037037032</v>
      </c>
      <c r="K242" s="20">
        <f t="shared" si="111"/>
        <v>280</v>
      </c>
      <c r="L242" s="3">
        <f t="shared" si="105"/>
        <v>1</v>
      </c>
      <c r="M242" s="19">
        <v>-370.37037037037032</v>
      </c>
      <c r="N242" s="20">
        <v>280</v>
      </c>
      <c r="O242" s="6">
        <f t="shared" si="112"/>
        <v>1.27</v>
      </c>
      <c r="P242" s="6">
        <f t="shared" si="113"/>
        <v>3.8</v>
      </c>
      <c r="Q242" s="2">
        <f t="shared" si="114"/>
        <v>0.78740157480314954</v>
      </c>
      <c r="R242" s="2">
        <f t="shared" si="115"/>
        <v>0.26315789473684209</v>
      </c>
      <c r="S242" s="2">
        <f t="shared" si="116"/>
        <v>4.8126232741617536E-2</v>
      </c>
      <c r="T242" s="2">
        <f t="shared" si="117"/>
        <v>0.26212184003315375</v>
      </c>
      <c r="U242" s="2">
        <f t="shared" si="118"/>
        <v>0.77312184003315376</v>
      </c>
      <c r="V242" s="2">
        <f t="shared" si="119"/>
        <v>0.24887815996684626</v>
      </c>
      <c r="W242" s="19">
        <f t="shared" si="120"/>
        <v>293.45718645992071</v>
      </c>
      <c r="X242" s="20">
        <f t="shared" si="121"/>
        <v>2929.1463539585343</v>
      </c>
      <c r="Y242" s="3">
        <f t="shared" si="122"/>
        <v>278.78432713692467</v>
      </c>
      <c r="Z242" s="20">
        <f t="shared" si="123"/>
        <v>2782.6890362606073</v>
      </c>
      <c r="AA242" s="3">
        <f t="shared" si="124"/>
        <v>-358.70022187755586</v>
      </c>
      <c r="AB242" s="3">
        <f t="shared" si="125"/>
        <v>278.26890362606071</v>
      </c>
      <c r="AC242" s="6">
        <f t="shared" si="126"/>
        <v>1.2787843271369246</v>
      </c>
      <c r="AD242" s="6">
        <f t="shared" si="127"/>
        <v>3.7826890362606069</v>
      </c>
      <c r="AE242" s="5">
        <f t="shared" si="128"/>
        <v>0.78199269320019271</v>
      </c>
      <c r="AF242" s="5">
        <f t="shared" si="129"/>
        <v>0.26436220117859704</v>
      </c>
      <c r="AG242" s="4">
        <f t="shared" si="106"/>
        <v>1.0505594695399916</v>
      </c>
      <c r="AH242">
        <v>1.27</v>
      </c>
      <c r="AI242">
        <v>3.8</v>
      </c>
      <c r="AJ242">
        <v>1.3</v>
      </c>
      <c r="AK242">
        <v>3.65</v>
      </c>
      <c r="AL242">
        <f t="shared" si="101"/>
        <v>0</v>
      </c>
      <c r="AM242">
        <f t="shared" si="102"/>
        <v>1</v>
      </c>
    </row>
    <row r="243" spans="2:39" x14ac:dyDescent="0.25">
      <c r="B243" s="14" t="s">
        <v>9</v>
      </c>
      <c r="C243" s="14" t="s">
        <v>26</v>
      </c>
      <c r="D243" s="14" t="s">
        <v>27</v>
      </c>
      <c r="E243" s="3">
        <f t="shared" si="103"/>
        <v>-370.37037037037032</v>
      </c>
      <c r="F243" s="3">
        <f t="shared" si="104"/>
        <v>290</v>
      </c>
      <c r="G243" s="11">
        <f t="shared" si="107"/>
        <v>45038.958333332754</v>
      </c>
      <c r="H243" s="3" t="str">
        <f t="shared" si="108"/>
        <v>DAL</v>
      </c>
      <c r="I243" s="3" t="str">
        <f t="shared" si="109"/>
        <v>OAK</v>
      </c>
      <c r="J243" s="19">
        <f t="shared" si="110"/>
        <v>-370.37037037037032</v>
      </c>
      <c r="K243" s="20">
        <f t="shared" si="111"/>
        <v>290</v>
      </c>
      <c r="L243" s="3">
        <f t="shared" si="105"/>
        <v>1</v>
      </c>
      <c r="M243" s="19">
        <v>-370.37037037037032</v>
      </c>
      <c r="N243" s="20">
        <v>290</v>
      </c>
      <c r="O243" s="6">
        <f t="shared" si="112"/>
        <v>1.27</v>
      </c>
      <c r="P243" s="6">
        <f t="shared" si="113"/>
        <v>3.9</v>
      </c>
      <c r="Q243" s="2">
        <f t="shared" si="114"/>
        <v>0.78740157480314954</v>
      </c>
      <c r="R243" s="2">
        <f t="shared" si="115"/>
        <v>0.25641025641025644</v>
      </c>
      <c r="S243" s="2">
        <f t="shared" si="116"/>
        <v>4.1972920696324856E-2</v>
      </c>
      <c r="T243" s="2">
        <f t="shared" si="117"/>
        <v>0.26549565919644658</v>
      </c>
      <c r="U243" s="2">
        <f t="shared" si="118"/>
        <v>0.77649565919644659</v>
      </c>
      <c r="V243" s="2">
        <f t="shared" si="119"/>
        <v>0.24550434080355343</v>
      </c>
      <c r="W243" s="19">
        <f t="shared" si="120"/>
        <v>287.83720572867844</v>
      </c>
      <c r="X243" s="20">
        <f t="shared" si="121"/>
        <v>2979.6346453309907</v>
      </c>
      <c r="Y243" s="3">
        <f t="shared" si="122"/>
        <v>273.4453454422445</v>
      </c>
      <c r="Z243" s="20">
        <f t="shared" si="123"/>
        <v>2830.6529130644412</v>
      </c>
      <c r="AA243" s="3">
        <f t="shared" si="124"/>
        <v>-365.70379297650692</v>
      </c>
      <c r="AB243" s="3">
        <f t="shared" si="125"/>
        <v>283.06529130644412</v>
      </c>
      <c r="AC243" s="6">
        <f t="shared" si="126"/>
        <v>1.2734453454422445</v>
      </c>
      <c r="AD243" s="6">
        <f t="shared" si="127"/>
        <v>3.8306529130644411</v>
      </c>
      <c r="AE243" s="5">
        <f t="shared" si="128"/>
        <v>0.78527123569069868</v>
      </c>
      <c r="AF243" s="5">
        <f t="shared" si="129"/>
        <v>0.26105210330842038</v>
      </c>
      <c r="AG243" s="4">
        <f t="shared" si="106"/>
        <v>1.0438118312134059</v>
      </c>
      <c r="AH243">
        <v>1.27</v>
      </c>
      <c r="AI243">
        <v>3.9</v>
      </c>
      <c r="AJ243">
        <v>1.27</v>
      </c>
      <c r="AK243">
        <v>3.9</v>
      </c>
      <c r="AL243">
        <f t="shared" si="101"/>
        <v>0</v>
      </c>
      <c r="AM243">
        <f t="shared" si="102"/>
        <v>1</v>
      </c>
    </row>
    <row r="244" spans="2:39" x14ac:dyDescent="0.25">
      <c r="B244" s="14" t="s">
        <v>9</v>
      </c>
      <c r="C244" s="14" t="s">
        <v>26</v>
      </c>
      <c r="D244" s="14" t="s">
        <v>27</v>
      </c>
      <c r="E244" s="3">
        <f t="shared" si="103"/>
        <v>-370.37037037037032</v>
      </c>
      <c r="F244" s="3">
        <f t="shared" si="104"/>
        <v>280</v>
      </c>
      <c r="G244" s="11">
        <f t="shared" si="107"/>
        <v>45038.999999999418</v>
      </c>
      <c r="H244" s="3" t="str">
        <f t="shared" si="108"/>
        <v>DAL</v>
      </c>
      <c r="I244" s="3" t="str">
        <f t="shared" si="109"/>
        <v>OAK</v>
      </c>
      <c r="J244" s="19">
        <f t="shared" si="110"/>
        <v>-370.37037037037032</v>
      </c>
      <c r="K244" s="20">
        <f t="shared" si="111"/>
        <v>280</v>
      </c>
      <c r="L244" s="3">
        <f t="shared" si="105"/>
        <v>1</v>
      </c>
      <c r="M244" s="19">
        <v>-370.37037037037032</v>
      </c>
      <c r="N244" s="20">
        <v>280</v>
      </c>
      <c r="O244" s="6">
        <f t="shared" si="112"/>
        <v>1.27</v>
      </c>
      <c r="P244" s="6">
        <f t="shared" si="113"/>
        <v>3.8</v>
      </c>
      <c r="Q244" s="2">
        <f t="shared" si="114"/>
        <v>0.78740157480314954</v>
      </c>
      <c r="R244" s="2">
        <f t="shared" si="115"/>
        <v>0.26315789473684209</v>
      </c>
      <c r="S244" s="2">
        <f t="shared" si="116"/>
        <v>4.8126232741617536E-2</v>
      </c>
      <c r="T244" s="2">
        <f t="shared" si="117"/>
        <v>0.26212184003315375</v>
      </c>
      <c r="U244" s="2">
        <f t="shared" si="118"/>
        <v>0.77312184003315376</v>
      </c>
      <c r="V244" s="2">
        <f t="shared" si="119"/>
        <v>0.24887815996684626</v>
      </c>
      <c r="W244" s="19">
        <f t="shared" si="120"/>
        <v>293.45718645992071</v>
      </c>
      <c r="X244" s="20">
        <f t="shared" si="121"/>
        <v>2929.1463539585343</v>
      </c>
      <c r="Y244" s="3">
        <f t="shared" si="122"/>
        <v>278.78432713692467</v>
      </c>
      <c r="Z244" s="20">
        <f t="shared" si="123"/>
        <v>2782.6890362606073</v>
      </c>
      <c r="AA244" s="3">
        <f t="shared" si="124"/>
        <v>-358.70022187755586</v>
      </c>
      <c r="AB244" s="3">
        <f t="shared" si="125"/>
        <v>278.26890362606071</v>
      </c>
      <c r="AC244" s="6">
        <f t="shared" si="126"/>
        <v>1.2787843271369246</v>
      </c>
      <c r="AD244" s="6">
        <f t="shared" si="127"/>
        <v>3.7826890362606069</v>
      </c>
      <c r="AE244" s="5">
        <f t="shared" si="128"/>
        <v>0.78199269320019271</v>
      </c>
      <c r="AF244" s="5">
        <f t="shared" si="129"/>
        <v>0.26436220117859704</v>
      </c>
      <c r="AG244" s="4">
        <f t="shared" si="106"/>
        <v>1.0505594695399916</v>
      </c>
      <c r="AH244">
        <v>1.27</v>
      </c>
      <c r="AI244">
        <v>3.8</v>
      </c>
      <c r="AJ244">
        <v>1.22</v>
      </c>
      <c r="AK244">
        <v>4.5</v>
      </c>
      <c r="AL244">
        <f t="shared" si="101"/>
        <v>0</v>
      </c>
      <c r="AM244">
        <f t="shared" si="102"/>
        <v>1</v>
      </c>
    </row>
    <row r="245" spans="2:39" x14ac:dyDescent="0.25">
      <c r="B245" s="14" t="s">
        <v>9</v>
      </c>
      <c r="C245" s="14" t="s">
        <v>26</v>
      </c>
      <c r="D245" s="14" t="s">
        <v>27</v>
      </c>
      <c r="E245" s="3">
        <f t="shared" si="103"/>
        <v>-370.37037037037032</v>
      </c>
      <c r="F245" s="3">
        <f t="shared" si="104"/>
        <v>280</v>
      </c>
      <c r="G245" s="11">
        <f t="shared" si="107"/>
        <v>45039.041666666082</v>
      </c>
      <c r="H245" s="3" t="str">
        <f t="shared" si="108"/>
        <v>DAL</v>
      </c>
      <c r="I245" s="3" t="str">
        <f t="shared" si="109"/>
        <v>OAK</v>
      </c>
      <c r="J245" s="19">
        <f t="shared" si="110"/>
        <v>-370.37037037037032</v>
      </c>
      <c r="K245" s="20">
        <f t="shared" si="111"/>
        <v>280</v>
      </c>
      <c r="L245" s="3">
        <f t="shared" si="105"/>
        <v>1</v>
      </c>
      <c r="M245" s="19">
        <v>-370.37037037037032</v>
      </c>
      <c r="N245" s="20">
        <v>280</v>
      </c>
      <c r="O245" s="6">
        <f t="shared" si="112"/>
        <v>1.27</v>
      </c>
      <c r="P245" s="6">
        <f t="shared" si="113"/>
        <v>3.8</v>
      </c>
      <c r="Q245" s="2">
        <f t="shared" si="114"/>
        <v>0.78740157480314954</v>
      </c>
      <c r="R245" s="2">
        <f t="shared" si="115"/>
        <v>0.26315789473684209</v>
      </c>
      <c r="S245" s="2">
        <f t="shared" si="116"/>
        <v>4.8126232741617536E-2</v>
      </c>
      <c r="T245" s="2">
        <f t="shared" si="117"/>
        <v>0.26212184003315375</v>
      </c>
      <c r="U245" s="2">
        <f t="shared" si="118"/>
        <v>0.77312184003315376</v>
      </c>
      <c r="V245" s="2">
        <f t="shared" si="119"/>
        <v>0.24887815996684626</v>
      </c>
      <c r="W245" s="19">
        <f t="shared" si="120"/>
        <v>293.45718645992071</v>
      </c>
      <c r="X245" s="20">
        <f t="shared" si="121"/>
        <v>2929.1463539585343</v>
      </c>
      <c r="Y245" s="3">
        <f t="shared" si="122"/>
        <v>278.78432713692467</v>
      </c>
      <c r="Z245" s="20">
        <f t="shared" si="123"/>
        <v>2782.6890362606073</v>
      </c>
      <c r="AA245" s="3">
        <f t="shared" si="124"/>
        <v>-358.70022187755586</v>
      </c>
      <c r="AB245" s="3">
        <f t="shared" si="125"/>
        <v>278.26890362606071</v>
      </c>
      <c r="AC245" s="6">
        <f t="shared" si="126"/>
        <v>1.2787843271369246</v>
      </c>
      <c r="AD245" s="6">
        <f t="shared" si="127"/>
        <v>3.7826890362606069</v>
      </c>
      <c r="AE245" s="5">
        <f t="shared" si="128"/>
        <v>0.78199269320019271</v>
      </c>
      <c r="AF245" s="5">
        <f t="shared" si="129"/>
        <v>0.26436220117859704</v>
      </c>
      <c r="AG245" s="4">
        <f t="shared" si="106"/>
        <v>1.0505594695399916</v>
      </c>
      <c r="AH245">
        <v>1.27</v>
      </c>
      <c r="AI245">
        <v>3.8</v>
      </c>
      <c r="AJ245">
        <v>1.26</v>
      </c>
      <c r="AK245">
        <v>4</v>
      </c>
      <c r="AL245">
        <f t="shared" si="101"/>
        <v>0</v>
      </c>
      <c r="AM245">
        <f t="shared" si="102"/>
        <v>1</v>
      </c>
    </row>
    <row r="246" spans="2:39" x14ac:dyDescent="0.25">
      <c r="B246" s="14" t="s">
        <v>9</v>
      </c>
      <c r="C246" s="14" t="s">
        <v>26</v>
      </c>
      <c r="D246" s="14" t="s">
        <v>27</v>
      </c>
      <c r="E246" s="3">
        <f t="shared" si="103"/>
        <v>-370.37037037037032</v>
      </c>
      <c r="F246" s="3">
        <f t="shared" si="104"/>
        <v>280</v>
      </c>
      <c r="G246" s="11">
        <f t="shared" si="107"/>
        <v>45039.083333332746</v>
      </c>
      <c r="H246" s="3" t="str">
        <f t="shared" si="108"/>
        <v>DAL</v>
      </c>
      <c r="I246" s="3" t="str">
        <f t="shared" si="109"/>
        <v>OAK</v>
      </c>
      <c r="J246" s="19">
        <f t="shared" si="110"/>
        <v>-370.37037037037032</v>
      </c>
      <c r="K246" s="20">
        <f t="shared" si="111"/>
        <v>280</v>
      </c>
      <c r="L246" s="3">
        <f t="shared" si="105"/>
        <v>1</v>
      </c>
      <c r="M246" s="19">
        <v>-370.37037037037032</v>
      </c>
      <c r="N246" s="20">
        <v>280</v>
      </c>
      <c r="O246" s="6">
        <f t="shared" si="112"/>
        <v>1.27</v>
      </c>
      <c r="P246" s="6">
        <f t="shared" si="113"/>
        <v>3.8</v>
      </c>
      <c r="Q246" s="2">
        <f t="shared" si="114"/>
        <v>0.78740157480314954</v>
      </c>
      <c r="R246" s="2">
        <f t="shared" si="115"/>
        <v>0.26315789473684209</v>
      </c>
      <c r="S246" s="2">
        <f t="shared" si="116"/>
        <v>4.8126232741617536E-2</v>
      </c>
      <c r="T246" s="2">
        <f t="shared" si="117"/>
        <v>0.26212184003315375</v>
      </c>
      <c r="U246" s="2">
        <f t="shared" si="118"/>
        <v>0.77312184003315376</v>
      </c>
      <c r="V246" s="2">
        <f t="shared" si="119"/>
        <v>0.24887815996684626</v>
      </c>
      <c r="W246" s="19">
        <f t="shared" si="120"/>
        <v>293.45718645992071</v>
      </c>
      <c r="X246" s="20">
        <f t="shared" si="121"/>
        <v>2929.1463539585343</v>
      </c>
      <c r="Y246" s="3">
        <f t="shared" si="122"/>
        <v>278.78432713692467</v>
      </c>
      <c r="Z246" s="20">
        <f t="shared" si="123"/>
        <v>2782.6890362606073</v>
      </c>
      <c r="AA246" s="3">
        <f t="shared" si="124"/>
        <v>-358.70022187755586</v>
      </c>
      <c r="AB246" s="3">
        <f t="shared" si="125"/>
        <v>278.26890362606071</v>
      </c>
      <c r="AC246" s="6">
        <f t="shared" si="126"/>
        <v>1.2787843271369246</v>
      </c>
      <c r="AD246" s="6">
        <f t="shared" si="127"/>
        <v>3.7826890362606069</v>
      </c>
      <c r="AE246" s="5">
        <f t="shared" si="128"/>
        <v>0.78199269320019271</v>
      </c>
      <c r="AF246" s="5">
        <f t="shared" si="129"/>
        <v>0.26436220117859704</v>
      </c>
      <c r="AG246" s="4">
        <f t="shared" si="106"/>
        <v>1.0505594695399916</v>
      </c>
      <c r="AH246">
        <v>1.27</v>
      </c>
      <c r="AI246">
        <v>3.8</v>
      </c>
      <c r="AJ246">
        <v>1.23</v>
      </c>
      <c r="AK246">
        <v>4.25</v>
      </c>
      <c r="AL246">
        <f t="shared" si="101"/>
        <v>0</v>
      </c>
      <c r="AM246">
        <f t="shared" si="102"/>
        <v>1</v>
      </c>
    </row>
    <row r="247" spans="2:39" x14ac:dyDescent="0.25">
      <c r="B247" s="14" t="s">
        <v>9</v>
      </c>
      <c r="C247" s="14" t="s">
        <v>26</v>
      </c>
      <c r="D247" s="14" t="s">
        <v>27</v>
      </c>
      <c r="E247" s="3">
        <f t="shared" si="103"/>
        <v>-370.37037037037032</v>
      </c>
      <c r="F247" s="3">
        <f t="shared" si="104"/>
        <v>280</v>
      </c>
      <c r="G247" s="11">
        <f t="shared" si="107"/>
        <v>45039.124999999411</v>
      </c>
      <c r="H247" s="3" t="str">
        <f t="shared" si="108"/>
        <v>DAL</v>
      </c>
      <c r="I247" s="3" t="str">
        <f t="shared" si="109"/>
        <v>OAK</v>
      </c>
      <c r="J247" s="19">
        <f t="shared" si="110"/>
        <v>-370.37037037037032</v>
      </c>
      <c r="K247" s="20">
        <f t="shared" si="111"/>
        <v>280</v>
      </c>
      <c r="L247" s="3">
        <f t="shared" si="105"/>
        <v>1</v>
      </c>
      <c r="M247" s="19">
        <v>-370.37037037037032</v>
      </c>
      <c r="N247" s="20">
        <v>280</v>
      </c>
      <c r="O247" s="6">
        <f t="shared" si="112"/>
        <v>1.27</v>
      </c>
      <c r="P247" s="6">
        <f t="shared" si="113"/>
        <v>3.8</v>
      </c>
      <c r="Q247" s="2">
        <f t="shared" si="114"/>
        <v>0.78740157480314954</v>
      </c>
      <c r="R247" s="2">
        <f t="shared" si="115"/>
        <v>0.26315789473684209</v>
      </c>
      <c r="S247" s="2">
        <f t="shared" si="116"/>
        <v>4.8126232741617536E-2</v>
      </c>
      <c r="T247" s="2">
        <f t="shared" si="117"/>
        <v>0.26212184003315375</v>
      </c>
      <c r="U247" s="2">
        <f t="shared" si="118"/>
        <v>0.77312184003315376</v>
      </c>
      <c r="V247" s="2">
        <f t="shared" si="119"/>
        <v>0.24887815996684626</v>
      </c>
      <c r="W247" s="19">
        <f t="shared" si="120"/>
        <v>293.45718645992071</v>
      </c>
      <c r="X247" s="20">
        <f t="shared" si="121"/>
        <v>2929.1463539585343</v>
      </c>
      <c r="Y247" s="3">
        <f t="shared" si="122"/>
        <v>278.78432713692467</v>
      </c>
      <c r="Z247" s="20">
        <f t="shared" si="123"/>
        <v>2782.6890362606073</v>
      </c>
      <c r="AA247" s="3">
        <f t="shared" si="124"/>
        <v>-358.70022187755586</v>
      </c>
      <c r="AB247" s="3">
        <f t="shared" si="125"/>
        <v>278.26890362606071</v>
      </c>
      <c r="AC247" s="6">
        <f t="shared" si="126"/>
        <v>1.2787843271369246</v>
      </c>
      <c r="AD247" s="6">
        <f t="shared" si="127"/>
        <v>3.7826890362606069</v>
      </c>
      <c r="AE247" s="5">
        <f t="shared" si="128"/>
        <v>0.78199269320019271</v>
      </c>
      <c r="AF247" s="5">
        <f t="shared" si="129"/>
        <v>0.26436220117859704</v>
      </c>
      <c r="AG247" s="4">
        <f t="shared" si="106"/>
        <v>1.0505594695399916</v>
      </c>
      <c r="AH247">
        <v>1.27</v>
      </c>
      <c r="AI247">
        <v>3.8</v>
      </c>
      <c r="AJ247">
        <v>1.25</v>
      </c>
      <c r="AK247">
        <v>4.2</v>
      </c>
      <c r="AL247">
        <f t="shared" si="101"/>
        <v>0</v>
      </c>
      <c r="AM247">
        <f t="shared" si="102"/>
        <v>1</v>
      </c>
    </row>
    <row r="248" spans="2:39" x14ac:dyDescent="0.25">
      <c r="B248" s="14" t="s">
        <v>9</v>
      </c>
      <c r="C248" s="14" t="s">
        <v>26</v>
      </c>
      <c r="D248" s="14" t="s">
        <v>27</v>
      </c>
      <c r="E248" s="3">
        <f t="shared" si="103"/>
        <v>-370.37037037037032</v>
      </c>
      <c r="F248" s="3">
        <f t="shared" si="104"/>
        <v>280</v>
      </c>
      <c r="G248" s="11">
        <f t="shared" si="107"/>
        <v>45039.166666666075</v>
      </c>
      <c r="H248" s="3" t="str">
        <f t="shared" si="108"/>
        <v>DAL</v>
      </c>
      <c r="I248" s="3" t="str">
        <f t="shared" si="109"/>
        <v>OAK</v>
      </c>
      <c r="J248" s="19">
        <f t="shared" si="110"/>
        <v>-370.37037037037032</v>
      </c>
      <c r="K248" s="20">
        <f t="shared" si="111"/>
        <v>280</v>
      </c>
      <c r="L248" s="3">
        <f t="shared" si="105"/>
        <v>1</v>
      </c>
      <c r="M248" s="19">
        <v>-370.37037037037032</v>
      </c>
      <c r="N248" s="20">
        <v>280</v>
      </c>
      <c r="O248" s="6">
        <f t="shared" si="112"/>
        <v>1.27</v>
      </c>
      <c r="P248" s="6">
        <f t="shared" si="113"/>
        <v>3.8</v>
      </c>
      <c r="Q248" s="2">
        <f t="shared" si="114"/>
        <v>0.78740157480314954</v>
      </c>
      <c r="R248" s="2">
        <f t="shared" si="115"/>
        <v>0.26315789473684209</v>
      </c>
      <c r="S248" s="2">
        <f t="shared" si="116"/>
        <v>4.8126232741617536E-2</v>
      </c>
      <c r="T248" s="2">
        <f t="shared" si="117"/>
        <v>0.26212184003315375</v>
      </c>
      <c r="U248" s="2">
        <f t="shared" si="118"/>
        <v>0.77312184003315376</v>
      </c>
      <c r="V248" s="2">
        <f t="shared" si="119"/>
        <v>0.24887815996684626</v>
      </c>
      <c r="W248" s="19">
        <f t="shared" si="120"/>
        <v>293.45718645992071</v>
      </c>
      <c r="X248" s="20">
        <f t="shared" si="121"/>
        <v>2929.1463539585343</v>
      </c>
      <c r="Y248" s="3">
        <f t="shared" si="122"/>
        <v>278.78432713692467</v>
      </c>
      <c r="Z248" s="20">
        <f t="shared" si="123"/>
        <v>2782.6890362606073</v>
      </c>
      <c r="AA248" s="3">
        <f t="shared" si="124"/>
        <v>-358.70022187755586</v>
      </c>
      <c r="AB248" s="3">
        <f t="shared" si="125"/>
        <v>278.26890362606071</v>
      </c>
      <c r="AC248" s="6">
        <f t="shared" si="126"/>
        <v>1.2787843271369246</v>
      </c>
      <c r="AD248" s="6">
        <f t="shared" si="127"/>
        <v>3.7826890362606069</v>
      </c>
      <c r="AE248" s="5">
        <f t="shared" si="128"/>
        <v>0.78199269320019271</v>
      </c>
      <c r="AF248" s="5">
        <f t="shared" si="129"/>
        <v>0.26436220117859704</v>
      </c>
      <c r="AG248" s="4">
        <f t="shared" si="106"/>
        <v>1.0505594695399916</v>
      </c>
      <c r="AH248">
        <v>1.27</v>
      </c>
      <c r="AI248">
        <v>3.8</v>
      </c>
      <c r="AJ248">
        <v>1.25</v>
      </c>
      <c r="AK248">
        <v>4.2</v>
      </c>
      <c r="AL248">
        <f t="shared" si="101"/>
        <v>0</v>
      </c>
      <c r="AM248">
        <f t="shared" si="102"/>
        <v>1</v>
      </c>
    </row>
    <row r="249" spans="2:39" x14ac:dyDescent="0.25">
      <c r="B249" s="14" t="s">
        <v>9</v>
      </c>
      <c r="C249" s="14" t="s">
        <v>26</v>
      </c>
      <c r="D249" s="14" t="s">
        <v>27</v>
      </c>
      <c r="E249" s="3">
        <f t="shared" si="103"/>
        <v>-370.37037037037032</v>
      </c>
      <c r="F249" s="3">
        <f t="shared" si="104"/>
        <v>280</v>
      </c>
      <c r="G249" s="11">
        <f t="shared" si="107"/>
        <v>45039.208333332739</v>
      </c>
      <c r="H249" s="3" t="str">
        <f t="shared" si="108"/>
        <v>DAL</v>
      </c>
      <c r="I249" s="3" t="str">
        <f t="shared" si="109"/>
        <v>OAK</v>
      </c>
      <c r="J249" s="19">
        <f t="shared" si="110"/>
        <v>-370.37037037037032</v>
      </c>
      <c r="K249" s="20">
        <f t="shared" si="111"/>
        <v>280</v>
      </c>
      <c r="L249" s="3">
        <f t="shared" si="105"/>
        <v>1</v>
      </c>
      <c r="M249" s="19">
        <v>-370.37037037037032</v>
      </c>
      <c r="N249" s="20">
        <v>280</v>
      </c>
      <c r="O249" s="6">
        <f t="shared" si="112"/>
        <v>1.27</v>
      </c>
      <c r="P249" s="6">
        <f t="shared" si="113"/>
        <v>3.8</v>
      </c>
      <c r="Q249" s="2">
        <f t="shared" si="114"/>
        <v>0.78740157480314954</v>
      </c>
      <c r="R249" s="2">
        <f t="shared" si="115"/>
        <v>0.26315789473684209</v>
      </c>
      <c r="S249" s="2">
        <f t="shared" si="116"/>
        <v>4.8126232741617536E-2</v>
      </c>
      <c r="T249" s="2">
        <f t="shared" si="117"/>
        <v>0.26212184003315375</v>
      </c>
      <c r="U249" s="2">
        <f t="shared" si="118"/>
        <v>0.77312184003315376</v>
      </c>
      <c r="V249" s="2">
        <f t="shared" si="119"/>
        <v>0.24887815996684626</v>
      </c>
      <c r="W249" s="19">
        <f t="shared" si="120"/>
        <v>293.45718645992071</v>
      </c>
      <c r="X249" s="20">
        <f t="shared" si="121"/>
        <v>2929.1463539585343</v>
      </c>
      <c r="Y249" s="3">
        <f t="shared" si="122"/>
        <v>278.78432713692467</v>
      </c>
      <c r="Z249" s="20">
        <f t="shared" si="123"/>
        <v>2782.6890362606073</v>
      </c>
      <c r="AA249" s="3">
        <f t="shared" si="124"/>
        <v>-358.70022187755586</v>
      </c>
      <c r="AB249" s="3">
        <f t="shared" si="125"/>
        <v>278.26890362606071</v>
      </c>
      <c r="AC249" s="6">
        <f t="shared" si="126"/>
        <v>1.2787843271369246</v>
      </c>
      <c r="AD249" s="6">
        <f t="shared" si="127"/>
        <v>3.7826890362606069</v>
      </c>
      <c r="AE249" s="5">
        <f t="shared" si="128"/>
        <v>0.78199269320019271</v>
      </c>
      <c r="AF249" s="5">
        <f t="shared" si="129"/>
        <v>0.26436220117859704</v>
      </c>
      <c r="AG249" s="4">
        <f t="shared" si="106"/>
        <v>1.0505594695399916</v>
      </c>
      <c r="AH249">
        <v>1.27</v>
      </c>
      <c r="AI249">
        <v>3.8</v>
      </c>
      <c r="AJ249">
        <v>1.27</v>
      </c>
      <c r="AK249">
        <v>3.8</v>
      </c>
      <c r="AL249">
        <f t="shared" si="101"/>
        <v>0</v>
      </c>
      <c r="AM249">
        <f t="shared" si="102"/>
        <v>1</v>
      </c>
    </row>
    <row r="250" spans="2:39" x14ac:dyDescent="0.25">
      <c r="B250" s="14" t="s">
        <v>9</v>
      </c>
      <c r="C250" s="14" t="s">
        <v>26</v>
      </c>
      <c r="D250" s="14" t="s">
        <v>27</v>
      </c>
      <c r="E250" s="3">
        <f t="shared" si="103"/>
        <v>-370.37037037037032</v>
      </c>
      <c r="F250" s="3">
        <f t="shared" si="104"/>
        <v>280</v>
      </c>
      <c r="G250" s="11">
        <f t="shared" si="107"/>
        <v>45039.249999999403</v>
      </c>
      <c r="H250" s="3" t="str">
        <f t="shared" si="108"/>
        <v>DAL</v>
      </c>
      <c r="I250" s="3" t="str">
        <f t="shared" si="109"/>
        <v>OAK</v>
      </c>
      <c r="J250" s="19">
        <f t="shared" si="110"/>
        <v>-370.37037037037032</v>
      </c>
      <c r="K250" s="20">
        <f t="shared" si="111"/>
        <v>280</v>
      </c>
      <c r="L250" s="3">
        <f t="shared" si="105"/>
        <v>1</v>
      </c>
      <c r="M250" s="19">
        <v>-370.37037037037032</v>
      </c>
      <c r="N250" s="20">
        <v>280</v>
      </c>
      <c r="O250" s="6">
        <f t="shared" si="112"/>
        <v>1.27</v>
      </c>
      <c r="P250" s="6">
        <f t="shared" si="113"/>
        <v>3.8</v>
      </c>
      <c r="Q250" s="2">
        <f t="shared" si="114"/>
        <v>0.78740157480314954</v>
      </c>
      <c r="R250" s="2">
        <f t="shared" si="115"/>
        <v>0.26315789473684209</v>
      </c>
      <c r="S250" s="2">
        <f t="shared" si="116"/>
        <v>4.8126232741617536E-2</v>
      </c>
      <c r="T250" s="2">
        <f t="shared" si="117"/>
        <v>0.26212184003315375</v>
      </c>
      <c r="U250" s="2">
        <f t="shared" si="118"/>
        <v>0.77312184003315376</v>
      </c>
      <c r="V250" s="2">
        <f t="shared" si="119"/>
        <v>0.24887815996684626</v>
      </c>
      <c r="W250" s="19">
        <f t="shared" si="120"/>
        <v>293.45718645992071</v>
      </c>
      <c r="X250" s="20">
        <f t="shared" si="121"/>
        <v>2929.1463539585343</v>
      </c>
      <c r="Y250" s="3">
        <f t="shared" si="122"/>
        <v>278.78432713692467</v>
      </c>
      <c r="Z250" s="20">
        <f t="shared" si="123"/>
        <v>2782.6890362606073</v>
      </c>
      <c r="AA250" s="3">
        <f t="shared" si="124"/>
        <v>-358.70022187755586</v>
      </c>
      <c r="AB250" s="3">
        <f t="shared" si="125"/>
        <v>278.26890362606071</v>
      </c>
      <c r="AC250" s="6">
        <f t="shared" si="126"/>
        <v>1.2787843271369246</v>
      </c>
      <c r="AD250" s="6">
        <f t="shared" si="127"/>
        <v>3.7826890362606069</v>
      </c>
      <c r="AE250" s="5">
        <f t="shared" si="128"/>
        <v>0.78199269320019271</v>
      </c>
      <c r="AF250" s="5">
        <f t="shared" si="129"/>
        <v>0.26436220117859704</v>
      </c>
      <c r="AG250" s="4">
        <f t="shared" si="106"/>
        <v>1.0505594695399916</v>
      </c>
      <c r="AH250">
        <v>1.27</v>
      </c>
      <c r="AI250">
        <v>3.8</v>
      </c>
      <c r="AJ250">
        <v>1.27</v>
      </c>
      <c r="AK250">
        <v>3.8</v>
      </c>
      <c r="AL250">
        <f t="shared" si="101"/>
        <v>0</v>
      </c>
      <c r="AM250">
        <f t="shared" si="102"/>
        <v>1</v>
      </c>
    </row>
    <row r="251" spans="2:39" x14ac:dyDescent="0.25">
      <c r="B251" s="14" t="s">
        <v>9</v>
      </c>
      <c r="C251" s="14" t="s">
        <v>26</v>
      </c>
      <c r="D251" s="14" t="s">
        <v>27</v>
      </c>
      <c r="E251" s="3">
        <f t="shared" si="103"/>
        <v>-370.37037037037032</v>
      </c>
      <c r="F251" s="3">
        <f t="shared" si="104"/>
        <v>280</v>
      </c>
      <c r="G251" s="11">
        <f t="shared" si="107"/>
        <v>45039.291666666068</v>
      </c>
      <c r="H251" s="3" t="str">
        <f t="shared" si="108"/>
        <v>DAL</v>
      </c>
      <c r="I251" s="3" t="str">
        <f t="shared" si="109"/>
        <v>OAK</v>
      </c>
      <c r="J251" s="19">
        <f t="shared" si="110"/>
        <v>-370.37037037037032</v>
      </c>
      <c r="K251" s="20">
        <f t="shared" si="111"/>
        <v>280</v>
      </c>
      <c r="L251" s="3">
        <f t="shared" si="105"/>
        <v>1</v>
      </c>
      <c r="M251" s="19">
        <v>-370.37037037037032</v>
      </c>
      <c r="N251" s="20">
        <v>280</v>
      </c>
      <c r="O251" s="6">
        <f t="shared" si="112"/>
        <v>1.27</v>
      </c>
      <c r="P251" s="6">
        <f t="shared" si="113"/>
        <v>3.8</v>
      </c>
      <c r="Q251" s="2">
        <f t="shared" si="114"/>
        <v>0.78740157480314954</v>
      </c>
      <c r="R251" s="2">
        <f t="shared" si="115"/>
        <v>0.26315789473684209</v>
      </c>
      <c r="S251" s="2">
        <f t="shared" si="116"/>
        <v>4.8126232741617536E-2</v>
      </c>
      <c r="T251" s="2">
        <f t="shared" si="117"/>
        <v>0.26212184003315375</v>
      </c>
      <c r="U251" s="2">
        <f t="shared" si="118"/>
        <v>0.77312184003315376</v>
      </c>
      <c r="V251" s="2">
        <f t="shared" si="119"/>
        <v>0.24887815996684626</v>
      </c>
      <c r="W251" s="19">
        <f t="shared" si="120"/>
        <v>293.45718645992071</v>
      </c>
      <c r="X251" s="20">
        <f t="shared" si="121"/>
        <v>2929.1463539585343</v>
      </c>
      <c r="Y251" s="3">
        <f t="shared" si="122"/>
        <v>278.78432713692467</v>
      </c>
      <c r="Z251" s="20">
        <f t="shared" si="123"/>
        <v>2782.6890362606073</v>
      </c>
      <c r="AA251" s="3">
        <f t="shared" si="124"/>
        <v>-358.70022187755586</v>
      </c>
      <c r="AB251" s="3">
        <f t="shared" si="125"/>
        <v>278.26890362606071</v>
      </c>
      <c r="AC251" s="6">
        <f t="shared" si="126"/>
        <v>1.2787843271369246</v>
      </c>
      <c r="AD251" s="6">
        <f t="shared" si="127"/>
        <v>3.7826890362606069</v>
      </c>
      <c r="AE251" s="5">
        <f t="shared" si="128"/>
        <v>0.78199269320019271</v>
      </c>
      <c r="AF251" s="5">
        <f t="shared" si="129"/>
        <v>0.26436220117859704</v>
      </c>
      <c r="AG251" s="4">
        <f t="shared" si="106"/>
        <v>1.0505594695399916</v>
      </c>
      <c r="AH251">
        <v>1.27</v>
      </c>
      <c r="AI251">
        <v>3.8</v>
      </c>
      <c r="AJ251">
        <v>1.22</v>
      </c>
      <c r="AK251">
        <v>4.5</v>
      </c>
      <c r="AL251">
        <f t="shared" si="101"/>
        <v>0</v>
      </c>
      <c r="AM251">
        <f t="shared" si="102"/>
        <v>1</v>
      </c>
    </row>
    <row r="252" spans="2:39" x14ac:dyDescent="0.25">
      <c r="B252" s="14" t="s">
        <v>9</v>
      </c>
      <c r="C252" s="14" t="s">
        <v>26</v>
      </c>
      <c r="D252" s="14" t="s">
        <v>27</v>
      </c>
      <c r="E252" s="3">
        <f t="shared" si="103"/>
        <v>-370.37037037037032</v>
      </c>
      <c r="F252" s="3">
        <f t="shared" si="104"/>
        <v>290</v>
      </c>
      <c r="G252" s="11">
        <f t="shared" si="107"/>
        <v>45039.333333332732</v>
      </c>
      <c r="H252" s="3" t="str">
        <f t="shared" si="108"/>
        <v>DAL</v>
      </c>
      <c r="I252" s="3" t="str">
        <f t="shared" si="109"/>
        <v>OAK</v>
      </c>
      <c r="J252" s="19">
        <f t="shared" si="110"/>
        <v>-370.37037037037032</v>
      </c>
      <c r="K252" s="20">
        <f t="shared" si="111"/>
        <v>290</v>
      </c>
      <c r="L252" s="3">
        <f t="shared" si="105"/>
        <v>1</v>
      </c>
      <c r="M252" s="19">
        <v>-370.37037037037032</v>
      </c>
      <c r="N252" s="20">
        <v>290</v>
      </c>
      <c r="O252" s="6">
        <f t="shared" si="112"/>
        <v>1.27</v>
      </c>
      <c r="P252" s="6">
        <f t="shared" si="113"/>
        <v>3.9</v>
      </c>
      <c r="Q252" s="2">
        <f t="shared" si="114"/>
        <v>0.78740157480314954</v>
      </c>
      <c r="R252" s="2">
        <f t="shared" si="115"/>
        <v>0.25641025641025644</v>
      </c>
      <c r="S252" s="2">
        <f t="shared" si="116"/>
        <v>4.1972920696324856E-2</v>
      </c>
      <c r="T252" s="2">
        <f t="shared" si="117"/>
        <v>0.26549565919644658</v>
      </c>
      <c r="U252" s="2">
        <f t="shared" si="118"/>
        <v>0.77649565919644659</v>
      </c>
      <c r="V252" s="2">
        <f t="shared" si="119"/>
        <v>0.24550434080355343</v>
      </c>
      <c r="W252" s="19">
        <f t="shared" si="120"/>
        <v>287.83720572867844</v>
      </c>
      <c r="X252" s="20">
        <f t="shared" si="121"/>
        <v>2979.6346453309907</v>
      </c>
      <c r="Y252" s="3">
        <f t="shared" si="122"/>
        <v>273.4453454422445</v>
      </c>
      <c r="Z252" s="20">
        <f t="shared" si="123"/>
        <v>2830.6529130644412</v>
      </c>
      <c r="AA252" s="3">
        <f t="shared" si="124"/>
        <v>-365.70379297650692</v>
      </c>
      <c r="AB252" s="3">
        <f t="shared" si="125"/>
        <v>283.06529130644412</v>
      </c>
      <c r="AC252" s="6">
        <f t="shared" si="126"/>
        <v>1.2734453454422445</v>
      </c>
      <c r="AD252" s="6">
        <f t="shared" si="127"/>
        <v>3.8306529130644411</v>
      </c>
      <c r="AE252" s="5">
        <f t="shared" si="128"/>
        <v>0.78527123569069868</v>
      </c>
      <c r="AF252" s="5">
        <f t="shared" si="129"/>
        <v>0.26105210330842038</v>
      </c>
      <c r="AG252" s="4">
        <f t="shared" si="106"/>
        <v>1.0438118312134059</v>
      </c>
      <c r="AH252">
        <v>1.27</v>
      </c>
      <c r="AI252">
        <v>3.9</v>
      </c>
      <c r="AJ252">
        <v>1.33</v>
      </c>
      <c r="AK252">
        <v>3.4</v>
      </c>
      <c r="AL252">
        <f t="shared" si="101"/>
        <v>0</v>
      </c>
      <c r="AM252">
        <f t="shared" si="102"/>
        <v>1</v>
      </c>
    </row>
    <row r="253" spans="2:39" x14ac:dyDescent="0.25">
      <c r="B253" s="14" t="s">
        <v>9</v>
      </c>
      <c r="C253" s="14" t="s">
        <v>26</v>
      </c>
      <c r="D253" s="14" t="s">
        <v>27</v>
      </c>
      <c r="E253" s="3">
        <f t="shared" si="103"/>
        <v>-370.37037037037032</v>
      </c>
      <c r="F253" s="3">
        <f t="shared" si="104"/>
        <v>322</v>
      </c>
      <c r="G253" s="11">
        <f t="shared" si="107"/>
        <v>45039.374999999396</v>
      </c>
      <c r="H253" s="3" t="str">
        <f t="shared" si="108"/>
        <v>DAL</v>
      </c>
      <c r="I253" s="3" t="str">
        <f t="shared" si="109"/>
        <v>OAK</v>
      </c>
      <c r="J253" s="19">
        <f t="shared" si="110"/>
        <v>-370.37037037037032</v>
      </c>
      <c r="K253" s="20">
        <f t="shared" si="111"/>
        <v>322</v>
      </c>
      <c r="L253" s="3">
        <f t="shared" si="105"/>
        <v>1</v>
      </c>
      <c r="M253" s="19">
        <v>-370.37037037037032</v>
      </c>
      <c r="N253" s="20">
        <v>322</v>
      </c>
      <c r="O253" s="6">
        <f t="shared" si="112"/>
        <v>1.27</v>
      </c>
      <c r="P253" s="6">
        <f t="shared" si="113"/>
        <v>4.2200000000000006</v>
      </c>
      <c r="Q253" s="2">
        <f t="shared" si="114"/>
        <v>0.78740157480314954</v>
      </c>
      <c r="R253" s="2">
        <f t="shared" si="115"/>
        <v>0.23696682464454974</v>
      </c>
      <c r="S253" s="2">
        <f t="shared" si="116"/>
        <v>2.3788706739526266E-2</v>
      </c>
      <c r="T253" s="2">
        <f t="shared" si="117"/>
        <v>0.27521737507929989</v>
      </c>
      <c r="U253" s="2">
        <f t="shared" si="118"/>
        <v>0.7862173750792999</v>
      </c>
      <c r="V253" s="2">
        <f t="shared" si="119"/>
        <v>0.23578262492070012</v>
      </c>
      <c r="W253" s="19">
        <f t="shared" si="120"/>
        <v>271.91287256801911</v>
      </c>
      <c r="X253" s="20">
        <f t="shared" si="121"/>
        <v>3132.4814969782051</v>
      </c>
      <c r="Y253" s="3">
        <f t="shared" si="122"/>
        <v>258.31722893961813</v>
      </c>
      <c r="Z253" s="20">
        <f t="shared" si="123"/>
        <v>2975.8574221292947</v>
      </c>
      <c r="AA253" s="3">
        <f t="shared" si="124"/>
        <v>-387.12090715162901</v>
      </c>
      <c r="AB253" s="3">
        <f t="shared" si="125"/>
        <v>297.58574221292946</v>
      </c>
      <c r="AC253" s="6">
        <f t="shared" si="126"/>
        <v>1.2583172289396181</v>
      </c>
      <c r="AD253" s="6">
        <f t="shared" si="127"/>
        <v>3.9758574221292946</v>
      </c>
      <c r="AE253" s="5">
        <f t="shared" si="128"/>
        <v>0.79471215763508096</v>
      </c>
      <c r="AF253" s="5">
        <f t="shared" si="129"/>
        <v>0.25151807366986612</v>
      </c>
      <c r="AG253" s="4">
        <f t="shared" si="106"/>
        <v>1.0243683994476993</v>
      </c>
      <c r="AH253">
        <v>1.27</v>
      </c>
      <c r="AI253">
        <v>4.22</v>
      </c>
      <c r="AJ253">
        <v>1.31</v>
      </c>
      <c r="AK253">
        <v>3.85</v>
      </c>
      <c r="AL253">
        <f t="shared" si="101"/>
        <v>0</v>
      </c>
      <c r="AM253">
        <f t="shared" si="102"/>
        <v>1</v>
      </c>
    </row>
    <row r="254" spans="2:39" x14ac:dyDescent="0.25">
      <c r="B254" s="14" t="s">
        <v>9</v>
      </c>
      <c r="C254" s="14" t="s">
        <v>26</v>
      </c>
      <c r="D254" s="14" t="s">
        <v>27</v>
      </c>
      <c r="E254" s="3">
        <f t="shared" si="103"/>
        <v>-370.37037037037032</v>
      </c>
      <c r="F254" s="3">
        <f t="shared" si="104"/>
        <v>318</v>
      </c>
      <c r="G254" s="11">
        <f t="shared" si="107"/>
        <v>45039.41666666606</v>
      </c>
      <c r="H254" s="3" t="str">
        <f t="shared" si="108"/>
        <v>DAL</v>
      </c>
      <c r="I254" s="3" t="str">
        <f t="shared" si="109"/>
        <v>OAK</v>
      </c>
      <c r="J254" s="19">
        <f t="shared" si="110"/>
        <v>-370.37037037037032</v>
      </c>
      <c r="K254" s="20">
        <f t="shared" si="111"/>
        <v>318</v>
      </c>
      <c r="L254" s="3">
        <f t="shared" si="105"/>
        <v>1</v>
      </c>
      <c r="M254" s="19">
        <v>-370.37037037037032</v>
      </c>
      <c r="N254" s="20">
        <v>318</v>
      </c>
      <c r="O254" s="6">
        <f t="shared" si="112"/>
        <v>1.27</v>
      </c>
      <c r="P254" s="6">
        <f t="shared" si="113"/>
        <v>4.18</v>
      </c>
      <c r="Q254" s="2">
        <f t="shared" si="114"/>
        <v>0.78740157480314954</v>
      </c>
      <c r="R254" s="2">
        <f t="shared" si="115"/>
        <v>0.23923444976076558</v>
      </c>
      <c r="S254" s="2">
        <f t="shared" si="116"/>
        <v>2.5944954128440334E-2</v>
      </c>
      <c r="T254" s="2">
        <f t="shared" si="117"/>
        <v>0.27408356252119198</v>
      </c>
      <c r="U254" s="2">
        <f t="shared" si="118"/>
        <v>0.78508356252119205</v>
      </c>
      <c r="V254" s="2">
        <f t="shared" si="119"/>
        <v>0.23691643747880803</v>
      </c>
      <c r="W254" s="19">
        <f t="shared" si="120"/>
        <v>273.74976083900202</v>
      </c>
      <c r="X254" s="20">
        <f t="shared" si="121"/>
        <v>3114.0663142766548</v>
      </c>
      <c r="Y254" s="3">
        <f t="shared" si="122"/>
        <v>260.06227279705189</v>
      </c>
      <c r="Z254" s="20">
        <f t="shared" si="123"/>
        <v>2958.3629985628218</v>
      </c>
      <c r="AA254" s="3">
        <f t="shared" si="124"/>
        <v>-384.52328715145188</v>
      </c>
      <c r="AB254" s="3">
        <f t="shared" si="125"/>
        <v>295.83629985628215</v>
      </c>
      <c r="AC254" s="6">
        <f t="shared" si="126"/>
        <v>1.2600622727970519</v>
      </c>
      <c r="AD254" s="6">
        <f t="shared" si="127"/>
        <v>3.9583629985628215</v>
      </c>
      <c r="AE254" s="5">
        <f t="shared" si="128"/>
        <v>0.79361157110134506</v>
      </c>
      <c r="AF254" s="5">
        <f t="shared" si="129"/>
        <v>0.25262968564607996</v>
      </c>
      <c r="AG254" s="4">
        <f t="shared" si="106"/>
        <v>1.0266360245639152</v>
      </c>
      <c r="AH254">
        <v>1.27</v>
      </c>
      <c r="AI254">
        <v>4.18</v>
      </c>
      <c r="AJ254">
        <v>1.34</v>
      </c>
      <c r="AK254">
        <v>3.56</v>
      </c>
      <c r="AL254">
        <f t="shared" si="101"/>
        <v>0</v>
      </c>
      <c r="AM254">
        <f t="shared" si="102"/>
        <v>1</v>
      </c>
    </row>
    <row r="255" spans="2:39" x14ac:dyDescent="0.25">
      <c r="B255" s="14" t="s">
        <v>9</v>
      </c>
      <c r="C255" s="14" t="s">
        <v>26</v>
      </c>
      <c r="D255" s="14" t="s">
        <v>27</v>
      </c>
      <c r="E255" s="3">
        <f t="shared" si="103"/>
        <v>-370.37037037037032</v>
      </c>
      <c r="F255" s="3">
        <f t="shared" si="104"/>
        <v>322</v>
      </c>
      <c r="G255" s="11">
        <f t="shared" si="107"/>
        <v>45039.458333332725</v>
      </c>
      <c r="H255" s="3" t="str">
        <f t="shared" si="108"/>
        <v>DAL</v>
      </c>
      <c r="I255" s="3" t="str">
        <f t="shared" si="109"/>
        <v>OAK</v>
      </c>
      <c r="J255" s="19">
        <f t="shared" si="110"/>
        <v>-370.37037037037032</v>
      </c>
      <c r="K255" s="20">
        <f t="shared" si="111"/>
        <v>322</v>
      </c>
      <c r="L255" s="3">
        <f t="shared" si="105"/>
        <v>1</v>
      </c>
      <c r="M255" s="19">
        <v>-370.37037037037032</v>
      </c>
      <c r="N255" s="20">
        <v>322</v>
      </c>
      <c r="O255" s="6">
        <f t="shared" si="112"/>
        <v>1.27</v>
      </c>
      <c r="P255" s="6">
        <f t="shared" si="113"/>
        <v>4.2200000000000006</v>
      </c>
      <c r="Q255" s="2">
        <f t="shared" si="114"/>
        <v>0.78740157480314954</v>
      </c>
      <c r="R255" s="2">
        <f t="shared" si="115"/>
        <v>0.23696682464454974</v>
      </c>
      <c r="S255" s="2">
        <f t="shared" si="116"/>
        <v>2.3788706739526266E-2</v>
      </c>
      <c r="T255" s="2">
        <f t="shared" si="117"/>
        <v>0.27521737507929989</v>
      </c>
      <c r="U255" s="2">
        <f t="shared" si="118"/>
        <v>0.7862173750792999</v>
      </c>
      <c r="V255" s="2">
        <f t="shared" si="119"/>
        <v>0.23578262492070012</v>
      </c>
      <c r="W255" s="19">
        <f t="shared" si="120"/>
        <v>271.91287256801911</v>
      </c>
      <c r="X255" s="20">
        <f t="shared" si="121"/>
        <v>3132.4814969782051</v>
      </c>
      <c r="Y255" s="3">
        <f t="shared" si="122"/>
        <v>258.31722893961813</v>
      </c>
      <c r="Z255" s="20">
        <f t="shared" si="123"/>
        <v>2975.8574221292947</v>
      </c>
      <c r="AA255" s="3">
        <f t="shared" si="124"/>
        <v>-387.12090715162901</v>
      </c>
      <c r="AB255" s="3">
        <f t="shared" si="125"/>
        <v>297.58574221292946</v>
      </c>
      <c r="AC255" s="6">
        <f t="shared" si="126"/>
        <v>1.2583172289396181</v>
      </c>
      <c r="AD255" s="6">
        <f t="shared" si="127"/>
        <v>3.9758574221292946</v>
      </c>
      <c r="AE255" s="5">
        <f t="shared" si="128"/>
        <v>0.79471215763508096</v>
      </c>
      <c r="AF255" s="5">
        <f t="shared" si="129"/>
        <v>0.25151807366986612</v>
      </c>
      <c r="AG255" s="4">
        <f t="shared" si="106"/>
        <v>1.0243683994476993</v>
      </c>
      <c r="AH255">
        <v>1.27</v>
      </c>
      <c r="AI255">
        <v>4.22</v>
      </c>
      <c r="AJ255">
        <v>1.23</v>
      </c>
      <c r="AK255">
        <v>4.78</v>
      </c>
      <c r="AL255">
        <f t="shared" si="101"/>
        <v>0</v>
      </c>
      <c r="AM255">
        <f t="shared" si="102"/>
        <v>1</v>
      </c>
    </row>
    <row r="256" spans="2:39" x14ac:dyDescent="0.25">
      <c r="B256" s="14" t="s">
        <v>9</v>
      </c>
      <c r="C256" s="14" t="s">
        <v>26</v>
      </c>
      <c r="D256" s="14" t="s">
        <v>27</v>
      </c>
      <c r="E256" s="3">
        <f t="shared" si="103"/>
        <v>-370.37037037037032</v>
      </c>
      <c r="F256" s="3">
        <f t="shared" si="104"/>
        <v>318</v>
      </c>
      <c r="G256" s="11">
        <f t="shared" si="107"/>
        <v>45039.499999999389</v>
      </c>
      <c r="H256" s="3" t="str">
        <f t="shared" si="108"/>
        <v>DAL</v>
      </c>
      <c r="I256" s="3" t="str">
        <f t="shared" si="109"/>
        <v>OAK</v>
      </c>
      <c r="J256" s="19">
        <f t="shared" si="110"/>
        <v>-370.37037037037032</v>
      </c>
      <c r="K256" s="20">
        <f t="shared" si="111"/>
        <v>318</v>
      </c>
      <c r="L256" s="3">
        <f t="shared" si="105"/>
        <v>1</v>
      </c>
      <c r="M256" s="19">
        <v>-370.37037037037032</v>
      </c>
      <c r="N256" s="20">
        <v>318</v>
      </c>
      <c r="O256" s="6">
        <f t="shared" si="112"/>
        <v>1.27</v>
      </c>
      <c r="P256" s="6">
        <f t="shared" si="113"/>
        <v>4.18</v>
      </c>
      <c r="Q256" s="2">
        <f t="shared" si="114"/>
        <v>0.78740157480314954</v>
      </c>
      <c r="R256" s="2">
        <f t="shared" si="115"/>
        <v>0.23923444976076558</v>
      </c>
      <c r="S256" s="2">
        <f t="shared" si="116"/>
        <v>2.5944954128440334E-2</v>
      </c>
      <c r="T256" s="2">
        <f t="shared" si="117"/>
        <v>0.27408356252119198</v>
      </c>
      <c r="U256" s="2">
        <f t="shared" si="118"/>
        <v>0.78508356252119205</v>
      </c>
      <c r="V256" s="2">
        <f t="shared" si="119"/>
        <v>0.23691643747880803</v>
      </c>
      <c r="W256" s="19">
        <f t="shared" si="120"/>
        <v>273.74976083900202</v>
      </c>
      <c r="X256" s="20">
        <f t="shared" si="121"/>
        <v>3114.0663142766548</v>
      </c>
      <c r="Y256" s="3">
        <f t="shared" si="122"/>
        <v>260.06227279705189</v>
      </c>
      <c r="Z256" s="20">
        <f t="shared" si="123"/>
        <v>2958.3629985628218</v>
      </c>
      <c r="AA256" s="3">
        <f t="shared" si="124"/>
        <v>-384.52328715145188</v>
      </c>
      <c r="AB256" s="3">
        <f t="shared" si="125"/>
        <v>295.83629985628215</v>
      </c>
      <c r="AC256" s="6">
        <f t="shared" si="126"/>
        <v>1.2600622727970519</v>
      </c>
      <c r="AD256" s="6">
        <f t="shared" si="127"/>
        <v>3.9583629985628215</v>
      </c>
      <c r="AE256" s="5">
        <f t="shared" si="128"/>
        <v>0.79361157110134506</v>
      </c>
      <c r="AF256" s="5">
        <f t="shared" si="129"/>
        <v>0.25262968564607996</v>
      </c>
      <c r="AG256" s="4">
        <f t="shared" si="106"/>
        <v>1.0266360245639152</v>
      </c>
      <c r="AH256">
        <v>1.27</v>
      </c>
      <c r="AI256">
        <v>4.18</v>
      </c>
      <c r="AJ256">
        <v>1.31</v>
      </c>
      <c r="AK256">
        <v>3.85</v>
      </c>
      <c r="AL256">
        <f t="shared" si="101"/>
        <v>0</v>
      </c>
      <c r="AM256">
        <f t="shared" si="102"/>
        <v>1</v>
      </c>
    </row>
    <row r="257" spans="2:39" x14ac:dyDescent="0.25">
      <c r="B257" s="14" t="s">
        <v>9</v>
      </c>
      <c r="C257" s="14" t="s">
        <v>26</v>
      </c>
      <c r="D257" s="14" t="s">
        <v>27</v>
      </c>
      <c r="E257" s="3">
        <f t="shared" si="103"/>
        <v>-370.37037037037032</v>
      </c>
      <c r="F257" s="3">
        <f t="shared" si="104"/>
        <v>318</v>
      </c>
      <c r="G257" s="11">
        <f t="shared" si="107"/>
        <v>45039.541666666053</v>
      </c>
      <c r="H257" s="3" t="str">
        <f t="shared" si="108"/>
        <v>DAL</v>
      </c>
      <c r="I257" s="3" t="str">
        <f t="shared" si="109"/>
        <v>OAK</v>
      </c>
      <c r="J257" s="19">
        <f t="shared" si="110"/>
        <v>-370.37037037037032</v>
      </c>
      <c r="K257" s="20">
        <f t="shared" si="111"/>
        <v>318</v>
      </c>
      <c r="L257" s="3">
        <f t="shared" si="105"/>
        <v>1</v>
      </c>
      <c r="M257" s="19">
        <v>-370.37037037037032</v>
      </c>
      <c r="N257" s="20">
        <v>318</v>
      </c>
      <c r="O257" s="6">
        <f t="shared" si="112"/>
        <v>1.27</v>
      </c>
      <c r="P257" s="6">
        <f t="shared" si="113"/>
        <v>4.18</v>
      </c>
      <c r="Q257" s="2">
        <f t="shared" si="114"/>
        <v>0.78740157480314954</v>
      </c>
      <c r="R257" s="2">
        <f t="shared" si="115"/>
        <v>0.23923444976076558</v>
      </c>
      <c r="S257" s="2">
        <f t="shared" si="116"/>
        <v>2.5944954128440334E-2</v>
      </c>
      <c r="T257" s="2">
        <f t="shared" si="117"/>
        <v>0.27408356252119198</v>
      </c>
      <c r="U257" s="2">
        <f t="shared" si="118"/>
        <v>0.78508356252119205</v>
      </c>
      <c r="V257" s="2">
        <f t="shared" si="119"/>
        <v>0.23691643747880803</v>
      </c>
      <c r="W257" s="19">
        <f t="shared" si="120"/>
        <v>273.74976083900202</v>
      </c>
      <c r="X257" s="20">
        <f t="shared" si="121"/>
        <v>3114.0663142766548</v>
      </c>
      <c r="Y257" s="3">
        <f t="shared" si="122"/>
        <v>260.06227279705189</v>
      </c>
      <c r="Z257" s="20">
        <f t="shared" si="123"/>
        <v>2958.3629985628218</v>
      </c>
      <c r="AA257" s="3">
        <f t="shared" si="124"/>
        <v>-384.52328715145188</v>
      </c>
      <c r="AB257" s="3">
        <f t="shared" si="125"/>
        <v>295.83629985628215</v>
      </c>
      <c r="AC257" s="6">
        <f t="shared" si="126"/>
        <v>1.2600622727970519</v>
      </c>
      <c r="AD257" s="6">
        <f t="shared" si="127"/>
        <v>3.9583629985628215</v>
      </c>
      <c r="AE257" s="5">
        <f t="shared" si="128"/>
        <v>0.79361157110134506</v>
      </c>
      <c r="AF257" s="5">
        <f t="shared" si="129"/>
        <v>0.25262968564607996</v>
      </c>
      <c r="AG257" s="4">
        <f t="shared" si="106"/>
        <v>1.0266360245639152</v>
      </c>
      <c r="AH257">
        <v>1.27</v>
      </c>
      <c r="AI257">
        <v>4.18</v>
      </c>
      <c r="AJ257">
        <v>1.3</v>
      </c>
      <c r="AK257">
        <v>3.89</v>
      </c>
      <c r="AL257">
        <f t="shared" si="101"/>
        <v>0</v>
      </c>
      <c r="AM257">
        <f t="shared" si="102"/>
        <v>1</v>
      </c>
    </row>
    <row r="258" spans="2:39" x14ac:dyDescent="0.25">
      <c r="B258" s="14" t="s">
        <v>9</v>
      </c>
      <c r="C258" s="14" t="s">
        <v>26</v>
      </c>
      <c r="D258" s="14" t="s">
        <v>27</v>
      </c>
      <c r="E258" s="3">
        <f t="shared" si="103"/>
        <v>-370.37037037037032</v>
      </c>
      <c r="F258" s="3">
        <f t="shared" si="104"/>
        <v>322</v>
      </c>
      <c r="G258" s="11">
        <f t="shared" si="107"/>
        <v>45039.583333332717</v>
      </c>
      <c r="H258" s="3" t="str">
        <f t="shared" si="108"/>
        <v>DAL</v>
      </c>
      <c r="I258" s="3" t="str">
        <f t="shared" si="109"/>
        <v>OAK</v>
      </c>
      <c r="J258" s="19">
        <f t="shared" si="110"/>
        <v>-370.37037037037032</v>
      </c>
      <c r="K258" s="20">
        <f t="shared" si="111"/>
        <v>322</v>
      </c>
      <c r="L258" s="3">
        <f t="shared" si="105"/>
        <v>1</v>
      </c>
      <c r="M258" s="19">
        <v>-370.37037037037032</v>
      </c>
      <c r="N258" s="20">
        <v>322</v>
      </c>
      <c r="O258" s="6">
        <f t="shared" si="112"/>
        <v>1.27</v>
      </c>
      <c r="P258" s="6">
        <f t="shared" si="113"/>
        <v>4.2200000000000006</v>
      </c>
      <c r="Q258" s="2">
        <f t="shared" si="114"/>
        <v>0.78740157480314954</v>
      </c>
      <c r="R258" s="2">
        <f t="shared" si="115"/>
        <v>0.23696682464454974</v>
      </c>
      <c r="S258" s="2">
        <f t="shared" si="116"/>
        <v>2.3788706739526266E-2</v>
      </c>
      <c r="T258" s="2">
        <f t="shared" si="117"/>
        <v>0.27521737507929989</v>
      </c>
      <c r="U258" s="2">
        <f t="shared" si="118"/>
        <v>0.7862173750792999</v>
      </c>
      <c r="V258" s="2">
        <f t="shared" si="119"/>
        <v>0.23578262492070012</v>
      </c>
      <c r="W258" s="19">
        <f t="shared" si="120"/>
        <v>271.91287256801911</v>
      </c>
      <c r="X258" s="20">
        <f t="shared" si="121"/>
        <v>3132.4814969782051</v>
      </c>
      <c r="Y258" s="3">
        <f t="shared" si="122"/>
        <v>258.31722893961813</v>
      </c>
      <c r="Z258" s="20">
        <f t="shared" si="123"/>
        <v>2975.8574221292947</v>
      </c>
      <c r="AA258" s="3">
        <f t="shared" si="124"/>
        <v>-387.12090715162901</v>
      </c>
      <c r="AB258" s="3">
        <f t="shared" si="125"/>
        <v>297.58574221292946</v>
      </c>
      <c r="AC258" s="6">
        <f t="shared" si="126"/>
        <v>1.2583172289396181</v>
      </c>
      <c r="AD258" s="6">
        <f t="shared" si="127"/>
        <v>3.9758574221292946</v>
      </c>
      <c r="AE258" s="5">
        <f t="shared" si="128"/>
        <v>0.79471215763508096</v>
      </c>
      <c r="AF258" s="5">
        <f t="shared" si="129"/>
        <v>0.25151807366986612</v>
      </c>
      <c r="AG258" s="4">
        <f t="shared" si="106"/>
        <v>1.0243683994476993</v>
      </c>
      <c r="AH258">
        <v>1.27</v>
      </c>
      <c r="AI258">
        <v>4.22</v>
      </c>
      <c r="AJ258">
        <v>1.26</v>
      </c>
      <c r="AK258">
        <v>4.3</v>
      </c>
      <c r="AL258">
        <f t="shared" si="101"/>
        <v>0</v>
      </c>
      <c r="AM258">
        <f t="shared" si="102"/>
        <v>1</v>
      </c>
    </row>
    <row r="259" spans="2:39" x14ac:dyDescent="0.25">
      <c r="B259" s="14" t="s">
        <v>9</v>
      </c>
      <c r="C259" s="14" t="s">
        <v>26</v>
      </c>
      <c r="D259" s="14" t="s">
        <v>27</v>
      </c>
      <c r="E259" s="3">
        <f t="shared" si="103"/>
        <v>-357.14285714285711</v>
      </c>
      <c r="F259" s="3">
        <f t="shared" si="104"/>
        <v>275</v>
      </c>
      <c r="G259" s="11">
        <f t="shared" si="107"/>
        <v>45039.624999999382</v>
      </c>
      <c r="H259" s="3" t="str">
        <f t="shared" si="108"/>
        <v>DAL</v>
      </c>
      <c r="I259" s="3" t="str">
        <f t="shared" si="109"/>
        <v>OAK</v>
      </c>
      <c r="J259" s="19">
        <f t="shared" si="110"/>
        <v>-357.14285714285711</v>
      </c>
      <c r="K259" s="20">
        <f t="shared" si="111"/>
        <v>275</v>
      </c>
      <c r="L259" s="3">
        <f t="shared" si="105"/>
        <v>1</v>
      </c>
      <c r="M259" s="19">
        <v>-357.14285714285711</v>
      </c>
      <c r="N259" s="20">
        <v>275</v>
      </c>
      <c r="O259" s="6">
        <f t="shared" si="112"/>
        <v>1.28</v>
      </c>
      <c r="P259" s="6">
        <f t="shared" si="113"/>
        <v>3.75</v>
      </c>
      <c r="Q259" s="2">
        <f t="shared" si="114"/>
        <v>0.78125</v>
      </c>
      <c r="R259" s="2">
        <f t="shared" si="115"/>
        <v>0.26666666666666666</v>
      </c>
      <c r="S259" s="2">
        <f t="shared" si="116"/>
        <v>4.5725646123260466E-2</v>
      </c>
      <c r="T259" s="2">
        <f t="shared" si="117"/>
        <v>0.2572916666666667</v>
      </c>
      <c r="U259" s="2">
        <f t="shared" si="118"/>
        <v>0.76829166666666671</v>
      </c>
      <c r="V259" s="2">
        <f t="shared" si="119"/>
        <v>0.25370833333333331</v>
      </c>
      <c r="W259" s="19">
        <f t="shared" si="120"/>
        <v>301.58902326590373</v>
      </c>
      <c r="X259" s="20">
        <f t="shared" si="121"/>
        <v>2859.0077033282205</v>
      </c>
      <c r="Y259" s="3">
        <f t="shared" si="122"/>
        <v>286.50957210260856</v>
      </c>
      <c r="Z259" s="20">
        <f t="shared" si="123"/>
        <v>2716.0573181618092</v>
      </c>
      <c r="AA259" s="3">
        <f t="shared" si="124"/>
        <v>-349.02847840695074</v>
      </c>
      <c r="AB259" s="3">
        <f t="shared" si="125"/>
        <v>271.60573181618093</v>
      </c>
      <c r="AC259" s="6">
        <f t="shared" si="126"/>
        <v>1.2865095721026085</v>
      </c>
      <c r="AD259" s="6">
        <f t="shared" si="127"/>
        <v>3.7160573181618095</v>
      </c>
      <c r="AE259" s="5">
        <f t="shared" si="128"/>
        <v>0.77729697600745307</v>
      </c>
      <c r="AF259" s="5">
        <f t="shared" si="129"/>
        <v>0.26910241537788265</v>
      </c>
      <c r="AG259" s="4">
        <f t="shared" si="106"/>
        <v>1.0479166666666666</v>
      </c>
      <c r="AH259">
        <v>1.28</v>
      </c>
      <c r="AI259">
        <v>3.75</v>
      </c>
      <c r="AJ259">
        <v>1.3</v>
      </c>
      <c r="AK259">
        <v>3.65</v>
      </c>
      <c r="AL259">
        <f t="shared" si="101"/>
        <v>0</v>
      </c>
      <c r="AM259">
        <f t="shared" si="102"/>
        <v>1</v>
      </c>
    </row>
    <row r="260" spans="2:39" x14ac:dyDescent="0.25">
      <c r="B260" s="14" t="s">
        <v>9</v>
      </c>
      <c r="C260" s="14" t="s">
        <v>26</v>
      </c>
      <c r="D260" s="14" t="s">
        <v>27</v>
      </c>
      <c r="E260" s="3">
        <f t="shared" si="103"/>
        <v>-357.14285714285711</v>
      </c>
      <c r="F260" s="3">
        <f t="shared" si="104"/>
        <v>275</v>
      </c>
      <c r="G260" s="11">
        <f t="shared" si="107"/>
        <v>45039.666666666046</v>
      </c>
      <c r="H260" s="3" t="str">
        <f t="shared" si="108"/>
        <v>DAL</v>
      </c>
      <c r="I260" s="3" t="str">
        <f t="shared" si="109"/>
        <v>OAK</v>
      </c>
      <c r="J260" s="19">
        <f t="shared" si="110"/>
        <v>-357.14285714285711</v>
      </c>
      <c r="K260" s="20">
        <f t="shared" si="111"/>
        <v>275</v>
      </c>
      <c r="L260" s="3">
        <f t="shared" si="105"/>
        <v>1</v>
      </c>
      <c r="M260" s="19">
        <v>-357.14285714285711</v>
      </c>
      <c r="N260" s="20">
        <v>275</v>
      </c>
      <c r="O260" s="6">
        <f t="shared" si="112"/>
        <v>1.28</v>
      </c>
      <c r="P260" s="6">
        <f t="shared" si="113"/>
        <v>3.75</v>
      </c>
      <c r="Q260" s="2">
        <f t="shared" si="114"/>
        <v>0.78125</v>
      </c>
      <c r="R260" s="2">
        <f t="shared" si="115"/>
        <v>0.26666666666666666</v>
      </c>
      <c r="S260" s="2">
        <f t="shared" si="116"/>
        <v>4.5725646123260466E-2</v>
      </c>
      <c r="T260" s="2">
        <f t="shared" si="117"/>
        <v>0.2572916666666667</v>
      </c>
      <c r="U260" s="2">
        <f t="shared" si="118"/>
        <v>0.76829166666666671</v>
      </c>
      <c r="V260" s="2">
        <f t="shared" si="119"/>
        <v>0.25370833333333331</v>
      </c>
      <c r="W260" s="19">
        <f t="shared" si="120"/>
        <v>301.58902326590373</v>
      </c>
      <c r="X260" s="20">
        <f t="shared" si="121"/>
        <v>2859.0077033282205</v>
      </c>
      <c r="Y260" s="3">
        <f t="shared" si="122"/>
        <v>286.50957210260856</v>
      </c>
      <c r="Z260" s="20">
        <f t="shared" si="123"/>
        <v>2716.0573181618092</v>
      </c>
      <c r="AA260" s="3">
        <f t="shared" si="124"/>
        <v>-349.02847840695074</v>
      </c>
      <c r="AB260" s="3">
        <f t="shared" si="125"/>
        <v>271.60573181618093</v>
      </c>
      <c r="AC260" s="6">
        <f t="shared" si="126"/>
        <v>1.2865095721026085</v>
      </c>
      <c r="AD260" s="6">
        <f t="shared" si="127"/>
        <v>3.7160573181618095</v>
      </c>
      <c r="AE260" s="5">
        <f t="shared" si="128"/>
        <v>0.77729697600745307</v>
      </c>
      <c r="AF260" s="5">
        <f t="shared" si="129"/>
        <v>0.26910241537788265</v>
      </c>
      <c r="AG260" s="4">
        <f t="shared" si="106"/>
        <v>1.0479166666666666</v>
      </c>
      <c r="AH260">
        <v>1.28</v>
      </c>
      <c r="AI260">
        <v>3.75</v>
      </c>
      <c r="AJ260">
        <v>1.33</v>
      </c>
      <c r="AK260">
        <v>3.4</v>
      </c>
      <c r="AL260">
        <f t="shared" ref="AL260:AL323" si="130">IF(AJ260&gt;AK260,1,0)</f>
        <v>0</v>
      </c>
      <c r="AM260">
        <f t="shared" ref="AM260:AM323" si="131">IF(AK260&gt;AJ260,1,0)</f>
        <v>1</v>
      </c>
    </row>
    <row r="261" spans="2:39" x14ac:dyDescent="0.25">
      <c r="B261" s="14" t="s">
        <v>9</v>
      </c>
      <c r="C261" s="14" t="s">
        <v>26</v>
      </c>
      <c r="D261" s="14" t="s">
        <v>27</v>
      </c>
      <c r="E261" s="3">
        <f t="shared" ref="E261:E324" si="132">IF(AH261&lt;2,-100/(AH261-1),(AH261-1)*100)</f>
        <v>-357.14285714285711</v>
      </c>
      <c r="F261" s="3">
        <f t="shared" ref="F261:F324" si="133">IF(AI261&lt;2,-100/(AI261-1),(AI261-1)*100)</f>
        <v>275</v>
      </c>
      <c r="G261" s="11">
        <f t="shared" si="107"/>
        <v>45039.70833333271</v>
      </c>
      <c r="H261" s="3" t="str">
        <f t="shared" si="108"/>
        <v>DAL</v>
      </c>
      <c r="I261" s="3" t="str">
        <f t="shared" si="109"/>
        <v>OAK</v>
      </c>
      <c r="J261" s="19">
        <f t="shared" si="110"/>
        <v>-357.14285714285711</v>
      </c>
      <c r="K261" s="20">
        <f t="shared" si="111"/>
        <v>275</v>
      </c>
      <c r="L261" s="3">
        <f t="shared" ref="L261:L324" si="134">VLOOKUP($O261,$O$1879:$P$1889,2,TRUE)</f>
        <v>1</v>
      </c>
      <c r="M261" s="19">
        <v>-357.14285714285711</v>
      </c>
      <c r="N261" s="20">
        <v>275</v>
      </c>
      <c r="O261" s="6">
        <f t="shared" si="112"/>
        <v>1.28</v>
      </c>
      <c r="P261" s="6">
        <f t="shared" si="113"/>
        <v>3.75</v>
      </c>
      <c r="Q261" s="2">
        <f t="shared" si="114"/>
        <v>0.78125</v>
      </c>
      <c r="R261" s="2">
        <f t="shared" si="115"/>
        <v>0.26666666666666666</v>
      </c>
      <c r="S261" s="2">
        <f t="shared" si="116"/>
        <v>4.5725646123260466E-2</v>
      </c>
      <c r="T261" s="2">
        <f t="shared" si="117"/>
        <v>0.2572916666666667</v>
      </c>
      <c r="U261" s="2">
        <f t="shared" si="118"/>
        <v>0.76829166666666671</v>
      </c>
      <c r="V261" s="2">
        <f t="shared" si="119"/>
        <v>0.25370833333333331</v>
      </c>
      <c r="W261" s="19">
        <f t="shared" si="120"/>
        <v>301.58902326590373</v>
      </c>
      <c r="X261" s="20">
        <f t="shared" si="121"/>
        <v>2859.0077033282205</v>
      </c>
      <c r="Y261" s="3">
        <f t="shared" si="122"/>
        <v>286.50957210260856</v>
      </c>
      <c r="Z261" s="20">
        <f t="shared" si="123"/>
        <v>2716.0573181618092</v>
      </c>
      <c r="AA261" s="3">
        <f t="shared" si="124"/>
        <v>-349.02847840695074</v>
      </c>
      <c r="AB261" s="3">
        <f t="shared" si="125"/>
        <v>271.60573181618093</v>
      </c>
      <c r="AC261" s="6">
        <f t="shared" si="126"/>
        <v>1.2865095721026085</v>
      </c>
      <c r="AD261" s="6">
        <f t="shared" si="127"/>
        <v>3.7160573181618095</v>
      </c>
      <c r="AE261" s="5">
        <f t="shared" si="128"/>
        <v>0.77729697600745307</v>
      </c>
      <c r="AF261" s="5">
        <f t="shared" si="129"/>
        <v>0.26910241537788265</v>
      </c>
      <c r="AG261" s="4">
        <f t="shared" ref="AG261:AG324" si="135">Q261+R261</f>
        <v>1.0479166666666666</v>
      </c>
      <c r="AH261">
        <v>1.28</v>
      </c>
      <c r="AI261">
        <v>3.75</v>
      </c>
      <c r="AJ261">
        <v>1.22</v>
      </c>
      <c r="AK261">
        <v>4.5</v>
      </c>
      <c r="AL261">
        <f t="shared" si="130"/>
        <v>0</v>
      </c>
      <c r="AM261">
        <f t="shared" si="131"/>
        <v>1</v>
      </c>
    </row>
    <row r="262" spans="2:39" x14ac:dyDescent="0.25">
      <c r="B262" s="14" t="s">
        <v>9</v>
      </c>
      <c r="C262" s="14" t="s">
        <v>26</v>
      </c>
      <c r="D262" s="14" t="s">
        <v>27</v>
      </c>
      <c r="E262" s="3">
        <f t="shared" si="132"/>
        <v>-357.14285714285711</v>
      </c>
      <c r="F262" s="3">
        <f t="shared" si="133"/>
        <v>275</v>
      </c>
      <c r="G262" s="11">
        <f t="shared" ref="G262:G325" si="136">G261+1/24</f>
        <v>45039.749999999374</v>
      </c>
      <c r="H262" s="3" t="str">
        <f t="shared" ref="H262:H325" si="137">IF(E262&lt;=F262,C262,D262)</f>
        <v>DAL</v>
      </c>
      <c r="I262" s="3" t="str">
        <f t="shared" ref="I262:I325" si="138">IF(E262&gt;F262,C262,D262)</f>
        <v>OAK</v>
      </c>
      <c r="J262" s="19">
        <f t="shared" ref="J262:J325" si="139">IF(E262&lt;=F262,E262,F262)</f>
        <v>-357.14285714285711</v>
      </c>
      <c r="K262" s="20">
        <f t="shared" ref="K262:K325" si="140">IF(E262&gt;F262,E262,F262)</f>
        <v>275</v>
      </c>
      <c r="L262" s="3">
        <f t="shared" si="134"/>
        <v>1</v>
      </c>
      <c r="M262" s="19">
        <v>-357.14285714285711</v>
      </c>
      <c r="N262" s="20">
        <v>275</v>
      </c>
      <c r="O262" s="6">
        <f t="shared" ref="O262:O325" si="141">IF(M262&lt;0,-(100-M262)/M262,M262/100+1)</f>
        <v>1.28</v>
      </c>
      <c r="P262" s="6">
        <f t="shared" ref="P262:P325" si="142">IF(N262&lt;0,-(100-N262)/N262,N262/100+1)</f>
        <v>3.75</v>
      </c>
      <c r="Q262" s="2">
        <f t="shared" ref="Q262:Q325" si="143">1/O262</f>
        <v>0.78125</v>
      </c>
      <c r="R262" s="2">
        <f t="shared" ref="R262:R325" si="144">1/P262</f>
        <v>0.26666666666666666</v>
      </c>
      <c r="S262" s="2">
        <f t="shared" ref="S262:S325" si="145">1-O262*P262/(O262+P262)</f>
        <v>4.5725646123260466E-2</v>
      </c>
      <c r="T262" s="2">
        <f t="shared" ref="T262:T325" si="146">ABS(Q262-R262)/2</f>
        <v>0.2572916666666667</v>
      </c>
      <c r="U262" s="2">
        <f t="shared" ref="U262:U325" si="147">U$1+IF(O262&lt;=P262,T262,-T262)</f>
        <v>0.76829166666666671</v>
      </c>
      <c r="V262" s="2">
        <f t="shared" ref="V262:V325" si="148">U$1+IF(O262&gt;P262,T262,-T262)</f>
        <v>0.25370833333333331</v>
      </c>
      <c r="W262" s="19">
        <f t="shared" ref="W262:W325" si="149">(1/U262-1)*1000</f>
        <v>301.58902326590373</v>
      </c>
      <c r="X262" s="20">
        <f t="shared" ref="X262:X325" si="150">1000000/(W262+V$1)-V$1</f>
        <v>2859.0077033282205</v>
      </c>
      <c r="Y262" s="3">
        <f t="shared" ref="Y262:Y325" si="151">W262*0.95</f>
        <v>286.50957210260856</v>
      </c>
      <c r="Z262" s="20">
        <f t="shared" ref="Z262:Z325" si="152">X262*0.95</f>
        <v>2716.0573181618092</v>
      </c>
      <c r="AA262" s="3">
        <f t="shared" ref="AA262:AA325" si="153">IF(Y262&lt;1000,-100000/Y262,Y262/10)</f>
        <v>-349.02847840695074</v>
      </c>
      <c r="AB262" s="3">
        <f t="shared" ref="AB262:AB325" si="154">IF(Z262&lt;1000,-100000/Z262,Z262/10)</f>
        <v>271.60573181618093</v>
      </c>
      <c r="AC262" s="6">
        <f t="shared" ref="AC262:AC325" si="155">IF(AA262&lt;0,-(100-AA262)/AA262,AA262/100+1)</f>
        <v>1.2865095721026085</v>
      </c>
      <c r="AD262" s="6">
        <f t="shared" ref="AD262:AD325" si="156">IF(AB262&lt;0,-(100-AB262)/AB262,AB262/100+1)</f>
        <v>3.7160573181618095</v>
      </c>
      <c r="AE262" s="5">
        <f t="shared" ref="AE262:AE325" si="157">1/AC262</f>
        <v>0.77729697600745307</v>
      </c>
      <c r="AF262" s="5">
        <f t="shared" ref="AF262:AF325" si="158">1/AD262</f>
        <v>0.26910241537788265</v>
      </c>
      <c r="AG262" s="4">
        <f t="shared" si="135"/>
        <v>1.0479166666666666</v>
      </c>
      <c r="AH262">
        <v>1.28</v>
      </c>
      <c r="AI262">
        <v>3.75</v>
      </c>
      <c r="AJ262">
        <v>1.31</v>
      </c>
      <c r="AK262">
        <v>3.6</v>
      </c>
      <c r="AL262">
        <f t="shared" si="130"/>
        <v>0</v>
      </c>
      <c r="AM262">
        <f t="shared" si="131"/>
        <v>1</v>
      </c>
    </row>
    <row r="263" spans="2:39" x14ac:dyDescent="0.25">
      <c r="B263" s="14" t="s">
        <v>9</v>
      </c>
      <c r="C263" s="14" t="s">
        <v>26</v>
      </c>
      <c r="D263" s="14" t="s">
        <v>27</v>
      </c>
      <c r="E263" s="3">
        <f t="shared" si="132"/>
        <v>-357.14285714285711</v>
      </c>
      <c r="F263" s="3">
        <f t="shared" si="133"/>
        <v>275</v>
      </c>
      <c r="G263" s="11">
        <f t="shared" si="136"/>
        <v>45039.791666666039</v>
      </c>
      <c r="H263" s="3" t="str">
        <f t="shared" si="137"/>
        <v>DAL</v>
      </c>
      <c r="I263" s="3" t="str">
        <f t="shared" si="138"/>
        <v>OAK</v>
      </c>
      <c r="J263" s="19">
        <f t="shared" si="139"/>
        <v>-357.14285714285711</v>
      </c>
      <c r="K263" s="20">
        <f t="shared" si="140"/>
        <v>275</v>
      </c>
      <c r="L263" s="3">
        <f t="shared" si="134"/>
        <v>1</v>
      </c>
      <c r="M263" s="19">
        <v>-357.14285714285711</v>
      </c>
      <c r="N263" s="20">
        <v>275</v>
      </c>
      <c r="O263" s="6">
        <f t="shared" si="141"/>
        <v>1.28</v>
      </c>
      <c r="P263" s="6">
        <f t="shared" si="142"/>
        <v>3.75</v>
      </c>
      <c r="Q263" s="2">
        <f t="shared" si="143"/>
        <v>0.78125</v>
      </c>
      <c r="R263" s="2">
        <f t="shared" si="144"/>
        <v>0.26666666666666666</v>
      </c>
      <c r="S263" s="2">
        <f t="shared" si="145"/>
        <v>4.5725646123260466E-2</v>
      </c>
      <c r="T263" s="2">
        <f t="shared" si="146"/>
        <v>0.2572916666666667</v>
      </c>
      <c r="U263" s="2">
        <f t="shared" si="147"/>
        <v>0.76829166666666671</v>
      </c>
      <c r="V263" s="2">
        <f t="shared" si="148"/>
        <v>0.25370833333333331</v>
      </c>
      <c r="W263" s="19">
        <f t="shared" si="149"/>
        <v>301.58902326590373</v>
      </c>
      <c r="X263" s="20">
        <f t="shared" si="150"/>
        <v>2859.0077033282205</v>
      </c>
      <c r="Y263" s="3">
        <f t="shared" si="151"/>
        <v>286.50957210260856</v>
      </c>
      <c r="Z263" s="20">
        <f t="shared" si="152"/>
        <v>2716.0573181618092</v>
      </c>
      <c r="AA263" s="3">
        <f t="shared" si="153"/>
        <v>-349.02847840695074</v>
      </c>
      <c r="AB263" s="3">
        <f t="shared" si="154"/>
        <v>271.60573181618093</v>
      </c>
      <c r="AC263" s="6">
        <f t="shared" si="155"/>
        <v>1.2865095721026085</v>
      </c>
      <c r="AD263" s="6">
        <f t="shared" si="156"/>
        <v>3.7160573181618095</v>
      </c>
      <c r="AE263" s="5">
        <f t="shared" si="157"/>
        <v>0.77729697600745307</v>
      </c>
      <c r="AF263" s="5">
        <f t="shared" si="158"/>
        <v>0.26910241537788265</v>
      </c>
      <c r="AG263" s="4">
        <f t="shared" si="135"/>
        <v>1.0479166666666666</v>
      </c>
      <c r="AH263">
        <v>1.28</v>
      </c>
      <c r="AI263">
        <v>3.75</v>
      </c>
      <c r="AJ263">
        <v>1.27</v>
      </c>
      <c r="AK263">
        <v>3.8</v>
      </c>
      <c r="AL263">
        <f t="shared" si="130"/>
        <v>0</v>
      </c>
      <c r="AM263">
        <f t="shared" si="131"/>
        <v>1</v>
      </c>
    </row>
    <row r="264" spans="2:39" x14ac:dyDescent="0.25">
      <c r="B264" s="14" t="s">
        <v>9</v>
      </c>
      <c r="C264" s="14" t="s">
        <v>26</v>
      </c>
      <c r="D264" s="14" t="s">
        <v>27</v>
      </c>
      <c r="E264" s="3">
        <f t="shared" si="132"/>
        <v>-357.14285714285711</v>
      </c>
      <c r="F264" s="3">
        <f t="shared" si="133"/>
        <v>313.99999999999994</v>
      </c>
      <c r="G264" s="11">
        <f t="shared" si="136"/>
        <v>45039.833333332703</v>
      </c>
      <c r="H264" s="3" t="str">
        <f t="shared" si="137"/>
        <v>DAL</v>
      </c>
      <c r="I264" s="3" t="str">
        <f t="shared" si="138"/>
        <v>OAK</v>
      </c>
      <c r="J264" s="19">
        <f t="shared" si="139"/>
        <v>-357.14285714285711</v>
      </c>
      <c r="K264" s="20">
        <f t="shared" si="140"/>
        <v>313.99999999999994</v>
      </c>
      <c r="L264" s="3">
        <f t="shared" si="134"/>
        <v>1</v>
      </c>
      <c r="M264" s="19">
        <v>-357.14285714285711</v>
      </c>
      <c r="N264" s="20">
        <v>313.99999999999994</v>
      </c>
      <c r="O264" s="6">
        <f t="shared" si="141"/>
        <v>1.28</v>
      </c>
      <c r="P264" s="6">
        <f t="shared" si="142"/>
        <v>4.1399999999999988</v>
      </c>
      <c r="Q264" s="2">
        <f t="shared" si="143"/>
        <v>0.78125</v>
      </c>
      <c r="R264" s="2">
        <f t="shared" si="144"/>
        <v>0.24154589371980684</v>
      </c>
      <c r="S264" s="2">
        <f t="shared" si="145"/>
        <v>2.2287822878228947E-2</v>
      </c>
      <c r="T264" s="2">
        <f t="shared" si="146"/>
        <v>0.26985205314009658</v>
      </c>
      <c r="U264" s="2">
        <f t="shared" si="147"/>
        <v>0.78085205314009665</v>
      </c>
      <c r="V264" s="2">
        <f t="shared" si="148"/>
        <v>0.24114794685990343</v>
      </c>
      <c r="W264" s="19">
        <f t="shared" si="149"/>
        <v>280.65232841308153</v>
      </c>
      <c r="X264" s="20">
        <f t="shared" si="150"/>
        <v>3046.7352257688299</v>
      </c>
      <c r="Y264" s="3">
        <f t="shared" si="151"/>
        <v>266.61971199242743</v>
      </c>
      <c r="Z264" s="20">
        <f t="shared" si="152"/>
        <v>2894.3984644803882</v>
      </c>
      <c r="AA264" s="3">
        <f t="shared" si="153"/>
        <v>-375.06604163926266</v>
      </c>
      <c r="AB264" s="3">
        <f t="shared" si="154"/>
        <v>289.43984644803879</v>
      </c>
      <c r="AC264" s="6">
        <f t="shared" si="155"/>
        <v>1.2666197119924274</v>
      </c>
      <c r="AD264" s="6">
        <f t="shared" si="156"/>
        <v>3.8943984644803877</v>
      </c>
      <c r="AE264" s="5">
        <f t="shared" si="157"/>
        <v>0.78950295067409992</v>
      </c>
      <c r="AF264" s="5">
        <f t="shared" si="158"/>
        <v>0.25677906591241056</v>
      </c>
      <c r="AG264" s="4">
        <f t="shared" si="135"/>
        <v>1.0227958937198069</v>
      </c>
      <c r="AH264">
        <v>1.28</v>
      </c>
      <c r="AI264">
        <v>4.1399999999999997</v>
      </c>
      <c r="AJ264">
        <v>1.26</v>
      </c>
      <c r="AK264">
        <v>4.3</v>
      </c>
      <c r="AL264">
        <f t="shared" si="130"/>
        <v>0</v>
      </c>
      <c r="AM264">
        <f t="shared" si="131"/>
        <v>1</v>
      </c>
    </row>
    <row r="265" spans="2:39" x14ac:dyDescent="0.25">
      <c r="B265" s="14" t="s">
        <v>9</v>
      </c>
      <c r="C265" s="14" t="s">
        <v>26</v>
      </c>
      <c r="D265" s="14" t="s">
        <v>27</v>
      </c>
      <c r="E265" s="3">
        <f t="shared" si="132"/>
        <v>-357.14285714285711</v>
      </c>
      <c r="F265" s="3">
        <f t="shared" si="133"/>
        <v>309.99999999999994</v>
      </c>
      <c r="G265" s="11">
        <f t="shared" si="136"/>
        <v>45039.874999999367</v>
      </c>
      <c r="H265" s="3" t="str">
        <f t="shared" si="137"/>
        <v>DAL</v>
      </c>
      <c r="I265" s="3" t="str">
        <f t="shared" si="138"/>
        <v>OAK</v>
      </c>
      <c r="J265" s="19">
        <f t="shared" si="139"/>
        <v>-357.14285714285711</v>
      </c>
      <c r="K265" s="20">
        <f t="shared" si="140"/>
        <v>309.99999999999994</v>
      </c>
      <c r="L265" s="3">
        <f t="shared" si="134"/>
        <v>1</v>
      </c>
      <c r="M265" s="19">
        <v>-357.14285714285711</v>
      </c>
      <c r="N265" s="20">
        <v>309.99999999999994</v>
      </c>
      <c r="O265" s="6">
        <f t="shared" si="141"/>
        <v>1.28</v>
      </c>
      <c r="P265" s="6">
        <f t="shared" si="142"/>
        <v>4.0999999999999996</v>
      </c>
      <c r="Q265" s="2">
        <f t="shared" si="143"/>
        <v>0.78125</v>
      </c>
      <c r="R265" s="2">
        <f t="shared" si="144"/>
        <v>0.24390243902439027</v>
      </c>
      <c r="S265" s="2">
        <f t="shared" si="145"/>
        <v>2.4535315985130257E-2</v>
      </c>
      <c r="T265" s="2">
        <f t="shared" si="146"/>
        <v>0.26867378048780488</v>
      </c>
      <c r="U265" s="2">
        <f t="shared" si="147"/>
        <v>0.77967378048780489</v>
      </c>
      <c r="V265" s="2">
        <f t="shared" si="148"/>
        <v>0.24232621951219513</v>
      </c>
      <c r="W265" s="19">
        <f t="shared" si="149"/>
        <v>282.58769888907563</v>
      </c>
      <c r="X265" s="20">
        <f t="shared" si="150"/>
        <v>3028.3691070395435</v>
      </c>
      <c r="Y265" s="3">
        <f t="shared" si="151"/>
        <v>268.45831394462181</v>
      </c>
      <c r="Z265" s="20">
        <f t="shared" si="152"/>
        <v>2876.9506516875663</v>
      </c>
      <c r="AA265" s="3">
        <f t="shared" si="153"/>
        <v>-372.4973107766304</v>
      </c>
      <c r="AB265" s="3">
        <f t="shared" si="154"/>
        <v>287.69506516875663</v>
      </c>
      <c r="AC265" s="6">
        <f t="shared" si="155"/>
        <v>1.2684583139446217</v>
      </c>
      <c r="AD265" s="6">
        <f t="shared" si="156"/>
        <v>3.8769506516875665</v>
      </c>
      <c r="AE265" s="5">
        <f t="shared" si="157"/>
        <v>0.78835858380731771</v>
      </c>
      <c r="AF265" s="5">
        <f t="shared" si="158"/>
        <v>0.25793467336622355</v>
      </c>
      <c r="AG265" s="4">
        <f t="shared" si="135"/>
        <v>1.0251524390243902</v>
      </c>
      <c r="AH265">
        <v>1.28</v>
      </c>
      <c r="AI265">
        <v>4.0999999999999996</v>
      </c>
      <c r="AJ265">
        <v>1.29</v>
      </c>
      <c r="AK265">
        <v>4.05</v>
      </c>
      <c r="AL265">
        <f t="shared" si="130"/>
        <v>0</v>
      </c>
      <c r="AM265">
        <f t="shared" si="131"/>
        <v>1</v>
      </c>
    </row>
    <row r="266" spans="2:39" x14ac:dyDescent="0.25">
      <c r="B266" s="14" t="s">
        <v>9</v>
      </c>
      <c r="C266" s="14" t="s">
        <v>26</v>
      </c>
      <c r="D266" s="14" t="s">
        <v>27</v>
      </c>
      <c r="E266" s="3">
        <f t="shared" si="132"/>
        <v>-357.14285714285711</v>
      </c>
      <c r="F266" s="3">
        <f t="shared" si="133"/>
        <v>313.99999999999994</v>
      </c>
      <c r="G266" s="11">
        <f t="shared" si="136"/>
        <v>45039.916666666031</v>
      </c>
      <c r="H266" s="3" t="str">
        <f t="shared" si="137"/>
        <v>DAL</v>
      </c>
      <c r="I266" s="3" t="str">
        <f t="shared" si="138"/>
        <v>OAK</v>
      </c>
      <c r="J266" s="19">
        <f t="shared" si="139"/>
        <v>-357.14285714285711</v>
      </c>
      <c r="K266" s="20">
        <f t="shared" si="140"/>
        <v>313.99999999999994</v>
      </c>
      <c r="L266" s="3">
        <f t="shared" si="134"/>
        <v>1</v>
      </c>
      <c r="M266" s="19">
        <v>-357.14285714285711</v>
      </c>
      <c r="N266" s="20">
        <v>313.99999999999994</v>
      </c>
      <c r="O266" s="6">
        <f t="shared" si="141"/>
        <v>1.28</v>
      </c>
      <c r="P266" s="6">
        <f t="shared" si="142"/>
        <v>4.1399999999999988</v>
      </c>
      <c r="Q266" s="2">
        <f t="shared" si="143"/>
        <v>0.78125</v>
      </c>
      <c r="R266" s="2">
        <f t="shared" si="144"/>
        <v>0.24154589371980684</v>
      </c>
      <c r="S266" s="2">
        <f t="shared" si="145"/>
        <v>2.2287822878228947E-2</v>
      </c>
      <c r="T266" s="2">
        <f t="shared" si="146"/>
        <v>0.26985205314009658</v>
      </c>
      <c r="U266" s="2">
        <f t="shared" si="147"/>
        <v>0.78085205314009665</v>
      </c>
      <c r="V266" s="2">
        <f t="shared" si="148"/>
        <v>0.24114794685990343</v>
      </c>
      <c r="W266" s="19">
        <f t="shared" si="149"/>
        <v>280.65232841308153</v>
      </c>
      <c r="X266" s="20">
        <f t="shared" si="150"/>
        <v>3046.7352257688299</v>
      </c>
      <c r="Y266" s="3">
        <f t="shared" si="151"/>
        <v>266.61971199242743</v>
      </c>
      <c r="Z266" s="20">
        <f t="shared" si="152"/>
        <v>2894.3984644803882</v>
      </c>
      <c r="AA266" s="3">
        <f t="shared" si="153"/>
        <v>-375.06604163926266</v>
      </c>
      <c r="AB266" s="3">
        <f t="shared" si="154"/>
        <v>289.43984644803879</v>
      </c>
      <c r="AC266" s="6">
        <f t="shared" si="155"/>
        <v>1.2666197119924274</v>
      </c>
      <c r="AD266" s="6">
        <f t="shared" si="156"/>
        <v>3.8943984644803877</v>
      </c>
      <c r="AE266" s="5">
        <f t="shared" si="157"/>
        <v>0.78950295067409992</v>
      </c>
      <c r="AF266" s="5">
        <f t="shared" si="158"/>
        <v>0.25677906591241056</v>
      </c>
      <c r="AG266" s="4">
        <f t="shared" si="135"/>
        <v>1.0227958937198069</v>
      </c>
      <c r="AH266">
        <v>1.28</v>
      </c>
      <c r="AI266">
        <v>4.1399999999999997</v>
      </c>
      <c r="AJ266">
        <v>1.33</v>
      </c>
      <c r="AK266">
        <v>3.69</v>
      </c>
      <c r="AL266">
        <f t="shared" si="130"/>
        <v>0</v>
      </c>
      <c r="AM266">
        <f t="shared" si="131"/>
        <v>1</v>
      </c>
    </row>
    <row r="267" spans="2:39" x14ac:dyDescent="0.25">
      <c r="B267" s="14" t="s">
        <v>9</v>
      </c>
      <c r="C267" s="14" t="s">
        <v>26</v>
      </c>
      <c r="D267" s="14" t="s">
        <v>27</v>
      </c>
      <c r="E267" s="3">
        <f t="shared" si="132"/>
        <v>-357.14285714285711</v>
      </c>
      <c r="F267" s="3">
        <f t="shared" si="133"/>
        <v>309.99999999999994</v>
      </c>
      <c r="G267" s="11">
        <f t="shared" si="136"/>
        <v>45039.958333332695</v>
      </c>
      <c r="H267" s="3" t="str">
        <f t="shared" si="137"/>
        <v>DAL</v>
      </c>
      <c r="I267" s="3" t="str">
        <f t="shared" si="138"/>
        <v>OAK</v>
      </c>
      <c r="J267" s="19">
        <f t="shared" si="139"/>
        <v>-357.14285714285711</v>
      </c>
      <c r="K267" s="20">
        <f t="shared" si="140"/>
        <v>309.99999999999994</v>
      </c>
      <c r="L267" s="3">
        <f t="shared" si="134"/>
        <v>1</v>
      </c>
      <c r="M267" s="19">
        <v>-357.14285714285711</v>
      </c>
      <c r="N267" s="20">
        <v>309.99999999999994</v>
      </c>
      <c r="O267" s="6">
        <f t="shared" si="141"/>
        <v>1.28</v>
      </c>
      <c r="P267" s="6">
        <f t="shared" si="142"/>
        <v>4.0999999999999996</v>
      </c>
      <c r="Q267" s="2">
        <f t="shared" si="143"/>
        <v>0.78125</v>
      </c>
      <c r="R267" s="2">
        <f t="shared" si="144"/>
        <v>0.24390243902439027</v>
      </c>
      <c r="S267" s="2">
        <f t="shared" si="145"/>
        <v>2.4535315985130257E-2</v>
      </c>
      <c r="T267" s="2">
        <f t="shared" si="146"/>
        <v>0.26867378048780488</v>
      </c>
      <c r="U267" s="2">
        <f t="shared" si="147"/>
        <v>0.77967378048780489</v>
      </c>
      <c r="V267" s="2">
        <f t="shared" si="148"/>
        <v>0.24232621951219513</v>
      </c>
      <c r="W267" s="19">
        <f t="shared" si="149"/>
        <v>282.58769888907563</v>
      </c>
      <c r="X267" s="20">
        <f t="shared" si="150"/>
        <v>3028.3691070395435</v>
      </c>
      <c r="Y267" s="3">
        <f t="shared" si="151"/>
        <v>268.45831394462181</v>
      </c>
      <c r="Z267" s="20">
        <f t="shared" si="152"/>
        <v>2876.9506516875663</v>
      </c>
      <c r="AA267" s="3">
        <f t="shared" si="153"/>
        <v>-372.4973107766304</v>
      </c>
      <c r="AB267" s="3">
        <f t="shared" si="154"/>
        <v>287.69506516875663</v>
      </c>
      <c r="AC267" s="6">
        <f t="shared" si="155"/>
        <v>1.2684583139446217</v>
      </c>
      <c r="AD267" s="6">
        <f t="shared" si="156"/>
        <v>3.8769506516875665</v>
      </c>
      <c r="AE267" s="5">
        <f t="shared" si="157"/>
        <v>0.78835858380731771</v>
      </c>
      <c r="AF267" s="5">
        <f t="shared" si="158"/>
        <v>0.25793467336622355</v>
      </c>
      <c r="AG267" s="4">
        <f t="shared" si="135"/>
        <v>1.0251524390243902</v>
      </c>
      <c r="AH267">
        <v>1.28</v>
      </c>
      <c r="AI267">
        <v>4.0999999999999996</v>
      </c>
      <c r="AJ267">
        <v>1.27</v>
      </c>
      <c r="AK267">
        <v>4.22</v>
      </c>
      <c r="AL267">
        <f t="shared" si="130"/>
        <v>0</v>
      </c>
      <c r="AM267">
        <f t="shared" si="131"/>
        <v>1</v>
      </c>
    </row>
    <row r="268" spans="2:39" x14ac:dyDescent="0.25">
      <c r="B268" s="14" t="s">
        <v>9</v>
      </c>
      <c r="C268" s="14" t="s">
        <v>26</v>
      </c>
      <c r="D268" s="14" t="s">
        <v>27</v>
      </c>
      <c r="E268" s="3">
        <f t="shared" si="132"/>
        <v>-357.14285714285711</v>
      </c>
      <c r="F268" s="3">
        <f t="shared" si="133"/>
        <v>316</v>
      </c>
      <c r="G268" s="11">
        <f t="shared" si="136"/>
        <v>45039.99999999936</v>
      </c>
      <c r="H268" s="3" t="str">
        <f t="shared" si="137"/>
        <v>DAL</v>
      </c>
      <c r="I268" s="3" t="str">
        <f t="shared" si="138"/>
        <v>OAK</v>
      </c>
      <c r="J268" s="19">
        <f t="shared" si="139"/>
        <v>-357.14285714285711</v>
      </c>
      <c r="K268" s="20">
        <f t="shared" si="140"/>
        <v>316</v>
      </c>
      <c r="L268" s="3">
        <f t="shared" si="134"/>
        <v>1</v>
      </c>
      <c r="M268" s="19">
        <v>-357.14285714285711</v>
      </c>
      <c r="N268" s="20">
        <v>316</v>
      </c>
      <c r="O268" s="6">
        <f t="shared" si="141"/>
        <v>1.28</v>
      </c>
      <c r="P268" s="6">
        <f t="shared" si="142"/>
        <v>4.16</v>
      </c>
      <c r="Q268" s="2">
        <f t="shared" si="143"/>
        <v>0.78125</v>
      </c>
      <c r="R268" s="2">
        <f t="shared" si="144"/>
        <v>0.24038461538461536</v>
      </c>
      <c r="S268" s="2">
        <f t="shared" si="145"/>
        <v>2.1176470588235241E-2</v>
      </c>
      <c r="T268" s="2">
        <f t="shared" si="146"/>
        <v>0.27043269230769229</v>
      </c>
      <c r="U268" s="2">
        <f t="shared" si="147"/>
        <v>0.7814326923076923</v>
      </c>
      <c r="V268" s="2">
        <f t="shared" si="148"/>
        <v>0.24056730769230772</v>
      </c>
      <c r="W268" s="19">
        <f t="shared" si="149"/>
        <v>279.70074690226278</v>
      </c>
      <c r="X268" s="20">
        <f t="shared" si="150"/>
        <v>3055.8462518274637</v>
      </c>
      <c r="Y268" s="3">
        <f t="shared" si="151"/>
        <v>265.71570955714964</v>
      </c>
      <c r="Z268" s="20">
        <f t="shared" si="152"/>
        <v>2903.0539392360902</v>
      </c>
      <c r="AA268" s="3">
        <f t="shared" si="153"/>
        <v>-376.34206937430696</v>
      </c>
      <c r="AB268" s="3">
        <f t="shared" si="154"/>
        <v>290.30539392360902</v>
      </c>
      <c r="AC268" s="6">
        <f t="shared" si="155"/>
        <v>1.2657157095571496</v>
      </c>
      <c r="AD268" s="6">
        <f t="shared" si="156"/>
        <v>3.9030539392360901</v>
      </c>
      <c r="AE268" s="5">
        <f t="shared" si="157"/>
        <v>0.79006683131860744</v>
      </c>
      <c r="AF268" s="5">
        <f t="shared" si="158"/>
        <v>0.25620962855453672</v>
      </c>
      <c r="AG268" s="4">
        <f t="shared" si="135"/>
        <v>1.0216346153846154</v>
      </c>
      <c r="AH268">
        <v>1.28</v>
      </c>
      <c r="AI268">
        <v>4.16</v>
      </c>
      <c r="AJ268">
        <v>1.43</v>
      </c>
      <c r="AK268">
        <v>3.05</v>
      </c>
      <c r="AL268">
        <f t="shared" si="130"/>
        <v>0</v>
      </c>
      <c r="AM268">
        <f t="shared" si="131"/>
        <v>1</v>
      </c>
    </row>
    <row r="269" spans="2:39" x14ac:dyDescent="0.25">
      <c r="B269" s="14" t="s">
        <v>9</v>
      </c>
      <c r="C269" s="14" t="s">
        <v>26</v>
      </c>
      <c r="D269" s="14" t="s">
        <v>27</v>
      </c>
      <c r="E269" s="3">
        <f t="shared" si="132"/>
        <v>-357.14285714285711</v>
      </c>
      <c r="F269" s="3">
        <f t="shared" si="133"/>
        <v>309.99999999999994</v>
      </c>
      <c r="G269" s="11">
        <f t="shared" si="136"/>
        <v>45040.041666666024</v>
      </c>
      <c r="H269" s="3" t="str">
        <f t="shared" si="137"/>
        <v>DAL</v>
      </c>
      <c r="I269" s="3" t="str">
        <f t="shared" si="138"/>
        <v>OAK</v>
      </c>
      <c r="J269" s="19">
        <f t="shared" si="139"/>
        <v>-357.14285714285711</v>
      </c>
      <c r="K269" s="20">
        <f t="shared" si="140"/>
        <v>309.99999999999994</v>
      </c>
      <c r="L269" s="3">
        <f t="shared" si="134"/>
        <v>1</v>
      </c>
      <c r="M269" s="19">
        <v>-357.14285714285711</v>
      </c>
      <c r="N269" s="20">
        <v>309.99999999999994</v>
      </c>
      <c r="O269" s="6">
        <f t="shared" si="141"/>
        <v>1.28</v>
      </c>
      <c r="P269" s="6">
        <f t="shared" si="142"/>
        <v>4.0999999999999996</v>
      </c>
      <c r="Q269" s="2">
        <f t="shared" si="143"/>
        <v>0.78125</v>
      </c>
      <c r="R269" s="2">
        <f t="shared" si="144"/>
        <v>0.24390243902439027</v>
      </c>
      <c r="S269" s="2">
        <f t="shared" si="145"/>
        <v>2.4535315985130257E-2</v>
      </c>
      <c r="T269" s="2">
        <f t="shared" si="146"/>
        <v>0.26867378048780488</v>
      </c>
      <c r="U269" s="2">
        <f t="shared" si="147"/>
        <v>0.77967378048780489</v>
      </c>
      <c r="V269" s="2">
        <f t="shared" si="148"/>
        <v>0.24232621951219513</v>
      </c>
      <c r="W269" s="19">
        <f t="shared" si="149"/>
        <v>282.58769888907563</v>
      </c>
      <c r="X269" s="20">
        <f t="shared" si="150"/>
        <v>3028.3691070395435</v>
      </c>
      <c r="Y269" s="3">
        <f t="shared" si="151"/>
        <v>268.45831394462181</v>
      </c>
      <c r="Z269" s="20">
        <f t="shared" si="152"/>
        <v>2876.9506516875663</v>
      </c>
      <c r="AA269" s="3">
        <f t="shared" si="153"/>
        <v>-372.4973107766304</v>
      </c>
      <c r="AB269" s="3">
        <f t="shared" si="154"/>
        <v>287.69506516875663</v>
      </c>
      <c r="AC269" s="6">
        <f t="shared" si="155"/>
        <v>1.2684583139446217</v>
      </c>
      <c r="AD269" s="6">
        <f t="shared" si="156"/>
        <v>3.8769506516875665</v>
      </c>
      <c r="AE269" s="5">
        <f t="shared" si="157"/>
        <v>0.78835858380731771</v>
      </c>
      <c r="AF269" s="5">
        <f t="shared" si="158"/>
        <v>0.25793467336622355</v>
      </c>
      <c r="AG269" s="4">
        <f t="shared" si="135"/>
        <v>1.0251524390243902</v>
      </c>
      <c r="AH269">
        <v>1.28</v>
      </c>
      <c r="AI269">
        <v>4.0999999999999996</v>
      </c>
      <c r="AJ269">
        <v>1.25</v>
      </c>
      <c r="AK269">
        <v>4.46</v>
      </c>
      <c r="AL269">
        <f t="shared" si="130"/>
        <v>0</v>
      </c>
      <c r="AM269">
        <f t="shared" si="131"/>
        <v>1</v>
      </c>
    </row>
    <row r="270" spans="2:39" x14ac:dyDescent="0.25">
      <c r="B270" s="14" t="s">
        <v>9</v>
      </c>
      <c r="C270" s="14" t="s">
        <v>26</v>
      </c>
      <c r="D270" s="14" t="s">
        <v>27</v>
      </c>
      <c r="E270" s="3">
        <f t="shared" si="132"/>
        <v>-344.82758620689651</v>
      </c>
      <c r="F270" s="3">
        <f t="shared" si="133"/>
        <v>270</v>
      </c>
      <c r="G270" s="11">
        <f t="shared" si="136"/>
        <v>45040.083333332688</v>
      </c>
      <c r="H270" s="3" t="str">
        <f t="shared" si="137"/>
        <v>DAL</v>
      </c>
      <c r="I270" s="3" t="str">
        <f t="shared" si="138"/>
        <v>OAK</v>
      </c>
      <c r="J270" s="19">
        <f t="shared" si="139"/>
        <v>-344.82758620689651</v>
      </c>
      <c r="K270" s="20">
        <f t="shared" si="140"/>
        <v>270</v>
      </c>
      <c r="L270" s="3">
        <f t="shared" si="134"/>
        <v>1</v>
      </c>
      <c r="M270" s="19">
        <v>-344.82758620689651</v>
      </c>
      <c r="N270" s="20">
        <v>270</v>
      </c>
      <c r="O270" s="6">
        <f t="shared" si="141"/>
        <v>1.29</v>
      </c>
      <c r="P270" s="6">
        <f t="shared" si="142"/>
        <v>3.7</v>
      </c>
      <c r="Q270" s="2">
        <f t="shared" si="143"/>
        <v>0.77519379844961234</v>
      </c>
      <c r="R270" s="2">
        <f t="shared" si="144"/>
        <v>0.27027027027027023</v>
      </c>
      <c r="S270" s="2">
        <f t="shared" si="145"/>
        <v>4.3486973947895691E-2</v>
      </c>
      <c r="T270" s="2">
        <f t="shared" si="146"/>
        <v>0.25246176408967103</v>
      </c>
      <c r="U270" s="2">
        <f t="shared" si="147"/>
        <v>0.76346176408967104</v>
      </c>
      <c r="V270" s="2">
        <f t="shared" si="148"/>
        <v>0.25853823591032898</v>
      </c>
      <c r="W270" s="19">
        <f t="shared" si="149"/>
        <v>309.82329048576543</v>
      </c>
      <c r="X270" s="20">
        <f t="shared" si="150"/>
        <v>2791.2800120230295</v>
      </c>
      <c r="Y270" s="3">
        <f t="shared" si="151"/>
        <v>294.33212596147712</v>
      </c>
      <c r="Z270" s="20">
        <f t="shared" si="152"/>
        <v>2651.7160114218777</v>
      </c>
      <c r="AA270" s="3">
        <f t="shared" si="153"/>
        <v>-339.75224305989701</v>
      </c>
      <c r="AB270" s="3">
        <f t="shared" si="154"/>
        <v>265.1716011421878</v>
      </c>
      <c r="AC270" s="6">
        <f t="shared" si="155"/>
        <v>1.2943321259614771</v>
      </c>
      <c r="AD270" s="6">
        <f t="shared" si="156"/>
        <v>3.6517160114218781</v>
      </c>
      <c r="AE270" s="5">
        <f t="shared" si="157"/>
        <v>0.77259922700069239</v>
      </c>
      <c r="AF270" s="5">
        <f t="shared" si="158"/>
        <v>0.27384385775678854</v>
      </c>
      <c r="AG270" s="4">
        <f t="shared" si="135"/>
        <v>1.0454640687198826</v>
      </c>
      <c r="AH270">
        <v>1.29</v>
      </c>
      <c r="AI270">
        <v>3.7</v>
      </c>
      <c r="AJ270">
        <v>1.27</v>
      </c>
      <c r="AK270">
        <v>3.9</v>
      </c>
      <c r="AL270">
        <f t="shared" si="130"/>
        <v>0</v>
      </c>
      <c r="AM270">
        <f t="shared" si="131"/>
        <v>1</v>
      </c>
    </row>
    <row r="271" spans="2:39" x14ac:dyDescent="0.25">
      <c r="B271" s="14" t="s">
        <v>9</v>
      </c>
      <c r="C271" s="14" t="s">
        <v>26</v>
      </c>
      <c r="D271" s="14" t="s">
        <v>27</v>
      </c>
      <c r="E271" s="3">
        <f t="shared" si="132"/>
        <v>-344.82758620689651</v>
      </c>
      <c r="F271" s="3">
        <f t="shared" si="133"/>
        <v>270</v>
      </c>
      <c r="G271" s="11">
        <f t="shared" si="136"/>
        <v>45040.124999999352</v>
      </c>
      <c r="H271" s="3" t="str">
        <f t="shared" si="137"/>
        <v>DAL</v>
      </c>
      <c r="I271" s="3" t="str">
        <f t="shared" si="138"/>
        <v>OAK</v>
      </c>
      <c r="J271" s="19">
        <f t="shared" si="139"/>
        <v>-344.82758620689651</v>
      </c>
      <c r="K271" s="20">
        <f t="shared" si="140"/>
        <v>270</v>
      </c>
      <c r="L271" s="3">
        <f t="shared" si="134"/>
        <v>1</v>
      </c>
      <c r="M271" s="19">
        <v>-344.82758620689651</v>
      </c>
      <c r="N271" s="20">
        <v>270</v>
      </c>
      <c r="O271" s="6">
        <f t="shared" si="141"/>
        <v>1.29</v>
      </c>
      <c r="P271" s="6">
        <f t="shared" si="142"/>
        <v>3.7</v>
      </c>
      <c r="Q271" s="2">
        <f t="shared" si="143"/>
        <v>0.77519379844961234</v>
      </c>
      <c r="R271" s="2">
        <f t="shared" si="144"/>
        <v>0.27027027027027023</v>
      </c>
      <c r="S271" s="2">
        <f t="shared" si="145"/>
        <v>4.3486973947895691E-2</v>
      </c>
      <c r="T271" s="2">
        <f t="shared" si="146"/>
        <v>0.25246176408967103</v>
      </c>
      <c r="U271" s="2">
        <f t="shared" si="147"/>
        <v>0.76346176408967104</v>
      </c>
      <c r="V271" s="2">
        <f t="shared" si="148"/>
        <v>0.25853823591032898</v>
      </c>
      <c r="W271" s="19">
        <f t="shared" si="149"/>
        <v>309.82329048576543</v>
      </c>
      <c r="X271" s="20">
        <f t="shared" si="150"/>
        <v>2791.2800120230295</v>
      </c>
      <c r="Y271" s="3">
        <f t="shared" si="151"/>
        <v>294.33212596147712</v>
      </c>
      <c r="Z271" s="20">
        <f t="shared" si="152"/>
        <v>2651.7160114218777</v>
      </c>
      <c r="AA271" s="3">
        <f t="shared" si="153"/>
        <v>-339.75224305989701</v>
      </c>
      <c r="AB271" s="3">
        <f t="shared" si="154"/>
        <v>265.1716011421878</v>
      </c>
      <c r="AC271" s="6">
        <f t="shared" si="155"/>
        <v>1.2943321259614771</v>
      </c>
      <c r="AD271" s="6">
        <f t="shared" si="156"/>
        <v>3.6517160114218781</v>
      </c>
      <c r="AE271" s="5">
        <f t="shared" si="157"/>
        <v>0.77259922700069239</v>
      </c>
      <c r="AF271" s="5">
        <f t="shared" si="158"/>
        <v>0.27384385775678854</v>
      </c>
      <c r="AG271" s="4">
        <f t="shared" si="135"/>
        <v>1.0454640687198826</v>
      </c>
      <c r="AH271">
        <v>1.29</v>
      </c>
      <c r="AI271">
        <v>3.7</v>
      </c>
      <c r="AJ271">
        <v>1.33</v>
      </c>
      <c r="AK271">
        <v>3.4</v>
      </c>
      <c r="AL271">
        <f t="shared" si="130"/>
        <v>0</v>
      </c>
      <c r="AM271">
        <f t="shared" si="131"/>
        <v>1</v>
      </c>
    </row>
    <row r="272" spans="2:39" x14ac:dyDescent="0.25">
      <c r="B272" s="14" t="s">
        <v>9</v>
      </c>
      <c r="C272" s="14" t="s">
        <v>26</v>
      </c>
      <c r="D272" s="14" t="s">
        <v>27</v>
      </c>
      <c r="E272" s="3">
        <f t="shared" si="132"/>
        <v>-344.82758620689651</v>
      </c>
      <c r="F272" s="3">
        <f t="shared" si="133"/>
        <v>270</v>
      </c>
      <c r="G272" s="11">
        <f t="shared" si="136"/>
        <v>45040.166666666017</v>
      </c>
      <c r="H272" s="3" t="str">
        <f t="shared" si="137"/>
        <v>DAL</v>
      </c>
      <c r="I272" s="3" t="str">
        <f t="shared" si="138"/>
        <v>OAK</v>
      </c>
      <c r="J272" s="19">
        <f t="shared" si="139"/>
        <v>-344.82758620689651</v>
      </c>
      <c r="K272" s="20">
        <f t="shared" si="140"/>
        <v>270</v>
      </c>
      <c r="L272" s="3">
        <f t="shared" si="134"/>
        <v>1</v>
      </c>
      <c r="M272" s="19">
        <v>-344.82758620689651</v>
      </c>
      <c r="N272" s="20">
        <v>270</v>
      </c>
      <c r="O272" s="6">
        <f t="shared" si="141"/>
        <v>1.29</v>
      </c>
      <c r="P272" s="6">
        <f t="shared" si="142"/>
        <v>3.7</v>
      </c>
      <c r="Q272" s="2">
        <f t="shared" si="143"/>
        <v>0.77519379844961234</v>
      </c>
      <c r="R272" s="2">
        <f t="shared" si="144"/>
        <v>0.27027027027027023</v>
      </c>
      <c r="S272" s="2">
        <f t="shared" si="145"/>
        <v>4.3486973947895691E-2</v>
      </c>
      <c r="T272" s="2">
        <f t="shared" si="146"/>
        <v>0.25246176408967103</v>
      </c>
      <c r="U272" s="2">
        <f t="shared" si="147"/>
        <v>0.76346176408967104</v>
      </c>
      <c r="V272" s="2">
        <f t="shared" si="148"/>
        <v>0.25853823591032898</v>
      </c>
      <c r="W272" s="19">
        <f t="shared" si="149"/>
        <v>309.82329048576543</v>
      </c>
      <c r="X272" s="20">
        <f t="shared" si="150"/>
        <v>2791.2800120230295</v>
      </c>
      <c r="Y272" s="3">
        <f t="shared" si="151"/>
        <v>294.33212596147712</v>
      </c>
      <c r="Z272" s="20">
        <f t="shared" si="152"/>
        <v>2651.7160114218777</v>
      </c>
      <c r="AA272" s="3">
        <f t="shared" si="153"/>
        <v>-339.75224305989701</v>
      </c>
      <c r="AB272" s="3">
        <f t="shared" si="154"/>
        <v>265.1716011421878</v>
      </c>
      <c r="AC272" s="6">
        <f t="shared" si="155"/>
        <v>1.2943321259614771</v>
      </c>
      <c r="AD272" s="6">
        <f t="shared" si="156"/>
        <v>3.6517160114218781</v>
      </c>
      <c r="AE272" s="5">
        <f t="shared" si="157"/>
        <v>0.77259922700069239</v>
      </c>
      <c r="AF272" s="5">
        <f t="shared" si="158"/>
        <v>0.27384385775678854</v>
      </c>
      <c r="AG272" s="4">
        <f t="shared" si="135"/>
        <v>1.0454640687198826</v>
      </c>
      <c r="AH272">
        <v>1.29</v>
      </c>
      <c r="AI272">
        <v>3.7</v>
      </c>
      <c r="AJ272">
        <v>1.28</v>
      </c>
      <c r="AK272">
        <v>3.75</v>
      </c>
      <c r="AL272">
        <f t="shared" si="130"/>
        <v>0</v>
      </c>
      <c r="AM272">
        <f t="shared" si="131"/>
        <v>1</v>
      </c>
    </row>
    <row r="273" spans="2:39" x14ac:dyDescent="0.25">
      <c r="B273" s="14" t="s">
        <v>9</v>
      </c>
      <c r="C273" s="14" t="s">
        <v>26</v>
      </c>
      <c r="D273" s="14" t="s">
        <v>27</v>
      </c>
      <c r="E273" s="3">
        <f t="shared" si="132"/>
        <v>-344.82758620689651</v>
      </c>
      <c r="F273" s="3">
        <f t="shared" si="133"/>
        <v>270</v>
      </c>
      <c r="G273" s="11">
        <f t="shared" si="136"/>
        <v>45040.208333332681</v>
      </c>
      <c r="H273" s="3" t="str">
        <f t="shared" si="137"/>
        <v>DAL</v>
      </c>
      <c r="I273" s="3" t="str">
        <f t="shared" si="138"/>
        <v>OAK</v>
      </c>
      <c r="J273" s="19">
        <f t="shared" si="139"/>
        <v>-344.82758620689651</v>
      </c>
      <c r="K273" s="20">
        <f t="shared" si="140"/>
        <v>270</v>
      </c>
      <c r="L273" s="3">
        <f t="shared" si="134"/>
        <v>1</v>
      </c>
      <c r="M273" s="19">
        <v>-344.82758620689651</v>
      </c>
      <c r="N273" s="20">
        <v>270</v>
      </c>
      <c r="O273" s="6">
        <f t="shared" si="141"/>
        <v>1.29</v>
      </c>
      <c r="P273" s="6">
        <f t="shared" si="142"/>
        <v>3.7</v>
      </c>
      <c r="Q273" s="2">
        <f t="shared" si="143"/>
        <v>0.77519379844961234</v>
      </c>
      <c r="R273" s="2">
        <f t="shared" si="144"/>
        <v>0.27027027027027023</v>
      </c>
      <c r="S273" s="2">
        <f t="shared" si="145"/>
        <v>4.3486973947895691E-2</v>
      </c>
      <c r="T273" s="2">
        <f t="shared" si="146"/>
        <v>0.25246176408967103</v>
      </c>
      <c r="U273" s="2">
        <f t="shared" si="147"/>
        <v>0.76346176408967104</v>
      </c>
      <c r="V273" s="2">
        <f t="shared" si="148"/>
        <v>0.25853823591032898</v>
      </c>
      <c r="W273" s="19">
        <f t="shared" si="149"/>
        <v>309.82329048576543</v>
      </c>
      <c r="X273" s="20">
        <f t="shared" si="150"/>
        <v>2791.2800120230295</v>
      </c>
      <c r="Y273" s="3">
        <f t="shared" si="151"/>
        <v>294.33212596147712</v>
      </c>
      <c r="Z273" s="20">
        <f t="shared" si="152"/>
        <v>2651.7160114218777</v>
      </c>
      <c r="AA273" s="3">
        <f t="shared" si="153"/>
        <v>-339.75224305989701</v>
      </c>
      <c r="AB273" s="3">
        <f t="shared" si="154"/>
        <v>265.1716011421878</v>
      </c>
      <c r="AC273" s="6">
        <f t="shared" si="155"/>
        <v>1.2943321259614771</v>
      </c>
      <c r="AD273" s="6">
        <f t="shared" si="156"/>
        <v>3.6517160114218781</v>
      </c>
      <c r="AE273" s="5">
        <f t="shared" si="157"/>
        <v>0.77259922700069239</v>
      </c>
      <c r="AF273" s="5">
        <f t="shared" si="158"/>
        <v>0.27384385775678854</v>
      </c>
      <c r="AG273" s="4">
        <f t="shared" si="135"/>
        <v>1.0454640687198826</v>
      </c>
      <c r="AH273">
        <v>1.29</v>
      </c>
      <c r="AI273">
        <v>3.7</v>
      </c>
      <c r="AJ273">
        <v>1.31</v>
      </c>
      <c r="AK273">
        <v>3.6</v>
      </c>
      <c r="AL273">
        <f t="shared" si="130"/>
        <v>0</v>
      </c>
      <c r="AM273">
        <f t="shared" si="131"/>
        <v>1</v>
      </c>
    </row>
    <row r="274" spans="2:39" x14ac:dyDescent="0.25">
      <c r="B274" s="14" t="s">
        <v>9</v>
      </c>
      <c r="C274" s="14" t="s">
        <v>26</v>
      </c>
      <c r="D274" s="14" t="s">
        <v>27</v>
      </c>
      <c r="E274" s="3">
        <f t="shared" si="132"/>
        <v>-344.82758620689651</v>
      </c>
      <c r="F274" s="3">
        <f t="shared" si="133"/>
        <v>270</v>
      </c>
      <c r="G274" s="11">
        <f t="shared" si="136"/>
        <v>45040.249999999345</v>
      </c>
      <c r="H274" s="3" t="str">
        <f t="shared" si="137"/>
        <v>DAL</v>
      </c>
      <c r="I274" s="3" t="str">
        <f t="shared" si="138"/>
        <v>OAK</v>
      </c>
      <c r="J274" s="19">
        <f t="shared" si="139"/>
        <v>-344.82758620689651</v>
      </c>
      <c r="K274" s="20">
        <f t="shared" si="140"/>
        <v>270</v>
      </c>
      <c r="L274" s="3">
        <f t="shared" si="134"/>
        <v>1</v>
      </c>
      <c r="M274" s="19">
        <v>-344.82758620689651</v>
      </c>
      <c r="N274" s="20">
        <v>270</v>
      </c>
      <c r="O274" s="6">
        <f t="shared" si="141"/>
        <v>1.29</v>
      </c>
      <c r="P274" s="6">
        <f t="shared" si="142"/>
        <v>3.7</v>
      </c>
      <c r="Q274" s="2">
        <f t="shared" si="143"/>
        <v>0.77519379844961234</v>
      </c>
      <c r="R274" s="2">
        <f t="shared" si="144"/>
        <v>0.27027027027027023</v>
      </c>
      <c r="S274" s="2">
        <f t="shared" si="145"/>
        <v>4.3486973947895691E-2</v>
      </c>
      <c r="T274" s="2">
        <f t="shared" si="146"/>
        <v>0.25246176408967103</v>
      </c>
      <c r="U274" s="2">
        <f t="shared" si="147"/>
        <v>0.76346176408967104</v>
      </c>
      <c r="V274" s="2">
        <f t="shared" si="148"/>
        <v>0.25853823591032898</v>
      </c>
      <c r="W274" s="19">
        <f t="shared" si="149"/>
        <v>309.82329048576543</v>
      </c>
      <c r="X274" s="20">
        <f t="shared" si="150"/>
        <v>2791.2800120230295</v>
      </c>
      <c r="Y274" s="3">
        <f t="shared" si="151"/>
        <v>294.33212596147712</v>
      </c>
      <c r="Z274" s="20">
        <f t="shared" si="152"/>
        <v>2651.7160114218777</v>
      </c>
      <c r="AA274" s="3">
        <f t="shared" si="153"/>
        <v>-339.75224305989701</v>
      </c>
      <c r="AB274" s="3">
        <f t="shared" si="154"/>
        <v>265.1716011421878</v>
      </c>
      <c r="AC274" s="6">
        <f t="shared" si="155"/>
        <v>1.2943321259614771</v>
      </c>
      <c r="AD274" s="6">
        <f t="shared" si="156"/>
        <v>3.6517160114218781</v>
      </c>
      <c r="AE274" s="5">
        <f t="shared" si="157"/>
        <v>0.77259922700069239</v>
      </c>
      <c r="AF274" s="5">
        <f t="shared" si="158"/>
        <v>0.27384385775678854</v>
      </c>
      <c r="AG274" s="4">
        <f t="shared" si="135"/>
        <v>1.0454640687198826</v>
      </c>
      <c r="AH274">
        <v>1.29</v>
      </c>
      <c r="AI274">
        <v>3.7</v>
      </c>
      <c r="AJ274">
        <v>1.29</v>
      </c>
      <c r="AK274">
        <v>3.7</v>
      </c>
      <c r="AL274">
        <f t="shared" si="130"/>
        <v>0</v>
      </c>
      <c r="AM274">
        <f t="shared" si="131"/>
        <v>1</v>
      </c>
    </row>
    <row r="275" spans="2:39" x14ac:dyDescent="0.25">
      <c r="B275" s="14" t="s">
        <v>9</v>
      </c>
      <c r="C275" s="14" t="s">
        <v>26</v>
      </c>
      <c r="D275" s="14" t="s">
        <v>27</v>
      </c>
      <c r="E275" s="3">
        <f t="shared" si="132"/>
        <v>-344.82758620689651</v>
      </c>
      <c r="F275" s="3">
        <f t="shared" si="133"/>
        <v>270</v>
      </c>
      <c r="G275" s="11">
        <f t="shared" si="136"/>
        <v>45040.291666666009</v>
      </c>
      <c r="H275" s="3" t="str">
        <f t="shared" si="137"/>
        <v>DAL</v>
      </c>
      <c r="I275" s="3" t="str">
        <f t="shared" si="138"/>
        <v>OAK</v>
      </c>
      <c r="J275" s="19">
        <f t="shared" si="139"/>
        <v>-344.82758620689651</v>
      </c>
      <c r="K275" s="20">
        <f t="shared" si="140"/>
        <v>270</v>
      </c>
      <c r="L275" s="3">
        <f t="shared" si="134"/>
        <v>1</v>
      </c>
      <c r="M275" s="19">
        <v>-344.82758620689651</v>
      </c>
      <c r="N275" s="20">
        <v>270</v>
      </c>
      <c r="O275" s="6">
        <f t="shared" si="141"/>
        <v>1.29</v>
      </c>
      <c r="P275" s="6">
        <f t="shared" si="142"/>
        <v>3.7</v>
      </c>
      <c r="Q275" s="2">
        <f t="shared" si="143"/>
        <v>0.77519379844961234</v>
      </c>
      <c r="R275" s="2">
        <f t="shared" si="144"/>
        <v>0.27027027027027023</v>
      </c>
      <c r="S275" s="2">
        <f t="shared" si="145"/>
        <v>4.3486973947895691E-2</v>
      </c>
      <c r="T275" s="2">
        <f t="shared" si="146"/>
        <v>0.25246176408967103</v>
      </c>
      <c r="U275" s="2">
        <f t="shared" si="147"/>
        <v>0.76346176408967104</v>
      </c>
      <c r="V275" s="2">
        <f t="shared" si="148"/>
        <v>0.25853823591032898</v>
      </c>
      <c r="W275" s="19">
        <f t="shared" si="149"/>
        <v>309.82329048576543</v>
      </c>
      <c r="X275" s="20">
        <f t="shared" si="150"/>
        <v>2791.2800120230295</v>
      </c>
      <c r="Y275" s="3">
        <f t="shared" si="151"/>
        <v>294.33212596147712</v>
      </c>
      <c r="Z275" s="20">
        <f t="shared" si="152"/>
        <v>2651.7160114218777</v>
      </c>
      <c r="AA275" s="3">
        <f t="shared" si="153"/>
        <v>-339.75224305989701</v>
      </c>
      <c r="AB275" s="3">
        <f t="shared" si="154"/>
        <v>265.1716011421878</v>
      </c>
      <c r="AC275" s="6">
        <f t="shared" si="155"/>
        <v>1.2943321259614771</v>
      </c>
      <c r="AD275" s="6">
        <f t="shared" si="156"/>
        <v>3.6517160114218781</v>
      </c>
      <c r="AE275" s="5">
        <f t="shared" si="157"/>
        <v>0.77259922700069239</v>
      </c>
      <c r="AF275" s="5">
        <f t="shared" si="158"/>
        <v>0.27384385775678854</v>
      </c>
      <c r="AG275" s="4">
        <f t="shared" si="135"/>
        <v>1.0454640687198826</v>
      </c>
      <c r="AH275">
        <v>1.29</v>
      </c>
      <c r="AI275">
        <v>3.7</v>
      </c>
      <c r="AJ275">
        <v>1.28</v>
      </c>
      <c r="AK275">
        <v>3.75</v>
      </c>
      <c r="AL275">
        <f t="shared" si="130"/>
        <v>0</v>
      </c>
      <c r="AM275">
        <f t="shared" si="131"/>
        <v>1</v>
      </c>
    </row>
    <row r="276" spans="2:39" x14ac:dyDescent="0.25">
      <c r="B276" s="14" t="s">
        <v>9</v>
      </c>
      <c r="C276" s="14" t="s">
        <v>26</v>
      </c>
      <c r="D276" s="14" t="s">
        <v>27</v>
      </c>
      <c r="E276" s="3">
        <f t="shared" si="132"/>
        <v>-344.82758620689651</v>
      </c>
      <c r="F276" s="3">
        <f t="shared" si="133"/>
        <v>270</v>
      </c>
      <c r="G276" s="11">
        <f t="shared" si="136"/>
        <v>45040.333333332674</v>
      </c>
      <c r="H276" s="3" t="str">
        <f t="shared" si="137"/>
        <v>DAL</v>
      </c>
      <c r="I276" s="3" t="str">
        <f t="shared" si="138"/>
        <v>OAK</v>
      </c>
      <c r="J276" s="19">
        <f t="shared" si="139"/>
        <v>-344.82758620689651</v>
      </c>
      <c r="K276" s="20">
        <f t="shared" si="140"/>
        <v>270</v>
      </c>
      <c r="L276" s="3">
        <f t="shared" si="134"/>
        <v>1</v>
      </c>
      <c r="M276" s="19">
        <v>-344.82758620689651</v>
      </c>
      <c r="N276" s="20">
        <v>270</v>
      </c>
      <c r="O276" s="6">
        <f t="shared" si="141"/>
        <v>1.29</v>
      </c>
      <c r="P276" s="6">
        <f t="shared" si="142"/>
        <v>3.7</v>
      </c>
      <c r="Q276" s="2">
        <f t="shared" si="143"/>
        <v>0.77519379844961234</v>
      </c>
      <c r="R276" s="2">
        <f t="shared" si="144"/>
        <v>0.27027027027027023</v>
      </c>
      <c r="S276" s="2">
        <f t="shared" si="145"/>
        <v>4.3486973947895691E-2</v>
      </c>
      <c r="T276" s="2">
        <f t="shared" si="146"/>
        <v>0.25246176408967103</v>
      </c>
      <c r="U276" s="2">
        <f t="shared" si="147"/>
        <v>0.76346176408967104</v>
      </c>
      <c r="V276" s="2">
        <f t="shared" si="148"/>
        <v>0.25853823591032898</v>
      </c>
      <c r="W276" s="19">
        <f t="shared" si="149"/>
        <v>309.82329048576543</v>
      </c>
      <c r="X276" s="20">
        <f t="shared" si="150"/>
        <v>2791.2800120230295</v>
      </c>
      <c r="Y276" s="3">
        <f t="shared" si="151"/>
        <v>294.33212596147712</v>
      </c>
      <c r="Z276" s="20">
        <f t="shared" si="152"/>
        <v>2651.7160114218777</v>
      </c>
      <c r="AA276" s="3">
        <f t="shared" si="153"/>
        <v>-339.75224305989701</v>
      </c>
      <c r="AB276" s="3">
        <f t="shared" si="154"/>
        <v>265.1716011421878</v>
      </c>
      <c r="AC276" s="6">
        <f t="shared" si="155"/>
        <v>1.2943321259614771</v>
      </c>
      <c r="AD276" s="6">
        <f t="shared" si="156"/>
        <v>3.6517160114218781</v>
      </c>
      <c r="AE276" s="5">
        <f t="shared" si="157"/>
        <v>0.77259922700069239</v>
      </c>
      <c r="AF276" s="5">
        <f t="shared" si="158"/>
        <v>0.27384385775678854</v>
      </c>
      <c r="AG276" s="4">
        <f t="shared" si="135"/>
        <v>1.0454640687198826</v>
      </c>
      <c r="AH276">
        <v>1.29</v>
      </c>
      <c r="AI276">
        <v>3.7</v>
      </c>
      <c r="AJ276">
        <v>1.34</v>
      </c>
      <c r="AK276">
        <v>3.35</v>
      </c>
      <c r="AL276">
        <f t="shared" si="130"/>
        <v>0</v>
      </c>
      <c r="AM276">
        <f t="shared" si="131"/>
        <v>1</v>
      </c>
    </row>
    <row r="277" spans="2:39" x14ac:dyDescent="0.25">
      <c r="B277" s="14" t="s">
        <v>9</v>
      </c>
      <c r="C277" s="14" t="s">
        <v>26</v>
      </c>
      <c r="D277" s="14" t="s">
        <v>27</v>
      </c>
      <c r="E277" s="3">
        <f t="shared" si="132"/>
        <v>-344.82758620689651</v>
      </c>
      <c r="F277" s="3">
        <f t="shared" si="133"/>
        <v>270</v>
      </c>
      <c r="G277" s="11">
        <f t="shared" si="136"/>
        <v>45040.374999999338</v>
      </c>
      <c r="H277" s="3" t="str">
        <f t="shared" si="137"/>
        <v>DAL</v>
      </c>
      <c r="I277" s="3" t="str">
        <f t="shared" si="138"/>
        <v>OAK</v>
      </c>
      <c r="J277" s="19">
        <f t="shared" si="139"/>
        <v>-344.82758620689651</v>
      </c>
      <c r="K277" s="20">
        <f t="shared" si="140"/>
        <v>270</v>
      </c>
      <c r="L277" s="3">
        <f t="shared" si="134"/>
        <v>1</v>
      </c>
      <c r="M277" s="19">
        <v>-344.82758620689651</v>
      </c>
      <c r="N277" s="20">
        <v>270</v>
      </c>
      <c r="O277" s="6">
        <f t="shared" si="141"/>
        <v>1.29</v>
      </c>
      <c r="P277" s="6">
        <f t="shared" si="142"/>
        <v>3.7</v>
      </c>
      <c r="Q277" s="2">
        <f t="shared" si="143"/>
        <v>0.77519379844961234</v>
      </c>
      <c r="R277" s="2">
        <f t="shared" si="144"/>
        <v>0.27027027027027023</v>
      </c>
      <c r="S277" s="2">
        <f t="shared" si="145"/>
        <v>4.3486973947895691E-2</v>
      </c>
      <c r="T277" s="2">
        <f t="shared" si="146"/>
        <v>0.25246176408967103</v>
      </c>
      <c r="U277" s="2">
        <f t="shared" si="147"/>
        <v>0.76346176408967104</v>
      </c>
      <c r="V277" s="2">
        <f t="shared" si="148"/>
        <v>0.25853823591032898</v>
      </c>
      <c r="W277" s="19">
        <f t="shared" si="149"/>
        <v>309.82329048576543</v>
      </c>
      <c r="X277" s="20">
        <f t="shared" si="150"/>
        <v>2791.2800120230295</v>
      </c>
      <c r="Y277" s="3">
        <f t="shared" si="151"/>
        <v>294.33212596147712</v>
      </c>
      <c r="Z277" s="20">
        <f t="shared" si="152"/>
        <v>2651.7160114218777</v>
      </c>
      <c r="AA277" s="3">
        <f t="shared" si="153"/>
        <v>-339.75224305989701</v>
      </c>
      <c r="AB277" s="3">
        <f t="shared" si="154"/>
        <v>265.1716011421878</v>
      </c>
      <c r="AC277" s="6">
        <f t="shared" si="155"/>
        <v>1.2943321259614771</v>
      </c>
      <c r="AD277" s="6">
        <f t="shared" si="156"/>
        <v>3.6517160114218781</v>
      </c>
      <c r="AE277" s="5">
        <f t="shared" si="157"/>
        <v>0.77259922700069239</v>
      </c>
      <c r="AF277" s="5">
        <f t="shared" si="158"/>
        <v>0.27384385775678854</v>
      </c>
      <c r="AG277" s="4">
        <f t="shared" si="135"/>
        <v>1.0454640687198826</v>
      </c>
      <c r="AH277">
        <v>1.29</v>
      </c>
      <c r="AI277">
        <v>3.7</v>
      </c>
      <c r="AJ277">
        <v>1.22</v>
      </c>
      <c r="AK277">
        <v>4.5</v>
      </c>
      <c r="AL277">
        <f t="shared" si="130"/>
        <v>0</v>
      </c>
      <c r="AM277">
        <f t="shared" si="131"/>
        <v>1</v>
      </c>
    </row>
    <row r="278" spans="2:39" x14ac:dyDescent="0.25">
      <c r="B278" s="14" t="s">
        <v>9</v>
      </c>
      <c r="C278" s="14" t="s">
        <v>26</v>
      </c>
      <c r="D278" s="14" t="s">
        <v>27</v>
      </c>
      <c r="E278" s="3">
        <f t="shared" si="132"/>
        <v>-344.82758620689651</v>
      </c>
      <c r="F278" s="3">
        <f t="shared" si="133"/>
        <v>270</v>
      </c>
      <c r="G278" s="11">
        <f t="shared" si="136"/>
        <v>45040.416666666002</v>
      </c>
      <c r="H278" s="3" t="str">
        <f t="shared" si="137"/>
        <v>DAL</v>
      </c>
      <c r="I278" s="3" t="str">
        <f t="shared" si="138"/>
        <v>OAK</v>
      </c>
      <c r="J278" s="19">
        <f t="shared" si="139"/>
        <v>-344.82758620689651</v>
      </c>
      <c r="K278" s="20">
        <f t="shared" si="140"/>
        <v>270</v>
      </c>
      <c r="L278" s="3">
        <f t="shared" si="134"/>
        <v>1</v>
      </c>
      <c r="M278" s="19">
        <v>-344.82758620689651</v>
      </c>
      <c r="N278" s="20">
        <v>270</v>
      </c>
      <c r="O278" s="6">
        <f t="shared" si="141"/>
        <v>1.29</v>
      </c>
      <c r="P278" s="6">
        <f t="shared" si="142"/>
        <v>3.7</v>
      </c>
      <c r="Q278" s="2">
        <f t="shared" si="143"/>
        <v>0.77519379844961234</v>
      </c>
      <c r="R278" s="2">
        <f t="shared" si="144"/>
        <v>0.27027027027027023</v>
      </c>
      <c r="S278" s="2">
        <f t="shared" si="145"/>
        <v>4.3486973947895691E-2</v>
      </c>
      <c r="T278" s="2">
        <f t="shared" si="146"/>
        <v>0.25246176408967103</v>
      </c>
      <c r="U278" s="2">
        <f t="shared" si="147"/>
        <v>0.76346176408967104</v>
      </c>
      <c r="V278" s="2">
        <f t="shared" si="148"/>
        <v>0.25853823591032898</v>
      </c>
      <c r="W278" s="19">
        <f t="shared" si="149"/>
        <v>309.82329048576543</v>
      </c>
      <c r="X278" s="20">
        <f t="shared" si="150"/>
        <v>2791.2800120230295</v>
      </c>
      <c r="Y278" s="3">
        <f t="shared" si="151"/>
        <v>294.33212596147712</v>
      </c>
      <c r="Z278" s="20">
        <f t="shared" si="152"/>
        <v>2651.7160114218777</v>
      </c>
      <c r="AA278" s="3">
        <f t="shared" si="153"/>
        <v>-339.75224305989701</v>
      </c>
      <c r="AB278" s="3">
        <f t="shared" si="154"/>
        <v>265.1716011421878</v>
      </c>
      <c r="AC278" s="6">
        <f t="shared" si="155"/>
        <v>1.2943321259614771</v>
      </c>
      <c r="AD278" s="6">
        <f t="shared" si="156"/>
        <v>3.6517160114218781</v>
      </c>
      <c r="AE278" s="5">
        <f t="shared" si="157"/>
        <v>0.77259922700069239</v>
      </c>
      <c r="AF278" s="5">
        <f t="shared" si="158"/>
        <v>0.27384385775678854</v>
      </c>
      <c r="AG278" s="4">
        <f t="shared" si="135"/>
        <v>1.0454640687198826</v>
      </c>
      <c r="AH278">
        <v>1.29</v>
      </c>
      <c r="AI278">
        <v>3.7</v>
      </c>
      <c r="AJ278">
        <v>1.45</v>
      </c>
      <c r="AK278">
        <v>2.8</v>
      </c>
      <c r="AL278">
        <f t="shared" si="130"/>
        <v>0</v>
      </c>
      <c r="AM278">
        <f t="shared" si="131"/>
        <v>1</v>
      </c>
    </row>
    <row r="279" spans="2:39" x14ac:dyDescent="0.25">
      <c r="B279" s="14" t="s">
        <v>9</v>
      </c>
      <c r="C279" s="14" t="s">
        <v>26</v>
      </c>
      <c r="D279" s="14" t="s">
        <v>27</v>
      </c>
      <c r="E279" s="3">
        <f t="shared" si="132"/>
        <v>-344.82758620689651</v>
      </c>
      <c r="F279" s="3">
        <f t="shared" si="133"/>
        <v>301</v>
      </c>
      <c r="G279" s="11">
        <f t="shared" si="136"/>
        <v>45040.458333332666</v>
      </c>
      <c r="H279" s="3" t="str">
        <f t="shared" si="137"/>
        <v>DAL</v>
      </c>
      <c r="I279" s="3" t="str">
        <f t="shared" si="138"/>
        <v>OAK</v>
      </c>
      <c r="J279" s="19">
        <f t="shared" si="139"/>
        <v>-344.82758620689651</v>
      </c>
      <c r="K279" s="20">
        <f t="shared" si="140"/>
        <v>301</v>
      </c>
      <c r="L279" s="3">
        <f t="shared" si="134"/>
        <v>1</v>
      </c>
      <c r="M279" s="19">
        <v>-344.82758620689651</v>
      </c>
      <c r="N279" s="20">
        <v>301</v>
      </c>
      <c r="O279" s="6">
        <f t="shared" si="141"/>
        <v>1.29</v>
      </c>
      <c r="P279" s="6">
        <f t="shared" si="142"/>
        <v>4.01</v>
      </c>
      <c r="Q279" s="2">
        <f t="shared" si="143"/>
        <v>0.77519379844961234</v>
      </c>
      <c r="R279" s="2">
        <f t="shared" si="144"/>
        <v>0.24937655860349128</v>
      </c>
      <c r="S279" s="2">
        <f t="shared" si="145"/>
        <v>2.398113207547159E-2</v>
      </c>
      <c r="T279" s="2">
        <f t="shared" si="146"/>
        <v>0.26290861992306053</v>
      </c>
      <c r="U279" s="2">
        <f t="shared" si="147"/>
        <v>0.77390861992306048</v>
      </c>
      <c r="V279" s="2">
        <f t="shared" si="148"/>
        <v>0.24809138007693948</v>
      </c>
      <c r="W279" s="19">
        <f t="shared" si="149"/>
        <v>292.1422171256043</v>
      </c>
      <c r="X279" s="20">
        <f t="shared" si="150"/>
        <v>2940.8079146717014</v>
      </c>
      <c r="Y279" s="3">
        <f t="shared" si="151"/>
        <v>277.5351062693241</v>
      </c>
      <c r="Z279" s="20">
        <f t="shared" si="152"/>
        <v>2793.7675189381162</v>
      </c>
      <c r="AA279" s="3">
        <f t="shared" si="153"/>
        <v>-360.3147772698656</v>
      </c>
      <c r="AB279" s="3">
        <f t="shared" si="154"/>
        <v>279.37675189381162</v>
      </c>
      <c r="AC279" s="6">
        <f t="shared" si="155"/>
        <v>1.2775351062693241</v>
      </c>
      <c r="AD279" s="6">
        <f t="shared" si="156"/>
        <v>3.7937675189381164</v>
      </c>
      <c r="AE279" s="5">
        <f t="shared" si="157"/>
        <v>0.78275735444970584</v>
      </c>
      <c r="AF279" s="5">
        <f t="shared" si="158"/>
        <v>0.26359021606044591</v>
      </c>
      <c r="AG279" s="4">
        <f t="shared" si="135"/>
        <v>1.0245703570531037</v>
      </c>
      <c r="AH279">
        <v>1.29</v>
      </c>
      <c r="AI279">
        <v>4.01</v>
      </c>
      <c r="AJ279">
        <v>1.25</v>
      </c>
      <c r="AK279">
        <v>4.46</v>
      </c>
      <c r="AL279">
        <f t="shared" si="130"/>
        <v>0</v>
      </c>
      <c r="AM279">
        <f t="shared" si="131"/>
        <v>1</v>
      </c>
    </row>
    <row r="280" spans="2:39" x14ac:dyDescent="0.25">
      <c r="B280" s="14" t="s">
        <v>9</v>
      </c>
      <c r="C280" s="14" t="s">
        <v>26</v>
      </c>
      <c r="D280" s="14" t="s">
        <v>27</v>
      </c>
      <c r="E280" s="3">
        <f t="shared" si="132"/>
        <v>-344.82758620689651</v>
      </c>
      <c r="F280" s="3">
        <f t="shared" si="133"/>
        <v>305</v>
      </c>
      <c r="G280" s="11">
        <f t="shared" si="136"/>
        <v>45040.499999999331</v>
      </c>
      <c r="H280" s="3" t="str">
        <f t="shared" si="137"/>
        <v>DAL</v>
      </c>
      <c r="I280" s="3" t="str">
        <f t="shared" si="138"/>
        <v>OAK</v>
      </c>
      <c r="J280" s="19">
        <f t="shared" si="139"/>
        <v>-344.82758620689651</v>
      </c>
      <c r="K280" s="20">
        <f t="shared" si="140"/>
        <v>305</v>
      </c>
      <c r="L280" s="3">
        <f t="shared" si="134"/>
        <v>1</v>
      </c>
      <c r="M280" s="19">
        <v>-344.82758620689651</v>
      </c>
      <c r="N280" s="20">
        <v>305</v>
      </c>
      <c r="O280" s="6">
        <f t="shared" si="141"/>
        <v>1.29</v>
      </c>
      <c r="P280" s="6">
        <f t="shared" si="142"/>
        <v>4.05</v>
      </c>
      <c r="Q280" s="2">
        <f t="shared" si="143"/>
        <v>0.77519379844961234</v>
      </c>
      <c r="R280" s="2">
        <f t="shared" si="144"/>
        <v>0.24691358024691359</v>
      </c>
      <c r="S280" s="2">
        <f t="shared" si="145"/>
        <v>2.1629213483146059E-2</v>
      </c>
      <c r="T280" s="2">
        <f t="shared" si="146"/>
        <v>0.26414010910134939</v>
      </c>
      <c r="U280" s="2">
        <f t="shared" si="147"/>
        <v>0.77514010910134945</v>
      </c>
      <c r="V280" s="2">
        <f t="shared" si="148"/>
        <v>0.24685989089865062</v>
      </c>
      <c r="W280" s="19">
        <f t="shared" si="149"/>
        <v>290.08935063280308</v>
      </c>
      <c r="X280" s="20">
        <f t="shared" si="150"/>
        <v>2959.1974527261236</v>
      </c>
      <c r="Y280" s="3">
        <f t="shared" si="151"/>
        <v>275.58488310116292</v>
      </c>
      <c r="Z280" s="20">
        <f t="shared" si="152"/>
        <v>2811.2375800898171</v>
      </c>
      <c r="AA280" s="3">
        <f t="shared" si="153"/>
        <v>-362.86460590543913</v>
      </c>
      <c r="AB280" s="3">
        <f t="shared" si="154"/>
        <v>281.12375800898172</v>
      </c>
      <c r="AC280" s="6">
        <f t="shared" si="155"/>
        <v>1.2755848831011629</v>
      </c>
      <c r="AD280" s="6">
        <f t="shared" si="156"/>
        <v>3.8112375800898173</v>
      </c>
      <c r="AE280" s="5">
        <f t="shared" si="157"/>
        <v>0.78395410077989525</v>
      </c>
      <c r="AF280" s="5">
        <f t="shared" si="158"/>
        <v>0.26238196359735561</v>
      </c>
      <c r="AG280" s="4">
        <f t="shared" si="135"/>
        <v>1.022107378696526</v>
      </c>
      <c r="AH280">
        <v>1.29</v>
      </c>
      <c r="AI280">
        <v>4.05</v>
      </c>
      <c r="AJ280">
        <v>1.32</v>
      </c>
      <c r="AK280">
        <v>3.77</v>
      </c>
      <c r="AL280">
        <f t="shared" si="130"/>
        <v>0</v>
      </c>
      <c r="AM280">
        <f t="shared" si="131"/>
        <v>1</v>
      </c>
    </row>
    <row r="281" spans="2:39" x14ac:dyDescent="0.25">
      <c r="B281" s="14" t="s">
        <v>9</v>
      </c>
      <c r="C281" s="14" t="s">
        <v>26</v>
      </c>
      <c r="D281" s="14" t="s">
        <v>27</v>
      </c>
      <c r="E281" s="3">
        <f t="shared" si="132"/>
        <v>-344.82758620689651</v>
      </c>
      <c r="F281" s="3">
        <f t="shared" si="133"/>
        <v>297</v>
      </c>
      <c r="G281" s="11">
        <f t="shared" si="136"/>
        <v>45040.541666665995</v>
      </c>
      <c r="H281" s="3" t="str">
        <f t="shared" si="137"/>
        <v>DAL</v>
      </c>
      <c r="I281" s="3" t="str">
        <f t="shared" si="138"/>
        <v>OAK</v>
      </c>
      <c r="J281" s="19">
        <f t="shared" si="139"/>
        <v>-344.82758620689651</v>
      </c>
      <c r="K281" s="20">
        <f t="shared" si="140"/>
        <v>297</v>
      </c>
      <c r="L281" s="3">
        <f t="shared" si="134"/>
        <v>1</v>
      </c>
      <c r="M281" s="19">
        <v>-344.82758620689651</v>
      </c>
      <c r="N281" s="20">
        <v>297</v>
      </c>
      <c r="O281" s="6">
        <f t="shared" si="141"/>
        <v>1.29</v>
      </c>
      <c r="P281" s="6">
        <f t="shared" si="142"/>
        <v>3.97</v>
      </c>
      <c r="Q281" s="2">
        <f t="shared" si="143"/>
        <v>0.77519379844961234</v>
      </c>
      <c r="R281" s="2">
        <f t="shared" si="144"/>
        <v>0.25188916876574308</v>
      </c>
      <c r="S281" s="2">
        <f t="shared" si="145"/>
        <v>2.6368821292775513E-2</v>
      </c>
      <c r="T281" s="2">
        <f t="shared" si="146"/>
        <v>0.26165231484193463</v>
      </c>
      <c r="U281" s="2">
        <f t="shared" si="147"/>
        <v>0.77265231484193464</v>
      </c>
      <c r="V281" s="2">
        <f t="shared" si="148"/>
        <v>0.24934768515806538</v>
      </c>
      <c r="W281" s="19">
        <f t="shared" si="149"/>
        <v>294.24319424264576</v>
      </c>
      <c r="X281" s="20">
        <f t="shared" si="150"/>
        <v>2922.2192159006245</v>
      </c>
      <c r="Y281" s="3">
        <f t="shared" si="151"/>
        <v>279.53103453051347</v>
      </c>
      <c r="Z281" s="20">
        <f t="shared" si="152"/>
        <v>2776.1082551055933</v>
      </c>
      <c r="AA281" s="3">
        <f t="shared" si="153"/>
        <v>-357.74203092674509</v>
      </c>
      <c r="AB281" s="3">
        <f t="shared" si="154"/>
        <v>277.61082551055932</v>
      </c>
      <c r="AC281" s="6">
        <f t="shared" si="155"/>
        <v>1.2795310345305135</v>
      </c>
      <c r="AD281" s="6">
        <f t="shared" si="156"/>
        <v>3.7761082551055933</v>
      </c>
      <c r="AE281" s="5">
        <f t="shared" si="157"/>
        <v>0.78153633871563011</v>
      </c>
      <c r="AF281" s="5">
        <f t="shared" si="158"/>
        <v>0.26482291619895215</v>
      </c>
      <c r="AG281" s="4">
        <f t="shared" si="135"/>
        <v>1.0270829672153554</v>
      </c>
      <c r="AH281">
        <v>1.29</v>
      </c>
      <c r="AI281">
        <v>3.97</v>
      </c>
      <c r="AJ281">
        <v>1.29</v>
      </c>
      <c r="AK281">
        <v>4.01</v>
      </c>
      <c r="AL281">
        <f t="shared" si="130"/>
        <v>0</v>
      </c>
      <c r="AM281">
        <f t="shared" si="131"/>
        <v>1</v>
      </c>
    </row>
    <row r="282" spans="2:39" x14ac:dyDescent="0.25">
      <c r="B282" s="14" t="s">
        <v>9</v>
      </c>
      <c r="C282" s="14" t="s">
        <v>26</v>
      </c>
      <c r="D282" s="14" t="s">
        <v>27</v>
      </c>
      <c r="E282" s="3">
        <f t="shared" si="132"/>
        <v>-344.82758620689651</v>
      </c>
      <c r="F282" s="3">
        <f t="shared" si="133"/>
        <v>297</v>
      </c>
      <c r="G282" s="11">
        <f t="shared" si="136"/>
        <v>45040.583333332659</v>
      </c>
      <c r="H282" s="3" t="str">
        <f t="shared" si="137"/>
        <v>DAL</v>
      </c>
      <c r="I282" s="3" t="str">
        <f t="shared" si="138"/>
        <v>OAK</v>
      </c>
      <c r="J282" s="19">
        <f t="shared" si="139"/>
        <v>-344.82758620689651</v>
      </c>
      <c r="K282" s="20">
        <f t="shared" si="140"/>
        <v>297</v>
      </c>
      <c r="L282" s="3">
        <f t="shared" si="134"/>
        <v>1</v>
      </c>
      <c r="M282" s="19">
        <v>-344.82758620689651</v>
      </c>
      <c r="N282" s="20">
        <v>297</v>
      </c>
      <c r="O282" s="6">
        <f t="shared" si="141"/>
        <v>1.29</v>
      </c>
      <c r="P282" s="6">
        <f t="shared" si="142"/>
        <v>3.97</v>
      </c>
      <c r="Q282" s="2">
        <f t="shared" si="143"/>
        <v>0.77519379844961234</v>
      </c>
      <c r="R282" s="2">
        <f t="shared" si="144"/>
        <v>0.25188916876574308</v>
      </c>
      <c r="S282" s="2">
        <f t="shared" si="145"/>
        <v>2.6368821292775513E-2</v>
      </c>
      <c r="T282" s="2">
        <f t="shared" si="146"/>
        <v>0.26165231484193463</v>
      </c>
      <c r="U282" s="2">
        <f t="shared" si="147"/>
        <v>0.77265231484193464</v>
      </c>
      <c r="V282" s="2">
        <f t="shared" si="148"/>
        <v>0.24934768515806538</v>
      </c>
      <c r="W282" s="19">
        <f t="shared" si="149"/>
        <v>294.24319424264576</v>
      </c>
      <c r="X282" s="20">
        <f t="shared" si="150"/>
        <v>2922.2192159006245</v>
      </c>
      <c r="Y282" s="3">
        <f t="shared" si="151"/>
        <v>279.53103453051347</v>
      </c>
      <c r="Z282" s="20">
        <f t="shared" si="152"/>
        <v>2776.1082551055933</v>
      </c>
      <c r="AA282" s="3">
        <f t="shared" si="153"/>
        <v>-357.74203092674509</v>
      </c>
      <c r="AB282" s="3">
        <f t="shared" si="154"/>
        <v>277.61082551055932</v>
      </c>
      <c r="AC282" s="6">
        <f t="shared" si="155"/>
        <v>1.2795310345305135</v>
      </c>
      <c r="AD282" s="6">
        <f t="shared" si="156"/>
        <v>3.7761082551055933</v>
      </c>
      <c r="AE282" s="5">
        <f t="shared" si="157"/>
        <v>0.78153633871563011</v>
      </c>
      <c r="AF282" s="5">
        <f t="shared" si="158"/>
        <v>0.26482291619895215</v>
      </c>
      <c r="AG282" s="4">
        <f t="shared" si="135"/>
        <v>1.0270829672153554</v>
      </c>
      <c r="AH282">
        <v>1.29</v>
      </c>
      <c r="AI282">
        <v>3.97</v>
      </c>
      <c r="AJ282">
        <v>1.33</v>
      </c>
      <c r="AK282">
        <v>3.7</v>
      </c>
      <c r="AL282">
        <f t="shared" si="130"/>
        <v>0</v>
      </c>
      <c r="AM282">
        <f t="shared" si="131"/>
        <v>1</v>
      </c>
    </row>
    <row r="283" spans="2:39" x14ac:dyDescent="0.25">
      <c r="B283" s="14" t="s">
        <v>9</v>
      </c>
      <c r="C283" s="14" t="s">
        <v>26</v>
      </c>
      <c r="D283" s="14" t="s">
        <v>27</v>
      </c>
      <c r="E283" s="3">
        <f t="shared" si="132"/>
        <v>-344.82758620689651</v>
      </c>
      <c r="F283" s="3">
        <f t="shared" si="133"/>
        <v>301</v>
      </c>
      <c r="G283" s="11">
        <f t="shared" si="136"/>
        <v>45040.624999999323</v>
      </c>
      <c r="H283" s="3" t="str">
        <f t="shared" si="137"/>
        <v>DAL</v>
      </c>
      <c r="I283" s="3" t="str">
        <f t="shared" si="138"/>
        <v>OAK</v>
      </c>
      <c r="J283" s="19">
        <f t="shared" si="139"/>
        <v>-344.82758620689651</v>
      </c>
      <c r="K283" s="20">
        <f t="shared" si="140"/>
        <v>301</v>
      </c>
      <c r="L283" s="3">
        <f t="shared" si="134"/>
        <v>1</v>
      </c>
      <c r="M283" s="19">
        <v>-344.82758620689651</v>
      </c>
      <c r="N283" s="20">
        <v>301</v>
      </c>
      <c r="O283" s="6">
        <f t="shared" si="141"/>
        <v>1.29</v>
      </c>
      <c r="P283" s="6">
        <f t="shared" si="142"/>
        <v>4.01</v>
      </c>
      <c r="Q283" s="2">
        <f t="shared" si="143"/>
        <v>0.77519379844961234</v>
      </c>
      <c r="R283" s="2">
        <f t="shared" si="144"/>
        <v>0.24937655860349128</v>
      </c>
      <c r="S283" s="2">
        <f t="shared" si="145"/>
        <v>2.398113207547159E-2</v>
      </c>
      <c r="T283" s="2">
        <f t="shared" si="146"/>
        <v>0.26290861992306053</v>
      </c>
      <c r="U283" s="2">
        <f t="shared" si="147"/>
        <v>0.77390861992306048</v>
      </c>
      <c r="V283" s="2">
        <f t="shared" si="148"/>
        <v>0.24809138007693948</v>
      </c>
      <c r="W283" s="19">
        <f t="shared" si="149"/>
        <v>292.1422171256043</v>
      </c>
      <c r="X283" s="20">
        <f t="shared" si="150"/>
        <v>2940.8079146717014</v>
      </c>
      <c r="Y283" s="3">
        <f t="shared" si="151"/>
        <v>277.5351062693241</v>
      </c>
      <c r="Z283" s="20">
        <f t="shared" si="152"/>
        <v>2793.7675189381162</v>
      </c>
      <c r="AA283" s="3">
        <f t="shared" si="153"/>
        <v>-360.3147772698656</v>
      </c>
      <c r="AB283" s="3">
        <f t="shared" si="154"/>
        <v>279.37675189381162</v>
      </c>
      <c r="AC283" s="6">
        <f t="shared" si="155"/>
        <v>1.2775351062693241</v>
      </c>
      <c r="AD283" s="6">
        <f t="shared" si="156"/>
        <v>3.7937675189381164</v>
      </c>
      <c r="AE283" s="5">
        <f t="shared" si="157"/>
        <v>0.78275735444970584</v>
      </c>
      <c r="AF283" s="5">
        <f t="shared" si="158"/>
        <v>0.26359021606044591</v>
      </c>
      <c r="AG283" s="4">
        <f t="shared" si="135"/>
        <v>1.0245703570531037</v>
      </c>
      <c r="AH283">
        <v>1.29</v>
      </c>
      <c r="AI283">
        <v>4.01</v>
      </c>
      <c r="AJ283">
        <v>1.39</v>
      </c>
      <c r="AK283">
        <v>3.27</v>
      </c>
      <c r="AL283">
        <f t="shared" si="130"/>
        <v>0</v>
      </c>
      <c r="AM283">
        <f t="shared" si="131"/>
        <v>1</v>
      </c>
    </row>
    <row r="284" spans="2:39" x14ac:dyDescent="0.25">
      <c r="B284" s="14" t="s">
        <v>9</v>
      </c>
      <c r="C284" s="14" t="s">
        <v>26</v>
      </c>
      <c r="D284" s="14" t="s">
        <v>27</v>
      </c>
      <c r="E284" s="3">
        <f t="shared" si="132"/>
        <v>-344.82758620689651</v>
      </c>
      <c r="F284" s="3">
        <f t="shared" si="133"/>
        <v>305</v>
      </c>
      <c r="G284" s="11">
        <f t="shared" si="136"/>
        <v>45040.666666665988</v>
      </c>
      <c r="H284" s="3" t="str">
        <f t="shared" si="137"/>
        <v>DAL</v>
      </c>
      <c r="I284" s="3" t="str">
        <f t="shared" si="138"/>
        <v>OAK</v>
      </c>
      <c r="J284" s="19">
        <f t="shared" si="139"/>
        <v>-344.82758620689651</v>
      </c>
      <c r="K284" s="20">
        <f t="shared" si="140"/>
        <v>305</v>
      </c>
      <c r="L284" s="3">
        <f t="shared" si="134"/>
        <v>1</v>
      </c>
      <c r="M284" s="19">
        <v>-344.82758620689651</v>
      </c>
      <c r="N284" s="20">
        <v>305</v>
      </c>
      <c r="O284" s="6">
        <f t="shared" si="141"/>
        <v>1.29</v>
      </c>
      <c r="P284" s="6">
        <f t="shared" si="142"/>
        <v>4.05</v>
      </c>
      <c r="Q284" s="2">
        <f t="shared" si="143"/>
        <v>0.77519379844961234</v>
      </c>
      <c r="R284" s="2">
        <f t="shared" si="144"/>
        <v>0.24691358024691359</v>
      </c>
      <c r="S284" s="2">
        <f t="shared" si="145"/>
        <v>2.1629213483146059E-2</v>
      </c>
      <c r="T284" s="2">
        <f t="shared" si="146"/>
        <v>0.26414010910134939</v>
      </c>
      <c r="U284" s="2">
        <f t="shared" si="147"/>
        <v>0.77514010910134945</v>
      </c>
      <c r="V284" s="2">
        <f t="shared" si="148"/>
        <v>0.24685989089865062</v>
      </c>
      <c r="W284" s="19">
        <f t="shared" si="149"/>
        <v>290.08935063280308</v>
      </c>
      <c r="X284" s="20">
        <f t="shared" si="150"/>
        <v>2959.1974527261236</v>
      </c>
      <c r="Y284" s="3">
        <f t="shared" si="151"/>
        <v>275.58488310116292</v>
      </c>
      <c r="Z284" s="20">
        <f t="shared" si="152"/>
        <v>2811.2375800898171</v>
      </c>
      <c r="AA284" s="3">
        <f t="shared" si="153"/>
        <v>-362.86460590543913</v>
      </c>
      <c r="AB284" s="3">
        <f t="shared" si="154"/>
        <v>281.12375800898172</v>
      </c>
      <c r="AC284" s="6">
        <f t="shared" si="155"/>
        <v>1.2755848831011629</v>
      </c>
      <c r="AD284" s="6">
        <f t="shared" si="156"/>
        <v>3.8112375800898173</v>
      </c>
      <c r="AE284" s="5">
        <f t="shared" si="157"/>
        <v>0.78395410077989525</v>
      </c>
      <c r="AF284" s="5">
        <f t="shared" si="158"/>
        <v>0.26238196359735561</v>
      </c>
      <c r="AG284" s="4">
        <f t="shared" si="135"/>
        <v>1.022107378696526</v>
      </c>
      <c r="AH284">
        <v>1.29</v>
      </c>
      <c r="AI284">
        <v>4.05</v>
      </c>
      <c r="AJ284">
        <v>1.34</v>
      </c>
      <c r="AK284">
        <v>3.56</v>
      </c>
      <c r="AL284">
        <f t="shared" si="130"/>
        <v>0</v>
      </c>
      <c r="AM284">
        <f t="shared" si="131"/>
        <v>1</v>
      </c>
    </row>
    <row r="285" spans="2:39" x14ac:dyDescent="0.25">
      <c r="B285" s="14" t="s">
        <v>9</v>
      </c>
      <c r="C285" s="14" t="s">
        <v>26</v>
      </c>
      <c r="D285" s="14" t="s">
        <v>27</v>
      </c>
      <c r="E285" s="3">
        <f t="shared" si="132"/>
        <v>-344.82758620689651</v>
      </c>
      <c r="F285" s="3">
        <f t="shared" si="133"/>
        <v>301</v>
      </c>
      <c r="G285" s="11">
        <f t="shared" si="136"/>
        <v>45040.708333332652</v>
      </c>
      <c r="H285" s="3" t="str">
        <f t="shared" si="137"/>
        <v>DAL</v>
      </c>
      <c r="I285" s="3" t="str">
        <f t="shared" si="138"/>
        <v>OAK</v>
      </c>
      <c r="J285" s="19">
        <f t="shared" si="139"/>
        <v>-344.82758620689651</v>
      </c>
      <c r="K285" s="20">
        <f t="shared" si="140"/>
        <v>301</v>
      </c>
      <c r="L285" s="3">
        <f t="shared" si="134"/>
        <v>1</v>
      </c>
      <c r="M285" s="19">
        <v>-344.82758620689651</v>
      </c>
      <c r="N285" s="20">
        <v>301</v>
      </c>
      <c r="O285" s="6">
        <f t="shared" si="141"/>
        <v>1.29</v>
      </c>
      <c r="P285" s="6">
        <f t="shared" si="142"/>
        <v>4.01</v>
      </c>
      <c r="Q285" s="2">
        <f t="shared" si="143"/>
        <v>0.77519379844961234</v>
      </c>
      <c r="R285" s="2">
        <f t="shared" si="144"/>
        <v>0.24937655860349128</v>
      </c>
      <c r="S285" s="2">
        <f t="shared" si="145"/>
        <v>2.398113207547159E-2</v>
      </c>
      <c r="T285" s="2">
        <f t="shared" si="146"/>
        <v>0.26290861992306053</v>
      </c>
      <c r="U285" s="2">
        <f t="shared" si="147"/>
        <v>0.77390861992306048</v>
      </c>
      <c r="V285" s="2">
        <f t="shared" si="148"/>
        <v>0.24809138007693948</v>
      </c>
      <c r="W285" s="19">
        <f t="shared" si="149"/>
        <v>292.1422171256043</v>
      </c>
      <c r="X285" s="20">
        <f t="shared" si="150"/>
        <v>2940.8079146717014</v>
      </c>
      <c r="Y285" s="3">
        <f t="shared" si="151"/>
        <v>277.5351062693241</v>
      </c>
      <c r="Z285" s="20">
        <f t="shared" si="152"/>
        <v>2793.7675189381162</v>
      </c>
      <c r="AA285" s="3">
        <f t="shared" si="153"/>
        <v>-360.3147772698656</v>
      </c>
      <c r="AB285" s="3">
        <f t="shared" si="154"/>
        <v>279.37675189381162</v>
      </c>
      <c r="AC285" s="6">
        <f t="shared" si="155"/>
        <v>1.2775351062693241</v>
      </c>
      <c r="AD285" s="6">
        <f t="shared" si="156"/>
        <v>3.7937675189381164</v>
      </c>
      <c r="AE285" s="5">
        <f t="shared" si="157"/>
        <v>0.78275735444970584</v>
      </c>
      <c r="AF285" s="5">
        <f t="shared" si="158"/>
        <v>0.26359021606044591</v>
      </c>
      <c r="AG285" s="4">
        <f t="shared" si="135"/>
        <v>1.0245703570531037</v>
      </c>
      <c r="AH285">
        <v>1.29</v>
      </c>
      <c r="AI285">
        <v>4.01</v>
      </c>
      <c r="AJ285">
        <v>1.24</v>
      </c>
      <c r="AK285">
        <v>4.6100000000000003</v>
      </c>
      <c r="AL285">
        <f t="shared" si="130"/>
        <v>0</v>
      </c>
      <c r="AM285">
        <f t="shared" si="131"/>
        <v>1</v>
      </c>
    </row>
    <row r="286" spans="2:39" x14ac:dyDescent="0.25">
      <c r="B286" s="14" t="s">
        <v>9</v>
      </c>
      <c r="C286" s="14" t="s">
        <v>26</v>
      </c>
      <c r="D286" s="14" t="s">
        <v>27</v>
      </c>
      <c r="E286" s="3">
        <f t="shared" si="132"/>
        <v>-344.82758620689651</v>
      </c>
      <c r="F286" s="3">
        <f t="shared" si="133"/>
        <v>297</v>
      </c>
      <c r="G286" s="11">
        <f t="shared" si="136"/>
        <v>45040.749999999316</v>
      </c>
      <c r="H286" s="3" t="str">
        <f t="shared" si="137"/>
        <v>DAL</v>
      </c>
      <c r="I286" s="3" t="str">
        <f t="shared" si="138"/>
        <v>OAK</v>
      </c>
      <c r="J286" s="19">
        <f t="shared" si="139"/>
        <v>-344.82758620689651</v>
      </c>
      <c r="K286" s="20">
        <f t="shared" si="140"/>
        <v>297</v>
      </c>
      <c r="L286" s="3">
        <f t="shared" si="134"/>
        <v>1</v>
      </c>
      <c r="M286" s="19">
        <v>-344.82758620689651</v>
      </c>
      <c r="N286" s="20">
        <v>297</v>
      </c>
      <c r="O286" s="6">
        <f t="shared" si="141"/>
        <v>1.29</v>
      </c>
      <c r="P286" s="6">
        <f t="shared" si="142"/>
        <v>3.97</v>
      </c>
      <c r="Q286" s="2">
        <f t="shared" si="143"/>
        <v>0.77519379844961234</v>
      </c>
      <c r="R286" s="2">
        <f t="shared" si="144"/>
        <v>0.25188916876574308</v>
      </c>
      <c r="S286" s="2">
        <f t="shared" si="145"/>
        <v>2.6368821292775513E-2</v>
      </c>
      <c r="T286" s="2">
        <f t="shared" si="146"/>
        <v>0.26165231484193463</v>
      </c>
      <c r="U286" s="2">
        <f t="shared" si="147"/>
        <v>0.77265231484193464</v>
      </c>
      <c r="V286" s="2">
        <f t="shared" si="148"/>
        <v>0.24934768515806538</v>
      </c>
      <c r="W286" s="19">
        <f t="shared" si="149"/>
        <v>294.24319424264576</v>
      </c>
      <c r="X286" s="20">
        <f t="shared" si="150"/>
        <v>2922.2192159006245</v>
      </c>
      <c r="Y286" s="3">
        <f t="shared" si="151"/>
        <v>279.53103453051347</v>
      </c>
      <c r="Z286" s="20">
        <f t="shared" si="152"/>
        <v>2776.1082551055933</v>
      </c>
      <c r="AA286" s="3">
        <f t="shared" si="153"/>
        <v>-357.74203092674509</v>
      </c>
      <c r="AB286" s="3">
        <f t="shared" si="154"/>
        <v>277.61082551055932</v>
      </c>
      <c r="AC286" s="6">
        <f t="shared" si="155"/>
        <v>1.2795310345305135</v>
      </c>
      <c r="AD286" s="6">
        <f t="shared" si="156"/>
        <v>3.7761082551055933</v>
      </c>
      <c r="AE286" s="5">
        <f t="shared" si="157"/>
        <v>0.78153633871563011</v>
      </c>
      <c r="AF286" s="5">
        <f t="shared" si="158"/>
        <v>0.26482291619895215</v>
      </c>
      <c r="AG286" s="4">
        <f t="shared" si="135"/>
        <v>1.0270829672153554</v>
      </c>
      <c r="AH286">
        <v>1.29</v>
      </c>
      <c r="AI286">
        <v>3.97</v>
      </c>
      <c r="AJ286">
        <v>1.26</v>
      </c>
      <c r="AK286">
        <v>4.3</v>
      </c>
      <c r="AL286">
        <f t="shared" si="130"/>
        <v>0</v>
      </c>
      <c r="AM286">
        <f t="shared" si="131"/>
        <v>1</v>
      </c>
    </row>
    <row r="287" spans="2:39" x14ac:dyDescent="0.25">
      <c r="B287" s="14" t="s">
        <v>9</v>
      </c>
      <c r="C287" s="14" t="s">
        <v>26</v>
      </c>
      <c r="D287" s="14" t="s">
        <v>27</v>
      </c>
      <c r="E287" s="3">
        <f t="shared" si="132"/>
        <v>-344.82758620689651</v>
      </c>
      <c r="F287" s="3">
        <f t="shared" si="133"/>
        <v>297</v>
      </c>
      <c r="G287" s="11">
        <f t="shared" si="136"/>
        <v>45040.79166666598</v>
      </c>
      <c r="H287" s="3" t="str">
        <f t="shared" si="137"/>
        <v>DAL</v>
      </c>
      <c r="I287" s="3" t="str">
        <f t="shared" si="138"/>
        <v>OAK</v>
      </c>
      <c r="J287" s="19">
        <f t="shared" si="139"/>
        <v>-344.82758620689651</v>
      </c>
      <c r="K287" s="20">
        <f t="shared" si="140"/>
        <v>297</v>
      </c>
      <c r="L287" s="3">
        <f t="shared" si="134"/>
        <v>1</v>
      </c>
      <c r="M287" s="19">
        <v>-344.82758620689651</v>
      </c>
      <c r="N287" s="20">
        <v>297</v>
      </c>
      <c r="O287" s="6">
        <f t="shared" si="141"/>
        <v>1.29</v>
      </c>
      <c r="P287" s="6">
        <f t="shared" si="142"/>
        <v>3.97</v>
      </c>
      <c r="Q287" s="2">
        <f t="shared" si="143"/>
        <v>0.77519379844961234</v>
      </c>
      <c r="R287" s="2">
        <f t="shared" si="144"/>
        <v>0.25188916876574308</v>
      </c>
      <c r="S287" s="2">
        <f t="shared" si="145"/>
        <v>2.6368821292775513E-2</v>
      </c>
      <c r="T287" s="2">
        <f t="shared" si="146"/>
        <v>0.26165231484193463</v>
      </c>
      <c r="U287" s="2">
        <f t="shared" si="147"/>
        <v>0.77265231484193464</v>
      </c>
      <c r="V287" s="2">
        <f t="shared" si="148"/>
        <v>0.24934768515806538</v>
      </c>
      <c r="W287" s="19">
        <f t="shared" si="149"/>
        <v>294.24319424264576</v>
      </c>
      <c r="X287" s="20">
        <f t="shared" si="150"/>
        <v>2922.2192159006245</v>
      </c>
      <c r="Y287" s="3">
        <f t="shared" si="151"/>
        <v>279.53103453051347</v>
      </c>
      <c r="Z287" s="20">
        <f t="shared" si="152"/>
        <v>2776.1082551055933</v>
      </c>
      <c r="AA287" s="3">
        <f t="shared" si="153"/>
        <v>-357.74203092674509</v>
      </c>
      <c r="AB287" s="3">
        <f t="shared" si="154"/>
        <v>277.61082551055932</v>
      </c>
      <c r="AC287" s="6">
        <f t="shared" si="155"/>
        <v>1.2795310345305135</v>
      </c>
      <c r="AD287" s="6">
        <f t="shared" si="156"/>
        <v>3.7761082551055933</v>
      </c>
      <c r="AE287" s="5">
        <f t="shared" si="157"/>
        <v>0.78153633871563011</v>
      </c>
      <c r="AF287" s="5">
        <f t="shared" si="158"/>
        <v>0.26482291619895215</v>
      </c>
      <c r="AG287" s="4">
        <f t="shared" si="135"/>
        <v>1.0270829672153554</v>
      </c>
      <c r="AH287">
        <v>1.29</v>
      </c>
      <c r="AI287">
        <v>3.97</v>
      </c>
      <c r="AJ287">
        <v>1.3</v>
      </c>
      <c r="AK287">
        <v>3.89</v>
      </c>
      <c r="AL287">
        <f t="shared" si="130"/>
        <v>0</v>
      </c>
      <c r="AM287">
        <f t="shared" si="131"/>
        <v>1</v>
      </c>
    </row>
    <row r="288" spans="2:39" x14ac:dyDescent="0.25">
      <c r="B288" s="14" t="s">
        <v>9</v>
      </c>
      <c r="C288" s="14" t="s">
        <v>26</v>
      </c>
      <c r="D288" s="14" t="s">
        <v>27</v>
      </c>
      <c r="E288" s="3">
        <f t="shared" si="132"/>
        <v>-344.82758620689651</v>
      </c>
      <c r="F288" s="3">
        <f t="shared" si="133"/>
        <v>297</v>
      </c>
      <c r="G288" s="11">
        <f t="shared" si="136"/>
        <v>45040.833333332645</v>
      </c>
      <c r="H288" s="3" t="str">
        <f t="shared" si="137"/>
        <v>DAL</v>
      </c>
      <c r="I288" s="3" t="str">
        <f t="shared" si="138"/>
        <v>OAK</v>
      </c>
      <c r="J288" s="19">
        <f t="shared" si="139"/>
        <v>-344.82758620689651</v>
      </c>
      <c r="K288" s="20">
        <f t="shared" si="140"/>
        <v>297</v>
      </c>
      <c r="L288" s="3">
        <f t="shared" si="134"/>
        <v>1</v>
      </c>
      <c r="M288" s="19">
        <v>-344.82758620689651</v>
      </c>
      <c r="N288" s="20">
        <v>297</v>
      </c>
      <c r="O288" s="6">
        <f t="shared" si="141"/>
        <v>1.29</v>
      </c>
      <c r="P288" s="6">
        <f t="shared" si="142"/>
        <v>3.97</v>
      </c>
      <c r="Q288" s="2">
        <f t="shared" si="143"/>
        <v>0.77519379844961234</v>
      </c>
      <c r="R288" s="2">
        <f t="shared" si="144"/>
        <v>0.25188916876574308</v>
      </c>
      <c r="S288" s="2">
        <f t="shared" si="145"/>
        <v>2.6368821292775513E-2</v>
      </c>
      <c r="T288" s="2">
        <f t="shared" si="146"/>
        <v>0.26165231484193463</v>
      </c>
      <c r="U288" s="2">
        <f t="shared" si="147"/>
        <v>0.77265231484193464</v>
      </c>
      <c r="V288" s="2">
        <f t="shared" si="148"/>
        <v>0.24934768515806538</v>
      </c>
      <c r="W288" s="19">
        <f t="shared" si="149"/>
        <v>294.24319424264576</v>
      </c>
      <c r="X288" s="20">
        <f t="shared" si="150"/>
        <v>2922.2192159006245</v>
      </c>
      <c r="Y288" s="3">
        <f t="shared" si="151"/>
        <v>279.53103453051347</v>
      </c>
      <c r="Z288" s="20">
        <f t="shared" si="152"/>
        <v>2776.1082551055933</v>
      </c>
      <c r="AA288" s="3">
        <f t="shared" si="153"/>
        <v>-357.74203092674509</v>
      </c>
      <c r="AB288" s="3">
        <f t="shared" si="154"/>
        <v>277.61082551055932</v>
      </c>
      <c r="AC288" s="6">
        <f t="shared" si="155"/>
        <v>1.2795310345305135</v>
      </c>
      <c r="AD288" s="6">
        <f t="shared" si="156"/>
        <v>3.7761082551055933</v>
      </c>
      <c r="AE288" s="5">
        <f t="shared" si="157"/>
        <v>0.78153633871563011</v>
      </c>
      <c r="AF288" s="5">
        <f t="shared" si="158"/>
        <v>0.26482291619895215</v>
      </c>
      <c r="AG288" s="4">
        <f t="shared" si="135"/>
        <v>1.0270829672153554</v>
      </c>
      <c r="AH288">
        <v>1.29</v>
      </c>
      <c r="AI288">
        <v>3.97</v>
      </c>
      <c r="AJ288">
        <v>1.29</v>
      </c>
      <c r="AK288">
        <v>4.01</v>
      </c>
      <c r="AL288">
        <f t="shared" si="130"/>
        <v>0</v>
      </c>
      <c r="AM288">
        <f t="shared" si="131"/>
        <v>1</v>
      </c>
    </row>
    <row r="289" spans="2:39" x14ac:dyDescent="0.25">
      <c r="B289" s="14" t="s">
        <v>9</v>
      </c>
      <c r="C289" s="14" t="s">
        <v>26</v>
      </c>
      <c r="D289" s="14" t="s">
        <v>27</v>
      </c>
      <c r="E289" s="3">
        <f t="shared" si="132"/>
        <v>-333.33333333333326</v>
      </c>
      <c r="F289" s="3">
        <f t="shared" si="133"/>
        <v>265</v>
      </c>
      <c r="G289" s="11">
        <f t="shared" si="136"/>
        <v>45040.874999999309</v>
      </c>
      <c r="H289" s="3" t="str">
        <f t="shared" si="137"/>
        <v>DAL</v>
      </c>
      <c r="I289" s="3" t="str">
        <f t="shared" si="138"/>
        <v>OAK</v>
      </c>
      <c r="J289" s="19">
        <f t="shared" si="139"/>
        <v>-333.33333333333326</v>
      </c>
      <c r="K289" s="20">
        <f t="shared" si="140"/>
        <v>265</v>
      </c>
      <c r="L289" s="3">
        <f t="shared" si="134"/>
        <v>2</v>
      </c>
      <c r="M289" s="19">
        <v>-333.33333333333326</v>
      </c>
      <c r="N289" s="20">
        <v>265</v>
      </c>
      <c r="O289" s="6">
        <f t="shared" si="141"/>
        <v>1.3</v>
      </c>
      <c r="P289" s="6">
        <f t="shared" si="142"/>
        <v>3.65</v>
      </c>
      <c r="Q289" s="2">
        <f t="shared" si="143"/>
        <v>0.76923076923076916</v>
      </c>
      <c r="R289" s="2">
        <f t="shared" si="144"/>
        <v>0.27397260273972601</v>
      </c>
      <c r="S289" s="2">
        <f t="shared" si="145"/>
        <v>4.1414141414141459E-2</v>
      </c>
      <c r="T289" s="2">
        <f t="shared" si="146"/>
        <v>0.24762908324552158</v>
      </c>
      <c r="U289" s="2">
        <f t="shared" si="147"/>
        <v>0.75862908324552158</v>
      </c>
      <c r="V289" s="2">
        <f t="shared" si="148"/>
        <v>0.26337091675447843</v>
      </c>
      <c r="W289" s="19">
        <f t="shared" si="149"/>
        <v>318.16723361284784</v>
      </c>
      <c r="X289" s="20">
        <f t="shared" si="150"/>
        <v>2725.8004529002956</v>
      </c>
      <c r="Y289" s="3">
        <f t="shared" si="151"/>
        <v>302.25887193220541</v>
      </c>
      <c r="Z289" s="20">
        <f t="shared" si="152"/>
        <v>2589.5104302552809</v>
      </c>
      <c r="AA289" s="3">
        <f t="shared" si="153"/>
        <v>-330.84223255630133</v>
      </c>
      <c r="AB289" s="3">
        <f t="shared" si="154"/>
        <v>258.95104302552807</v>
      </c>
      <c r="AC289" s="6">
        <f t="shared" si="155"/>
        <v>1.3022588719322055</v>
      </c>
      <c r="AD289" s="6">
        <f t="shared" si="156"/>
        <v>3.5895104302552805</v>
      </c>
      <c r="AE289" s="5">
        <f t="shared" si="157"/>
        <v>0.76789647707776121</v>
      </c>
      <c r="AF289" s="5">
        <f t="shared" si="158"/>
        <v>0.27858952339884452</v>
      </c>
      <c r="AG289" s="4">
        <f t="shared" si="135"/>
        <v>1.0432033719704952</v>
      </c>
      <c r="AH289">
        <v>1.3</v>
      </c>
      <c r="AI289">
        <v>3.65</v>
      </c>
      <c r="AJ289">
        <v>1.26</v>
      </c>
      <c r="AK289">
        <v>4</v>
      </c>
      <c r="AL289">
        <f t="shared" si="130"/>
        <v>0</v>
      </c>
      <c r="AM289">
        <f t="shared" si="131"/>
        <v>1</v>
      </c>
    </row>
    <row r="290" spans="2:39" x14ac:dyDescent="0.25">
      <c r="B290" s="14" t="s">
        <v>9</v>
      </c>
      <c r="C290" s="14" t="s">
        <v>26</v>
      </c>
      <c r="D290" s="14" t="s">
        <v>27</v>
      </c>
      <c r="E290" s="3">
        <f t="shared" si="132"/>
        <v>-333.33333333333326</v>
      </c>
      <c r="F290" s="3">
        <f t="shared" si="133"/>
        <v>265</v>
      </c>
      <c r="G290" s="11">
        <f t="shared" si="136"/>
        <v>45040.916666665973</v>
      </c>
      <c r="H290" s="3" t="str">
        <f t="shared" si="137"/>
        <v>DAL</v>
      </c>
      <c r="I290" s="3" t="str">
        <f t="shared" si="138"/>
        <v>OAK</v>
      </c>
      <c r="J290" s="19">
        <f t="shared" si="139"/>
        <v>-333.33333333333326</v>
      </c>
      <c r="K290" s="20">
        <f t="shared" si="140"/>
        <v>265</v>
      </c>
      <c r="L290" s="3">
        <f t="shared" si="134"/>
        <v>2</v>
      </c>
      <c r="M290" s="19">
        <v>-333.33333333333326</v>
      </c>
      <c r="N290" s="20">
        <v>265</v>
      </c>
      <c r="O290" s="6">
        <f t="shared" si="141"/>
        <v>1.3</v>
      </c>
      <c r="P290" s="6">
        <f t="shared" si="142"/>
        <v>3.65</v>
      </c>
      <c r="Q290" s="2">
        <f t="shared" si="143"/>
        <v>0.76923076923076916</v>
      </c>
      <c r="R290" s="2">
        <f t="shared" si="144"/>
        <v>0.27397260273972601</v>
      </c>
      <c r="S290" s="2">
        <f t="shared" si="145"/>
        <v>4.1414141414141459E-2</v>
      </c>
      <c r="T290" s="2">
        <f t="shared" si="146"/>
        <v>0.24762908324552158</v>
      </c>
      <c r="U290" s="2">
        <f t="shared" si="147"/>
        <v>0.75862908324552158</v>
      </c>
      <c r="V290" s="2">
        <f t="shared" si="148"/>
        <v>0.26337091675447843</v>
      </c>
      <c r="W290" s="19">
        <f t="shared" si="149"/>
        <v>318.16723361284784</v>
      </c>
      <c r="X290" s="20">
        <f t="shared" si="150"/>
        <v>2725.8004529002956</v>
      </c>
      <c r="Y290" s="3">
        <f t="shared" si="151"/>
        <v>302.25887193220541</v>
      </c>
      <c r="Z290" s="20">
        <f t="shared" si="152"/>
        <v>2589.5104302552809</v>
      </c>
      <c r="AA290" s="3">
        <f t="shared" si="153"/>
        <v>-330.84223255630133</v>
      </c>
      <c r="AB290" s="3">
        <f t="shared" si="154"/>
        <v>258.95104302552807</v>
      </c>
      <c r="AC290" s="6">
        <f t="shared" si="155"/>
        <v>1.3022588719322055</v>
      </c>
      <c r="AD290" s="6">
        <f t="shared" si="156"/>
        <v>3.5895104302552805</v>
      </c>
      <c r="AE290" s="5">
        <f t="shared" si="157"/>
        <v>0.76789647707776121</v>
      </c>
      <c r="AF290" s="5">
        <f t="shared" si="158"/>
        <v>0.27858952339884452</v>
      </c>
      <c r="AG290" s="4">
        <f t="shared" si="135"/>
        <v>1.0432033719704952</v>
      </c>
      <c r="AH290">
        <v>1.3</v>
      </c>
      <c r="AI290">
        <v>3.65</v>
      </c>
      <c r="AJ290">
        <v>1.31</v>
      </c>
      <c r="AK290">
        <v>3.6</v>
      </c>
      <c r="AL290">
        <f t="shared" si="130"/>
        <v>0</v>
      </c>
      <c r="AM290">
        <f t="shared" si="131"/>
        <v>1</v>
      </c>
    </row>
    <row r="291" spans="2:39" x14ac:dyDescent="0.25">
      <c r="B291" s="14" t="s">
        <v>9</v>
      </c>
      <c r="C291" s="14" t="s">
        <v>26</v>
      </c>
      <c r="D291" s="14" t="s">
        <v>27</v>
      </c>
      <c r="E291" s="3">
        <f t="shared" si="132"/>
        <v>-333.33333333333326</v>
      </c>
      <c r="F291" s="3">
        <f t="shared" si="133"/>
        <v>265</v>
      </c>
      <c r="G291" s="11">
        <f t="shared" si="136"/>
        <v>45040.958333332637</v>
      </c>
      <c r="H291" s="3" t="str">
        <f t="shared" si="137"/>
        <v>DAL</v>
      </c>
      <c r="I291" s="3" t="str">
        <f t="shared" si="138"/>
        <v>OAK</v>
      </c>
      <c r="J291" s="19">
        <f t="shared" si="139"/>
        <v>-333.33333333333326</v>
      </c>
      <c r="K291" s="20">
        <f t="shared" si="140"/>
        <v>265</v>
      </c>
      <c r="L291" s="3">
        <f t="shared" si="134"/>
        <v>2</v>
      </c>
      <c r="M291" s="19">
        <v>-333.33333333333326</v>
      </c>
      <c r="N291" s="20">
        <v>265</v>
      </c>
      <c r="O291" s="6">
        <f t="shared" si="141"/>
        <v>1.3</v>
      </c>
      <c r="P291" s="6">
        <f t="shared" si="142"/>
        <v>3.65</v>
      </c>
      <c r="Q291" s="2">
        <f t="shared" si="143"/>
        <v>0.76923076923076916</v>
      </c>
      <c r="R291" s="2">
        <f t="shared" si="144"/>
        <v>0.27397260273972601</v>
      </c>
      <c r="S291" s="2">
        <f t="shared" si="145"/>
        <v>4.1414141414141459E-2</v>
      </c>
      <c r="T291" s="2">
        <f t="shared" si="146"/>
        <v>0.24762908324552158</v>
      </c>
      <c r="U291" s="2">
        <f t="shared" si="147"/>
        <v>0.75862908324552158</v>
      </c>
      <c r="V291" s="2">
        <f t="shared" si="148"/>
        <v>0.26337091675447843</v>
      </c>
      <c r="W291" s="19">
        <f t="shared" si="149"/>
        <v>318.16723361284784</v>
      </c>
      <c r="X291" s="20">
        <f t="shared" si="150"/>
        <v>2725.8004529002956</v>
      </c>
      <c r="Y291" s="3">
        <f t="shared" si="151"/>
        <v>302.25887193220541</v>
      </c>
      <c r="Z291" s="20">
        <f t="shared" si="152"/>
        <v>2589.5104302552809</v>
      </c>
      <c r="AA291" s="3">
        <f t="shared" si="153"/>
        <v>-330.84223255630133</v>
      </c>
      <c r="AB291" s="3">
        <f t="shared" si="154"/>
        <v>258.95104302552807</v>
      </c>
      <c r="AC291" s="6">
        <f t="shared" si="155"/>
        <v>1.3022588719322055</v>
      </c>
      <c r="AD291" s="6">
        <f t="shared" si="156"/>
        <v>3.5895104302552805</v>
      </c>
      <c r="AE291" s="5">
        <f t="shared" si="157"/>
        <v>0.76789647707776121</v>
      </c>
      <c r="AF291" s="5">
        <f t="shared" si="158"/>
        <v>0.27858952339884452</v>
      </c>
      <c r="AG291" s="4">
        <f t="shared" si="135"/>
        <v>1.0432033719704952</v>
      </c>
      <c r="AH291">
        <v>1.3</v>
      </c>
      <c r="AI291">
        <v>3.65</v>
      </c>
      <c r="AJ291">
        <v>1.35</v>
      </c>
      <c r="AK291">
        <v>3.3</v>
      </c>
      <c r="AL291">
        <f t="shared" si="130"/>
        <v>0</v>
      </c>
      <c r="AM291">
        <f t="shared" si="131"/>
        <v>1</v>
      </c>
    </row>
    <row r="292" spans="2:39" x14ac:dyDescent="0.25">
      <c r="B292" s="14" t="s">
        <v>9</v>
      </c>
      <c r="C292" s="14" t="s">
        <v>26</v>
      </c>
      <c r="D292" s="14" t="s">
        <v>27</v>
      </c>
      <c r="E292" s="3">
        <f t="shared" si="132"/>
        <v>-333.33333333333326</v>
      </c>
      <c r="F292" s="3">
        <f t="shared" si="133"/>
        <v>265</v>
      </c>
      <c r="G292" s="11">
        <f t="shared" si="136"/>
        <v>45040.999999999302</v>
      </c>
      <c r="H292" s="3" t="str">
        <f t="shared" si="137"/>
        <v>DAL</v>
      </c>
      <c r="I292" s="3" t="str">
        <f t="shared" si="138"/>
        <v>OAK</v>
      </c>
      <c r="J292" s="19">
        <f t="shared" si="139"/>
        <v>-333.33333333333326</v>
      </c>
      <c r="K292" s="20">
        <f t="shared" si="140"/>
        <v>265</v>
      </c>
      <c r="L292" s="3">
        <f t="shared" si="134"/>
        <v>2</v>
      </c>
      <c r="M292" s="19">
        <v>-333.33333333333326</v>
      </c>
      <c r="N292" s="20">
        <v>265</v>
      </c>
      <c r="O292" s="6">
        <f t="shared" si="141"/>
        <v>1.3</v>
      </c>
      <c r="P292" s="6">
        <f t="shared" si="142"/>
        <v>3.65</v>
      </c>
      <c r="Q292" s="2">
        <f t="shared" si="143"/>
        <v>0.76923076923076916</v>
      </c>
      <c r="R292" s="2">
        <f t="shared" si="144"/>
        <v>0.27397260273972601</v>
      </c>
      <c r="S292" s="2">
        <f t="shared" si="145"/>
        <v>4.1414141414141459E-2</v>
      </c>
      <c r="T292" s="2">
        <f t="shared" si="146"/>
        <v>0.24762908324552158</v>
      </c>
      <c r="U292" s="2">
        <f t="shared" si="147"/>
        <v>0.75862908324552158</v>
      </c>
      <c r="V292" s="2">
        <f t="shared" si="148"/>
        <v>0.26337091675447843</v>
      </c>
      <c r="W292" s="19">
        <f t="shared" si="149"/>
        <v>318.16723361284784</v>
      </c>
      <c r="X292" s="20">
        <f t="shared" si="150"/>
        <v>2725.8004529002956</v>
      </c>
      <c r="Y292" s="3">
        <f t="shared" si="151"/>
        <v>302.25887193220541</v>
      </c>
      <c r="Z292" s="20">
        <f t="shared" si="152"/>
        <v>2589.5104302552809</v>
      </c>
      <c r="AA292" s="3">
        <f t="shared" si="153"/>
        <v>-330.84223255630133</v>
      </c>
      <c r="AB292" s="3">
        <f t="shared" si="154"/>
        <v>258.95104302552807</v>
      </c>
      <c r="AC292" s="6">
        <f t="shared" si="155"/>
        <v>1.3022588719322055</v>
      </c>
      <c r="AD292" s="6">
        <f t="shared" si="156"/>
        <v>3.5895104302552805</v>
      </c>
      <c r="AE292" s="5">
        <f t="shared" si="157"/>
        <v>0.76789647707776121</v>
      </c>
      <c r="AF292" s="5">
        <f t="shared" si="158"/>
        <v>0.27858952339884452</v>
      </c>
      <c r="AG292" s="4">
        <f t="shared" si="135"/>
        <v>1.0432033719704952</v>
      </c>
      <c r="AH292">
        <v>1.3</v>
      </c>
      <c r="AI292">
        <v>3.65</v>
      </c>
      <c r="AJ292">
        <v>1.31</v>
      </c>
      <c r="AK292">
        <v>3.6</v>
      </c>
      <c r="AL292">
        <f t="shared" si="130"/>
        <v>0</v>
      </c>
      <c r="AM292">
        <f t="shared" si="131"/>
        <v>1</v>
      </c>
    </row>
    <row r="293" spans="2:39" x14ac:dyDescent="0.25">
      <c r="B293" s="14" t="s">
        <v>9</v>
      </c>
      <c r="C293" s="14" t="s">
        <v>26</v>
      </c>
      <c r="D293" s="14" t="s">
        <v>27</v>
      </c>
      <c r="E293" s="3">
        <f t="shared" si="132"/>
        <v>-333.33333333333326</v>
      </c>
      <c r="F293" s="3">
        <f t="shared" si="133"/>
        <v>265</v>
      </c>
      <c r="G293" s="11">
        <f t="shared" si="136"/>
        <v>45041.041666665966</v>
      </c>
      <c r="H293" s="3" t="str">
        <f t="shared" si="137"/>
        <v>DAL</v>
      </c>
      <c r="I293" s="3" t="str">
        <f t="shared" si="138"/>
        <v>OAK</v>
      </c>
      <c r="J293" s="19">
        <f t="shared" si="139"/>
        <v>-333.33333333333326</v>
      </c>
      <c r="K293" s="20">
        <f t="shared" si="140"/>
        <v>265</v>
      </c>
      <c r="L293" s="3">
        <f t="shared" si="134"/>
        <v>2</v>
      </c>
      <c r="M293" s="19">
        <v>-333.33333333333326</v>
      </c>
      <c r="N293" s="20">
        <v>265</v>
      </c>
      <c r="O293" s="6">
        <f t="shared" si="141"/>
        <v>1.3</v>
      </c>
      <c r="P293" s="6">
        <f t="shared" si="142"/>
        <v>3.65</v>
      </c>
      <c r="Q293" s="2">
        <f t="shared" si="143"/>
        <v>0.76923076923076916</v>
      </c>
      <c r="R293" s="2">
        <f t="shared" si="144"/>
        <v>0.27397260273972601</v>
      </c>
      <c r="S293" s="2">
        <f t="shared" si="145"/>
        <v>4.1414141414141459E-2</v>
      </c>
      <c r="T293" s="2">
        <f t="shared" si="146"/>
        <v>0.24762908324552158</v>
      </c>
      <c r="U293" s="2">
        <f t="shared" si="147"/>
        <v>0.75862908324552158</v>
      </c>
      <c r="V293" s="2">
        <f t="shared" si="148"/>
        <v>0.26337091675447843</v>
      </c>
      <c r="W293" s="19">
        <f t="shared" si="149"/>
        <v>318.16723361284784</v>
      </c>
      <c r="X293" s="20">
        <f t="shared" si="150"/>
        <v>2725.8004529002956</v>
      </c>
      <c r="Y293" s="3">
        <f t="shared" si="151"/>
        <v>302.25887193220541</v>
      </c>
      <c r="Z293" s="20">
        <f t="shared" si="152"/>
        <v>2589.5104302552809</v>
      </c>
      <c r="AA293" s="3">
        <f t="shared" si="153"/>
        <v>-330.84223255630133</v>
      </c>
      <c r="AB293" s="3">
        <f t="shared" si="154"/>
        <v>258.95104302552807</v>
      </c>
      <c r="AC293" s="6">
        <f t="shared" si="155"/>
        <v>1.3022588719322055</v>
      </c>
      <c r="AD293" s="6">
        <f t="shared" si="156"/>
        <v>3.5895104302552805</v>
      </c>
      <c r="AE293" s="5">
        <f t="shared" si="157"/>
        <v>0.76789647707776121</v>
      </c>
      <c r="AF293" s="5">
        <f t="shared" si="158"/>
        <v>0.27858952339884452</v>
      </c>
      <c r="AG293" s="4">
        <f t="shared" si="135"/>
        <v>1.0432033719704952</v>
      </c>
      <c r="AH293">
        <v>1.3</v>
      </c>
      <c r="AI293">
        <v>3.65</v>
      </c>
      <c r="AJ293">
        <v>1.29</v>
      </c>
      <c r="AK293">
        <v>3.7</v>
      </c>
      <c r="AL293">
        <f t="shared" si="130"/>
        <v>0</v>
      </c>
      <c r="AM293">
        <f t="shared" si="131"/>
        <v>1</v>
      </c>
    </row>
    <row r="294" spans="2:39" x14ac:dyDescent="0.25">
      <c r="B294" s="14" t="s">
        <v>9</v>
      </c>
      <c r="C294" s="14" t="s">
        <v>26</v>
      </c>
      <c r="D294" s="14" t="s">
        <v>27</v>
      </c>
      <c r="E294" s="3">
        <f t="shared" si="132"/>
        <v>-333.33333333333326</v>
      </c>
      <c r="F294" s="3">
        <f t="shared" si="133"/>
        <v>265</v>
      </c>
      <c r="G294" s="11">
        <f t="shared" si="136"/>
        <v>45041.08333333263</v>
      </c>
      <c r="H294" s="3" t="str">
        <f t="shared" si="137"/>
        <v>DAL</v>
      </c>
      <c r="I294" s="3" t="str">
        <f t="shared" si="138"/>
        <v>OAK</v>
      </c>
      <c r="J294" s="19">
        <f t="shared" si="139"/>
        <v>-333.33333333333326</v>
      </c>
      <c r="K294" s="20">
        <f t="shared" si="140"/>
        <v>265</v>
      </c>
      <c r="L294" s="3">
        <f t="shared" si="134"/>
        <v>2</v>
      </c>
      <c r="M294" s="19">
        <v>-333.33333333333326</v>
      </c>
      <c r="N294" s="20">
        <v>265</v>
      </c>
      <c r="O294" s="6">
        <f t="shared" si="141"/>
        <v>1.3</v>
      </c>
      <c r="P294" s="6">
        <f t="shared" si="142"/>
        <v>3.65</v>
      </c>
      <c r="Q294" s="2">
        <f t="shared" si="143"/>
        <v>0.76923076923076916</v>
      </c>
      <c r="R294" s="2">
        <f t="shared" si="144"/>
        <v>0.27397260273972601</v>
      </c>
      <c r="S294" s="2">
        <f t="shared" si="145"/>
        <v>4.1414141414141459E-2</v>
      </c>
      <c r="T294" s="2">
        <f t="shared" si="146"/>
        <v>0.24762908324552158</v>
      </c>
      <c r="U294" s="2">
        <f t="shared" si="147"/>
        <v>0.75862908324552158</v>
      </c>
      <c r="V294" s="2">
        <f t="shared" si="148"/>
        <v>0.26337091675447843</v>
      </c>
      <c r="W294" s="19">
        <f t="shared" si="149"/>
        <v>318.16723361284784</v>
      </c>
      <c r="X294" s="20">
        <f t="shared" si="150"/>
        <v>2725.8004529002956</v>
      </c>
      <c r="Y294" s="3">
        <f t="shared" si="151"/>
        <v>302.25887193220541</v>
      </c>
      <c r="Z294" s="20">
        <f t="shared" si="152"/>
        <v>2589.5104302552809</v>
      </c>
      <c r="AA294" s="3">
        <f t="shared" si="153"/>
        <v>-330.84223255630133</v>
      </c>
      <c r="AB294" s="3">
        <f t="shared" si="154"/>
        <v>258.95104302552807</v>
      </c>
      <c r="AC294" s="6">
        <f t="shared" si="155"/>
        <v>1.3022588719322055</v>
      </c>
      <c r="AD294" s="6">
        <f t="shared" si="156"/>
        <v>3.5895104302552805</v>
      </c>
      <c r="AE294" s="5">
        <f t="shared" si="157"/>
        <v>0.76789647707776121</v>
      </c>
      <c r="AF294" s="5">
        <f t="shared" si="158"/>
        <v>0.27858952339884452</v>
      </c>
      <c r="AG294" s="4">
        <f t="shared" si="135"/>
        <v>1.0432033719704952</v>
      </c>
      <c r="AH294">
        <v>1.3</v>
      </c>
      <c r="AI294">
        <v>3.65</v>
      </c>
      <c r="AJ294">
        <v>1.27</v>
      </c>
      <c r="AK294">
        <v>3.9</v>
      </c>
      <c r="AL294">
        <f t="shared" si="130"/>
        <v>0</v>
      </c>
      <c r="AM294">
        <f t="shared" si="131"/>
        <v>1</v>
      </c>
    </row>
    <row r="295" spans="2:39" x14ac:dyDescent="0.25">
      <c r="B295" s="14" t="s">
        <v>9</v>
      </c>
      <c r="C295" s="14" t="s">
        <v>26</v>
      </c>
      <c r="D295" s="14" t="s">
        <v>27</v>
      </c>
      <c r="E295" s="3">
        <f t="shared" si="132"/>
        <v>-333.33333333333326</v>
      </c>
      <c r="F295" s="3">
        <f t="shared" si="133"/>
        <v>265</v>
      </c>
      <c r="G295" s="11">
        <f t="shared" si="136"/>
        <v>45041.124999999294</v>
      </c>
      <c r="H295" s="3" t="str">
        <f t="shared" si="137"/>
        <v>DAL</v>
      </c>
      <c r="I295" s="3" t="str">
        <f t="shared" si="138"/>
        <v>OAK</v>
      </c>
      <c r="J295" s="19">
        <f t="shared" si="139"/>
        <v>-333.33333333333326</v>
      </c>
      <c r="K295" s="20">
        <f t="shared" si="140"/>
        <v>265</v>
      </c>
      <c r="L295" s="3">
        <f t="shared" si="134"/>
        <v>2</v>
      </c>
      <c r="M295" s="19">
        <v>-333.33333333333326</v>
      </c>
      <c r="N295" s="20">
        <v>265</v>
      </c>
      <c r="O295" s="6">
        <f t="shared" si="141"/>
        <v>1.3</v>
      </c>
      <c r="P295" s="6">
        <f t="shared" si="142"/>
        <v>3.65</v>
      </c>
      <c r="Q295" s="2">
        <f t="shared" si="143"/>
        <v>0.76923076923076916</v>
      </c>
      <c r="R295" s="2">
        <f t="shared" si="144"/>
        <v>0.27397260273972601</v>
      </c>
      <c r="S295" s="2">
        <f t="shared" si="145"/>
        <v>4.1414141414141459E-2</v>
      </c>
      <c r="T295" s="2">
        <f t="shared" si="146"/>
        <v>0.24762908324552158</v>
      </c>
      <c r="U295" s="2">
        <f t="shared" si="147"/>
        <v>0.75862908324552158</v>
      </c>
      <c r="V295" s="2">
        <f t="shared" si="148"/>
        <v>0.26337091675447843</v>
      </c>
      <c r="W295" s="19">
        <f t="shared" si="149"/>
        <v>318.16723361284784</v>
      </c>
      <c r="X295" s="20">
        <f t="shared" si="150"/>
        <v>2725.8004529002956</v>
      </c>
      <c r="Y295" s="3">
        <f t="shared" si="151"/>
        <v>302.25887193220541</v>
      </c>
      <c r="Z295" s="20">
        <f t="shared" si="152"/>
        <v>2589.5104302552809</v>
      </c>
      <c r="AA295" s="3">
        <f t="shared" si="153"/>
        <v>-330.84223255630133</v>
      </c>
      <c r="AB295" s="3">
        <f t="shared" si="154"/>
        <v>258.95104302552807</v>
      </c>
      <c r="AC295" s="6">
        <f t="shared" si="155"/>
        <v>1.3022588719322055</v>
      </c>
      <c r="AD295" s="6">
        <f t="shared" si="156"/>
        <v>3.5895104302552805</v>
      </c>
      <c r="AE295" s="5">
        <f t="shared" si="157"/>
        <v>0.76789647707776121</v>
      </c>
      <c r="AF295" s="5">
        <f t="shared" si="158"/>
        <v>0.27858952339884452</v>
      </c>
      <c r="AG295" s="4">
        <f t="shared" si="135"/>
        <v>1.0432033719704952</v>
      </c>
      <c r="AH295">
        <v>1.3</v>
      </c>
      <c r="AI295">
        <v>3.65</v>
      </c>
      <c r="AJ295">
        <v>1.34</v>
      </c>
      <c r="AK295">
        <v>3.35</v>
      </c>
      <c r="AL295">
        <f t="shared" si="130"/>
        <v>0</v>
      </c>
      <c r="AM295">
        <f t="shared" si="131"/>
        <v>1</v>
      </c>
    </row>
    <row r="296" spans="2:39" x14ac:dyDescent="0.25">
      <c r="B296" s="14" t="s">
        <v>9</v>
      </c>
      <c r="C296" s="14" t="s">
        <v>26</v>
      </c>
      <c r="D296" s="14" t="s">
        <v>27</v>
      </c>
      <c r="E296" s="3">
        <f t="shared" si="132"/>
        <v>-333.33333333333326</v>
      </c>
      <c r="F296" s="3">
        <f t="shared" si="133"/>
        <v>265</v>
      </c>
      <c r="G296" s="11">
        <f t="shared" si="136"/>
        <v>45041.166666665958</v>
      </c>
      <c r="H296" s="3" t="str">
        <f t="shared" si="137"/>
        <v>DAL</v>
      </c>
      <c r="I296" s="3" t="str">
        <f t="shared" si="138"/>
        <v>OAK</v>
      </c>
      <c r="J296" s="19">
        <f t="shared" si="139"/>
        <v>-333.33333333333326</v>
      </c>
      <c r="K296" s="20">
        <f t="shared" si="140"/>
        <v>265</v>
      </c>
      <c r="L296" s="3">
        <f t="shared" si="134"/>
        <v>2</v>
      </c>
      <c r="M296" s="19">
        <v>-333.33333333333326</v>
      </c>
      <c r="N296" s="20">
        <v>265</v>
      </c>
      <c r="O296" s="6">
        <f t="shared" si="141"/>
        <v>1.3</v>
      </c>
      <c r="P296" s="6">
        <f t="shared" si="142"/>
        <v>3.65</v>
      </c>
      <c r="Q296" s="2">
        <f t="shared" si="143"/>
        <v>0.76923076923076916</v>
      </c>
      <c r="R296" s="2">
        <f t="shared" si="144"/>
        <v>0.27397260273972601</v>
      </c>
      <c r="S296" s="2">
        <f t="shared" si="145"/>
        <v>4.1414141414141459E-2</v>
      </c>
      <c r="T296" s="2">
        <f t="shared" si="146"/>
        <v>0.24762908324552158</v>
      </c>
      <c r="U296" s="2">
        <f t="shared" si="147"/>
        <v>0.75862908324552158</v>
      </c>
      <c r="V296" s="2">
        <f t="shared" si="148"/>
        <v>0.26337091675447843</v>
      </c>
      <c r="W296" s="19">
        <f t="shared" si="149"/>
        <v>318.16723361284784</v>
      </c>
      <c r="X296" s="20">
        <f t="shared" si="150"/>
        <v>2725.8004529002956</v>
      </c>
      <c r="Y296" s="3">
        <f t="shared" si="151"/>
        <v>302.25887193220541</v>
      </c>
      <c r="Z296" s="20">
        <f t="shared" si="152"/>
        <v>2589.5104302552809</v>
      </c>
      <c r="AA296" s="3">
        <f t="shared" si="153"/>
        <v>-330.84223255630133</v>
      </c>
      <c r="AB296" s="3">
        <f t="shared" si="154"/>
        <v>258.95104302552807</v>
      </c>
      <c r="AC296" s="6">
        <f t="shared" si="155"/>
        <v>1.3022588719322055</v>
      </c>
      <c r="AD296" s="6">
        <f t="shared" si="156"/>
        <v>3.5895104302552805</v>
      </c>
      <c r="AE296" s="5">
        <f t="shared" si="157"/>
        <v>0.76789647707776121</v>
      </c>
      <c r="AF296" s="5">
        <f t="shared" si="158"/>
        <v>0.27858952339884452</v>
      </c>
      <c r="AG296" s="4">
        <f t="shared" si="135"/>
        <v>1.0432033719704952</v>
      </c>
      <c r="AH296">
        <v>1.3</v>
      </c>
      <c r="AI296">
        <v>3.65</v>
      </c>
      <c r="AJ296">
        <v>1.31</v>
      </c>
      <c r="AK296">
        <v>3.6</v>
      </c>
      <c r="AL296">
        <f t="shared" si="130"/>
        <v>0</v>
      </c>
      <c r="AM296">
        <f t="shared" si="131"/>
        <v>1</v>
      </c>
    </row>
    <row r="297" spans="2:39" x14ac:dyDescent="0.25">
      <c r="B297" s="14" t="s">
        <v>9</v>
      </c>
      <c r="C297" s="14" t="s">
        <v>26</v>
      </c>
      <c r="D297" s="14" t="s">
        <v>27</v>
      </c>
      <c r="E297" s="3">
        <f t="shared" si="132"/>
        <v>-333.33333333333326</v>
      </c>
      <c r="F297" s="3">
        <f t="shared" si="133"/>
        <v>265</v>
      </c>
      <c r="G297" s="11">
        <f t="shared" si="136"/>
        <v>45041.208333332623</v>
      </c>
      <c r="H297" s="3" t="str">
        <f t="shared" si="137"/>
        <v>DAL</v>
      </c>
      <c r="I297" s="3" t="str">
        <f t="shared" si="138"/>
        <v>OAK</v>
      </c>
      <c r="J297" s="19">
        <f t="shared" si="139"/>
        <v>-333.33333333333326</v>
      </c>
      <c r="K297" s="20">
        <f t="shared" si="140"/>
        <v>265</v>
      </c>
      <c r="L297" s="3">
        <f t="shared" si="134"/>
        <v>2</v>
      </c>
      <c r="M297" s="19">
        <v>-333.33333333333326</v>
      </c>
      <c r="N297" s="20">
        <v>265</v>
      </c>
      <c r="O297" s="6">
        <f t="shared" si="141"/>
        <v>1.3</v>
      </c>
      <c r="P297" s="6">
        <f t="shared" si="142"/>
        <v>3.65</v>
      </c>
      <c r="Q297" s="2">
        <f t="shared" si="143"/>
        <v>0.76923076923076916</v>
      </c>
      <c r="R297" s="2">
        <f t="shared" si="144"/>
        <v>0.27397260273972601</v>
      </c>
      <c r="S297" s="2">
        <f t="shared" si="145"/>
        <v>4.1414141414141459E-2</v>
      </c>
      <c r="T297" s="2">
        <f t="shared" si="146"/>
        <v>0.24762908324552158</v>
      </c>
      <c r="U297" s="2">
        <f t="shared" si="147"/>
        <v>0.75862908324552158</v>
      </c>
      <c r="V297" s="2">
        <f t="shared" si="148"/>
        <v>0.26337091675447843</v>
      </c>
      <c r="W297" s="19">
        <f t="shared" si="149"/>
        <v>318.16723361284784</v>
      </c>
      <c r="X297" s="20">
        <f t="shared" si="150"/>
        <v>2725.8004529002956</v>
      </c>
      <c r="Y297" s="3">
        <f t="shared" si="151"/>
        <v>302.25887193220541</v>
      </c>
      <c r="Z297" s="20">
        <f t="shared" si="152"/>
        <v>2589.5104302552809</v>
      </c>
      <c r="AA297" s="3">
        <f t="shared" si="153"/>
        <v>-330.84223255630133</v>
      </c>
      <c r="AB297" s="3">
        <f t="shared" si="154"/>
        <v>258.95104302552807</v>
      </c>
      <c r="AC297" s="6">
        <f t="shared" si="155"/>
        <v>1.3022588719322055</v>
      </c>
      <c r="AD297" s="6">
        <f t="shared" si="156"/>
        <v>3.5895104302552805</v>
      </c>
      <c r="AE297" s="5">
        <f t="shared" si="157"/>
        <v>0.76789647707776121</v>
      </c>
      <c r="AF297" s="5">
        <f t="shared" si="158"/>
        <v>0.27858952339884452</v>
      </c>
      <c r="AG297" s="4">
        <f t="shared" si="135"/>
        <v>1.0432033719704952</v>
      </c>
      <c r="AH297">
        <v>1.3</v>
      </c>
      <c r="AI297">
        <v>3.65</v>
      </c>
      <c r="AJ297">
        <v>1.26</v>
      </c>
      <c r="AK297">
        <v>4</v>
      </c>
      <c r="AL297">
        <f t="shared" si="130"/>
        <v>0</v>
      </c>
      <c r="AM297">
        <f t="shared" si="131"/>
        <v>1</v>
      </c>
    </row>
    <row r="298" spans="2:39" x14ac:dyDescent="0.25">
      <c r="B298" s="14" t="s">
        <v>9</v>
      </c>
      <c r="C298" s="14" t="s">
        <v>26</v>
      </c>
      <c r="D298" s="14" t="s">
        <v>27</v>
      </c>
      <c r="E298" s="3">
        <f t="shared" si="132"/>
        <v>-333.33333333333326</v>
      </c>
      <c r="F298" s="3">
        <f t="shared" si="133"/>
        <v>293</v>
      </c>
      <c r="G298" s="11">
        <f t="shared" si="136"/>
        <v>45041.249999999287</v>
      </c>
      <c r="H298" s="3" t="str">
        <f t="shared" si="137"/>
        <v>DAL</v>
      </c>
      <c r="I298" s="3" t="str">
        <f t="shared" si="138"/>
        <v>OAK</v>
      </c>
      <c r="J298" s="19">
        <f t="shared" si="139"/>
        <v>-333.33333333333326</v>
      </c>
      <c r="K298" s="20">
        <f t="shared" si="140"/>
        <v>293</v>
      </c>
      <c r="L298" s="3">
        <f t="shared" si="134"/>
        <v>2</v>
      </c>
      <c r="M298" s="19">
        <v>-333.33333333333326</v>
      </c>
      <c r="N298" s="20">
        <v>293</v>
      </c>
      <c r="O298" s="6">
        <f t="shared" si="141"/>
        <v>1.3</v>
      </c>
      <c r="P298" s="6">
        <f t="shared" si="142"/>
        <v>3.93</v>
      </c>
      <c r="Q298" s="2">
        <f t="shared" si="143"/>
        <v>0.76923076923076916</v>
      </c>
      <c r="R298" s="2">
        <f t="shared" si="144"/>
        <v>0.2544529262086514</v>
      </c>
      <c r="S298" s="2">
        <f t="shared" si="145"/>
        <v>2.3135755258126278E-2</v>
      </c>
      <c r="T298" s="2">
        <f t="shared" si="146"/>
        <v>0.25738892151105885</v>
      </c>
      <c r="U298" s="2">
        <f t="shared" si="147"/>
        <v>0.76838892151105886</v>
      </c>
      <c r="V298" s="2">
        <f t="shared" si="148"/>
        <v>0.25361107848894116</v>
      </c>
      <c r="W298" s="19">
        <f t="shared" si="149"/>
        <v>301.424281382755</v>
      </c>
      <c r="X298" s="20">
        <f t="shared" si="150"/>
        <v>2860.3957652036465</v>
      </c>
      <c r="Y298" s="3">
        <f t="shared" si="151"/>
        <v>286.35306731361726</v>
      </c>
      <c r="Z298" s="20">
        <f t="shared" si="152"/>
        <v>2717.3759769434641</v>
      </c>
      <c r="AA298" s="3">
        <f t="shared" si="153"/>
        <v>-349.21923811795187</v>
      </c>
      <c r="AB298" s="3">
        <f t="shared" si="154"/>
        <v>271.73759769434639</v>
      </c>
      <c r="AC298" s="6">
        <f t="shared" si="155"/>
        <v>1.2863530673136172</v>
      </c>
      <c r="AD298" s="6">
        <f t="shared" si="156"/>
        <v>3.717375976943464</v>
      </c>
      <c r="AE298" s="5">
        <f t="shared" si="157"/>
        <v>0.77739154623261508</v>
      </c>
      <c r="AF298" s="5">
        <f t="shared" si="158"/>
        <v>0.26900695711232026</v>
      </c>
      <c r="AG298" s="4">
        <f t="shared" si="135"/>
        <v>1.0236836954394206</v>
      </c>
      <c r="AH298">
        <v>1.3</v>
      </c>
      <c r="AI298">
        <v>3.93</v>
      </c>
      <c r="AJ298">
        <v>1.27</v>
      </c>
      <c r="AK298">
        <v>4.22</v>
      </c>
      <c r="AL298">
        <f t="shared" si="130"/>
        <v>0</v>
      </c>
      <c r="AM298">
        <f t="shared" si="131"/>
        <v>1</v>
      </c>
    </row>
    <row r="299" spans="2:39" x14ac:dyDescent="0.25">
      <c r="B299" s="14" t="s">
        <v>9</v>
      </c>
      <c r="C299" s="14" t="s">
        <v>26</v>
      </c>
      <c r="D299" s="14" t="s">
        <v>27</v>
      </c>
      <c r="E299" s="3">
        <f t="shared" si="132"/>
        <v>-333.33333333333326</v>
      </c>
      <c r="F299" s="3">
        <f t="shared" si="133"/>
        <v>292</v>
      </c>
      <c r="G299" s="11">
        <f t="shared" si="136"/>
        <v>45041.291666665951</v>
      </c>
      <c r="H299" s="3" t="str">
        <f t="shared" si="137"/>
        <v>DAL</v>
      </c>
      <c r="I299" s="3" t="str">
        <f t="shared" si="138"/>
        <v>OAK</v>
      </c>
      <c r="J299" s="19">
        <f t="shared" si="139"/>
        <v>-333.33333333333326</v>
      </c>
      <c r="K299" s="20">
        <f t="shared" si="140"/>
        <v>292</v>
      </c>
      <c r="L299" s="3">
        <f t="shared" si="134"/>
        <v>2</v>
      </c>
      <c r="M299" s="19">
        <v>-333.33333333333326</v>
      </c>
      <c r="N299" s="20">
        <v>292</v>
      </c>
      <c r="O299" s="6">
        <f t="shared" si="141"/>
        <v>1.3</v>
      </c>
      <c r="P299" s="6">
        <f t="shared" si="142"/>
        <v>3.92</v>
      </c>
      <c r="Q299" s="2">
        <f t="shared" si="143"/>
        <v>0.76923076923076916</v>
      </c>
      <c r="R299" s="2">
        <f t="shared" si="144"/>
        <v>0.25510204081632654</v>
      </c>
      <c r="S299" s="2">
        <f t="shared" si="145"/>
        <v>2.3754789272030563E-2</v>
      </c>
      <c r="T299" s="2">
        <f t="shared" si="146"/>
        <v>0.25706436420722134</v>
      </c>
      <c r="U299" s="2">
        <f t="shared" si="147"/>
        <v>0.76806436420722135</v>
      </c>
      <c r="V299" s="2">
        <f t="shared" si="148"/>
        <v>0.25393563579277867</v>
      </c>
      <c r="W299" s="19">
        <f t="shared" si="149"/>
        <v>301.9742180490008</v>
      </c>
      <c r="X299" s="20">
        <f t="shared" si="150"/>
        <v>2855.7673503703923</v>
      </c>
      <c r="Y299" s="3">
        <f t="shared" si="151"/>
        <v>286.87550714655072</v>
      </c>
      <c r="Z299" s="20">
        <f t="shared" si="152"/>
        <v>2712.9789828518724</v>
      </c>
      <c r="AA299" s="3">
        <f t="shared" si="153"/>
        <v>-348.58326175930688</v>
      </c>
      <c r="AB299" s="3">
        <f t="shared" si="154"/>
        <v>271.29789828518722</v>
      </c>
      <c r="AC299" s="6">
        <f t="shared" si="155"/>
        <v>1.2868755071465507</v>
      </c>
      <c r="AD299" s="6">
        <f t="shared" si="156"/>
        <v>3.712978982851872</v>
      </c>
      <c r="AE299" s="5">
        <f t="shared" si="157"/>
        <v>0.77707594436803507</v>
      </c>
      <c r="AF299" s="5">
        <f t="shared" si="158"/>
        <v>0.26932552126430787</v>
      </c>
      <c r="AG299" s="4">
        <f t="shared" si="135"/>
        <v>1.0243328100470956</v>
      </c>
      <c r="AH299">
        <v>1.3</v>
      </c>
      <c r="AI299">
        <v>3.92</v>
      </c>
      <c r="AJ299">
        <v>1.32</v>
      </c>
      <c r="AK299">
        <v>3.77</v>
      </c>
      <c r="AL299">
        <f t="shared" si="130"/>
        <v>0</v>
      </c>
      <c r="AM299">
        <f t="shared" si="131"/>
        <v>1</v>
      </c>
    </row>
    <row r="300" spans="2:39" x14ac:dyDescent="0.25">
      <c r="B300" s="14" t="s">
        <v>9</v>
      </c>
      <c r="C300" s="14" t="s">
        <v>26</v>
      </c>
      <c r="D300" s="14" t="s">
        <v>27</v>
      </c>
      <c r="E300" s="3">
        <f t="shared" si="132"/>
        <v>-333.33333333333326</v>
      </c>
      <c r="F300" s="3">
        <f t="shared" si="133"/>
        <v>289</v>
      </c>
      <c r="G300" s="11">
        <f t="shared" si="136"/>
        <v>45041.333333332615</v>
      </c>
      <c r="H300" s="3" t="str">
        <f t="shared" si="137"/>
        <v>DAL</v>
      </c>
      <c r="I300" s="3" t="str">
        <f t="shared" si="138"/>
        <v>OAK</v>
      </c>
      <c r="J300" s="19">
        <f t="shared" si="139"/>
        <v>-333.33333333333326</v>
      </c>
      <c r="K300" s="20">
        <f t="shared" si="140"/>
        <v>289</v>
      </c>
      <c r="L300" s="3">
        <f t="shared" si="134"/>
        <v>2</v>
      </c>
      <c r="M300" s="19">
        <v>-333.33333333333326</v>
      </c>
      <c r="N300" s="20">
        <v>289</v>
      </c>
      <c r="O300" s="6">
        <f t="shared" si="141"/>
        <v>1.3</v>
      </c>
      <c r="P300" s="6">
        <f t="shared" si="142"/>
        <v>3.89</v>
      </c>
      <c r="Q300" s="2">
        <f t="shared" si="143"/>
        <v>0.76923076923076916</v>
      </c>
      <c r="R300" s="2">
        <f t="shared" si="144"/>
        <v>0.25706940874035988</v>
      </c>
      <c r="S300" s="2">
        <f t="shared" si="145"/>
        <v>2.5626204238921035E-2</v>
      </c>
      <c r="T300" s="2">
        <f t="shared" si="146"/>
        <v>0.25608068024520464</v>
      </c>
      <c r="U300" s="2">
        <f t="shared" si="147"/>
        <v>0.76708068024520459</v>
      </c>
      <c r="V300" s="2">
        <f t="shared" si="148"/>
        <v>0.25491931975479537</v>
      </c>
      <c r="W300" s="19">
        <f t="shared" si="149"/>
        <v>303.64383532686622</v>
      </c>
      <c r="X300" s="20">
        <f t="shared" si="150"/>
        <v>2841.8053768417794</v>
      </c>
      <c r="Y300" s="3">
        <f t="shared" si="151"/>
        <v>288.46164356052287</v>
      </c>
      <c r="Z300" s="20">
        <f t="shared" si="152"/>
        <v>2699.7151079996902</v>
      </c>
      <c r="AA300" s="3">
        <f t="shared" si="153"/>
        <v>-346.66654036108878</v>
      </c>
      <c r="AB300" s="3">
        <f t="shared" si="154"/>
        <v>269.971510799969</v>
      </c>
      <c r="AC300" s="6">
        <f t="shared" si="155"/>
        <v>1.288461643560523</v>
      </c>
      <c r="AD300" s="6">
        <f t="shared" si="156"/>
        <v>3.6997151079996899</v>
      </c>
      <c r="AE300" s="5">
        <f t="shared" si="157"/>
        <v>0.77611933967751601</v>
      </c>
      <c r="AF300" s="5">
        <f t="shared" si="158"/>
        <v>0.27029108209920139</v>
      </c>
      <c r="AG300" s="4">
        <f t="shared" si="135"/>
        <v>1.0263001779711289</v>
      </c>
      <c r="AH300">
        <v>1.3</v>
      </c>
      <c r="AI300">
        <v>3.89</v>
      </c>
      <c r="AJ300">
        <v>1.39</v>
      </c>
      <c r="AK300">
        <v>3.26</v>
      </c>
      <c r="AL300">
        <f t="shared" si="130"/>
        <v>0</v>
      </c>
      <c r="AM300">
        <f t="shared" si="131"/>
        <v>1</v>
      </c>
    </row>
    <row r="301" spans="2:39" x14ac:dyDescent="0.25">
      <c r="B301" s="14" t="s">
        <v>9</v>
      </c>
      <c r="C301" s="14" t="s">
        <v>26</v>
      </c>
      <c r="D301" s="14" t="s">
        <v>27</v>
      </c>
      <c r="E301" s="3">
        <f t="shared" si="132"/>
        <v>-333.33333333333326</v>
      </c>
      <c r="F301" s="3">
        <f t="shared" si="133"/>
        <v>289</v>
      </c>
      <c r="G301" s="11">
        <f t="shared" si="136"/>
        <v>45041.37499999928</v>
      </c>
      <c r="H301" s="3" t="str">
        <f t="shared" si="137"/>
        <v>DAL</v>
      </c>
      <c r="I301" s="3" t="str">
        <f t="shared" si="138"/>
        <v>OAK</v>
      </c>
      <c r="J301" s="19">
        <f t="shared" si="139"/>
        <v>-333.33333333333326</v>
      </c>
      <c r="K301" s="20">
        <f t="shared" si="140"/>
        <v>289</v>
      </c>
      <c r="L301" s="3">
        <f t="shared" si="134"/>
        <v>2</v>
      </c>
      <c r="M301" s="19">
        <v>-333.33333333333326</v>
      </c>
      <c r="N301" s="20">
        <v>289</v>
      </c>
      <c r="O301" s="6">
        <f t="shared" si="141"/>
        <v>1.3</v>
      </c>
      <c r="P301" s="6">
        <f t="shared" si="142"/>
        <v>3.89</v>
      </c>
      <c r="Q301" s="2">
        <f t="shared" si="143"/>
        <v>0.76923076923076916</v>
      </c>
      <c r="R301" s="2">
        <f t="shared" si="144"/>
        <v>0.25706940874035988</v>
      </c>
      <c r="S301" s="2">
        <f t="shared" si="145"/>
        <v>2.5626204238921035E-2</v>
      </c>
      <c r="T301" s="2">
        <f t="shared" si="146"/>
        <v>0.25608068024520464</v>
      </c>
      <c r="U301" s="2">
        <f t="shared" si="147"/>
        <v>0.76708068024520459</v>
      </c>
      <c r="V301" s="2">
        <f t="shared" si="148"/>
        <v>0.25491931975479537</v>
      </c>
      <c r="W301" s="19">
        <f t="shared" si="149"/>
        <v>303.64383532686622</v>
      </c>
      <c r="X301" s="20">
        <f t="shared" si="150"/>
        <v>2841.8053768417794</v>
      </c>
      <c r="Y301" s="3">
        <f t="shared" si="151"/>
        <v>288.46164356052287</v>
      </c>
      <c r="Z301" s="20">
        <f t="shared" si="152"/>
        <v>2699.7151079996902</v>
      </c>
      <c r="AA301" s="3">
        <f t="shared" si="153"/>
        <v>-346.66654036108878</v>
      </c>
      <c r="AB301" s="3">
        <f t="shared" si="154"/>
        <v>269.971510799969</v>
      </c>
      <c r="AC301" s="6">
        <f t="shared" si="155"/>
        <v>1.288461643560523</v>
      </c>
      <c r="AD301" s="6">
        <f t="shared" si="156"/>
        <v>3.6997151079996899</v>
      </c>
      <c r="AE301" s="5">
        <f t="shared" si="157"/>
        <v>0.77611933967751601</v>
      </c>
      <c r="AF301" s="5">
        <f t="shared" si="158"/>
        <v>0.27029108209920139</v>
      </c>
      <c r="AG301" s="4">
        <f t="shared" si="135"/>
        <v>1.0263001779711289</v>
      </c>
      <c r="AH301">
        <v>1.3</v>
      </c>
      <c r="AI301">
        <v>3.89</v>
      </c>
      <c r="AJ301">
        <v>1.38</v>
      </c>
      <c r="AK301">
        <v>3.35</v>
      </c>
      <c r="AL301">
        <f t="shared" si="130"/>
        <v>0</v>
      </c>
      <c r="AM301">
        <f t="shared" si="131"/>
        <v>1</v>
      </c>
    </row>
    <row r="302" spans="2:39" x14ac:dyDescent="0.25">
      <c r="B302" s="14" t="s">
        <v>9</v>
      </c>
      <c r="C302" s="14" t="s">
        <v>26</v>
      </c>
      <c r="D302" s="14" t="s">
        <v>27</v>
      </c>
      <c r="E302" s="3">
        <f t="shared" si="132"/>
        <v>-333.33333333333326</v>
      </c>
      <c r="F302" s="3">
        <f t="shared" si="133"/>
        <v>289</v>
      </c>
      <c r="G302" s="11">
        <f t="shared" si="136"/>
        <v>45041.416666665944</v>
      </c>
      <c r="H302" s="3" t="str">
        <f t="shared" si="137"/>
        <v>DAL</v>
      </c>
      <c r="I302" s="3" t="str">
        <f t="shared" si="138"/>
        <v>OAK</v>
      </c>
      <c r="J302" s="19">
        <f t="shared" si="139"/>
        <v>-333.33333333333326</v>
      </c>
      <c r="K302" s="20">
        <f t="shared" si="140"/>
        <v>289</v>
      </c>
      <c r="L302" s="3">
        <f t="shared" si="134"/>
        <v>2</v>
      </c>
      <c r="M302" s="19">
        <v>-333.33333333333326</v>
      </c>
      <c r="N302" s="20">
        <v>289</v>
      </c>
      <c r="O302" s="6">
        <f t="shared" si="141"/>
        <v>1.3</v>
      </c>
      <c r="P302" s="6">
        <f t="shared" si="142"/>
        <v>3.89</v>
      </c>
      <c r="Q302" s="2">
        <f t="shared" si="143"/>
        <v>0.76923076923076916</v>
      </c>
      <c r="R302" s="2">
        <f t="shared" si="144"/>
        <v>0.25706940874035988</v>
      </c>
      <c r="S302" s="2">
        <f t="shared" si="145"/>
        <v>2.5626204238921035E-2</v>
      </c>
      <c r="T302" s="2">
        <f t="shared" si="146"/>
        <v>0.25608068024520464</v>
      </c>
      <c r="U302" s="2">
        <f t="shared" si="147"/>
        <v>0.76708068024520459</v>
      </c>
      <c r="V302" s="2">
        <f t="shared" si="148"/>
        <v>0.25491931975479537</v>
      </c>
      <c r="W302" s="19">
        <f t="shared" si="149"/>
        <v>303.64383532686622</v>
      </c>
      <c r="X302" s="20">
        <f t="shared" si="150"/>
        <v>2841.8053768417794</v>
      </c>
      <c r="Y302" s="3">
        <f t="shared" si="151"/>
        <v>288.46164356052287</v>
      </c>
      <c r="Z302" s="20">
        <f t="shared" si="152"/>
        <v>2699.7151079996902</v>
      </c>
      <c r="AA302" s="3">
        <f t="shared" si="153"/>
        <v>-346.66654036108878</v>
      </c>
      <c r="AB302" s="3">
        <f t="shared" si="154"/>
        <v>269.971510799969</v>
      </c>
      <c r="AC302" s="6">
        <f t="shared" si="155"/>
        <v>1.288461643560523</v>
      </c>
      <c r="AD302" s="6">
        <f t="shared" si="156"/>
        <v>3.6997151079996899</v>
      </c>
      <c r="AE302" s="5">
        <f t="shared" si="157"/>
        <v>0.77611933967751601</v>
      </c>
      <c r="AF302" s="5">
        <f t="shared" si="158"/>
        <v>0.27029108209920139</v>
      </c>
      <c r="AG302" s="4">
        <f t="shared" si="135"/>
        <v>1.0263001779711289</v>
      </c>
      <c r="AH302">
        <v>1.3</v>
      </c>
      <c r="AI302">
        <v>3.89</v>
      </c>
      <c r="AJ302">
        <v>1.22</v>
      </c>
      <c r="AK302">
        <v>4.8499999999999996</v>
      </c>
      <c r="AL302">
        <f t="shared" si="130"/>
        <v>0</v>
      </c>
      <c r="AM302">
        <f t="shared" si="131"/>
        <v>1</v>
      </c>
    </row>
    <row r="303" spans="2:39" x14ac:dyDescent="0.25">
      <c r="B303" s="14" t="s">
        <v>9</v>
      </c>
      <c r="C303" s="14" t="s">
        <v>26</v>
      </c>
      <c r="D303" s="14" t="s">
        <v>27</v>
      </c>
      <c r="E303" s="3">
        <f t="shared" si="132"/>
        <v>-333.33333333333326</v>
      </c>
      <c r="F303" s="3">
        <f t="shared" si="133"/>
        <v>289</v>
      </c>
      <c r="G303" s="11">
        <f t="shared" si="136"/>
        <v>45041.458333332608</v>
      </c>
      <c r="H303" s="3" t="str">
        <f t="shared" si="137"/>
        <v>DAL</v>
      </c>
      <c r="I303" s="3" t="str">
        <f t="shared" si="138"/>
        <v>OAK</v>
      </c>
      <c r="J303" s="19">
        <f t="shared" si="139"/>
        <v>-333.33333333333326</v>
      </c>
      <c r="K303" s="20">
        <f t="shared" si="140"/>
        <v>289</v>
      </c>
      <c r="L303" s="3">
        <f t="shared" si="134"/>
        <v>2</v>
      </c>
      <c r="M303" s="19">
        <v>-333.33333333333326</v>
      </c>
      <c r="N303" s="20">
        <v>289</v>
      </c>
      <c r="O303" s="6">
        <f t="shared" si="141"/>
        <v>1.3</v>
      </c>
      <c r="P303" s="6">
        <f t="shared" si="142"/>
        <v>3.89</v>
      </c>
      <c r="Q303" s="2">
        <f t="shared" si="143"/>
        <v>0.76923076923076916</v>
      </c>
      <c r="R303" s="2">
        <f t="shared" si="144"/>
        <v>0.25706940874035988</v>
      </c>
      <c r="S303" s="2">
        <f t="shared" si="145"/>
        <v>2.5626204238921035E-2</v>
      </c>
      <c r="T303" s="2">
        <f t="shared" si="146"/>
        <v>0.25608068024520464</v>
      </c>
      <c r="U303" s="2">
        <f t="shared" si="147"/>
        <v>0.76708068024520459</v>
      </c>
      <c r="V303" s="2">
        <f t="shared" si="148"/>
        <v>0.25491931975479537</v>
      </c>
      <c r="W303" s="19">
        <f t="shared" si="149"/>
        <v>303.64383532686622</v>
      </c>
      <c r="X303" s="20">
        <f t="shared" si="150"/>
        <v>2841.8053768417794</v>
      </c>
      <c r="Y303" s="3">
        <f t="shared" si="151"/>
        <v>288.46164356052287</v>
      </c>
      <c r="Z303" s="20">
        <f t="shared" si="152"/>
        <v>2699.7151079996902</v>
      </c>
      <c r="AA303" s="3">
        <f t="shared" si="153"/>
        <v>-346.66654036108878</v>
      </c>
      <c r="AB303" s="3">
        <f t="shared" si="154"/>
        <v>269.971510799969</v>
      </c>
      <c r="AC303" s="6">
        <f t="shared" si="155"/>
        <v>1.288461643560523</v>
      </c>
      <c r="AD303" s="6">
        <f t="shared" si="156"/>
        <v>3.6997151079996899</v>
      </c>
      <c r="AE303" s="5">
        <f t="shared" si="157"/>
        <v>0.77611933967751601</v>
      </c>
      <c r="AF303" s="5">
        <f t="shared" si="158"/>
        <v>0.27029108209920139</v>
      </c>
      <c r="AG303" s="4">
        <f t="shared" si="135"/>
        <v>1.0263001779711289</v>
      </c>
      <c r="AH303">
        <v>1.3</v>
      </c>
      <c r="AI303">
        <v>3.89</v>
      </c>
      <c r="AJ303">
        <v>1.29</v>
      </c>
      <c r="AK303">
        <v>4.01</v>
      </c>
      <c r="AL303">
        <f t="shared" si="130"/>
        <v>0</v>
      </c>
      <c r="AM303">
        <f t="shared" si="131"/>
        <v>1</v>
      </c>
    </row>
    <row r="304" spans="2:39" x14ac:dyDescent="0.25">
      <c r="B304" s="14" t="s">
        <v>9</v>
      </c>
      <c r="C304" s="14" t="s">
        <v>26</v>
      </c>
      <c r="D304" s="14" t="s">
        <v>27</v>
      </c>
      <c r="E304" s="3">
        <f t="shared" si="132"/>
        <v>-333.33333333333326</v>
      </c>
      <c r="F304" s="3">
        <f t="shared" si="133"/>
        <v>293</v>
      </c>
      <c r="G304" s="11">
        <f t="shared" si="136"/>
        <v>45041.499999999272</v>
      </c>
      <c r="H304" s="3" t="str">
        <f t="shared" si="137"/>
        <v>DAL</v>
      </c>
      <c r="I304" s="3" t="str">
        <f t="shared" si="138"/>
        <v>OAK</v>
      </c>
      <c r="J304" s="19">
        <f t="shared" si="139"/>
        <v>-333.33333333333326</v>
      </c>
      <c r="K304" s="20">
        <f t="shared" si="140"/>
        <v>293</v>
      </c>
      <c r="L304" s="3">
        <f t="shared" si="134"/>
        <v>2</v>
      </c>
      <c r="M304" s="19">
        <v>-333.33333333333326</v>
      </c>
      <c r="N304" s="20">
        <v>293</v>
      </c>
      <c r="O304" s="6">
        <f t="shared" si="141"/>
        <v>1.3</v>
      </c>
      <c r="P304" s="6">
        <f t="shared" si="142"/>
        <v>3.93</v>
      </c>
      <c r="Q304" s="2">
        <f t="shared" si="143"/>
        <v>0.76923076923076916</v>
      </c>
      <c r="R304" s="2">
        <f t="shared" si="144"/>
        <v>0.2544529262086514</v>
      </c>
      <c r="S304" s="2">
        <f t="shared" si="145"/>
        <v>2.3135755258126278E-2</v>
      </c>
      <c r="T304" s="2">
        <f t="shared" si="146"/>
        <v>0.25738892151105885</v>
      </c>
      <c r="U304" s="2">
        <f t="shared" si="147"/>
        <v>0.76838892151105886</v>
      </c>
      <c r="V304" s="2">
        <f t="shared" si="148"/>
        <v>0.25361107848894116</v>
      </c>
      <c r="W304" s="19">
        <f t="shared" si="149"/>
        <v>301.424281382755</v>
      </c>
      <c r="X304" s="20">
        <f t="shared" si="150"/>
        <v>2860.3957652036465</v>
      </c>
      <c r="Y304" s="3">
        <f t="shared" si="151"/>
        <v>286.35306731361726</v>
      </c>
      <c r="Z304" s="20">
        <f t="shared" si="152"/>
        <v>2717.3759769434641</v>
      </c>
      <c r="AA304" s="3">
        <f t="shared" si="153"/>
        <v>-349.21923811795187</v>
      </c>
      <c r="AB304" s="3">
        <f t="shared" si="154"/>
        <v>271.73759769434639</v>
      </c>
      <c r="AC304" s="6">
        <f t="shared" si="155"/>
        <v>1.2863530673136172</v>
      </c>
      <c r="AD304" s="6">
        <f t="shared" si="156"/>
        <v>3.717375976943464</v>
      </c>
      <c r="AE304" s="5">
        <f t="shared" si="157"/>
        <v>0.77739154623261508</v>
      </c>
      <c r="AF304" s="5">
        <f t="shared" si="158"/>
        <v>0.26900695711232026</v>
      </c>
      <c r="AG304" s="4">
        <f t="shared" si="135"/>
        <v>1.0236836954394206</v>
      </c>
      <c r="AH304">
        <v>1.3</v>
      </c>
      <c r="AI304">
        <v>3.93</v>
      </c>
      <c r="AJ304">
        <v>1.3</v>
      </c>
      <c r="AK304">
        <v>3.93</v>
      </c>
      <c r="AL304">
        <f t="shared" si="130"/>
        <v>0</v>
      </c>
      <c r="AM304">
        <f t="shared" si="131"/>
        <v>1</v>
      </c>
    </row>
    <row r="305" spans="2:39" x14ac:dyDescent="0.25">
      <c r="B305" s="14" t="s">
        <v>9</v>
      </c>
      <c r="C305" s="14" t="s">
        <v>26</v>
      </c>
      <c r="D305" s="14" t="s">
        <v>27</v>
      </c>
      <c r="E305" s="3">
        <f t="shared" si="132"/>
        <v>-333.33333333333326</v>
      </c>
      <c r="F305" s="3">
        <f t="shared" si="133"/>
        <v>293</v>
      </c>
      <c r="G305" s="11">
        <f t="shared" si="136"/>
        <v>45041.541666665937</v>
      </c>
      <c r="H305" s="3" t="str">
        <f t="shared" si="137"/>
        <v>DAL</v>
      </c>
      <c r="I305" s="3" t="str">
        <f t="shared" si="138"/>
        <v>OAK</v>
      </c>
      <c r="J305" s="19">
        <f t="shared" si="139"/>
        <v>-333.33333333333326</v>
      </c>
      <c r="K305" s="20">
        <f t="shared" si="140"/>
        <v>293</v>
      </c>
      <c r="L305" s="3">
        <f t="shared" si="134"/>
        <v>2</v>
      </c>
      <c r="M305" s="19">
        <v>-333.33333333333326</v>
      </c>
      <c r="N305" s="20">
        <v>293</v>
      </c>
      <c r="O305" s="6">
        <f t="shared" si="141"/>
        <v>1.3</v>
      </c>
      <c r="P305" s="6">
        <f t="shared" si="142"/>
        <v>3.93</v>
      </c>
      <c r="Q305" s="2">
        <f t="shared" si="143"/>
        <v>0.76923076923076916</v>
      </c>
      <c r="R305" s="2">
        <f t="shared" si="144"/>
        <v>0.2544529262086514</v>
      </c>
      <c r="S305" s="2">
        <f t="shared" si="145"/>
        <v>2.3135755258126278E-2</v>
      </c>
      <c r="T305" s="2">
        <f t="shared" si="146"/>
        <v>0.25738892151105885</v>
      </c>
      <c r="U305" s="2">
        <f t="shared" si="147"/>
        <v>0.76838892151105886</v>
      </c>
      <c r="V305" s="2">
        <f t="shared" si="148"/>
        <v>0.25361107848894116</v>
      </c>
      <c r="W305" s="19">
        <f t="shared" si="149"/>
        <v>301.424281382755</v>
      </c>
      <c r="X305" s="20">
        <f t="shared" si="150"/>
        <v>2860.3957652036465</v>
      </c>
      <c r="Y305" s="3">
        <f t="shared" si="151"/>
        <v>286.35306731361726</v>
      </c>
      <c r="Z305" s="20">
        <f t="shared" si="152"/>
        <v>2717.3759769434641</v>
      </c>
      <c r="AA305" s="3">
        <f t="shared" si="153"/>
        <v>-349.21923811795187</v>
      </c>
      <c r="AB305" s="3">
        <f t="shared" si="154"/>
        <v>271.73759769434639</v>
      </c>
      <c r="AC305" s="6">
        <f t="shared" si="155"/>
        <v>1.2863530673136172</v>
      </c>
      <c r="AD305" s="6">
        <f t="shared" si="156"/>
        <v>3.717375976943464</v>
      </c>
      <c r="AE305" s="5">
        <f t="shared" si="157"/>
        <v>0.77739154623261508</v>
      </c>
      <c r="AF305" s="5">
        <f t="shared" si="158"/>
        <v>0.26900695711232026</v>
      </c>
      <c r="AG305" s="4">
        <f t="shared" si="135"/>
        <v>1.0236836954394206</v>
      </c>
      <c r="AH305">
        <v>1.3</v>
      </c>
      <c r="AI305">
        <v>3.93</v>
      </c>
      <c r="AJ305">
        <v>1.22</v>
      </c>
      <c r="AK305">
        <v>4.8899999999999997</v>
      </c>
      <c r="AL305">
        <f t="shared" si="130"/>
        <v>0</v>
      </c>
      <c r="AM305">
        <f t="shared" si="131"/>
        <v>1</v>
      </c>
    </row>
    <row r="306" spans="2:39" x14ac:dyDescent="0.25">
      <c r="B306" s="14" t="s">
        <v>9</v>
      </c>
      <c r="C306" s="14" t="s">
        <v>26</v>
      </c>
      <c r="D306" s="14" t="s">
        <v>27</v>
      </c>
      <c r="E306" s="3">
        <f t="shared" si="132"/>
        <v>-333.33333333333326</v>
      </c>
      <c r="F306" s="3">
        <f t="shared" si="133"/>
        <v>289</v>
      </c>
      <c r="G306" s="11">
        <f t="shared" si="136"/>
        <v>45041.583333332601</v>
      </c>
      <c r="H306" s="3" t="str">
        <f t="shared" si="137"/>
        <v>DAL</v>
      </c>
      <c r="I306" s="3" t="str">
        <f t="shared" si="138"/>
        <v>OAK</v>
      </c>
      <c r="J306" s="19">
        <f t="shared" si="139"/>
        <v>-333.33333333333326</v>
      </c>
      <c r="K306" s="20">
        <f t="shared" si="140"/>
        <v>289</v>
      </c>
      <c r="L306" s="3">
        <f t="shared" si="134"/>
        <v>2</v>
      </c>
      <c r="M306" s="19">
        <v>-333.33333333333326</v>
      </c>
      <c r="N306" s="20">
        <v>289</v>
      </c>
      <c r="O306" s="6">
        <f t="shared" si="141"/>
        <v>1.3</v>
      </c>
      <c r="P306" s="6">
        <f t="shared" si="142"/>
        <v>3.89</v>
      </c>
      <c r="Q306" s="2">
        <f t="shared" si="143"/>
        <v>0.76923076923076916</v>
      </c>
      <c r="R306" s="2">
        <f t="shared" si="144"/>
        <v>0.25706940874035988</v>
      </c>
      <c r="S306" s="2">
        <f t="shared" si="145"/>
        <v>2.5626204238921035E-2</v>
      </c>
      <c r="T306" s="2">
        <f t="shared" si="146"/>
        <v>0.25608068024520464</v>
      </c>
      <c r="U306" s="2">
        <f t="shared" si="147"/>
        <v>0.76708068024520459</v>
      </c>
      <c r="V306" s="2">
        <f t="shared" si="148"/>
        <v>0.25491931975479537</v>
      </c>
      <c r="W306" s="19">
        <f t="shared" si="149"/>
        <v>303.64383532686622</v>
      </c>
      <c r="X306" s="20">
        <f t="shared" si="150"/>
        <v>2841.8053768417794</v>
      </c>
      <c r="Y306" s="3">
        <f t="shared" si="151"/>
        <v>288.46164356052287</v>
      </c>
      <c r="Z306" s="20">
        <f t="shared" si="152"/>
        <v>2699.7151079996902</v>
      </c>
      <c r="AA306" s="3">
        <f t="shared" si="153"/>
        <v>-346.66654036108878</v>
      </c>
      <c r="AB306" s="3">
        <f t="shared" si="154"/>
        <v>269.971510799969</v>
      </c>
      <c r="AC306" s="6">
        <f t="shared" si="155"/>
        <v>1.288461643560523</v>
      </c>
      <c r="AD306" s="6">
        <f t="shared" si="156"/>
        <v>3.6997151079996899</v>
      </c>
      <c r="AE306" s="5">
        <f t="shared" si="157"/>
        <v>0.77611933967751601</v>
      </c>
      <c r="AF306" s="5">
        <f t="shared" si="158"/>
        <v>0.27029108209920139</v>
      </c>
      <c r="AG306" s="4">
        <f t="shared" si="135"/>
        <v>1.0263001779711289</v>
      </c>
      <c r="AH306">
        <v>1.3</v>
      </c>
      <c r="AI306">
        <v>3.89</v>
      </c>
      <c r="AJ306">
        <v>1.23</v>
      </c>
      <c r="AK306">
        <v>4.7699999999999996</v>
      </c>
      <c r="AL306">
        <f t="shared" si="130"/>
        <v>0</v>
      </c>
      <c r="AM306">
        <f t="shared" si="131"/>
        <v>1</v>
      </c>
    </row>
    <row r="307" spans="2:39" x14ac:dyDescent="0.25">
      <c r="B307" s="14" t="s">
        <v>9</v>
      </c>
      <c r="C307" s="14" t="s">
        <v>26</v>
      </c>
      <c r="D307" s="14" t="s">
        <v>27</v>
      </c>
      <c r="E307" s="3">
        <f t="shared" si="132"/>
        <v>-333.33333333333326</v>
      </c>
      <c r="F307" s="3">
        <f t="shared" si="133"/>
        <v>294</v>
      </c>
      <c r="G307" s="11">
        <f t="shared" si="136"/>
        <v>45041.624999999265</v>
      </c>
      <c r="H307" s="3" t="str">
        <f t="shared" si="137"/>
        <v>DAL</v>
      </c>
      <c r="I307" s="3" t="str">
        <f t="shared" si="138"/>
        <v>OAK</v>
      </c>
      <c r="J307" s="19">
        <f t="shared" si="139"/>
        <v>-333.33333333333326</v>
      </c>
      <c r="K307" s="20">
        <f t="shared" si="140"/>
        <v>294</v>
      </c>
      <c r="L307" s="3">
        <f t="shared" si="134"/>
        <v>2</v>
      </c>
      <c r="M307" s="19">
        <v>-333.33333333333326</v>
      </c>
      <c r="N307" s="20">
        <v>294</v>
      </c>
      <c r="O307" s="6">
        <f t="shared" si="141"/>
        <v>1.3</v>
      </c>
      <c r="P307" s="6">
        <f t="shared" si="142"/>
        <v>3.94</v>
      </c>
      <c r="Q307" s="2">
        <f t="shared" si="143"/>
        <v>0.76923076923076916</v>
      </c>
      <c r="R307" s="2">
        <f t="shared" si="144"/>
        <v>0.25380710659898476</v>
      </c>
      <c r="S307" s="2">
        <f t="shared" si="145"/>
        <v>2.251908396946567E-2</v>
      </c>
      <c r="T307" s="2">
        <f t="shared" si="146"/>
        <v>0.2577118313158922</v>
      </c>
      <c r="U307" s="2">
        <f t="shared" si="147"/>
        <v>0.76871183131589227</v>
      </c>
      <c r="V307" s="2">
        <f t="shared" si="148"/>
        <v>0.25328816868410781</v>
      </c>
      <c r="W307" s="19">
        <f t="shared" si="149"/>
        <v>300.87759712008744</v>
      </c>
      <c r="X307" s="20">
        <f t="shared" si="150"/>
        <v>2865.0114795927934</v>
      </c>
      <c r="Y307" s="3">
        <f t="shared" si="151"/>
        <v>285.83371726408308</v>
      </c>
      <c r="Z307" s="20">
        <f t="shared" si="152"/>
        <v>2721.7609056131537</v>
      </c>
      <c r="AA307" s="3">
        <f t="shared" si="153"/>
        <v>-349.85375748239505</v>
      </c>
      <c r="AB307" s="3">
        <f t="shared" si="154"/>
        <v>272.17609056131539</v>
      </c>
      <c r="AC307" s="6">
        <f t="shared" si="155"/>
        <v>1.285833717264083</v>
      </c>
      <c r="AD307" s="6">
        <f t="shared" si="156"/>
        <v>3.721760905613154</v>
      </c>
      <c r="AE307" s="5">
        <f t="shared" si="157"/>
        <v>0.77770553577311519</v>
      </c>
      <c r="AF307" s="5">
        <f t="shared" si="158"/>
        <v>0.26869001673154275</v>
      </c>
      <c r="AG307" s="4">
        <f t="shared" si="135"/>
        <v>1.023037875829754</v>
      </c>
      <c r="AH307">
        <v>1.3</v>
      </c>
      <c r="AI307">
        <v>3.94</v>
      </c>
      <c r="AJ307">
        <v>1.25</v>
      </c>
      <c r="AK307">
        <v>4.46</v>
      </c>
      <c r="AL307">
        <f t="shared" si="130"/>
        <v>0</v>
      </c>
      <c r="AM307">
        <f t="shared" si="131"/>
        <v>1</v>
      </c>
    </row>
    <row r="308" spans="2:39" x14ac:dyDescent="0.25">
      <c r="B308" s="14" t="s">
        <v>9</v>
      </c>
      <c r="C308" s="14" t="s">
        <v>26</v>
      </c>
      <c r="D308" s="14" t="s">
        <v>27</v>
      </c>
      <c r="E308" s="3">
        <f t="shared" si="132"/>
        <v>-333.33333333333326</v>
      </c>
      <c r="F308" s="3">
        <f t="shared" si="133"/>
        <v>292</v>
      </c>
      <c r="G308" s="11">
        <f t="shared" si="136"/>
        <v>45041.666666665929</v>
      </c>
      <c r="H308" s="3" t="str">
        <f t="shared" si="137"/>
        <v>DAL</v>
      </c>
      <c r="I308" s="3" t="str">
        <f t="shared" si="138"/>
        <v>OAK</v>
      </c>
      <c r="J308" s="19">
        <f t="shared" si="139"/>
        <v>-333.33333333333326</v>
      </c>
      <c r="K308" s="20">
        <f t="shared" si="140"/>
        <v>292</v>
      </c>
      <c r="L308" s="3">
        <f t="shared" si="134"/>
        <v>2</v>
      </c>
      <c r="M308" s="19">
        <v>-333.33333333333326</v>
      </c>
      <c r="N308" s="20">
        <v>292</v>
      </c>
      <c r="O308" s="6">
        <f t="shared" si="141"/>
        <v>1.3</v>
      </c>
      <c r="P308" s="6">
        <f t="shared" si="142"/>
        <v>3.92</v>
      </c>
      <c r="Q308" s="2">
        <f t="shared" si="143"/>
        <v>0.76923076923076916</v>
      </c>
      <c r="R308" s="2">
        <f t="shared" si="144"/>
        <v>0.25510204081632654</v>
      </c>
      <c r="S308" s="2">
        <f t="shared" si="145"/>
        <v>2.3754789272030563E-2</v>
      </c>
      <c r="T308" s="2">
        <f t="shared" si="146"/>
        <v>0.25706436420722134</v>
      </c>
      <c r="U308" s="2">
        <f t="shared" si="147"/>
        <v>0.76806436420722135</v>
      </c>
      <c r="V308" s="2">
        <f t="shared" si="148"/>
        <v>0.25393563579277867</v>
      </c>
      <c r="W308" s="19">
        <f t="shared" si="149"/>
        <v>301.9742180490008</v>
      </c>
      <c r="X308" s="20">
        <f t="shared" si="150"/>
        <v>2855.7673503703923</v>
      </c>
      <c r="Y308" s="3">
        <f t="shared" si="151"/>
        <v>286.87550714655072</v>
      </c>
      <c r="Z308" s="20">
        <f t="shared" si="152"/>
        <v>2712.9789828518724</v>
      </c>
      <c r="AA308" s="3">
        <f t="shared" si="153"/>
        <v>-348.58326175930688</v>
      </c>
      <c r="AB308" s="3">
        <f t="shared" si="154"/>
        <v>271.29789828518722</v>
      </c>
      <c r="AC308" s="6">
        <f t="shared" si="155"/>
        <v>1.2868755071465507</v>
      </c>
      <c r="AD308" s="6">
        <f t="shared" si="156"/>
        <v>3.712978982851872</v>
      </c>
      <c r="AE308" s="5">
        <f t="shared" si="157"/>
        <v>0.77707594436803507</v>
      </c>
      <c r="AF308" s="5">
        <f t="shared" si="158"/>
        <v>0.26932552126430787</v>
      </c>
      <c r="AG308" s="4">
        <f t="shared" si="135"/>
        <v>1.0243328100470956</v>
      </c>
      <c r="AH308">
        <v>1.3</v>
      </c>
      <c r="AI308">
        <v>3.92</v>
      </c>
      <c r="AJ308">
        <v>1.35</v>
      </c>
      <c r="AK308">
        <v>3.52</v>
      </c>
      <c r="AL308">
        <f t="shared" si="130"/>
        <v>0</v>
      </c>
      <c r="AM308">
        <f t="shared" si="131"/>
        <v>1</v>
      </c>
    </row>
    <row r="309" spans="2:39" x14ac:dyDescent="0.25">
      <c r="B309" s="14" t="s">
        <v>9</v>
      </c>
      <c r="C309" s="14" t="s">
        <v>26</v>
      </c>
      <c r="D309" s="14" t="s">
        <v>27</v>
      </c>
      <c r="E309" s="3">
        <f t="shared" si="132"/>
        <v>-333.33333333333326</v>
      </c>
      <c r="F309" s="3">
        <f t="shared" si="133"/>
        <v>289</v>
      </c>
      <c r="G309" s="11">
        <f t="shared" si="136"/>
        <v>45041.708333332594</v>
      </c>
      <c r="H309" s="3" t="str">
        <f t="shared" si="137"/>
        <v>DAL</v>
      </c>
      <c r="I309" s="3" t="str">
        <f t="shared" si="138"/>
        <v>OAK</v>
      </c>
      <c r="J309" s="19">
        <f t="shared" si="139"/>
        <v>-333.33333333333326</v>
      </c>
      <c r="K309" s="20">
        <f t="shared" si="140"/>
        <v>289</v>
      </c>
      <c r="L309" s="3">
        <f t="shared" si="134"/>
        <v>2</v>
      </c>
      <c r="M309" s="19">
        <v>-333.33333333333326</v>
      </c>
      <c r="N309" s="20">
        <v>289</v>
      </c>
      <c r="O309" s="6">
        <f t="shared" si="141"/>
        <v>1.3</v>
      </c>
      <c r="P309" s="6">
        <f t="shared" si="142"/>
        <v>3.89</v>
      </c>
      <c r="Q309" s="2">
        <f t="shared" si="143"/>
        <v>0.76923076923076916</v>
      </c>
      <c r="R309" s="2">
        <f t="shared" si="144"/>
        <v>0.25706940874035988</v>
      </c>
      <c r="S309" s="2">
        <f t="shared" si="145"/>
        <v>2.5626204238921035E-2</v>
      </c>
      <c r="T309" s="2">
        <f t="shared" si="146"/>
        <v>0.25608068024520464</v>
      </c>
      <c r="U309" s="2">
        <f t="shared" si="147"/>
        <v>0.76708068024520459</v>
      </c>
      <c r="V309" s="2">
        <f t="shared" si="148"/>
        <v>0.25491931975479537</v>
      </c>
      <c r="W309" s="19">
        <f t="shared" si="149"/>
        <v>303.64383532686622</v>
      </c>
      <c r="X309" s="20">
        <f t="shared" si="150"/>
        <v>2841.8053768417794</v>
      </c>
      <c r="Y309" s="3">
        <f t="shared" si="151"/>
        <v>288.46164356052287</v>
      </c>
      <c r="Z309" s="20">
        <f t="shared" si="152"/>
        <v>2699.7151079996902</v>
      </c>
      <c r="AA309" s="3">
        <f t="shared" si="153"/>
        <v>-346.66654036108878</v>
      </c>
      <c r="AB309" s="3">
        <f t="shared" si="154"/>
        <v>269.971510799969</v>
      </c>
      <c r="AC309" s="6">
        <f t="shared" si="155"/>
        <v>1.288461643560523</v>
      </c>
      <c r="AD309" s="6">
        <f t="shared" si="156"/>
        <v>3.6997151079996899</v>
      </c>
      <c r="AE309" s="5">
        <f t="shared" si="157"/>
        <v>0.77611933967751601</v>
      </c>
      <c r="AF309" s="5">
        <f t="shared" si="158"/>
        <v>0.27029108209920139</v>
      </c>
      <c r="AG309" s="4">
        <f t="shared" si="135"/>
        <v>1.0263001779711289</v>
      </c>
      <c r="AH309">
        <v>1.3</v>
      </c>
      <c r="AI309">
        <v>3.89</v>
      </c>
      <c r="AJ309">
        <v>1.24</v>
      </c>
      <c r="AK309">
        <v>4.58</v>
      </c>
      <c r="AL309">
        <f t="shared" si="130"/>
        <v>0</v>
      </c>
      <c r="AM309">
        <f t="shared" si="131"/>
        <v>1</v>
      </c>
    </row>
    <row r="310" spans="2:39" x14ac:dyDescent="0.25">
      <c r="B310" s="14" t="s">
        <v>9</v>
      </c>
      <c r="C310" s="14" t="s">
        <v>26</v>
      </c>
      <c r="D310" s="14" t="s">
        <v>27</v>
      </c>
      <c r="E310" s="3">
        <f t="shared" si="132"/>
        <v>-333.33333333333326</v>
      </c>
      <c r="F310" s="3">
        <f t="shared" si="133"/>
        <v>288</v>
      </c>
      <c r="G310" s="11">
        <f t="shared" si="136"/>
        <v>45041.749999999258</v>
      </c>
      <c r="H310" s="3" t="str">
        <f t="shared" si="137"/>
        <v>DAL</v>
      </c>
      <c r="I310" s="3" t="str">
        <f t="shared" si="138"/>
        <v>OAK</v>
      </c>
      <c r="J310" s="19">
        <f t="shared" si="139"/>
        <v>-333.33333333333326</v>
      </c>
      <c r="K310" s="20">
        <f t="shared" si="140"/>
        <v>288</v>
      </c>
      <c r="L310" s="3">
        <f t="shared" si="134"/>
        <v>2</v>
      </c>
      <c r="M310" s="19">
        <v>-333.33333333333326</v>
      </c>
      <c r="N310" s="20">
        <v>288</v>
      </c>
      <c r="O310" s="6">
        <f t="shared" si="141"/>
        <v>1.3</v>
      </c>
      <c r="P310" s="6">
        <f t="shared" si="142"/>
        <v>3.88</v>
      </c>
      <c r="Q310" s="2">
        <f t="shared" si="143"/>
        <v>0.76923076923076916</v>
      </c>
      <c r="R310" s="2">
        <f t="shared" si="144"/>
        <v>0.25773195876288663</v>
      </c>
      <c r="S310" s="2">
        <f t="shared" si="145"/>
        <v>2.6254826254826225E-2</v>
      </c>
      <c r="T310" s="2">
        <f t="shared" si="146"/>
        <v>0.2557494052339413</v>
      </c>
      <c r="U310" s="2">
        <f t="shared" si="147"/>
        <v>0.76674940523394131</v>
      </c>
      <c r="V310" s="2">
        <f t="shared" si="148"/>
        <v>0.25525059476605871</v>
      </c>
      <c r="W310" s="19">
        <f t="shared" si="149"/>
        <v>304.20707622836971</v>
      </c>
      <c r="X310" s="20">
        <f t="shared" si="150"/>
        <v>2837.1256324115543</v>
      </c>
      <c r="Y310" s="3">
        <f t="shared" si="151"/>
        <v>288.99672241695123</v>
      </c>
      <c r="Z310" s="20">
        <f t="shared" si="152"/>
        <v>2695.2693507909767</v>
      </c>
      <c r="AA310" s="3">
        <f t="shared" si="153"/>
        <v>-346.0246855524008</v>
      </c>
      <c r="AB310" s="3">
        <f t="shared" si="154"/>
        <v>269.52693507909765</v>
      </c>
      <c r="AC310" s="6">
        <f t="shared" si="155"/>
        <v>1.2889967224169512</v>
      </c>
      <c r="AD310" s="6">
        <f t="shared" si="156"/>
        <v>3.6952693507909764</v>
      </c>
      <c r="AE310" s="5">
        <f t="shared" si="157"/>
        <v>0.77579716271499599</v>
      </c>
      <c r="AF310" s="5">
        <f t="shared" si="158"/>
        <v>0.27061626773862885</v>
      </c>
      <c r="AG310" s="4">
        <f t="shared" si="135"/>
        <v>1.0269627279936557</v>
      </c>
      <c r="AH310">
        <v>1.3</v>
      </c>
      <c r="AI310">
        <v>3.88</v>
      </c>
      <c r="AJ310">
        <v>1.45</v>
      </c>
      <c r="AK310">
        <v>2.97</v>
      </c>
      <c r="AL310">
        <f t="shared" si="130"/>
        <v>0</v>
      </c>
      <c r="AM310">
        <f t="shared" si="131"/>
        <v>1</v>
      </c>
    </row>
    <row r="311" spans="2:39" x14ac:dyDescent="0.25">
      <c r="B311" s="14" t="s">
        <v>9</v>
      </c>
      <c r="C311" s="14" t="s">
        <v>26</v>
      </c>
      <c r="D311" s="14" t="s">
        <v>27</v>
      </c>
      <c r="E311" s="3">
        <f t="shared" si="132"/>
        <v>-322.58064516129025</v>
      </c>
      <c r="F311" s="3">
        <f t="shared" si="133"/>
        <v>260</v>
      </c>
      <c r="G311" s="11">
        <f t="shared" si="136"/>
        <v>45041.791666665922</v>
      </c>
      <c r="H311" s="3" t="str">
        <f t="shared" si="137"/>
        <v>DAL</v>
      </c>
      <c r="I311" s="3" t="str">
        <f t="shared" si="138"/>
        <v>OAK</v>
      </c>
      <c r="J311" s="19">
        <f t="shared" si="139"/>
        <v>-322.58064516129025</v>
      </c>
      <c r="K311" s="20">
        <f t="shared" si="140"/>
        <v>260</v>
      </c>
      <c r="L311" s="3">
        <f t="shared" si="134"/>
        <v>2</v>
      </c>
      <c r="M311" s="19">
        <v>-322.58064516129025</v>
      </c>
      <c r="N311" s="20">
        <v>260</v>
      </c>
      <c r="O311" s="6">
        <f t="shared" si="141"/>
        <v>1.31</v>
      </c>
      <c r="P311" s="6">
        <f t="shared" si="142"/>
        <v>3.6</v>
      </c>
      <c r="Q311" s="2">
        <f t="shared" si="143"/>
        <v>0.76335877862595414</v>
      </c>
      <c r="R311" s="2">
        <f t="shared" si="144"/>
        <v>0.27777777777777779</v>
      </c>
      <c r="S311" s="2">
        <f t="shared" si="145"/>
        <v>3.9511201629327863E-2</v>
      </c>
      <c r="T311" s="2">
        <f t="shared" si="146"/>
        <v>0.24279050042408817</v>
      </c>
      <c r="U311" s="2">
        <f t="shared" si="147"/>
        <v>0.75379050042408813</v>
      </c>
      <c r="V311" s="2">
        <f t="shared" si="148"/>
        <v>0.26820949957591184</v>
      </c>
      <c r="W311" s="19">
        <f t="shared" si="149"/>
        <v>326.62855188197847</v>
      </c>
      <c r="X311" s="20">
        <f t="shared" si="150"/>
        <v>2662.418709968319</v>
      </c>
      <c r="Y311" s="3">
        <f t="shared" si="151"/>
        <v>310.29712428787951</v>
      </c>
      <c r="Z311" s="20">
        <f t="shared" si="152"/>
        <v>2529.2977744699028</v>
      </c>
      <c r="AA311" s="3">
        <f t="shared" si="153"/>
        <v>-322.27175881663845</v>
      </c>
      <c r="AB311" s="3">
        <f t="shared" si="154"/>
        <v>252.92977744699027</v>
      </c>
      <c r="AC311" s="6">
        <f t="shared" si="155"/>
        <v>1.3102971242878796</v>
      </c>
      <c r="AD311" s="6">
        <f t="shared" si="156"/>
        <v>3.5292977744699026</v>
      </c>
      <c r="AE311" s="5">
        <f t="shared" si="157"/>
        <v>0.7631856786249761</v>
      </c>
      <c r="AF311" s="5">
        <f t="shared" si="158"/>
        <v>0.28334248451172389</v>
      </c>
      <c r="AG311" s="4">
        <f t="shared" si="135"/>
        <v>1.0411365564037318</v>
      </c>
      <c r="AH311">
        <v>1.31</v>
      </c>
      <c r="AI311">
        <v>3.6</v>
      </c>
      <c r="AJ311">
        <v>1.32</v>
      </c>
      <c r="AK311">
        <v>3.45</v>
      </c>
      <c r="AL311">
        <f t="shared" si="130"/>
        <v>0</v>
      </c>
      <c r="AM311">
        <f t="shared" si="131"/>
        <v>1</v>
      </c>
    </row>
    <row r="312" spans="2:39" x14ac:dyDescent="0.25">
      <c r="B312" s="14" t="s">
        <v>9</v>
      </c>
      <c r="C312" s="14" t="s">
        <v>26</v>
      </c>
      <c r="D312" s="14" t="s">
        <v>27</v>
      </c>
      <c r="E312" s="3">
        <f t="shared" si="132"/>
        <v>-322.58064516129025</v>
      </c>
      <c r="F312" s="3">
        <f t="shared" si="133"/>
        <v>260</v>
      </c>
      <c r="G312" s="11">
        <f t="shared" si="136"/>
        <v>45041.833333332586</v>
      </c>
      <c r="H312" s="3" t="str">
        <f t="shared" si="137"/>
        <v>DAL</v>
      </c>
      <c r="I312" s="3" t="str">
        <f t="shared" si="138"/>
        <v>OAK</v>
      </c>
      <c r="J312" s="19">
        <f t="shared" si="139"/>
        <v>-322.58064516129025</v>
      </c>
      <c r="K312" s="20">
        <f t="shared" si="140"/>
        <v>260</v>
      </c>
      <c r="L312" s="3">
        <f t="shared" si="134"/>
        <v>2</v>
      </c>
      <c r="M312" s="19">
        <v>-322.58064516129025</v>
      </c>
      <c r="N312" s="20">
        <v>260</v>
      </c>
      <c r="O312" s="6">
        <f t="shared" si="141"/>
        <v>1.31</v>
      </c>
      <c r="P312" s="6">
        <f t="shared" si="142"/>
        <v>3.6</v>
      </c>
      <c r="Q312" s="2">
        <f t="shared" si="143"/>
        <v>0.76335877862595414</v>
      </c>
      <c r="R312" s="2">
        <f t="shared" si="144"/>
        <v>0.27777777777777779</v>
      </c>
      <c r="S312" s="2">
        <f t="shared" si="145"/>
        <v>3.9511201629327863E-2</v>
      </c>
      <c r="T312" s="2">
        <f t="shared" si="146"/>
        <v>0.24279050042408817</v>
      </c>
      <c r="U312" s="2">
        <f t="shared" si="147"/>
        <v>0.75379050042408813</v>
      </c>
      <c r="V312" s="2">
        <f t="shared" si="148"/>
        <v>0.26820949957591184</v>
      </c>
      <c r="W312" s="19">
        <f t="shared" si="149"/>
        <v>326.62855188197847</v>
      </c>
      <c r="X312" s="20">
        <f t="shared" si="150"/>
        <v>2662.418709968319</v>
      </c>
      <c r="Y312" s="3">
        <f t="shared" si="151"/>
        <v>310.29712428787951</v>
      </c>
      <c r="Z312" s="20">
        <f t="shared" si="152"/>
        <v>2529.2977744699028</v>
      </c>
      <c r="AA312" s="3">
        <f t="shared" si="153"/>
        <v>-322.27175881663845</v>
      </c>
      <c r="AB312" s="3">
        <f t="shared" si="154"/>
        <v>252.92977744699027</v>
      </c>
      <c r="AC312" s="6">
        <f t="shared" si="155"/>
        <v>1.3102971242878796</v>
      </c>
      <c r="AD312" s="6">
        <f t="shared" si="156"/>
        <v>3.5292977744699026</v>
      </c>
      <c r="AE312" s="5">
        <f t="shared" si="157"/>
        <v>0.7631856786249761</v>
      </c>
      <c r="AF312" s="5">
        <f t="shared" si="158"/>
        <v>0.28334248451172389</v>
      </c>
      <c r="AG312" s="4">
        <f t="shared" si="135"/>
        <v>1.0411365564037318</v>
      </c>
      <c r="AH312">
        <v>1.31</v>
      </c>
      <c r="AI312">
        <v>3.6</v>
      </c>
      <c r="AJ312">
        <v>1.34</v>
      </c>
      <c r="AK312">
        <v>3.35</v>
      </c>
      <c r="AL312">
        <f t="shared" si="130"/>
        <v>0</v>
      </c>
      <c r="AM312">
        <f t="shared" si="131"/>
        <v>1</v>
      </c>
    </row>
    <row r="313" spans="2:39" x14ac:dyDescent="0.25">
      <c r="B313" s="14" t="s">
        <v>9</v>
      </c>
      <c r="C313" s="14" t="s">
        <v>26</v>
      </c>
      <c r="D313" s="14" t="s">
        <v>27</v>
      </c>
      <c r="E313" s="3">
        <f t="shared" si="132"/>
        <v>-322.58064516129025</v>
      </c>
      <c r="F313" s="3">
        <f t="shared" si="133"/>
        <v>260</v>
      </c>
      <c r="G313" s="11">
        <f t="shared" si="136"/>
        <v>45041.874999999251</v>
      </c>
      <c r="H313" s="3" t="str">
        <f t="shared" si="137"/>
        <v>DAL</v>
      </c>
      <c r="I313" s="3" t="str">
        <f t="shared" si="138"/>
        <v>OAK</v>
      </c>
      <c r="J313" s="19">
        <f t="shared" si="139"/>
        <v>-322.58064516129025</v>
      </c>
      <c r="K313" s="20">
        <f t="shared" si="140"/>
        <v>260</v>
      </c>
      <c r="L313" s="3">
        <f t="shared" si="134"/>
        <v>2</v>
      </c>
      <c r="M313" s="19">
        <v>-322.58064516129025</v>
      </c>
      <c r="N313" s="20">
        <v>260</v>
      </c>
      <c r="O313" s="6">
        <f t="shared" si="141"/>
        <v>1.31</v>
      </c>
      <c r="P313" s="6">
        <f t="shared" si="142"/>
        <v>3.6</v>
      </c>
      <c r="Q313" s="2">
        <f t="shared" si="143"/>
        <v>0.76335877862595414</v>
      </c>
      <c r="R313" s="2">
        <f t="shared" si="144"/>
        <v>0.27777777777777779</v>
      </c>
      <c r="S313" s="2">
        <f t="shared" si="145"/>
        <v>3.9511201629327863E-2</v>
      </c>
      <c r="T313" s="2">
        <f t="shared" si="146"/>
        <v>0.24279050042408817</v>
      </c>
      <c r="U313" s="2">
        <f t="shared" si="147"/>
        <v>0.75379050042408813</v>
      </c>
      <c r="V313" s="2">
        <f t="shared" si="148"/>
        <v>0.26820949957591184</v>
      </c>
      <c r="W313" s="19">
        <f t="shared" si="149"/>
        <v>326.62855188197847</v>
      </c>
      <c r="X313" s="20">
        <f t="shared" si="150"/>
        <v>2662.418709968319</v>
      </c>
      <c r="Y313" s="3">
        <f t="shared" si="151"/>
        <v>310.29712428787951</v>
      </c>
      <c r="Z313" s="20">
        <f t="shared" si="152"/>
        <v>2529.2977744699028</v>
      </c>
      <c r="AA313" s="3">
        <f t="shared" si="153"/>
        <v>-322.27175881663845</v>
      </c>
      <c r="AB313" s="3">
        <f t="shared" si="154"/>
        <v>252.92977744699027</v>
      </c>
      <c r="AC313" s="6">
        <f t="shared" si="155"/>
        <v>1.3102971242878796</v>
      </c>
      <c r="AD313" s="6">
        <f t="shared" si="156"/>
        <v>3.5292977744699026</v>
      </c>
      <c r="AE313" s="5">
        <f t="shared" si="157"/>
        <v>0.7631856786249761</v>
      </c>
      <c r="AF313" s="5">
        <f t="shared" si="158"/>
        <v>0.28334248451172389</v>
      </c>
      <c r="AG313" s="4">
        <f t="shared" si="135"/>
        <v>1.0411365564037318</v>
      </c>
      <c r="AH313">
        <v>1.31</v>
      </c>
      <c r="AI313">
        <v>3.6</v>
      </c>
      <c r="AJ313">
        <v>1.32</v>
      </c>
      <c r="AK313">
        <v>3.5</v>
      </c>
      <c r="AL313">
        <f t="shared" si="130"/>
        <v>0</v>
      </c>
      <c r="AM313">
        <f t="shared" si="131"/>
        <v>1</v>
      </c>
    </row>
    <row r="314" spans="2:39" x14ac:dyDescent="0.25">
      <c r="B314" s="14" t="s">
        <v>9</v>
      </c>
      <c r="C314" s="14" t="s">
        <v>26</v>
      </c>
      <c r="D314" s="14" t="s">
        <v>27</v>
      </c>
      <c r="E314" s="3">
        <f t="shared" si="132"/>
        <v>-322.58064516129025</v>
      </c>
      <c r="F314" s="3">
        <f t="shared" si="133"/>
        <v>254.99999999999997</v>
      </c>
      <c r="G314" s="11">
        <f t="shared" si="136"/>
        <v>45041.916666665915</v>
      </c>
      <c r="H314" s="3" t="str">
        <f t="shared" si="137"/>
        <v>DAL</v>
      </c>
      <c r="I314" s="3" t="str">
        <f t="shared" si="138"/>
        <v>OAK</v>
      </c>
      <c r="J314" s="19">
        <f t="shared" si="139"/>
        <v>-322.58064516129025</v>
      </c>
      <c r="K314" s="20">
        <f t="shared" si="140"/>
        <v>254.99999999999997</v>
      </c>
      <c r="L314" s="3">
        <f t="shared" si="134"/>
        <v>2</v>
      </c>
      <c r="M314" s="19">
        <v>-322.58064516129025</v>
      </c>
      <c r="N314" s="20">
        <v>254.99999999999997</v>
      </c>
      <c r="O314" s="6">
        <f t="shared" si="141"/>
        <v>1.31</v>
      </c>
      <c r="P314" s="6">
        <f t="shared" si="142"/>
        <v>3.55</v>
      </c>
      <c r="Q314" s="2">
        <f t="shared" si="143"/>
        <v>0.76335877862595414</v>
      </c>
      <c r="R314" s="2">
        <f t="shared" si="144"/>
        <v>0.28169014084507044</v>
      </c>
      <c r="S314" s="2">
        <f t="shared" si="145"/>
        <v>4.3106995884773514E-2</v>
      </c>
      <c r="T314" s="2">
        <f t="shared" si="146"/>
        <v>0.24083431889044185</v>
      </c>
      <c r="U314" s="2">
        <f t="shared" si="147"/>
        <v>0.75183431889044183</v>
      </c>
      <c r="V314" s="2">
        <f t="shared" si="148"/>
        <v>0.27016568110955819</v>
      </c>
      <c r="W314" s="19">
        <f t="shared" si="149"/>
        <v>330.08027815995609</v>
      </c>
      <c r="X314" s="20">
        <f t="shared" si="150"/>
        <v>2637.3882663860768</v>
      </c>
      <c r="Y314" s="3">
        <f t="shared" si="151"/>
        <v>313.57626425195826</v>
      </c>
      <c r="Z314" s="20">
        <f t="shared" si="152"/>
        <v>2505.5188530667729</v>
      </c>
      <c r="AA314" s="3">
        <f t="shared" si="153"/>
        <v>-318.90168804246639</v>
      </c>
      <c r="AB314" s="3">
        <f t="shared" si="154"/>
        <v>250.55188530667729</v>
      </c>
      <c r="AC314" s="6">
        <f t="shared" si="155"/>
        <v>1.3135762642519582</v>
      </c>
      <c r="AD314" s="6">
        <f t="shared" si="156"/>
        <v>3.5055188530667731</v>
      </c>
      <c r="AE314" s="5">
        <f t="shared" si="157"/>
        <v>0.76128050362532218</v>
      </c>
      <c r="AF314" s="5">
        <f t="shared" si="158"/>
        <v>0.28526447636279534</v>
      </c>
      <c r="AG314" s="4">
        <f t="shared" si="135"/>
        <v>1.0450489194710246</v>
      </c>
      <c r="AH314">
        <v>1.31</v>
      </c>
      <c r="AI314">
        <v>3.55</v>
      </c>
      <c r="AJ314">
        <v>1.26</v>
      </c>
      <c r="AK314">
        <v>4</v>
      </c>
      <c r="AL314">
        <f t="shared" si="130"/>
        <v>0</v>
      </c>
      <c r="AM314">
        <f t="shared" si="131"/>
        <v>1</v>
      </c>
    </row>
    <row r="315" spans="2:39" x14ac:dyDescent="0.25">
      <c r="B315" s="14" t="s">
        <v>9</v>
      </c>
      <c r="C315" s="14" t="s">
        <v>26</v>
      </c>
      <c r="D315" s="14" t="s">
        <v>27</v>
      </c>
      <c r="E315" s="3">
        <f t="shared" si="132"/>
        <v>-322.58064516129025</v>
      </c>
      <c r="F315" s="3">
        <f t="shared" si="133"/>
        <v>254.99999999999997</v>
      </c>
      <c r="G315" s="11">
        <f t="shared" si="136"/>
        <v>45041.958333332579</v>
      </c>
      <c r="H315" s="3" t="str">
        <f t="shared" si="137"/>
        <v>DAL</v>
      </c>
      <c r="I315" s="3" t="str">
        <f t="shared" si="138"/>
        <v>OAK</v>
      </c>
      <c r="J315" s="19">
        <f t="shared" si="139"/>
        <v>-322.58064516129025</v>
      </c>
      <c r="K315" s="20">
        <f t="shared" si="140"/>
        <v>254.99999999999997</v>
      </c>
      <c r="L315" s="3">
        <f t="shared" si="134"/>
        <v>2</v>
      </c>
      <c r="M315" s="19">
        <v>-322.58064516129025</v>
      </c>
      <c r="N315" s="20">
        <v>254.99999999999997</v>
      </c>
      <c r="O315" s="6">
        <f t="shared" si="141"/>
        <v>1.31</v>
      </c>
      <c r="P315" s="6">
        <f t="shared" si="142"/>
        <v>3.55</v>
      </c>
      <c r="Q315" s="2">
        <f t="shared" si="143"/>
        <v>0.76335877862595414</v>
      </c>
      <c r="R315" s="2">
        <f t="shared" si="144"/>
        <v>0.28169014084507044</v>
      </c>
      <c r="S315" s="2">
        <f t="shared" si="145"/>
        <v>4.3106995884773514E-2</v>
      </c>
      <c r="T315" s="2">
        <f t="shared" si="146"/>
        <v>0.24083431889044185</v>
      </c>
      <c r="U315" s="2">
        <f t="shared" si="147"/>
        <v>0.75183431889044183</v>
      </c>
      <c r="V315" s="2">
        <f t="shared" si="148"/>
        <v>0.27016568110955819</v>
      </c>
      <c r="W315" s="19">
        <f t="shared" si="149"/>
        <v>330.08027815995609</v>
      </c>
      <c r="X315" s="20">
        <f t="shared" si="150"/>
        <v>2637.3882663860768</v>
      </c>
      <c r="Y315" s="3">
        <f t="shared" si="151"/>
        <v>313.57626425195826</v>
      </c>
      <c r="Z315" s="20">
        <f t="shared" si="152"/>
        <v>2505.5188530667729</v>
      </c>
      <c r="AA315" s="3">
        <f t="shared" si="153"/>
        <v>-318.90168804246639</v>
      </c>
      <c r="AB315" s="3">
        <f t="shared" si="154"/>
        <v>250.55188530667729</v>
      </c>
      <c r="AC315" s="6">
        <f t="shared" si="155"/>
        <v>1.3135762642519582</v>
      </c>
      <c r="AD315" s="6">
        <f t="shared" si="156"/>
        <v>3.5055188530667731</v>
      </c>
      <c r="AE315" s="5">
        <f t="shared" si="157"/>
        <v>0.76128050362532218</v>
      </c>
      <c r="AF315" s="5">
        <f t="shared" si="158"/>
        <v>0.28526447636279534</v>
      </c>
      <c r="AG315" s="4">
        <f t="shared" si="135"/>
        <v>1.0450489194710246</v>
      </c>
      <c r="AH315">
        <v>1.31</v>
      </c>
      <c r="AI315">
        <v>3.55</v>
      </c>
      <c r="AJ315">
        <v>1.33</v>
      </c>
      <c r="AK315">
        <v>3.4</v>
      </c>
      <c r="AL315">
        <f t="shared" si="130"/>
        <v>0</v>
      </c>
      <c r="AM315">
        <f t="shared" si="131"/>
        <v>1</v>
      </c>
    </row>
    <row r="316" spans="2:39" x14ac:dyDescent="0.25">
      <c r="B316" s="14" t="s">
        <v>9</v>
      </c>
      <c r="C316" s="14" t="s">
        <v>26</v>
      </c>
      <c r="D316" s="14" t="s">
        <v>27</v>
      </c>
      <c r="E316" s="3">
        <f t="shared" si="132"/>
        <v>-322.58064516129025</v>
      </c>
      <c r="F316" s="3">
        <f t="shared" si="133"/>
        <v>260</v>
      </c>
      <c r="G316" s="11">
        <f t="shared" si="136"/>
        <v>45041.999999999243</v>
      </c>
      <c r="H316" s="3" t="str">
        <f t="shared" si="137"/>
        <v>DAL</v>
      </c>
      <c r="I316" s="3" t="str">
        <f t="shared" si="138"/>
        <v>OAK</v>
      </c>
      <c r="J316" s="19">
        <f t="shared" si="139"/>
        <v>-322.58064516129025</v>
      </c>
      <c r="K316" s="20">
        <f t="shared" si="140"/>
        <v>260</v>
      </c>
      <c r="L316" s="3">
        <f t="shared" si="134"/>
        <v>2</v>
      </c>
      <c r="M316" s="19">
        <v>-322.58064516129025</v>
      </c>
      <c r="N316" s="20">
        <v>260</v>
      </c>
      <c r="O316" s="6">
        <f t="shared" si="141"/>
        <v>1.31</v>
      </c>
      <c r="P316" s="6">
        <f t="shared" si="142"/>
        <v>3.6</v>
      </c>
      <c r="Q316" s="2">
        <f t="shared" si="143"/>
        <v>0.76335877862595414</v>
      </c>
      <c r="R316" s="2">
        <f t="shared" si="144"/>
        <v>0.27777777777777779</v>
      </c>
      <c r="S316" s="2">
        <f t="shared" si="145"/>
        <v>3.9511201629327863E-2</v>
      </c>
      <c r="T316" s="2">
        <f t="shared" si="146"/>
        <v>0.24279050042408817</v>
      </c>
      <c r="U316" s="2">
        <f t="shared" si="147"/>
        <v>0.75379050042408813</v>
      </c>
      <c r="V316" s="2">
        <f t="shared" si="148"/>
        <v>0.26820949957591184</v>
      </c>
      <c r="W316" s="19">
        <f t="shared" si="149"/>
        <v>326.62855188197847</v>
      </c>
      <c r="X316" s="20">
        <f t="shared" si="150"/>
        <v>2662.418709968319</v>
      </c>
      <c r="Y316" s="3">
        <f t="shared" si="151"/>
        <v>310.29712428787951</v>
      </c>
      <c r="Z316" s="20">
        <f t="shared" si="152"/>
        <v>2529.2977744699028</v>
      </c>
      <c r="AA316" s="3">
        <f t="shared" si="153"/>
        <v>-322.27175881663845</v>
      </c>
      <c r="AB316" s="3">
        <f t="shared" si="154"/>
        <v>252.92977744699027</v>
      </c>
      <c r="AC316" s="6">
        <f t="shared" si="155"/>
        <v>1.3102971242878796</v>
      </c>
      <c r="AD316" s="6">
        <f t="shared" si="156"/>
        <v>3.5292977744699026</v>
      </c>
      <c r="AE316" s="5">
        <f t="shared" si="157"/>
        <v>0.7631856786249761</v>
      </c>
      <c r="AF316" s="5">
        <f t="shared" si="158"/>
        <v>0.28334248451172389</v>
      </c>
      <c r="AG316" s="4">
        <f t="shared" si="135"/>
        <v>1.0411365564037318</v>
      </c>
      <c r="AH316">
        <v>1.31</v>
      </c>
      <c r="AI316">
        <v>3.6</v>
      </c>
      <c r="AJ316">
        <v>1.29</v>
      </c>
      <c r="AK316">
        <v>3.7</v>
      </c>
      <c r="AL316">
        <f t="shared" si="130"/>
        <v>0</v>
      </c>
      <c r="AM316">
        <f t="shared" si="131"/>
        <v>1</v>
      </c>
    </row>
    <row r="317" spans="2:39" x14ac:dyDescent="0.25">
      <c r="B317" s="14" t="s">
        <v>9</v>
      </c>
      <c r="C317" s="14" t="s">
        <v>26</v>
      </c>
      <c r="D317" s="14" t="s">
        <v>27</v>
      </c>
      <c r="E317" s="3">
        <f t="shared" si="132"/>
        <v>-322.58064516129025</v>
      </c>
      <c r="F317" s="3">
        <f t="shared" si="133"/>
        <v>260</v>
      </c>
      <c r="G317" s="11">
        <f t="shared" si="136"/>
        <v>45042.041666665908</v>
      </c>
      <c r="H317" s="3" t="str">
        <f t="shared" si="137"/>
        <v>DAL</v>
      </c>
      <c r="I317" s="3" t="str">
        <f t="shared" si="138"/>
        <v>OAK</v>
      </c>
      <c r="J317" s="19">
        <f t="shared" si="139"/>
        <v>-322.58064516129025</v>
      </c>
      <c r="K317" s="20">
        <f t="shared" si="140"/>
        <v>260</v>
      </c>
      <c r="L317" s="3">
        <f t="shared" si="134"/>
        <v>2</v>
      </c>
      <c r="M317" s="19">
        <v>-322.58064516129025</v>
      </c>
      <c r="N317" s="20">
        <v>260</v>
      </c>
      <c r="O317" s="6">
        <f t="shared" si="141"/>
        <v>1.31</v>
      </c>
      <c r="P317" s="6">
        <f t="shared" si="142"/>
        <v>3.6</v>
      </c>
      <c r="Q317" s="2">
        <f t="shared" si="143"/>
        <v>0.76335877862595414</v>
      </c>
      <c r="R317" s="2">
        <f t="shared" si="144"/>
        <v>0.27777777777777779</v>
      </c>
      <c r="S317" s="2">
        <f t="shared" si="145"/>
        <v>3.9511201629327863E-2</v>
      </c>
      <c r="T317" s="2">
        <f t="shared" si="146"/>
        <v>0.24279050042408817</v>
      </c>
      <c r="U317" s="2">
        <f t="shared" si="147"/>
        <v>0.75379050042408813</v>
      </c>
      <c r="V317" s="2">
        <f t="shared" si="148"/>
        <v>0.26820949957591184</v>
      </c>
      <c r="W317" s="19">
        <f t="shared" si="149"/>
        <v>326.62855188197847</v>
      </c>
      <c r="X317" s="20">
        <f t="shared" si="150"/>
        <v>2662.418709968319</v>
      </c>
      <c r="Y317" s="3">
        <f t="shared" si="151"/>
        <v>310.29712428787951</v>
      </c>
      <c r="Z317" s="20">
        <f t="shared" si="152"/>
        <v>2529.2977744699028</v>
      </c>
      <c r="AA317" s="3">
        <f t="shared" si="153"/>
        <v>-322.27175881663845</v>
      </c>
      <c r="AB317" s="3">
        <f t="shared" si="154"/>
        <v>252.92977744699027</v>
      </c>
      <c r="AC317" s="6">
        <f t="shared" si="155"/>
        <v>1.3102971242878796</v>
      </c>
      <c r="AD317" s="6">
        <f t="shared" si="156"/>
        <v>3.5292977744699026</v>
      </c>
      <c r="AE317" s="5">
        <f t="shared" si="157"/>
        <v>0.7631856786249761</v>
      </c>
      <c r="AF317" s="5">
        <f t="shared" si="158"/>
        <v>0.28334248451172389</v>
      </c>
      <c r="AG317" s="4">
        <f t="shared" si="135"/>
        <v>1.0411365564037318</v>
      </c>
      <c r="AH317">
        <v>1.31</v>
      </c>
      <c r="AI317">
        <v>3.6</v>
      </c>
      <c r="AJ317">
        <v>1.29</v>
      </c>
      <c r="AK317">
        <v>3.7</v>
      </c>
      <c r="AL317">
        <f t="shared" si="130"/>
        <v>0</v>
      </c>
      <c r="AM317">
        <f t="shared" si="131"/>
        <v>1</v>
      </c>
    </row>
    <row r="318" spans="2:39" x14ac:dyDescent="0.25">
      <c r="B318" s="14" t="s">
        <v>9</v>
      </c>
      <c r="C318" s="14" t="s">
        <v>26</v>
      </c>
      <c r="D318" s="14" t="s">
        <v>27</v>
      </c>
      <c r="E318" s="3">
        <f t="shared" si="132"/>
        <v>-322.58064516129025</v>
      </c>
      <c r="F318" s="3">
        <f t="shared" si="133"/>
        <v>254.99999999999997</v>
      </c>
      <c r="G318" s="11">
        <f t="shared" si="136"/>
        <v>45042.083333332572</v>
      </c>
      <c r="H318" s="3" t="str">
        <f t="shared" si="137"/>
        <v>DAL</v>
      </c>
      <c r="I318" s="3" t="str">
        <f t="shared" si="138"/>
        <v>OAK</v>
      </c>
      <c r="J318" s="19">
        <f t="shared" si="139"/>
        <v>-322.58064516129025</v>
      </c>
      <c r="K318" s="20">
        <f t="shared" si="140"/>
        <v>254.99999999999997</v>
      </c>
      <c r="L318" s="3">
        <f t="shared" si="134"/>
        <v>2</v>
      </c>
      <c r="M318" s="19">
        <v>-322.58064516129025</v>
      </c>
      <c r="N318" s="20">
        <v>254.99999999999997</v>
      </c>
      <c r="O318" s="6">
        <f t="shared" si="141"/>
        <v>1.31</v>
      </c>
      <c r="P318" s="6">
        <f t="shared" si="142"/>
        <v>3.55</v>
      </c>
      <c r="Q318" s="2">
        <f t="shared" si="143"/>
        <v>0.76335877862595414</v>
      </c>
      <c r="R318" s="2">
        <f t="shared" si="144"/>
        <v>0.28169014084507044</v>
      </c>
      <c r="S318" s="2">
        <f t="shared" si="145"/>
        <v>4.3106995884773514E-2</v>
      </c>
      <c r="T318" s="2">
        <f t="shared" si="146"/>
        <v>0.24083431889044185</v>
      </c>
      <c r="U318" s="2">
        <f t="shared" si="147"/>
        <v>0.75183431889044183</v>
      </c>
      <c r="V318" s="2">
        <f t="shared" si="148"/>
        <v>0.27016568110955819</v>
      </c>
      <c r="W318" s="19">
        <f t="shared" si="149"/>
        <v>330.08027815995609</v>
      </c>
      <c r="X318" s="20">
        <f t="shared" si="150"/>
        <v>2637.3882663860768</v>
      </c>
      <c r="Y318" s="3">
        <f t="shared" si="151"/>
        <v>313.57626425195826</v>
      </c>
      <c r="Z318" s="20">
        <f t="shared" si="152"/>
        <v>2505.5188530667729</v>
      </c>
      <c r="AA318" s="3">
        <f t="shared" si="153"/>
        <v>-318.90168804246639</v>
      </c>
      <c r="AB318" s="3">
        <f t="shared" si="154"/>
        <v>250.55188530667729</v>
      </c>
      <c r="AC318" s="6">
        <f t="shared" si="155"/>
        <v>1.3135762642519582</v>
      </c>
      <c r="AD318" s="6">
        <f t="shared" si="156"/>
        <v>3.5055188530667731</v>
      </c>
      <c r="AE318" s="5">
        <f t="shared" si="157"/>
        <v>0.76128050362532218</v>
      </c>
      <c r="AF318" s="5">
        <f t="shared" si="158"/>
        <v>0.28526447636279534</v>
      </c>
      <c r="AG318" s="4">
        <f t="shared" si="135"/>
        <v>1.0450489194710246</v>
      </c>
      <c r="AH318">
        <v>1.31</v>
      </c>
      <c r="AI318">
        <v>3.55</v>
      </c>
      <c r="AJ318">
        <v>1.35</v>
      </c>
      <c r="AK318">
        <v>3.3</v>
      </c>
      <c r="AL318">
        <f t="shared" si="130"/>
        <v>0</v>
      </c>
      <c r="AM318">
        <f t="shared" si="131"/>
        <v>1</v>
      </c>
    </row>
    <row r="319" spans="2:39" x14ac:dyDescent="0.25">
      <c r="B319" s="14" t="s">
        <v>9</v>
      </c>
      <c r="C319" s="14" t="s">
        <v>26</v>
      </c>
      <c r="D319" s="14" t="s">
        <v>27</v>
      </c>
      <c r="E319" s="3">
        <f t="shared" si="132"/>
        <v>-322.58064516129025</v>
      </c>
      <c r="F319" s="3">
        <f t="shared" si="133"/>
        <v>260</v>
      </c>
      <c r="G319" s="11">
        <f t="shared" si="136"/>
        <v>45042.124999999236</v>
      </c>
      <c r="H319" s="3" t="str">
        <f t="shared" si="137"/>
        <v>DAL</v>
      </c>
      <c r="I319" s="3" t="str">
        <f t="shared" si="138"/>
        <v>OAK</v>
      </c>
      <c r="J319" s="19">
        <f t="shared" si="139"/>
        <v>-322.58064516129025</v>
      </c>
      <c r="K319" s="20">
        <f t="shared" si="140"/>
        <v>260</v>
      </c>
      <c r="L319" s="3">
        <f t="shared" si="134"/>
        <v>2</v>
      </c>
      <c r="M319" s="19">
        <v>-322.58064516129025</v>
      </c>
      <c r="N319" s="20">
        <v>260</v>
      </c>
      <c r="O319" s="6">
        <f t="shared" si="141"/>
        <v>1.31</v>
      </c>
      <c r="P319" s="6">
        <f t="shared" si="142"/>
        <v>3.6</v>
      </c>
      <c r="Q319" s="2">
        <f t="shared" si="143"/>
        <v>0.76335877862595414</v>
      </c>
      <c r="R319" s="2">
        <f t="shared" si="144"/>
        <v>0.27777777777777779</v>
      </c>
      <c r="S319" s="2">
        <f t="shared" si="145"/>
        <v>3.9511201629327863E-2</v>
      </c>
      <c r="T319" s="2">
        <f t="shared" si="146"/>
        <v>0.24279050042408817</v>
      </c>
      <c r="U319" s="2">
        <f t="shared" si="147"/>
        <v>0.75379050042408813</v>
      </c>
      <c r="V319" s="2">
        <f t="shared" si="148"/>
        <v>0.26820949957591184</v>
      </c>
      <c r="W319" s="19">
        <f t="shared" si="149"/>
        <v>326.62855188197847</v>
      </c>
      <c r="X319" s="20">
        <f t="shared" si="150"/>
        <v>2662.418709968319</v>
      </c>
      <c r="Y319" s="3">
        <f t="shared" si="151"/>
        <v>310.29712428787951</v>
      </c>
      <c r="Z319" s="20">
        <f t="shared" si="152"/>
        <v>2529.2977744699028</v>
      </c>
      <c r="AA319" s="3">
        <f t="shared" si="153"/>
        <v>-322.27175881663845</v>
      </c>
      <c r="AB319" s="3">
        <f t="shared" si="154"/>
        <v>252.92977744699027</v>
      </c>
      <c r="AC319" s="6">
        <f t="shared" si="155"/>
        <v>1.3102971242878796</v>
      </c>
      <c r="AD319" s="6">
        <f t="shared" si="156"/>
        <v>3.5292977744699026</v>
      </c>
      <c r="AE319" s="5">
        <f t="shared" si="157"/>
        <v>0.7631856786249761</v>
      </c>
      <c r="AF319" s="5">
        <f t="shared" si="158"/>
        <v>0.28334248451172389</v>
      </c>
      <c r="AG319" s="4">
        <f t="shared" si="135"/>
        <v>1.0411365564037318</v>
      </c>
      <c r="AH319">
        <v>1.31</v>
      </c>
      <c r="AI319">
        <v>3.6</v>
      </c>
      <c r="AJ319">
        <v>1.27</v>
      </c>
      <c r="AK319">
        <v>3.8</v>
      </c>
      <c r="AL319">
        <f t="shared" si="130"/>
        <v>0</v>
      </c>
      <c r="AM319">
        <f t="shared" si="131"/>
        <v>1</v>
      </c>
    </row>
    <row r="320" spans="2:39" x14ac:dyDescent="0.25">
      <c r="B320" s="14" t="s">
        <v>9</v>
      </c>
      <c r="C320" s="14" t="s">
        <v>26</v>
      </c>
      <c r="D320" s="14" t="s">
        <v>27</v>
      </c>
      <c r="E320" s="3">
        <f t="shared" si="132"/>
        <v>-322.58064516129025</v>
      </c>
      <c r="F320" s="3">
        <f t="shared" si="133"/>
        <v>260</v>
      </c>
      <c r="G320" s="11">
        <f t="shared" si="136"/>
        <v>45042.1666666659</v>
      </c>
      <c r="H320" s="3" t="str">
        <f t="shared" si="137"/>
        <v>DAL</v>
      </c>
      <c r="I320" s="3" t="str">
        <f t="shared" si="138"/>
        <v>OAK</v>
      </c>
      <c r="J320" s="19">
        <f t="shared" si="139"/>
        <v>-322.58064516129025</v>
      </c>
      <c r="K320" s="20">
        <f t="shared" si="140"/>
        <v>260</v>
      </c>
      <c r="L320" s="3">
        <f t="shared" si="134"/>
        <v>2</v>
      </c>
      <c r="M320" s="19">
        <v>-322.58064516129025</v>
      </c>
      <c r="N320" s="20">
        <v>260</v>
      </c>
      <c r="O320" s="6">
        <f t="shared" si="141"/>
        <v>1.31</v>
      </c>
      <c r="P320" s="6">
        <f t="shared" si="142"/>
        <v>3.6</v>
      </c>
      <c r="Q320" s="2">
        <f t="shared" si="143"/>
        <v>0.76335877862595414</v>
      </c>
      <c r="R320" s="2">
        <f t="shared" si="144"/>
        <v>0.27777777777777779</v>
      </c>
      <c r="S320" s="2">
        <f t="shared" si="145"/>
        <v>3.9511201629327863E-2</v>
      </c>
      <c r="T320" s="2">
        <f t="shared" si="146"/>
        <v>0.24279050042408817</v>
      </c>
      <c r="U320" s="2">
        <f t="shared" si="147"/>
        <v>0.75379050042408813</v>
      </c>
      <c r="V320" s="2">
        <f t="shared" si="148"/>
        <v>0.26820949957591184</v>
      </c>
      <c r="W320" s="19">
        <f t="shared" si="149"/>
        <v>326.62855188197847</v>
      </c>
      <c r="X320" s="20">
        <f t="shared" si="150"/>
        <v>2662.418709968319</v>
      </c>
      <c r="Y320" s="3">
        <f t="shared" si="151"/>
        <v>310.29712428787951</v>
      </c>
      <c r="Z320" s="20">
        <f t="shared" si="152"/>
        <v>2529.2977744699028</v>
      </c>
      <c r="AA320" s="3">
        <f t="shared" si="153"/>
        <v>-322.27175881663845</v>
      </c>
      <c r="AB320" s="3">
        <f t="shared" si="154"/>
        <v>252.92977744699027</v>
      </c>
      <c r="AC320" s="6">
        <f t="shared" si="155"/>
        <v>1.3102971242878796</v>
      </c>
      <c r="AD320" s="6">
        <f t="shared" si="156"/>
        <v>3.5292977744699026</v>
      </c>
      <c r="AE320" s="5">
        <f t="shared" si="157"/>
        <v>0.7631856786249761</v>
      </c>
      <c r="AF320" s="5">
        <f t="shared" si="158"/>
        <v>0.28334248451172389</v>
      </c>
      <c r="AG320" s="4">
        <f t="shared" si="135"/>
        <v>1.0411365564037318</v>
      </c>
      <c r="AH320">
        <v>1.31</v>
      </c>
      <c r="AI320">
        <v>3.6</v>
      </c>
      <c r="AJ320">
        <v>1.31</v>
      </c>
      <c r="AK320">
        <v>3.6</v>
      </c>
      <c r="AL320">
        <f t="shared" si="130"/>
        <v>0</v>
      </c>
      <c r="AM320">
        <f t="shared" si="131"/>
        <v>1</v>
      </c>
    </row>
    <row r="321" spans="2:39" x14ac:dyDescent="0.25">
      <c r="B321" s="14" t="s">
        <v>9</v>
      </c>
      <c r="C321" s="14" t="s">
        <v>26</v>
      </c>
      <c r="D321" s="14" t="s">
        <v>27</v>
      </c>
      <c r="E321" s="3">
        <f t="shared" si="132"/>
        <v>-322.58064516129025</v>
      </c>
      <c r="F321" s="3">
        <f t="shared" si="133"/>
        <v>281</v>
      </c>
      <c r="G321" s="11">
        <f t="shared" si="136"/>
        <v>45042.208333332565</v>
      </c>
      <c r="H321" s="3" t="str">
        <f t="shared" si="137"/>
        <v>DAL</v>
      </c>
      <c r="I321" s="3" t="str">
        <f t="shared" si="138"/>
        <v>OAK</v>
      </c>
      <c r="J321" s="19">
        <f t="shared" si="139"/>
        <v>-322.58064516129025</v>
      </c>
      <c r="K321" s="20">
        <f t="shared" si="140"/>
        <v>281</v>
      </c>
      <c r="L321" s="3">
        <f t="shared" si="134"/>
        <v>2</v>
      </c>
      <c r="M321" s="19">
        <v>-322.58064516129025</v>
      </c>
      <c r="N321" s="20">
        <v>281</v>
      </c>
      <c r="O321" s="6">
        <f t="shared" si="141"/>
        <v>1.31</v>
      </c>
      <c r="P321" s="6">
        <f t="shared" si="142"/>
        <v>3.81</v>
      </c>
      <c r="Q321" s="2">
        <f t="shared" si="143"/>
        <v>0.76335877862595414</v>
      </c>
      <c r="R321" s="2">
        <f t="shared" si="144"/>
        <v>0.26246719160104987</v>
      </c>
      <c r="S321" s="2">
        <f t="shared" si="145"/>
        <v>2.5175781249999973E-2</v>
      </c>
      <c r="T321" s="2">
        <f t="shared" si="146"/>
        <v>0.25044579351245211</v>
      </c>
      <c r="U321" s="2">
        <f t="shared" si="147"/>
        <v>0.76144579351245212</v>
      </c>
      <c r="V321" s="2">
        <f t="shared" si="148"/>
        <v>0.2605542064875479</v>
      </c>
      <c r="W321" s="19">
        <f t="shared" si="149"/>
        <v>313.29112133790613</v>
      </c>
      <c r="X321" s="20">
        <f t="shared" si="150"/>
        <v>2763.6935719445028</v>
      </c>
      <c r="Y321" s="3">
        <f t="shared" si="151"/>
        <v>297.6265652710108</v>
      </c>
      <c r="Z321" s="20">
        <f t="shared" si="152"/>
        <v>2625.5088933472775</v>
      </c>
      <c r="AA321" s="3">
        <f t="shared" si="153"/>
        <v>-335.99151308601324</v>
      </c>
      <c r="AB321" s="3">
        <f t="shared" si="154"/>
        <v>262.55088933472774</v>
      </c>
      <c r="AC321" s="6">
        <f t="shared" si="155"/>
        <v>1.2976265652710108</v>
      </c>
      <c r="AD321" s="6">
        <f t="shared" si="156"/>
        <v>3.6255088933472774</v>
      </c>
      <c r="AE321" s="5">
        <f t="shared" si="157"/>
        <v>0.77063773720688955</v>
      </c>
      <c r="AF321" s="5">
        <f t="shared" si="158"/>
        <v>0.27582334767816352</v>
      </c>
      <c r="AG321" s="4">
        <f t="shared" si="135"/>
        <v>1.0258259702270041</v>
      </c>
      <c r="AH321">
        <v>1.31</v>
      </c>
      <c r="AI321">
        <v>3.81</v>
      </c>
      <c r="AJ321">
        <v>1.24</v>
      </c>
      <c r="AK321">
        <v>4.6500000000000004</v>
      </c>
      <c r="AL321">
        <f t="shared" si="130"/>
        <v>0</v>
      </c>
      <c r="AM321">
        <f t="shared" si="131"/>
        <v>1</v>
      </c>
    </row>
    <row r="322" spans="2:39" x14ac:dyDescent="0.25">
      <c r="B322" s="14" t="s">
        <v>9</v>
      </c>
      <c r="C322" s="14" t="s">
        <v>26</v>
      </c>
      <c r="D322" s="14" t="s">
        <v>27</v>
      </c>
      <c r="E322" s="3">
        <f t="shared" si="132"/>
        <v>-322.58064516129025</v>
      </c>
      <c r="F322" s="3">
        <f t="shared" si="133"/>
        <v>285</v>
      </c>
      <c r="G322" s="11">
        <f t="shared" si="136"/>
        <v>45042.249999999229</v>
      </c>
      <c r="H322" s="3" t="str">
        <f t="shared" si="137"/>
        <v>DAL</v>
      </c>
      <c r="I322" s="3" t="str">
        <f t="shared" si="138"/>
        <v>OAK</v>
      </c>
      <c r="J322" s="19">
        <f t="shared" si="139"/>
        <v>-322.58064516129025</v>
      </c>
      <c r="K322" s="20">
        <f t="shared" si="140"/>
        <v>285</v>
      </c>
      <c r="L322" s="3">
        <f t="shared" si="134"/>
        <v>2</v>
      </c>
      <c r="M322" s="19">
        <v>-322.58064516129025</v>
      </c>
      <c r="N322" s="20">
        <v>285</v>
      </c>
      <c r="O322" s="6">
        <f t="shared" si="141"/>
        <v>1.31</v>
      </c>
      <c r="P322" s="6">
        <f t="shared" si="142"/>
        <v>3.85</v>
      </c>
      <c r="Q322" s="2">
        <f t="shared" si="143"/>
        <v>0.76335877862595414</v>
      </c>
      <c r="R322" s="2">
        <f t="shared" si="144"/>
        <v>0.25974025974025972</v>
      </c>
      <c r="S322" s="2">
        <f t="shared" si="145"/>
        <v>2.2577519379844868E-2</v>
      </c>
      <c r="T322" s="2">
        <f t="shared" si="146"/>
        <v>0.25180925944284721</v>
      </c>
      <c r="U322" s="2">
        <f t="shared" si="147"/>
        <v>0.76280925944284728</v>
      </c>
      <c r="V322" s="2">
        <f t="shared" si="148"/>
        <v>0.2591907405571528</v>
      </c>
      <c r="W322" s="19">
        <f t="shared" si="149"/>
        <v>310.94370921820723</v>
      </c>
      <c r="X322" s="20">
        <f t="shared" si="150"/>
        <v>2782.3080192011475</v>
      </c>
      <c r="Y322" s="3">
        <f t="shared" si="151"/>
        <v>295.39652375729685</v>
      </c>
      <c r="Z322" s="20">
        <f t="shared" si="152"/>
        <v>2643.1926182410903</v>
      </c>
      <c r="AA322" s="3">
        <f t="shared" si="153"/>
        <v>-338.52801897615359</v>
      </c>
      <c r="AB322" s="3">
        <f t="shared" si="154"/>
        <v>264.31926182410905</v>
      </c>
      <c r="AC322" s="6">
        <f t="shared" si="155"/>
        <v>1.2953965237572969</v>
      </c>
      <c r="AD322" s="6">
        <f t="shared" si="156"/>
        <v>3.6431926182410903</v>
      </c>
      <c r="AE322" s="5">
        <f t="shared" si="157"/>
        <v>0.77196439982678089</v>
      </c>
      <c r="AF322" s="5">
        <f t="shared" si="158"/>
        <v>0.27448452628968972</v>
      </c>
      <c r="AG322" s="4">
        <f t="shared" si="135"/>
        <v>1.023099038366214</v>
      </c>
      <c r="AH322">
        <v>1.31</v>
      </c>
      <c r="AI322">
        <v>3.85</v>
      </c>
      <c r="AJ322">
        <v>1.32</v>
      </c>
      <c r="AK322">
        <v>3.77</v>
      </c>
      <c r="AL322">
        <f t="shared" si="130"/>
        <v>0</v>
      </c>
      <c r="AM322">
        <f t="shared" si="131"/>
        <v>1</v>
      </c>
    </row>
    <row r="323" spans="2:39" x14ac:dyDescent="0.25">
      <c r="B323" s="14" t="s">
        <v>9</v>
      </c>
      <c r="C323" s="14" t="s">
        <v>26</v>
      </c>
      <c r="D323" s="14" t="s">
        <v>27</v>
      </c>
      <c r="E323" s="3">
        <f t="shared" si="132"/>
        <v>-322.58064516129025</v>
      </c>
      <c r="F323" s="3">
        <f t="shared" si="133"/>
        <v>285</v>
      </c>
      <c r="G323" s="11">
        <f t="shared" si="136"/>
        <v>45042.291666665893</v>
      </c>
      <c r="H323" s="3" t="str">
        <f t="shared" si="137"/>
        <v>DAL</v>
      </c>
      <c r="I323" s="3" t="str">
        <f t="shared" si="138"/>
        <v>OAK</v>
      </c>
      <c r="J323" s="19">
        <f t="shared" si="139"/>
        <v>-322.58064516129025</v>
      </c>
      <c r="K323" s="20">
        <f t="shared" si="140"/>
        <v>285</v>
      </c>
      <c r="L323" s="3">
        <f t="shared" si="134"/>
        <v>2</v>
      </c>
      <c r="M323" s="19">
        <v>-322.58064516129025</v>
      </c>
      <c r="N323" s="20">
        <v>285</v>
      </c>
      <c r="O323" s="6">
        <f t="shared" si="141"/>
        <v>1.31</v>
      </c>
      <c r="P323" s="6">
        <f t="shared" si="142"/>
        <v>3.85</v>
      </c>
      <c r="Q323" s="2">
        <f t="shared" si="143"/>
        <v>0.76335877862595414</v>
      </c>
      <c r="R323" s="2">
        <f t="shared" si="144"/>
        <v>0.25974025974025972</v>
      </c>
      <c r="S323" s="2">
        <f t="shared" si="145"/>
        <v>2.2577519379844868E-2</v>
      </c>
      <c r="T323" s="2">
        <f t="shared" si="146"/>
        <v>0.25180925944284721</v>
      </c>
      <c r="U323" s="2">
        <f t="shared" si="147"/>
        <v>0.76280925944284728</v>
      </c>
      <c r="V323" s="2">
        <f t="shared" si="148"/>
        <v>0.2591907405571528</v>
      </c>
      <c r="W323" s="19">
        <f t="shared" si="149"/>
        <v>310.94370921820723</v>
      </c>
      <c r="X323" s="20">
        <f t="shared" si="150"/>
        <v>2782.3080192011475</v>
      </c>
      <c r="Y323" s="3">
        <f t="shared" si="151"/>
        <v>295.39652375729685</v>
      </c>
      <c r="Z323" s="20">
        <f t="shared" si="152"/>
        <v>2643.1926182410903</v>
      </c>
      <c r="AA323" s="3">
        <f t="shared" si="153"/>
        <v>-338.52801897615359</v>
      </c>
      <c r="AB323" s="3">
        <f t="shared" si="154"/>
        <v>264.31926182410905</v>
      </c>
      <c r="AC323" s="6">
        <f t="shared" si="155"/>
        <v>1.2953965237572969</v>
      </c>
      <c r="AD323" s="6">
        <f t="shared" si="156"/>
        <v>3.6431926182410903</v>
      </c>
      <c r="AE323" s="5">
        <f t="shared" si="157"/>
        <v>0.77196439982678089</v>
      </c>
      <c r="AF323" s="5">
        <f t="shared" si="158"/>
        <v>0.27448452628968972</v>
      </c>
      <c r="AG323" s="4">
        <f t="shared" si="135"/>
        <v>1.023099038366214</v>
      </c>
      <c r="AH323">
        <v>1.31</v>
      </c>
      <c r="AI323">
        <v>3.85</v>
      </c>
      <c r="AJ323">
        <v>1.37</v>
      </c>
      <c r="AK323">
        <v>3.39</v>
      </c>
      <c r="AL323">
        <f t="shared" si="130"/>
        <v>0</v>
      </c>
      <c r="AM323">
        <f t="shared" si="131"/>
        <v>1</v>
      </c>
    </row>
    <row r="324" spans="2:39" x14ac:dyDescent="0.25">
      <c r="B324" s="14" t="s">
        <v>9</v>
      </c>
      <c r="C324" s="14" t="s">
        <v>26</v>
      </c>
      <c r="D324" s="14" t="s">
        <v>27</v>
      </c>
      <c r="E324" s="3">
        <f t="shared" si="132"/>
        <v>-322.58064516129025</v>
      </c>
      <c r="F324" s="3">
        <f t="shared" si="133"/>
        <v>285</v>
      </c>
      <c r="G324" s="11">
        <f t="shared" si="136"/>
        <v>45042.333333332557</v>
      </c>
      <c r="H324" s="3" t="str">
        <f t="shared" si="137"/>
        <v>DAL</v>
      </c>
      <c r="I324" s="3" t="str">
        <f t="shared" si="138"/>
        <v>OAK</v>
      </c>
      <c r="J324" s="19">
        <f t="shared" si="139"/>
        <v>-322.58064516129025</v>
      </c>
      <c r="K324" s="20">
        <f t="shared" si="140"/>
        <v>285</v>
      </c>
      <c r="L324" s="3">
        <f t="shared" si="134"/>
        <v>2</v>
      </c>
      <c r="M324" s="19">
        <v>-322.58064516129025</v>
      </c>
      <c r="N324" s="20">
        <v>285</v>
      </c>
      <c r="O324" s="6">
        <f t="shared" si="141"/>
        <v>1.31</v>
      </c>
      <c r="P324" s="6">
        <f t="shared" si="142"/>
        <v>3.85</v>
      </c>
      <c r="Q324" s="2">
        <f t="shared" si="143"/>
        <v>0.76335877862595414</v>
      </c>
      <c r="R324" s="2">
        <f t="shared" si="144"/>
        <v>0.25974025974025972</v>
      </c>
      <c r="S324" s="2">
        <f t="shared" si="145"/>
        <v>2.2577519379844868E-2</v>
      </c>
      <c r="T324" s="2">
        <f t="shared" si="146"/>
        <v>0.25180925944284721</v>
      </c>
      <c r="U324" s="2">
        <f t="shared" si="147"/>
        <v>0.76280925944284728</v>
      </c>
      <c r="V324" s="2">
        <f t="shared" si="148"/>
        <v>0.2591907405571528</v>
      </c>
      <c r="W324" s="19">
        <f t="shared" si="149"/>
        <v>310.94370921820723</v>
      </c>
      <c r="X324" s="20">
        <f t="shared" si="150"/>
        <v>2782.3080192011475</v>
      </c>
      <c r="Y324" s="3">
        <f t="shared" si="151"/>
        <v>295.39652375729685</v>
      </c>
      <c r="Z324" s="20">
        <f t="shared" si="152"/>
        <v>2643.1926182410903</v>
      </c>
      <c r="AA324" s="3">
        <f t="shared" si="153"/>
        <v>-338.52801897615359</v>
      </c>
      <c r="AB324" s="3">
        <f t="shared" si="154"/>
        <v>264.31926182410905</v>
      </c>
      <c r="AC324" s="6">
        <f t="shared" si="155"/>
        <v>1.2953965237572969</v>
      </c>
      <c r="AD324" s="6">
        <f t="shared" si="156"/>
        <v>3.6431926182410903</v>
      </c>
      <c r="AE324" s="5">
        <f t="shared" si="157"/>
        <v>0.77196439982678089</v>
      </c>
      <c r="AF324" s="5">
        <f t="shared" si="158"/>
        <v>0.27448452628968972</v>
      </c>
      <c r="AG324" s="4">
        <f t="shared" si="135"/>
        <v>1.023099038366214</v>
      </c>
      <c r="AH324">
        <v>1.31</v>
      </c>
      <c r="AI324">
        <v>3.85</v>
      </c>
      <c r="AJ324">
        <v>1.31</v>
      </c>
      <c r="AK324">
        <v>3.81</v>
      </c>
      <c r="AL324">
        <f t="shared" ref="AL324:AL387" si="159">IF(AJ324&gt;AK324,1,0)</f>
        <v>0</v>
      </c>
      <c r="AM324">
        <f t="shared" ref="AM324:AM387" si="160">IF(AK324&gt;AJ324,1,0)</f>
        <v>1</v>
      </c>
    </row>
    <row r="325" spans="2:39" x14ac:dyDescent="0.25">
      <c r="B325" s="14" t="s">
        <v>9</v>
      </c>
      <c r="C325" s="14" t="s">
        <v>26</v>
      </c>
      <c r="D325" s="14" t="s">
        <v>27</v>
      </c>
      <c r="E325" s="3">
        <f t="shared" ref="E325:E388" si="161">IF(AH325&lt;2,-100/(AH325-1),(AH325-1)*100)</f>
        <v>-322.58064516129025</v>
      </c>
      <c r="F325" s="3">
        <f t="shared" ref="F325:F388" si="162">IF(AI325&lt;2,-100/(AI325-1),(AI325-1)*100)</f>
        <v>281</v>
      </c>
      <c r="G325" s="11">
        <f t="shared" si="136"/>
        <v>45042.374999999221</v>
      </c>
      <c r="H325" s="3" t="str">
        <f t="shared" si="137"/>
        <v>DAL</v>
      </c>
      <c r="I325" s="3" t="str">
        <f t="shared" si="138"/>
        <v>OAK</v>
      </c>
      <c r="J325" s="19">
        <f t="shared" si="139"/>
        <v>-322.58064516129025</v>
      </c>
      <c r="K325" s="20">
        <f t="shared" si="140"/>
        <v>281</v>
      </c>
      <c r="L325" s="3">
        <f t="shared" ref="L325:L388" si="163">VLOOKUP($O325,$O$1879:$P$1889,2,TRUE)</f>
        <v>2</v>
      </c>
      <c r="M325" s="19">
        <v>-322.58064516129025</v>
      </c>
      <c r="N325" s="20">
        <v>281</v>
      </c>
      <c r="O325" s="6">
        <f t="shared" si="141"/>
        <v>1.31</v>
      </c>
      <c r="P325" s="6">
        <f t="shared" si="142"/>
        <v>3.81</v>
      </c>
      <c r="Q325" s="2">
        <f t="shared" si="143"/>
        <v>0.76335877862595414</v>
      </c>
      <c r="R325" s="2">
        <f t="shared" si="144"/>
        <v>0.26246719160104987</v>
      </c>
      <c r="S325" s="2">
        <f t="shared" si="145"/>
        <v>2.5175781249999973E-2</v>
      </c>
      <c r="T325" s="2">
        <f t="shared" si="146"/>
        <v>0.25044579351245211</v>
      </c>
      <c r="U325" s="2">
        <f t="shared" si="147"/>
        <v>0.76144579351245212</v>
      </c>
      <c r="V325" s="2">
        <f t="shared" si="148"/>
        <v>0.2605542064875479</v>
      </c>
      <c r="W325" s="19">
        <f t="shared" si="149"/>
        <v>313.29112133790613</v>
      </c>
      <c r="X325" s="20">
        <f t="shared" si="150"/>
        <v>2763.6935719445028</v>
      </c>
      <c r="Y325" s="3">
        <f t="shared" si="151"/>
        <v>297.6265652710108</v>
      </c>
      <c r="Z325" s="20">
        <f t="shared" si="152"/>
        <v>2625.5088933472775</v>
      </c>
      <c r="AA325" s="3">
        <f t="shared" si="153"/>
        <v>-335.99151308601324</v>
      </c>
      <c r="AB325" s="3">
        <f t="shared" si="154"/>
        <v>262.55088933472774</v>
      </c>
      <c r="AC325" s="6">
        <f t="shared" si="155"/>
        <v>1.2976265652710108</v>
      </c>
      <c r="AD325" s="6">
        <f t="shared" si="156"/>
        <v>3.6255088933472774</v>
      </c>
      <c r="AE325" s="5">
        <f t="shared" si="157"/>
        <v>0.77063773720688955</v>
      </c>
      <c r="AF325" s="5">
        <f t="shared" si="158"/>
        <v>0.27582334767816352</v>
      </c>
      <c r="AG325" s="4">
        <f t="shared" ref="AG325:AG388" si="164">Q325+R325</f>
        <v>1.0258259702270041</v>
      </c>
      <c r="AH325">
        <v>1.31</v>
      </c>
      <c r="AI325">
        <v>3.81</v>
      </c>
      <c r="AJ325">
        <v>1.24</v>
      </c>
      <c r="AK325">
        <v>4.6100000000000003</v>
      </c>
      <c r="AL325">
        <f t="shared" si="159"/>
        <v>0</v>
      </c>
      <c r="AM325">
        <f t="shared" si="160"/>
        <v>1</v>
      </c>
    </row>
    <row r="326" spans="2:39" x14ac:dyDescent="0.25">
      <c r="B326" s="14" t="s">
        <v>9</v>
      </c>
      <c r="C326" s="14" t="s">
        <v>26</v>
      </c>
      <c r="D326" s="14" t="s">
        <v>27</v>
      </c>
      <c r="E326" s="3">
        <f t="shared" si="161"/>
        <v>-322.58064516129025</v>
      </c>
      <c r="F326" s="3">
        <f t="shared" si="162"/>
        <v>281</v>
      </c>
      <c r="G326" s="11">
        <f t="shared" ref="G326:G389" si="165">G325+1/24</f>
        <v>45042.416666665886</v>
      </c>
      <c r="H326" s="3" t="str">
        <f t="shared" ref="H326:H389" si="166">IF(E326&lt;=F326,C326,D326)</f>
        <v>DAL</v>
      </c>
      <c r="I326" s="3" t="str">
        <f t="shared" ref="I326:I389" si="167">IF(E326&gt;F326,C326,D326)</f>
        <v>OAK</v>
      </c>
      <c r="J326" s="19">
        <f t="shared" ref="J326:J389" si="168">IF(E326&lt;=F326,E326,F326)</f>
        <v>-322.58064516129025</v>
      </c>
      <c r="K326" s="20">
        <f t="shared" ref="K326:K389" si="169">IF(E326&gt;F326,E326,F326)</f>
        <v>281</v>
      </c>
      <c r="L326" s="3">
        <f t="shared" si="163"/>
        <v>2</v>
      </c>
      <c r="M326" s="19">
        <v>-322.58064516129025</v>
      </c>
      <c r="N326" s="20">
        <v>281</v>
      </c>
      <c r="O326" s="6">
        <f t="shared" ref="O326:O389" si="170">IF(M326&lt;0,-(100-M326)/M326,M326/100+1)</f>
        <v>1.31</v>
      </c>
      <c r="P326" s="6">
        <f t="shared" ref="P326:P389" si="171">IF(N326&lt;0,-(100-N326)/N326,N326/100+1)</f>
        <v>3.81</v>
      </c>
      <c r="Q326" s="2">
        <f t="shared" ref="Q326:Q389" si="172">1/O326</f>
        <v>0.76335877862595414</v>
      </c>
      <c r="R326" s="2">
        <f t="shared" ref="R326:R389" si="173">1/P326</f>
        <v>0.26246719160104987</v>
      </c>
      <c r="S326" s="2">
        <f t="shared" ref="S326:S389" si="174">1-O326*P326/(O326+P326)</f>
        <v>2.5175781249999973E-2</v>
      </c>
      <c r="T326" s="2">
        <f t="shared" ref="T326:T389" si="175">ABS(Q326-R326)/2</f>
        <v>0.25044579351245211</v>
      </c>
      <c r="U326" s="2">
        <f t="shared" ref="U326:U389" si="176">U$1+IF(O326&lt;=P326,T326,-T326)</f>
        <v>0.76144579351245212</v>
      </c>
      <c r="V326" s="2">
        <f t="shared" ref="V326:V389" si="177">U$1+IF(O326&gt;P326,T326,-T326)</f>
        <v>0.2605542064875479</v>
      </c>
      <c r="W326" s="19">
        <f t="shared" ref="W326:W389" si="178">(1/U326-1)*1000</f>
        <v>313.29112133790613</v>
      </c>
      <c r="X326" s="20">
        <f t="shared" ref="X326:X389" si="179">1000000/(W326+V$1)-V$1</f>
        <v>2763.6935719445028</v>
      </c>
      <c r="Y326" s="3">
        <f t="shared" ref="Y326:Y389" si="180">W326*0.95</f>
        <v>297.6265652710108</v>
      </c>
      <c r="Z326" s="20">
        <f t="shared" ref="Z326:Z389" si="181">X326*0.95</f>
        <v>2625.5088933472775</v>
      </c>
      <c r="AA326" s="3">
        <f t="shared" ref="AA326:AA389" si="182">IF(Y326&lt;1000,-100000/Y326,Y326/10)</f>
        <v>-335.99151308601324</v>
      </c>
      <c r="AB326" s="3">
        <f t="shared" ref="AB326:AB389" si="183">IF(Z326&lt;1000,-100000/Z326,Z326/10)</f>
        <v>262.55088933472774</v>
      </c>
      <c r="AC326" s="6">
        <f t="shared" ref="AC326:AC389" si="184">IF(AA326&lt;0,-(100-AA326)/AA326,AA326/100+1)</f>
        <v>1.2976265652710108</v>
      </c>
      <c r="AD326" s="6">
        <f t="shared" ref="AD326:AD389" si="185">IF(AB326&lt;0,-(100-AB326)/AB326,AB326/100+1)</f>
        <v>3.6255088933472774</v>
      </c>
      <c r="AE326" s="5">
        <f t="shared" ref="AE326:AE389" si="186">1/AC326</f>
        <v>0.77063773720688955</v>
      </c>
      <c r="AF326" s="5">
        <f t="shared" ref="AF326:AF389" si="187">1/AD326</f>
        <v>0.27582334767816352</v>
      </c>
      <c r="AG326" s="4">
        <f t="shared" si="164"/>
        <v>1.0258259702270041</v>
      </c>
      <c r="AH326">
        <v>1.31</v>
      </c>
      <c r="AI326">
        <v>3.81</v>
      </c>
      <c r="AJ326">
        <v>1.3</v>
      </c>
      <c r="AK326">
        <v>3.93</v>
      </c>
      <c r="AL326">
        <f t="shared" si="159"/>
        <v>0</v>
      </c>
      <c r="AM326">
        <f t="shared" si="160"/>
        <v>1</v>
      </c>
    </row>
    <row r="327" spans="2:39" x14ac:dyDescent="0.25">
      <c r="B327" s="14" t="s">
        <v>9</v>
      </c>
      <c r="C327" s="14" t="s">
        <v>26</v>
      </c>
      <c r="D327" s="14" t="s">
        <v>27</v>
      </c>
      <c r="E327" s="3">
        <f t="shared" si="161"/>
        <v>-322.58064516129025</v>
      </c>
      <c r="F327" s="3">
        <f t="shared" si="162"/>
        <v>281</v>
      </c>
      <c r="G327" s="11">
        <f t="shared" si="165"/>
        <v>45042.45833333255</v>
      </c>
      <c r="H327" s="3" t="str">
        <f t="shared" si="166"/>
        <v>DAL</v>
      </c>
      <c r="I327" s="3" t="str">
        <f t="shared" si="167"/>
        <v>OAK</v>
      </c>
      <c r="J327" s="19">
        <f t="shared" si="168"/>
        <v>-322.58064516129025</v>
      </c>
      <c r="K327" s="20">
        <f t="shared" si="169"/>
        <v>281</v>
      </c>
      <c r="L327" s="3">
        <f t="shared" si="163"/>
        <v>2</v>
      </c>
      <c r="M327" s="19">
        <v>-322.58064516129025</v>
      </c>
      <c r="N327" s="20">
        <v>281</v>
      </c>
      <c r="O327" s="6">
        <f t="shared" si="170"/>
        <v>1.31</v>
      </c>
      <c r="P327" s="6">
        <f t="shared" si="171"/>
        <v>3.81</v>
      </c>
      <c r="Q327" s="2">
        <f t="shared" si="172"/>
        <v>0.76335877862595414</v>
      </c>
      <c r="R327" s="2">
        <f t="shared" si="173"/>
        <v>0.26246719160104987</v>
      </c>
      <c r="S327" s="2">
        <f t="shared" si="174"/>
        <v>2.5175781249999973E-2</v>
      </c>
      <c r="T327" s="2">
        <f t="shared" si="175"/>
        <v>0.25044579351245211</v>
      </c>
      <c r="U327" s="2">
        <f t="shared" si="176"/>
        <v>0.76144579351245212</v>
      </c>
      <c r="V327" s="2">
        <f t="shared" si="177"/>
        <v>0.2605542064875479</v>
      </c>
      <c r="W327" s="19">
        <f t="shared" si="178"/>
        <v>313.29112133790613</v>
      </c>
      <c r="X327" s="20">
        <f t="shared" si="179"/>
        <v>2763.6935719445028</v>
      </c>
      <c r="Y327" s="3">
        <f t="shared" si="180"/>
        <v>297.6265652710108</v>
      </c>
      <c r="Z327" s="20">
        <f t="shared" si="181"/>
        <v>2625.5088933472775</v>
      </c>
      <c r="AA327" s="3">
        <f t="shared" si="182"/>
        <v>-335.99151308601324</v>
      </c>
      <c r="AB327" s="3">
        <f t="shared" si="183"/>
        <v>262.55088933472774</v>
      </c>
      <c r="AC327" s="6">
        <f t="shared" si="184"/>
        <v>1.2976265652710108</v>
      </c>
      <c r="AD327" s="6">
        <f t="shared" si="185"/>
        <v>3.6255088933472774</v>
      </c>
      <c r="AE327" s="5">
        <f t="shared" si="186"/>
        <v>0.77063773720688955</v>
      </c>
      <c r="AF327" s="5">
        <f t="shared" si="187"/>
        <v>0.27582334767816352</v>
      </c>
      <c r="AG327" s="4">
        <f t="shared" si="164"/>
        <v>1.0258259702270041</v>
      </c>
      <c r="AH327">
        <v>1.31</v>
      </c>
      <c r="AI327">
        <v>3.81</v>
      </c>
      <c r="AJ327">
        <v>1.35</v>
      </c>
      <c r="AK327">
        <v>3.55</v>
      </c>
      <c r="AL327">
        <f t="shared" si="159"/>
        <v>0</v>
      </c>
      <c r="AM327">
        <f t="shared" si="160"/>
        <v>1</v>
      </c>
    </row>
    <row r="328" spans="2:39" x14ac:dyDescent="0.25">
      <c r="B328" s="14" t="s">
        <v>9</v>
      </c>
      <c r="C328" s="14" t="s">
        <v>26</v>
      </c>
      <c r="D328" s="14" t="s">
        <v>27</v>
      </c>
      <c r="E328" s="3">
        <f t="shared" si="161"/>
        <v>-322.58064516129025</v>
      </c>
      <c r="F328" s="3">
        <f t="shared" si="162"/>
        <v>281</v>
      </c>
      <c r="G328" s="11">
        <f t="shared" si="165"/>
        <v>45042.499999999214</v>
      </c>
      <c r="H328" s="3" t="str">
        <f t="shared" si="166"/>
        <v>DAL</v>
      </c>
      <c r="I328" s="3" t="str">
        <f t="shared" si="167"/>
        <v>OAK</v>
      </c>
      <c r="J328" s="19">
        <f t="shared" si="168"/>
        <v>-322.58064516129025</v>
      </c>
      <c r="K328" s="20">
        <f t="shared" si="169"/>
        <v>281</v>
      </c>
      <c r="L328" s="3">
        <f t="shared" si="163"/>
        <v>2</v>
      </c>
      <c r="M328" s="19">
        <v>-322.58064516129025</v>
      </c>
      <c r="N328" s="20">
        <v>281</v>
      </c>
      <c r="O328" s="6">
        <f t="shared" si="170"/>
        <v>1.31</v>
      </c>
      <c r="P328" s="6">
        <f t="shared" si="171"/>
        <v>3.81</v>
      </c>
      <c r="Q328" s="2">
        <f t="shared" si="172"/>
        <v>0.76335877862595414</v>
      </c>
      <c r="R328" s="2">
        <f t="shared" si="173"/>
        <v>0.26246719160104987</v>
      </c>
      <c r="S328" s="2">
        <f t="shared" si="174"/>
        <v>2.5175781249999973E-2</v>
      </c>
      <c r="T328" s="2">
        <f t="shared" si="175"/>
        <v>0.25044579351245211</v>
      </c>
      <c r="U328" s="2">
        <f t="shared" si="176"/>
        <v>0.76144579351245212</v>
      </c>
      <c r="V328" s="2">
        <f t="shared" si="177"/>
        <v>0.2605542064875479</v>
      </c>
      <c r="W328" s="19">
        <f t="shared" si="178"/>
        <v>313.29112133790613</v>
      </c>
      <c r="X328" s="20">
        <f t="shared" si="179"/>
        <v>2763.6935719445028</v>
      </c>
      <c r="Y328" s="3">
        <f t="shared" si="180"/>
        <v>297.6265652710108</v>
      </c>
      <c r="Z328" s="20">
        <f t="shared" si="181"/>
        <v>2625.5088933472775</v>
      </c>
      <c r="AA328" s="3">
        <f t="shared" si="182"/>
        <v>-335.99151308601324</v>
      </c>
      <c r="AB328" s="3">
        <f t="shared" si="183"/>
        <v>262.55088933472774</v>
      </c>
      <c r="AC328" s="6">
        <f t="shared" si="184"/>
        <v>1.2976265652710108</v>
      </c>
      <c r="AD328" s="6">
        <f t="shared" si="185"/>
        <v>3.6255088933472774</v>
      </c>
      <c r="AE328" s="5">
        <f t="shared" si="186"/>
        <v>0.77063773720688955</v>
      </c>
      <c r="AF328" s="5">
        <f t="shared" si="187"/>
        <v>0.27582334767816352</v>
      </c>
      <c r="AG328" s="4">
        <f t="shared" si="164"/>
        <v>1.0258259702270041</v>
      </c>
      <c r="AH328">
        <v>1.31</v>
      </c>
      <c r="AI328">
        <v>3.81</v>
      </c>
      <c r="AJ328">
        <v>1.26</v>
      </c>
      <c r="AK328">
        <v>4.34</v>
      </c>
      <c r="AL328">
        <f t="shared" si="159"/>
        <v>0</v>
      </c>
      <c r="AM328">
        <f t="shared" si="160"/>
        <v>1</v>
      </c>
    </row>
    <row r="329" spans="2:39" x14ac:dyDescent="0.25">
      <c r="B329" s="14" t="s">
        <v>9</v>
      </c>
      <c r="C329" s="14" t="s">
        <v>26</v>
      </c>
      <c r="D329" s="14" t="s">
        <v>27</v>
      </c>
      <c r="E329" s="3">
        <f t="shared" si="161"/>
        <v>-322.58064516129025</v>
      </c>
      <c r="F329" s="3">
        <f t="shared" si="162"/>
        <v>285</v>
      </c>
      <c r="G329" s="11">
        <f t="shared" si="165"/>
        <v>45042.541666665878</v>
      </c>
      <c r="H329" s="3" t="str">
        <f t="shared" si="166"/>
        <v>DAL</v>
      </c>
      <c r="I329" s="3" t="str">
        <f t="shared" si="167"/>
        <v>OAK</v>
      </c>
      <c r="J329" s="19">
        <f t="shared" si="168"/>
        <v>-322.58064516129025</v>
      </c>
      <c r="K329" s="20">
        <f t="shared" si="169"/>
        <v>285</v>
      </c>
      <c r="L329" s="3">
        <f t="shared" si="163"/>
        <v>2</v>
      </c>
      <c r="M329" s="19">
        <v>-322.58064516129025</v>
      </c>
      <c r="N329" s="20">
        <v>285</v>
      </c>
      <c r="O329" s="6">
        <f t="shared" si="170"/>
        <v>1.31</v>
      </c>
      <c r="P329" s="6">
        <f t="shared" si="171"/>
        <v>3.85</v>
      </c>
      <c r="Q329" s="2">
        <f t="shared" si="172"/>
        <v>0.76335877862595414</v>
      </c>
      <c r="R329" s="2">
        <f t="shared" si="173"/>
        <v>0.25974025974025972</v>
      </c>
      <c r="S329" s="2">
        <f t="shared" si="174"/>
        <v>2.2577519379844868E-2</v>
      </c>
      <c r="T329" s="2">
        <f t="shared" si="175"/>
        <v>0.25180925944284721</v>
      </c>
      <c r="U329" s="2">
        <f t="shared" si="176"/>
        <v>0.76280925944284728</v>
      </c>
      <c r="V329" s="2">
        <f t="shared" si="177"/>
        <v>0.2591907405571528</v>
      </c>
      <c r="W329" s="19">
        <f t="shared" si="178"/>
        <v>310.94370921820723</v>
      </c>
      <c r="X329" s="20">
        <f t="shared" si="179"/>
        <v>2782.3080192011475</v>
      </c>
      <c r="Y329" s="3">
        <f t="shared" si="180"/>
        <v>295.39652375729685</v>
      </c>
      <c r="Z329" s="20">
        <f t="shared" si="181"/>
        <v>2643.1926182410903</v>
      </c>
      <c r="AA329" s="3">
        <f t="shared" si="182"/>
        <v>-338.52801897615359</v>
      </c>
      <c r="AB329" s="3">
        <f t="shared" si="183"/>
        <v>264.31926182410905</v>
      </c>
      <c r="AC329" s="6">
        <f t="shared" si="184"/>
        <v>1.2953965237572969</v>
      </c>
      <c r="AD329" s="6">
        <f t="shared" si="185"/>
        <v>3.6431926182410903</v>
      </c>
      <c r="AE329" s="5">
        <f t="shared" si="186"/>
        <v>0.77196439982678089</v>
      </c>
      <c r="AF329" s="5">
        <f t="shared" si="187"/>
        <v>0.27448452628968972</v>
      </c>
      <c r="AG329" s="4">
        <f t="shared" si="164"/>
        <v>1.023099038366214</v>
      </c>
      <c r="AH329">
        <v>1.31</v>
      </c>
      <c r="AI329">
        <v>3.85</v>
      </c>
      <c r="AJ329">
        <v>1.32</v>
      </c>
      <c r="AK329">
        <v>3.77</v>
      </c>
      <c r="AL329">
        <f t="shared" si="159"/>
        <v>0</v>
      </c>
      <c r="AM329">
        <f t="shared" si="160"/>
        <v>1</v>
      </c>
    </row>
    <row r="330" spans="2:39" x14ac:dyDescent="0.25">
      <c r="B330" s="14" t="s">
        <v>9</v>
      </c>
      <c r="C330" s="14" t="s">
        <v>26</v>
      </c>
      <c r="D330" s="14" t="s">
        <v>27</v>
      </c>
      <c r="E330" s="3">
        <f t="shared" si="161"/>
        <v>-322.58064516129025</v>
      </c>
      <c r="F330" s="3">
        <f t="shared" si="162"/>
        <v>285</v>
      </c>
      <c r="G330" s="11">
        <f t="shared" si="165"/>
        <v>45042.583333332543</v>
      </c>
      <c r="H330" s="3" t="str">
        <f t="shared" si="166"/>
        <v>DAL</v>
      </c>
      <c r="I330" s="3" t="str">
        <f t="shared" si="167"/>
        <v>OAK</v>
      </c>
      <c r="J330" s="19">
        <f t="shared" si="168"/>
        <v>-322.58064516129025</v>
      </c>
      <c r="K330" s="20">
        <f t="shared" si="169"/>
        <v>285</v>
      </c>
      <c r="L330" s="3">
        <f t="shared" si="163"/>
        <v>2</v>
      </c>
      <c r="M330" s="19">
        <v>-322.58064516129025</v>
      </c>
      <c r="N330" s="20">
        <v>285</v>
      </c>
      <c r="O330" s="6">
        <f t="shared" si="170"/>
        <v>1.31</v>
      </c>
      <c r="P330" s="6">
        <f t="shared" si="171"/>
        <v>3.85</v>
      </c>
      <c r="Q330" s="2">
        <f t="shared" si="172"/>
        <v>0.76335877862595414</v>
      </c>
      <c r="R330" s="2">
        <f t="shared" si="173"/>
        <v>0.25974025974025972</v>
      </c>
      <c r="S330" s="2">
        <f t="shared" si="174"/>
        <v>2.2577519379844868E-2</v>
      </c>
      <c r="T330" s="2">
        <f t="shared" si="175"/>
        <v>0.25180925944284721</v>
      </c>
      <c r="U330" s="2">
        <f t="shared" si="176"/>
        <v>0.76280925944284728</v>
      </c>
      <c r="V330" s="2">
        <f t="shared" si="177"/>
        <v>0.2591907405571528</v>
      </c>
      <c r="W330" s="19">
        <f t="shared" si="178"/>
        <v>310.94370921820723</v>
      </c>
      <c r="X330" s="20">
        <f t="shared" si="179"/>
        <v>2782.3080192011475</v>
      </c>
      <c r="Y330" s="3">
        <f t="shared" si="180"/>
        <v>295.39652375729685</v>
      </c>
      <c r="Z330" s="20">
        <f t="shared" si="181"/>
        <v>2643.1926182410903</v>
      </c>
      <c r="AA330" s="3">
        <f t="shared" si="182"/>
        <v>-338.52801897615359</v>
      </c>
      <c r="AB330" s="3">
        <f t="shared" si="183"/>
        <v>264.31926182410905</v>
      </c>
      <c r="AC330" s="6">
        <f t="shared" si="184"/>
        <v>1.2953965237572969</v>
      </c>
      <c r="AD330" s="6">
        <f t="shared" si="185"/>
        <v>3.6431926182410903</v>
      </c>
      <c r="AE330" s="5">
        <f t="shared" si="186"/>
        <v>0.77196439982678089</v>
      </c>
      <c r="AF330" s="5">
        <f t="shared" si="187"/>
        <v>0.27448452628968972</v>
      </c>
      <c r="AG330" s="4">
        <f t="shared" si="164"/>
        <v>1.023099038366214</v>
      </c>
      <c r="AH330">
        <v>1.31</v>
      </c>
      <c r="AI330">
        <v>3.85</v>
      </c>
      <c r="AJ330">
        <v>1.34</v>
      </c>
      <c r="AK330">
        <v>3.56</v>
      </c>
      <c r="AL330">
        <f t="shared" si="159"/>
        <v>0</v>
      </c>
      <c r="AM330">
        <f t="shared" si="160"/>
        <v>1</v>
      </c>
    </row>
    <row r="331" spans="2:39" x14ac:dyDescent="0.25">
      <c r="B331" s="14" t="s">
        <v>9</v>
      </c>
      <c r="C331" s="14" t="s">
        <v>26</v>
      </c>
      <c r="D331" s="14" t="s">
        <v>27</v>
      </c>
      <c r="E331" s="3">
        <f t="shared" si="161"/>
        <v>-322.58064516129025</v>
      </c>
      <c r="F331" s="3">
        <f t="shared" si="162"/>
        <v>281</v>
      </c>
      <c r="G331" s="11">
        <f t="shared" si="165"/>
        <v>45042.624999999207</v>
      </c>
      <c r="H331" s="3" t="str">
        <f t="shared" si="166"/>
        <v>DAL</v>
      </c>
      <c r="I331" s="3" t="str">
        <f t="shared" si="167"/>
        <v>OAK</v>
      </c>
      <c r="J331" s="19">
        <f t="shared" si="168"/>
        <v>-322.58064516129025</v>
      </c>
      <c r="K331" s="20">
        <f t="shared" si="169"/>
        <v>281</v>
      </c>
      <c r="L331" s="3">
        <f t="shared" si="163"/>
        <v>2</v>
      </c>
      <c r="M331" s="19">
        <v>-322.58064516129025</v>
      </c>
      <c r="N331" s="20">
        <v>281</v>
      </c>
      <c r="O331" s="6">
        <f t="shared" si="170"/>
        <v>1.31</v>
      </c>
      <c r="P331" s="6">
        <f t="shared" si="171"/>
        <v>3.81</v>
      </c>
      <c r="Q331" s="2">
        <f t="shared" si="172"/>
        <v>0.76335877862595414</v>
      </c>
      <c r="R331" s="2">
        <f t="shared" si="173"/>
        <v>0.26246719160104987</v>
      </c>
      <c r="S331" s="2">
        <f t="shared" si="174"/>
        <v>2.5175781249999973E-2</v>
      </c>
      <c r="T331" s="2">
        <f t="shared" si="175"/>
        <v>0.25044579351245211</v>
      </c>
      <c r="U331" s="2">
        <f t="shared" si="176"/>
        <v>0.76144579351245212</v>
      </c>
      <c r="V331" s="2">
        <f t="shared" si="177"/>
        <v>0.2605542064875479</v>
      </c>
      <c r="W331" s="19">
        <f t="shared" si="178"/>
        <v>313.29112133790613</v>
      </c>
      <c r="X331" s="20">
        <f t="shared" si="179"/>
        <v>2763.6935719445028</v>
      </c>
      <c r="Y331" s="3">
        <f t="shared" si="180"/>
        <v>297.6265652710108</v>
      </c>
      <c r="Z331" s="20">
        <f t="shared" si="181"/>
        <v>2625.5088933472775</v>
      </c>
      <c r="AA331" s="3">
        <f t="shared" si="182"/>
        <v>-335.99151308601324</v>
      </c>
      <c r="AB331" s="3">
        <f t="shared" si="183"/>
        <v>262.55088933472774</v>
      </c>
      <c r="AC331" s="6">
        <f t="shared" si="184"/>
        <v>1.2976265652710108</v>
      </c>
      <c r="AD331" s="6">
        <f t="shared" si="185"/>
        <v>3.6255088933472774</v>
      </c>
      <c r="AE331" s="5">
        <f t="shared" si="186"/>
        <v>0.77063773720688955</v>
      </c>
      <c r="AF331" s="5">
        <f t="shared" si="187"/>
        <v>0.27582334767816352</v>
      </c>
      <c r="AG331" s="4">
        <f t="shared" si="164"/>
        <v>1.0258259702270041</v>
      </c>
      <c r="AH331">
        <v>1.31</v>
      </c>
      <c r="AI331">
        <v>3.81</v>
      </c>
      <c r="AJ331">
        <v>1.26</v>
      </c>
      <c r="AK331">
        <v>4.3</v>
      </c>
      <c r="AL331">
        <f t="shared" si="159"/>
        <v>0</v>
      </c>
      <c r="AM331">
        <f t="shared" si="160"/>
        <v>1</v>
      </c>
    </row>
    <row r="332" spans="2:39" x14ac:dyDescent="0.25">
      <c r="B332" s="14" t="s">
        <v>9</v>
      </c>
      <c r="C332" s="14" t="s">
        <v>26</v>
      </c>
      <c r="D332" s="14" t="s">
        <v>27</v>
      </c>
      <c r="E332" s="3">
        <f t="shared" si="161"/>
        <v>-322.58064516129025</v>
      </c>
      <c r="F332" s="3">
        <f t="shared" si="162"/>
        <v>287</v>
      </c>
      <c r="G332" s="11">
        <f t="shared" si="165"/>
        <v>45042.666666665871</v>
      </c>
      <c r="H332" s="3" t="str">
        <f t="shared" si="166"/>
        <v>DAL</v>
      </c>
      <c r="I332" s="3" t="str">
        <f t="shared" si="167"/>
        <v>OAK</v>
      </c>
      <c r="J332" s="19">
        <f t="shared" si="168"/>
        <v>-322.58064516129025</v>
      </c>
      <c r="K332" s="20">
        <f t="shared" si="169"/>
        <v>287</v>
      </c>
      <c r="L332" s="3">
        <f t="shared" si="163"/>
        <v>2</v>
      </c>
      <c r="M332" s="19">
        <v>-322.58064516129025</v>
      </c>
      <c r="N332" s="20">
        <v>287</v>
      </c>
      <c r="O332" s="6">
        <f t="shared" si="170"/>
        <v>1.31</v>
      </c>
      <c r="P332" s="6">
        <f t="shared" si="171"/>
        <v>3.87</v>
      </c>
      <c r="Q332" s="2">
        <f t="shared" si="172"/>
        <v>0.76335877862595414</v>
      </c>
      <c r="R332" s="2">
        <f t="shared" si="173"/>
        <v>0.25839793281653745</v>
      </c>
      <c r="S332" s="2">
        <f t="shared" si="174"/>
        <v>2.1293436293436274E-2</v>
      </c>
      <c r="T332" s="2">
        <f t="shared" si="175"/>
        <v>0.25248042290470835</v>
      </c>
      <c r="U332" s="2">
        <f t="shared" si="176"/>
        <v>0.7634804229047083</v>
      </c>
      <c r="V332" s="2">
        <f t="shared" si="177"/>
        <v>0.25851957709529166</v>
      </c>
      <c r="W332" s="19">
        <f t="shared" si="178"/>
        <v>309.79127951367548</v>
      </c>
      <c r="X332" s="20">
        <f t="shared" si="179"/>
        <v>2791.5371840780899</v>
      </c>
      <c r="Y332" s="3">
        <f t="shared" si="180"/>
        <v>294.3017155379917</v>
      </c>
      <c r="Z332" s="20">
        <f t="shared" si="181"/>
        <v>2651.9603248741855</v>
      </c>
      <c r="AA332" s="3">
        <f t="shared" si="182"/>
        <v>-339.78734992148185</v>
      </c>
      <c r="AB332" s="3">
        <f t="shared" si="183"/>
        <v>265.19603248741856</v>
      </c>
      <c r="AC332" s="6">
        <f t="shared" si="184"/>
        <v>1.2943017155379917</v>
      </c>
      <c r="AD332" s="6">
        <f t="shared" si="185"/>
        <v>3.6519603248741856</v>
      </c>
      <c r="AE332" s="5">
        <f t="shared" si="186"/>
        <v>0.77261737969986255</v>
      </c>
      <c r="AF332" s="5">
        <f t="shared" si="187"/>
        <v>0.27382553780467239</v>
      </c>
      <c r="AG332" s="4">
        <f t="shared" si="164"/>
        <v>1.0217567114424915</v>
      </c>
      <c r="AH332">
        <v>1.31</v>
      </c>
      <c r="AI332">
        <v>3.87</v>
      </c>
      <c r="AJ332">
        <v>1.31</v>
      </c>
      <c r="AK332">
        <v>3.81</v>
      </c>
      <c r="AL332">
        <f t="shared" si="159"/>
        <v>0</v>
      </c>
      <c r="AM332">
        <f t="shared" si="160"/>
        <v>1</v>
      </c>
    </row>
    <row r="333" spans="2:39" x14ac:dyDescent="0.25">
      <c r="B333" s="14" t="s">
        <v>9</v>
      </c>
      <c r="C333" s="14" t="s">
        <v>26</v>
      </c>
      <c r="D333" s="14" t="s">
        <v>27</v>
      </c>
      <c r="E333" s="3">
        <f t="shared" si="161"/>
        <v>-322.58064516129025</v>
      </c>
      <c r="F333" s="3">
        <f t="shared" si="162"/>
        <v>285</v>
      </c>
      <c r="G333" s="11">
        <f t="shared" si="165"/>
        <v>45042.708333332535</v>
      </c>
      <c r="H333" s="3" t="str">
        <f t="shared" si="166"/>
        <v>DAL</v>
      </c>
      <c r="I333" s="3" t="str">
        <f t="shared" si="167"/>
        <v>OAK</v>
      </c>
      <c r="J333" s="19">
        <f t="shared" si="168"/>
        <v>-322.58064516129025</v>
      </c>
      <c r="K333" s="20">
        <f t="shared" si="169"/>
        <v>285</v>
      </c>
      <c r="L333" s="3">
        <f t="shared" si="163"/>
        <v>2</v>
      </c>
      <c r="M333" s="19">
        <v>-322.58064516129025</v>
      </c>
      <c r="N333" s="20">
        <v>285</v>
      </c>
      <c r="O333" s="6">
        <f t="shared" si="170"/>
        <v>1.31</v>
      </c>
      <c r="P333" s="6">
        <f t="shared" si="171"/>
        <v>3.85</v>
      </c>
      <c r="Q333" s="2">
        <f t="shared" si="172"/>
        <v>0.76335877862595414</v>
      </c>
      <c r="R333" s="2">
        <f t="shared" si="173"/>
        <v>0.25974025974025972</v>
      </c>
      <c r="S333" s="2">
        <f t="shared" si="174"/>
        <v>2.2577519379844868E-2</v>
      </c>
      <c r="T333" s="2">
        <f t="shared" si="175"/>
        <v>0.25180925944284721</v>
      </c>
      <c r="U333" s="2">
        <f t="shared" si="176"/>
        <v>0.76280925944284728</v>
      </c>
      <c r="V333" s="2">
        <f t="shared" si="177"/>
        <v>0.2591907405571528</v>
      </c>
      <c r="W333" s="19">
        <f t="shared" si="178"/>
        <v>310.94370921820723</v>
      </c>
      <c r="X333" s="20">
        <f t="shared" si="179"/>
        <v>2782.3080192011475</v>
      </c>
      <c r="Y333" s="3">
        <f t="shared" si="180"/>
        <v>295.39652375729685</v>
      </c>
      <c r="Z333" s="20">
        <f t="shared" si="181"/>
        <v>2643.1926182410903</v>
      </c>
      <c r="AA333" s="3">
        <f t="shared" si="182"/>
        <v>-338.52801897615359</v>
      </c>
      <c r="AB333" s="3">
        <f t="shared" si="183"/>
        <v>264.31926182410905</v>
      </c>
      <c r="AC333" s="6">
        <f t="shared" si="184"/>
        <v>1.2953965237572969</v>
      </c>
      <c r="AD333" s="6">
        <f t="shared" si="185"/>
        <v>3.6431926182410903</v>
      </c>
      <c r="AE333" s="5">
        <f t="shared" si="186"/>
        <v>0.77196439982678089</v>
      </c>
      <c r="AF333" s="5">
        <f t="shared" si="187"/>
        <v>0.27448452628968972</v>
      </c>
      <c r="AG333" s="4">
        <f t="shared" si="164"/>
        <v>1.023099038366214</v>
      </c>
      <c r="AH333">
        <v>1.31</v>
      </c>
      <c r="AI333">
        <v>3.85</v>
      </c>
      <c r="AJ333">
        <v>1.29</v>
      </c>
      <c r="AK333">
        <v>4.05</v>
      </c>
      <c r="AL333">
        <f t="shared" si="159"/>
        <v>0</v>
      </c>
      <c r="AM333">
        <f t="shared" si="160"/>
        <v>1</v>
      </c>
    </row>
    <row r="334" spans="2:39" x14ac:dyDescent="0.25">
      <c r="B334" s="14" t="s">
        <v>9</v>
      </c>
      <c r="C334" s="14" t="s">
        <v>26</v>
      </c>
      <c r="D334" s="14" t="s">
        <v>27</v>
      </c>
      <c r="E334" s="3">
        <f t="shared" si="161"/>
        <v>-312.49999999999994</v>
      </c>
      <c r="F334" s="3">
        <f t="shared" si="162"/>
        <v>245.00000000000003</v>
      </c>
      <c r="G334" s="11">
        <f t="shared" si="165"/>
        <v>45042.7499999992</v>
      </c>
      <c r="H334" s="3" t="str">
        <f t="shared" si="166"/>
        <v>DAL</v>
      </c>
      <c r="I334" s="3" t="str">
        <f t="shared" si="167"/>
        <v>OAK</v>
      </c>
      <c r="J334" s="19">
        <f t="shared" si="168"/>
        <v>-312.49999999999994</v>
      </c>
      <c r="K334" s="20">
        <f t="shared" si="169"/>
        <v>245.00000000000003</v>
      </c>
      <c r="L334" s="3">
        <f t="shared" si="163"/>
        <v>2</v>
      </c>
      <c r="M334" s="19">
        <v>-312.49999999999994</v>
      </c>
      <c r="N334" s="20">
        <v>245.00000000000003</v>
      </c>
      <c r="O334" s="6">
        <f t="shared" si="170"/>
        <v>1.32</v>
      </c>
      <c r="P334" s="6">
        <f t="shared" si="171"/>
        <v>3.45</v>
      </c>
      <c r="Q334" s="2">
        <f t="shared" si="172"/>
        <v>0.75757575757575757</v>
      </c>
      <c r="R334" s="2">
        <f t="shared" si="173"/>
        <v>0.28985507246376813</v>
      </c>
      <c r="S334" s="2">
        <f t="shared" si="174"/>
        <v>4.5283018867924518E-2</v>
      </c>
      <c r="T334" s="2">
        <f t="shared" si="175"/>
        <v>0.23386034255599472</v>
      </c>
      <c r="U334" s="2">
        <f t="shared" si="176"/>
        <v>0.74486034255599476</v>
      </c>
      <c r="V334" s="2">
        <f t="shared" si="177"/>
        <v>0.27713965744400526</v>
      </c>
      <c r="W334" s="19">
        <f t="shared" si="178"/>
        <v>342.5335500726099</v>
      </c>
      <c r="X334" s="20">
        <f t="shared" si="179"/>
        <v>2550.8079832784042</v>
      </c>
      <c r="Y334" s="3">
        <f t="shared" si="180"/>
        <v>325.4068725689794</v>
      </c>
      <c r="Z334" s="20">
        <f t="shared" si="181"/>
        <v>2423.2675841144837</v>
      </c>
      <c r="AA334" s="3">
        <f t="shared" si="182"/>
        <v>-307.30758453419605</v>
      </c>
      <c r="AB334" s="3">
        <f t="shared" si="183"/>
        <v>242.32675841144837</v>
      </c>
      <c r="AC334" s="6">
        <f t="shared" si="184"/>
        <v>1.3254068725689794</v>
      </c>
      <c r="AD334" s="6">
        <f t="shared" si="185"/>
        <v>3.4232675841144835</v>
      </c>
      <c r="AE334" s="5">
        <f t="shared" si="186"/>
        <v>0.75448529858740121</v>
      </c>
      <c r="AF334" s="5">
        <f t="shared" si="187"/>
        <v>0.29211856082780507</v>
      </c>
      <c r="AG334" s="4">
        <f t="shared" si="164"/>
        <v>1.0474308300395256</v>
      </c>
      <c r="AH334">
        <v>1.32</v>
      </c>
      <c r="AI334">
        <v>3.45</v>
      </c>
      <c r="AJ334">
        <v>1.29</v>
      </c>
      <c r="AK334">
        <v>3.7</v>
      </c>
      <c r="AL334">
        <f t="shared" si="159"/>
        <v>0</v>
      </c>
      <c r="AM334">
        <f t="shared" si="160"/>
        <v>1</v>
      </c>
    </row>
    <row r="335" spans="2:39" x14ac:dyDescent="0.25">
      <c r="B335" s="14" t="s">
        <v>9</v>
      </c>
      <c r="C335" s="14" t="s">
        <v>26</v>
      </c>
      <c r="D335" s="14" t="s">
        <v>27</v>
      </c>
      <c r="E335" s="3">
        <f t="shared" si="161"/>
        <v>-312.49999999999994</v>
      </c>
      <c r="F335" s="3">
        <f t="shared" si="162"/>
        <v>245.00000000000003</v>
      </c>
      <c r="G335" s="11">
        <f t="shared" si="165"/>
        <v>45042.791666665864</v>
      </c>
      <c r="H335" s="3" t="str">
        <f t="shared" si="166"/>
        <v>DAL</v>
      </c>
      <c r="I335" s="3" t="str">
        <f t="shared" si="167"/>
        <v>OAK</v>
      </c>
      <c r="J335" s="19">
        <f t="shared" si="168"/>
        <v>-312.49999999999994</v>
      </c>
      <c r="K335" s="20">
        <f t="shared" si="169"/>
        <v>245.00000000000003</v>
      </c>
      <c r="L335" s="3">
        <f t="shared" si="163"/>
        <v>2</v>
      </c>
      <c r="M335" s="19">
        <v>-312.49999999999994</v>
      </c>
      <c r="N335" s="20">
        <v>245.00000000000003</v>
      </c>
      <c r="O335" s="6">
        <f t="shared" si="170"/>
        <v>1.32</v>
      </c>
      <c r="P335" s="6">
        <f t="shared" si="171"/>
        <v>3.45</v>
      </c>
      <c r="Q335" s="2">
        <f t="shared" si="172"/>
        <v>0.75757575757575757</v>
      </c>
      <c r="R335" s="2">
        <f t="shared" si="173"/>
        <v>0.28985507246376813</v>
      </c>
      <c r="S335" s="2">
        <f t="shared" si="174"/>
        <v>4.5283018867924518E-2</v>
      </c>
      <c r="T335" s="2">
        <f t="shared" si="175"/>
        <v>0.23386034255599472</v>
      </c>
      <c r="U335" s="2">
        <f t="shared" si="176"/>
        <v>0.74486034255599476</v>
      </c>
      <c r="V335" s="2">
        <f t="shared" si="177"/>
        <v>0.27713965744400526</v>
      </c>
      <c r="W335" s="19">
        <f t="shared" si="178"/>
        <v>342.5335500726099</v>
      </c>
      <c r="X335" s="20">
        <f t="shared" si="179"/>
        <v>2550.8079832784042</v>
      </c>
      <c r="Y335" s="3">
        <f t="shared" si="180"/>
        <v>325.4068725689794</v>
      </c>
      <c r="Z335" s="20">
        <f t="shared" si="181"/>
        <v>2423.2675841144837</v>
      </c>
      <c r="AA335" s="3">
        <f t="shared" si="182"/>
        <v>-307.30758453419605</v>
      </c>
      <c r="AB335" s="3">
        <f t="shared" si="183"/>
        <v>242.32675841144837</v>
      </c>
      <c r="AC335" s="6">
        <f t="shared" si="184"/>
        <v>1.3254068725689794</v>
      </c>
      <c r="AD335" s="6">
        <f t="shared" si="185"/>
        <v>3.4232675841144835</v>
      </c>
      <c r="AE335" s="5">
        <f t="shared" si="186"/>
        <v>0.75448529858740121</v>
      </c>
      <c r="AF335" s="5">
        <f t="shared" si="187"/>
        <v>0.29211856082780507</v>
      </c>
      <c r="AG335" s="4">
        <f t="shared" si="164"/>
        <v>1.0474308300395256</v>
      </c>
      <c r="AH335">
        <v>1.32</v>
      </c>
      <c r="AI335">
        <v>3.45</v>
      </c>
      <c r="AJ335">
        <v>1.35</v>
      </c>
      <c r="AK335">
        <v>3.3</v>
      </c>
      <c r="AL335">
        <f t="shared" si="159"/>
        <v>0</v>
      </c>
      <c r="AM335">
        <f t="shared" si="160"/>
        <v>1</v>
      </c>
    </row>
    <row r="336" spans="2:39" x14ac:dyDescent="0.25">
      <c r="B336" s="14" t="s">
        <v>9</v>
      </c>
      <c r="C336" s="14" t="s">
        <v>26</v>
      </c>
      <c r="D336" s="14" t="s">
        <v>27</v>
      </c>
      <c r="E336" s="3">
        <f t="shared" si="161"/>
        <v>-312.49999999999994</v>
      </c>
      <c r="F336" s="3">
        <f t="shared" si="162"/>
        <v>250</v>
      </c>
      <c r="G336" s="11">
        <f t="shared" si="165"/>
        <v>45042.833333332528</v>
      </c>
      <c r="H336" s="3" t="str">
        <f t="shared" si="166"/>
        <v>DAL</v>
      </c>
      <c r="I336" s="3" t="str">
        <f t="shared" si="167"/>
        <v>OAK</v>
      </c>
      <c r="J336" s="19">
        <f t="shared" si="168"/>
        <v>-312.49999999999994</v>
      </c>
      <c r="K336" s="20">
        <f t="shared" si="169"/>
        <v>250</v>
      </c>
      <c r="L336" s="3">
        <f t="shared" si="163"/>
        <v>2</v>
      </c>
      <c r="M336" s="19">
        <v>-312.49999999999994</v>
      </c>
      <c r="N336" s="20">
        <v>250</v>
      </c>
      <c r="O336" s="6">
        <f t="shared" si="170"/>
        <v>1.32</v>
      </c>
      <c r="P336" s="6">
        <f t="shared" si="171"/>
        <v>3.5</v>
      </c>
      <c r="Q336" s="2">
        <f t="shared" si="172"/>
        <v>0.75757575757575757</v>
      </c>
      <c r="R336" s="2">
        <f t="shared" si="173"/>
        <v>0.2857142857142857</v>
      </c>
      <c r="S336" s="2">
        <f t="shared" si="174"/>
        <v>4.1493775933610033E-2</v>
      </c>
      <c r="T336" s="2">
        <f t="shared" si="175"/>
        <v>0.23593073593073594</v>
      </c>
      <c r="U336" s="2">
        <f t="shared" si="176"/>
        <v>0.746930735930736</v>
      </c>
      <c r="V336" s="2">
        <f t="shared" si="177"/>
        <v>0.27506926406926407</v>
      </c>
      <c r="W336" s="19">
        <f t="shared" si="178"/>
        <v>338.81222434088107</v>
      </c>
      <c r="X336" s="20">
        <f t="shared" si="179"/>
        <v>2576.0884844671768</v>
      </c>
      <c r="Y336" s="3">
        <f t="shared" si="180"/>
        <v>321.87161312383699</v>
      </c>
      <c r="Z336" s="20">
        <f t="shared" si="181"/>
        <v>2447.2840602438177</v>
      </c>
      <c r="AA336" s="3">
        <f t="shared" si="182"/>
        <v>-310.68288075943485</v>
      </c>
      <c r="AB336" s="3">
        <f t="shared" si="183"/>
        <v>244.72840602438177</v>
      </c>
      <c r="AC336" s="6">
        <f t="shared" si="184"/>
        <v>1.3218716131238371</v>
      </c>
      <c r="AD336" s="6">
        <f t="shared" si="185"/>
        <v>3.4472840602438177</v>
      </c>
      <c r="AE336" s="5">
        <f t="shared" si="186"/>
        <v>0.7565031203271001</v>
      </c>
      <c r="AF336" s="5">
        <f t="shared" si="187"/>
        <v>0.29008343453114582</v>
      </c>
      <c r="AG336" s="4">
        <f t="shared" si="164"/>
        <v>1.0432900432900434</v>
      </c>
      <c r="AH336">
        <v>1.32</v>
      </c>
      <c r="AI336">
        <v>3.5</v>
      </c>
      <c r="AJ336">
        <v>1.32</v>
      </c>
      <c r="AK336">
        <v>3.45</v>
      </c>
      <c r="AL336">
        <f t="shared" si="159"/>
        <v>0</v>
      </c>
      <c r="AM336">
        <f t="shared" si="160"/>
        <v>1</v>
      </c>
    </row>
    <row r="337" spans="2:39" x14ac:dyDescent="0.25">
      <c r="B337" s="14" t="s">
        <v>9</v>
      </c>
      <c r="C337" s="14" t="s">
        <v>26</v>
      </c>
      <c r="D337" s="14" t="s">
        <v>27</v>
      </c>
      <c r="E337" s="3">
        <f t="shared" si="161"/>
        <v>-312.49999999999994</v>
      </c>
      <c r="F337" s="3">
        <f t="shared" si="162"/>
        <v>245.00000000000003</v>
      </c>
      <c r="G337" s="11">
        <f t="shared" si="165"/>
        <v>45042.874999999192</v>
      </c>
      <c r="H337" s="3" t="str">
        <f t="shared" si="166"/>
        <v>DAL</v>
      </c>
      <c r="I337" s="3" t="str">
        <f t="shared" si="167"/>
        <v>OAK</v>
      </c>
      <c r="J337" s="19">
        <f t="shared" si="168"/>
        <v>-312.49999999999994</v>
      </c>
      <c r="K337" s="20">
        <f t="shared" si="169"/>
        <v>245.00000000000003</v>
      </c>
      <c r="L337" s="3">
        <f t="shared" si="163"/>
        <v>2</v>
      </c>
      <c r="M337" s="19">
        <v>-312.49999999999994</v>
      </c>
      <c r="N337" s="20">
        <v>245.00000000000003</v>
      </c>
      <c r="O337" s="6">
        <f t="shared" si="170"/>
        <v>1.32</v>
      </c>
      <c r="P337" s="6">
        <f t="shared" si="171"/>
        <v>3.45</v>
      </c>
      <c r="Q337" s="2">
        <f t="shared" si="172"/>
        <v>0.75757575757575757</v>
      </c>
      <c r="R337" s="2">
        <f t="shared" si="173"/>
        <v>0.28985507246376813</v>
      </c>
      <c r="S337" s="2">
        <f t="shared" si="174"/>
        <v>4.5283018867924518E-2</v>
      </c>
      <c r="T337" s="2">
        <f t="shared" si="175"/>
        <v>0.23386034255599472</v>
      </c>
      <c r="U337" s="2">
        <f t="shared" si="176"/>
        <v>0.74486034255599476</v>
      </c>
      <c r="V337" s="2">
        <f t="shared" si="177"/>
        <v>0.27713965744400526</v>
      </c>
      <c r="W337" s="19">
        <f t="shared" si="178"/>
        <v>342.5335500726099</v>
      </c>
      <c r="X337" s="20">
        <f t="shared" si="179"/>
        <v>2550.8079832784042</v>
      </c>
      <c r="Y337" s="3">
        <f t="shared" si="180"/>
        <v>325.4068725689794</v>
      </c>
      <c r="Z337" s="20">
        <f t="shared" si="181"/>
        <v>2423.2675841144837</v>
      </c>
      <c r="AA337" s="3">
        <f t="shared" si="182"/>
        <v>-307.30758453419605</v>
      </c>
      <c r="AB337" s="3">
        <f t="shared" si="183"/>
        <v>242.32675841144837</v>
      </c>
      <c r="AC337" s="6">
        <f t="shared" si="184"/>
        <v>1.3254068725689794</v>
      </c>
      <c r="AD337" s="6">
        <f t="shared" si="185"/>
        <v>3.4232675841144835</v>
      </c>
      <c r="AE337" s="5">
        <f t="shared" si="186"/>
        <v>0.75448529858740121</v>
      </c>
      <c r="AF337" s="5">
        <f t="shared" si="187"/>
        <v>0.29211856082780507</v>
      </c>
      <c r="AG337" s="4">
        <f t="shared" si="164"/>
        <v>1.0474308300395256</v>
      </c>
      <c r="AH337">
        <v>1.32</v>
      </c>
      <c r="AI337">
        <v>3.45</v>
      </c>
      <c r="AJ337">
        <v>1.36</v>
      </c>
      <c r="AK337">
        <v>3.25</v>
      </c>
      <c r="AL337">
        <f t="shared" si="159"/>
        <v>0</v>
      </c>
      <c r="AM337">
        <f t="shared" si="160"/>
        <v>1</v>
      </c>
    </row>
    <row r="338" spans="2:39" x14ac:dyDescent="0.25">
      <c r="B338" s="14" t="s">
        <v>9</v>
      </c>
      <c r="C338" s="14" t="s">
        <v>26</v>
      </c>
      <c r="D338" s="14" t="s">
        <v>27</v>
      </c>
      <c r="E338" s="3">
        <f t="shared" si="161"/>
        <v>-312.49999999999994</v>
      </c>
      <c r="F338" s="3">
        <f t="shared" si="162"/>
        <v>245.00000000000003</v>
      </c>
      <c r="G338" s="11">
        <f t="shared" si="165"/>
        <v>45042.916666665857</v>
      </c>
      <c r="H338" s="3" t="str">
        <f t="shared" si="166"/>
        <v>DAL</v>
      </c>
      <c r="I338" s="3" t="str">
        <f t="shared" si="167"/>
        <v>OAK</v>
      </c>
      <c r="J338" s="19">
        <f t="shared" si="168"/>
        <v>-312.49999999999994</v>
      </c>
      <c r="K338" s="20">
        <f t="shared" si="169"/>
        <v>245.00000000000003</v>
      </c>
      <c r="L338" s="3">
        <f t="shared" si="163"/>
        <v>2</v>
      </c>
      <c r="M338" s="19">
        <v>-312.49999999999994</v>
      </c>
      <c r="N338" s="20">
        <v>245.00000000000003</v>
      </c>
      <c r="O338" s="6">
        <f t="shared" si="170"/>
        <v>1.32</v>
      </c>
      <c r="P338" s="6">
        <f t="shared" si="171"/>
        <v>3.45</v>
      </c>
      <c r="Q338" s="2">
        <f t="shared" si="172"/>
        <v>0.75757575757575757</v>
      </c>
      <c r="R338" s="2">
        <f t="shared" si="173"/>
        <v>0.28985507246376813</v>
      </c>
      <c r="S338" s="2">
        <f t="shared" si="174"/>
        <v>4.5283018867924518E-2</v>
      </c>
      <c r="T338" s="2">
        <f t="shared" si="175"/>
        <v>0.23386034255599472</v>
      </c>
      <c r="U338" s="2">
        <f t="shared" si="176"/>
        <v>0.74486034255599476</v>
      </c>
      <c r="V338" s="2">
        <f t="shared" si="177"/>
        <v>0.27713965744400526</v>
      </c>
      <c r="W338" s="19">
        <f t="shared" si="178"/>
        <v>342.5335500726099</v>
      </c>
      <c r="X338" s="20">
        <f t="shared" si="179"/>
        <v>2550.8079832784042</v>
      </c>
      <c r="Y338" s="3">
        <f t="shared" si="180"/>
        <v>325.4068725689794</v>
      </c>
      <c r="Z338" s="20">
        <f t="shared" si="181"/>
        <v>2423.2675841144837</v>
      </c>
      <c r="AA338" s="3">
        <f t="shared" si="182"/>
        <v>-307.30758453419605</v>
      </c>
      <c r="AB338" s="3">
        <f t="shared" si="183"/>
        <v>242.32675841144837</v>
      </c>
      <c r="AC338" s="6">
        <f t="shared" si="184"/>
        <v>1.3254068725689794</v>
      </c>
      <c r="AD338" s="6">
        <f t="shared" si="185"/>
        <v>3.4232675841144835</v>
      </c>
      <c r="AE338" s="5">
        <f t="shared" si="186"/>
        <v>0.75448529858740121</v>
      </c>
      <c r="AF338" s="5">
        <f t="shared" si="187"/>
        <v>0.29211856082780507</v>
      </c>
      <c r="AG338" s="4">
        <f t="shared" si="164"/>
        <v>1.0474308300395256</v>
      </c>
      <c r="AH338">
        <v>1.32</v>
      </c>
      <c r="AI338">
        <v>3.45</v>
      </c>
      <c r="AJ338">
        <v>1.4</v>
      </c>
      <c r="AK338">
        <v>3.1</v>
      </c>
      <c r="AL338">
        <f t="shared" si="159"/>
        <v>0</v>
      </c>
      <c r="AM338">
        <f t="shared" si="160"/>
        <v>1</v>
      </c>
    </row>
    <row r="339" spans="2:39" x14ac:dyDescent="0.25">
      <c r="B339" s="14" t="s">
        <v>9</v>
      </c>
      <c r="C339" s="14" t="s">
        <v>26</v>
      </c>
      <c r="D339" s="14" t="s">
        <v>27</v>
      </c>
      <c r="E339" s="3">
        <f t="shared" si="161"/>
        <v>-312.49999999999994</v>
      </c>
      <c r="F339" s="3">
        <f t="shared" si="162"/>
        <v>250</v>
      </c>
      <c r="G339" s="11">
        <f t="shared" si="165"/>
        <v>45042.958333332521</v>
      </c>
      <c r="H339" s="3" t="str">
        <f t="shared" si="166"/>
        <v>DAL</v>
      </c>
      <c r="I339" s="3" t="str">
        <f t="shared" si="167"/>
        <v>OAK</v>
      </c>
      <c r="J339" s="19">
        <f t="shared" si="168"/>
        <v>-312.49999999999994</v>
      </c>
      <c r="K339" s="20">
        <f t="shared" si="169"/>
        <v>250</v>
      </c>
      <c r="L339" s="3">
        <f t="shared" si="163"/>
        <v>2</v>
      </c>
      <c r="M339" s="19">
        <v>-312.49999999999994</v>
      </c>
      <c r="N339" s="20">
        <v>250</v>
      </c>
      <c r="O339" s="6">
        <f t="shared" si="170"/>
        <v>1.32</v>
      </c>
      <c r="P339" s="6">
        <f t="shared" si="171"/>
        <v>3.5</v>
      </c>
      <c r="Q339" s="2">
        <f t="shared" si="172"/>
        <v>0.75757575757575757</v>
      </c>
      <c r="R339" s="2">
        <f t="shared" si="173"/>
        <v>0.2857142857142857</v>
      </c>
      <c r="S339" s="2">
        <f t="shared" si="174"/>
        <v>4.1493775933610033E-2</v>
      </c>
      <c r="T339" s="2">
        <f t="shared" si="175"/>
        <v>0.23593073593073594</v>
      </c>
      <c r="U339" s="2">
        <f t="shared" si="176"/>
        <v>0.746930735930736</v>
      </c>
      <c r="V339" s="2">
        <f t="shared" si="177"/>
        <v>0.27506926406926407</v>
      </c>
      <c r="W339" s="19">
        <f t="shared" si="178"/>
        <v>338.81222434088107</v>
      </c>
      <c r="X339" s="20">
        <f t="shared" si="179"/>
        <v>2576.0884844671768</v>
      </c>
      <c r="Y339" s="3">
        <f t="shared" si="180"/>
        <v>321.87161312383699</v>
      </c>
      <c r="Z339" s="20">
        <f t="shared" si="181"/>
        <v>2447.2840602438177</v>
      </c>
      <c r="AA339" s="3">
        <f t="shared" si="182"/>
        <v>-310.68288075943485</v>
      </c>
      <c r="AB339" s="3">
        <f t="shared" si="183"/>
        <v>244.72840602438177</v>
      </c>
      <c r="AC339" s="6">
        <f t="shared" si="184"/>
        <v>1.3218716131238371</v>
      </c>
      <c r="AD339" s="6">
        <f t="shared" si="185"/>
        <v>3.4472840602438177</v>
      </c>
      <c r="AE339" s="5">
        <f t="shared" si="186"/>
        <v>0.7565031203271001</v>
      </c>
      <c r="AF339" s="5">
        <f t="shared" si="187"/>
        <v>0.29008343453114582</v>
      </c>
      <c r="AG339" s="4">
        <f t="shared" si="164"/>
        <v>1.0432900432900434</v>
      </c>
      <c r="AH339">
        <v>1.32</v>
      </c>
      <c r="AI339">
        <v>3.5</v>
      </c>
      <c r="AJ339">
        <v>1.32</v>
      </c>
      <c r="AK339">
        <v>3.5</v>
      </c>
      <c r="AL339">
        <f t="shared" si="159"/>
        <v>0</v>
      </c>
      <c r="AM339">
        <f t="shared" si="160"/>
        <v>1</v>
      </c>
    </row>
    <row r="340" spans="2:39" x14ac:dyDescent="0.25">
      <c r="B340" s="14" t="s">
        <v>9</v>
      </c>
      <c r="C340" s="14" t="s">
        <v>26</v>
      </c>
      <c r="D340" s="14" t="s">
        <v>27</v>
      </c>
      <c r="E340" s="3">
        <f t="shared" si="161"/>
        <v>-312.49999999999994</v>
      </c>
      <c r="F340" s="3">
        <f t="shared" si="162"/>
        <v>250</v>
      </c>
      <c r="G340" s="11">
        <f t="shared" si="165"/>
        <v>45042.999999999185</v>
      </c>
      <c r="H340" s="3" t="str">
        <f t="shared" si="166"/>
        <v>DAL</v>
      </c>
      <c r="I340" s="3" t="str">
        <f t="shared" si="167"/>
        <v>OAK</v>
      </c>
      <c r="J340" s="19">
        <f t="shared" si="168"/>
        <v>-312.49999999999994</v>
      </c>
      <c r="K340" s="20">
        <f t="shared" si="169"/>
        <v>250</v>
      </c>
      <c r="L340" s="3">
        <f t="shared" si="163"/>
        <v>2</v>
      </c>
      <c r="M340" s="19">
        <v>-312.49999999999994</v>
      </c>
      <c r="N340" s="20">
        <v>250</v>
      </c>
      <c r="O340" s="6">
        <f t="shared" si="170"/>
        <v>1.32</v>
      </c>
      <c r="P340" s="6">
        <f t="shared" si="171"/>
        <v>3.5</v>
      </c>
      <c r="Q340" s="2">
        <f t="shared" si="172"/>
        <v>0.75757575757575757</v>
      </c>
      <c r="R340" s="2">
        <f t="shared" si="173"/>
        <v>0.2857142857142857</v>
      </c>
      <c r="S340" s="2">
        <f t="shared" si="174"/>
        <v>4.1493775933610033E-2</v>
      </c>
      <c r="T340" s="2">
        <f t="shared" si="175"/>
        <v>0.23593073593073594</v>
      </c>
      <c r="U340" s="2">
        <f t="shared" si="176"/>
        <v>0.746930735930736</v>
      </c>
      <c r="V340" s="2">
        <f t="shared" si="177"/>
        <v>0.27506926406926407</v>
      </c>
      <c r="W340" s="19">
        <f t="shared" si="178"/>
        <v>338.81222434088107</v>
      </c>
      <c r="X340" s="20">
        <f t="shared" si="179"/>
        <v>2576.0884844671768</v>
      </c>
      <c r="Y340" s="3">
        <f t="shared" si="180"/>
        <v>321.87161312383699</v>
      </c>
      <c r="Z340" s="20">
        <f t="shared" si="181"/>
        <v>2447.2840602438177</v>
      </c>
      <c r="AA340" s="3">
        <f t="shared" si="182"/>
        <v>-310.68288075943485</v>
      </c>
      <c r="AB340" s="3">
        <f t="shared" si="183"/>
        <v>244.72840602438177</v>
      </c>
      <c r="AC340" s="6">
        <f t="shared" si="184"/>
        <v>1.3218716131238371</v>
      </c>
      <c r="AD340" s="6">
        <f t="shared" si="185"/>
        <v>3.4472840602438177</v>
      </c>
      <c r="AE340" s="5">
        <f t="shared" si="186"/>
        <v>0.7565031203271001</v>
      </c>
      <c r="AF340" s="5">
        <f t="shared" si="187"/>
        <v>0.29008343453114582</v>
      </c>
      <c r="AG340" s="4">
        <f t="shared" si="164"/>
        <v>1.0432900432900434</v>
      </c>
      <c r="AH340">
        <v>1.32</v>
      </c>
      <c r="AI340">
        <v>3.5</v>
      </c>
      <c r="AJ340">
        <v>1.29</v>
      </c>
      <c r="AK340">
        <v>3.7</v>
      </c>
      <c r="AL340">
        <f t="shared" si="159"/>
        <v>0</v>
      </c>
      <c r="AM340">
        <f t="shared" si="160"/>
        <v>1</v>
      </c>
    </row>
    <row r="341" spans="2:39" x14ac:dyDescent="0.25">
      <c r="B341" s="14" t="s">
        <v>9</v>
      </c>
      <c r="C341" s="14" t="s">
        <v>26</v>
      </c>
      <c r="D341" s="14" t="s">
        <v>27</v>
      </c>
      <c r="E341" s="3">
        <f t="shared" si="161"/>
        <v>-312.49999999999994</v>
      </c>
      <c r="F341" s="3">
        <f t="shared" si="162"/>
        <v>250</v>
      </c>
      <c r="G341" s="11">
        <f t="shared" si="165"/>
        <v>45043.041666665849</v>
      </c>
      <c r="H341" s="3" t="str">
        <f t="shared" si="166"/>
        <v>DAL</v>
      </c>
      <c r="I341" s="3" t="str">
        <f t="shared" si="167"/>
        <v>OAK</v>
      </c>
      <c r="J341" s="19">
        <f t="shared" si="168"/>
        <v>-312.49999999999994</v>
      </c>
      <c r="K341" s="20">
        <f t="shared" si="169"/>
        <v>250</v>
      </c>
      <c r="L341" s="3">
        <f t="shared" si="163"/>
        <v>2</v>
      </c>
      <c r="M341" s="19">
        <v>-312.49999999999994</v>
      </c>
      <c r="N341" s="20">
        <v>250</v>
      </c>
      <c r="O341" s="6">
        <f t="shared" si="170"/>
        <v>1.32</v>
      </c>
      <c r="P341" s="6">
        <f t="shared" si="171"/>
        <v>3.5</v>
      </c>
      <c r="Q341" s="2">
        <f t="shared" si="172"/>
        <v>0.75757575757575757</v>
      </c>
      <c r="R341" s="2">
        <f t="shared" si="173"/>
        <v>0.2857142857142857</v>
      </c>
      <c r="S341" s="2">
        <f t="shared" si="174"/>
        <v>4.1493775933610033E-2</v>
      </c>
      <c r="T341" s="2">
        <f t="shared" si="175"/>
        <v>0.23593073593073594</v>
      </c>
      <c r="U341" s="2">
        <f t="shared" si="176"/>
        <v>0.746930735930736</v>
      </c>
      <c r="V341" s="2">
        <f t="shared" si="177"/>
        <v>0.27506926406926407</v>
      </c>
      <c r="W341" s="19">
        <f t="shared" si="178"/>
        <v>338.81222434088107</v>
      </c>
      <c r="X341" s="20">
        <f t="shared" si="179"/>
        <v>2576.0884844671768</v>
      </c>
      <c r="Y341" s="3">
        <f t="shared" si="180"/>
        <v>321.87161312383699</v>
      </c>
      <c r="Z341" s="20">
        <f t="shared" si="181"/>
        <v>2447.2840602438177</v>
      </c>
      <c r="AA341" s="3">
        <f t="shared" si="182"/>
        <v>-310.68288075943485</v>
      </c>
      <c r="AB341" s="3">
        <f t="shared" si="183"/>
        <v>244.72840602438177</v>
      </c>
      <c r="AC341" s="6">
        <f t="shared" si="184"/>
        <v>1.3218716131238371</v>
      </c>
      <c r="AD341" s="6">
        <f t="shared" si="185"/>
        <v>3.4472840602438177</v>
      </c>
      <c r="AE341" s="5">
        <f t="shared" si="186"/>
        <v>0.7565031203271001</v>
      </c>
      <c r="AF341" s="5">
        <f t="shared" si="187"/>
        <v>0.29008343453114582</v>
      </c>
      <c r="AG341" s="4">
        <f t="shared" si="164"/>
        <v>1.0432900432900434</v>
      </c>
      <c r="AH341">
        <v>1.32</v>
      </c>
      <c r="AI341">
        <v>3.5</v>
      </c>
      <c r="AJ341">
        <v>1.29</v>
      </c>
      <c r="AK341">
        <v>3.7</v>
      </c>
      <c r="AL341">
        <f t="shared" si="159"/>
        <v>0</v>
      </c>
      <c r="AM341">
        <f t="shared" si="160"/>
        <v>1</v>
      </c>
    </row>
    <row r="342" spans="2:39" x14ac:dyDescent="0.25">
      <c r="B342" s="14" t="s">
        <v>9</v>
      </c>
      <c r="C342" s="14" t="s">
        <v>26</v>
      </c>
      <c r="D342" s="14" t="s">
        <v>27</v>
      </c>
      <c r="E342" s="3">
        <f t="shared" si="161"/>
        <v>-312.49999999999994</v>
      </c>
      <c r="F342" s="3">
        <f t="shared" si="162"/>
        <v>245.00000000000003</v>
      </c>
      <c r="G342" s="11">
        <f t="shared" si="165"/>
        <v>45043.083333332514</v>
      </c>
      <c r="H342" s="3" t="str">
        <f t="shared" si="166"/>
        <v>DAL</v>
      </c>
      <c r="I342" s="3" t="str">
        <f t="shared" si="167"/>
        <v>OAK</v>
      </c>
      <c r="J342" s="19">
        <f t="shared" si="168"/>
        <v>-312.49999999999994</v>
      </c>
      <c r="K342" s="20">
        <f t="shared" si="169"/>
        <v>245.00000000000003</v>
      </c>
      <c r="L342" s="3">
        <f t="shared" si="163"/>
        <v>2</v>
      </c>
      <c r="M342" s="19">
        <v>-312.49999999999994</v>
      </c>
      <c r="N342" s="20">
        <v>245.00000000000003</v>
      </c>
      <c r="O342" s="6">
        <f t="shared" si="170"/>
        <v>1.32</v>
      </c>
      <c r="P342" s="6">
        <f t="shared" si="171"/>
        <v>3.45</v>
      </c>
      <c r="Q342" s="2">
        <f t="shared" si="172"/>
        <v>0.75757575757575757</v>
      </c>
      <c r="R342" s="2">
        <f t="shared" si="173"/>
        <v>0.28985507246376813</v>
      </c>
      <c r="S342" s="2">
        <f t="shared" si="174"/>
        <v>4.5283018867924518E-2</v>
      </c>
      <c r="T342" s="2">
        <f t="shared" si="175"/>
        <v>0.23386034255599472</v>
      </c>
      <c r="U342" s="2">
        <f t="shared" si="176"/>
        <v>0.74486034255599476</v>
      </c>
      <c r="V342" s="2">
        <f t="shared" si="177"/>
        <v>0.27713965744400526</v>
      </c>
      <c r="W342" s="19">
        <f t="shared" si="178"/>
        <v>342.5335500726099</v>
      </c>
      <c r="X342" s="20">
        <f t="shared" si="179"/>
        <v>2550.8079832784042</v>
      </c>
      <c r="Y342" s="3">
        <f t="shared" si="180"/>
        <v>325.4068725689794</v>
      </c>
      <c r="Z342" s="20">
        <f t="shared" si="181"/>
        <v>2423.2675841144837</v>
      </c>
      <c r="AA342" s="3">
        <f t="shared" si="182"/>
        <v>-307.30758453419605</v>
      </c>
      <c r="AB342" s="3">
        <f t="shared" si="183"/>
        <v>242.32675841144837</v>
      </c>
      <c r="AC342" s="6">
        <f t="shared" si="184"/>
        <v>1.3254068725689794</v>
      </c>
      <c r="AD342" s="6">
        <f t="shared" si="185"/>
        <v>3.4232675841144835</v>
      </c>
      <c r="AE342" s="5">
        <f t="shared" si="186"/>
        <v>0.75448529858740121</v>
      </c>
      <c r="AF342" s="5">
        <f t="shared" si="187"/>
        <v>0.29211856082780507</v>
      </c>
      <c r="AG342" s="4">
        <f t="shared" si="164"/>
        <v>1.0474308300395256</v>
      </c>
      <c r="AH342">
        <v>1.32</v>
      </c>
      <c r="AI342">
        <v>3.45</v>
      </c>
      <c r="AJ342">
        <v>1.27</v>
      </c>
      <c r="AK342">
        <v>3.8</v>
      </c>
      <c r="AL342">
        <f t="shared" si="159"/>
        <v>0</v>
      </c>
      <c r="AM342">
        <f t="shared" si="160"/>
        <v>1</v>
      </c>
    </row>
    <row r="343" spans="2:39" x14ac:dyDescent="0.25">
      <c r="B343" s="14" t="s">
        <v>9</v>
      </c>
      <c r="C343" s="14" t="s">
        <v>26</v>
      </c>
      <c r="D343" s="14" t="s">
        <v>27</v>
      </c>
      <c r="E343" s="3">
        <f t="shared" si="161"/>
        <v>-312.49999999999994</v>
      </c>
      <c r="F343" s="3">
        <f t="shared" si="162"/>
        <v>250</v>
      </c>
      <c r="G343" s="11">
        <f t="shared" si="165"/>
        <v>45043.124999999178</v>
      </c>
      <c r="H343" s="3" t="str">
        <f t="shared" si="166"/>
        <v>DAL</v>
      </c>
      <c r="I343" s="3" t="str">
        <f t="shared" si="167"/>
        <v>OAK</v>
      </c>
      <c r="J343" s="19">
        <f t="shared" si="168"/>
        <v>-312.49999999999994</v>
      </c>
      <c r="K343" s="20">
        <f t="shared" si="169"/>
        <v>250</v>
      </c>
      <c r="L343" s="3">
        <f t="shared" si="163"/>
        <v>2</v>
      </c>
      <c r="M343" s="19">
        <v>-312.49999999999994</v>
      </c>
      <c r="N343" s="20">
        <v>250</v>
      </c>
      <c r="O343" s="6">
        <f t="shared" si="170"/>
        <v>1.32</v>
      </c>
      <c r="P343" s="6">
        <f t="shared" si="171"/>
        <v>3.5</v>
      </c>
      <c r="Q343" s="2">
        <f t="shared" si="172"/>
        <v>0.75757575757575757</v>
      </c>
      <c r="R343" s="2">
        <f t="shared" si="173"/>
        <v>0.2857142857142857</v>
      </c>
      <c r="S343" s="2">
        <f t="shared" si="174"/>
        <v>4.1493775933610033E-2</v>
      </c>
      <c r="T343" s="2">
        <f t="shared" si="175"/>
        <v>0.23593073593073594</v>
      </c>
      <c r="U343" s="2">
        <f t="shared" si="176"/>
        <v>0.746930735930736</v>
      </c>
      <c r="V343" s="2">
        <f t="shared" si="177"/>
        <v>0.27506926406926407</v>
      </c>
      <c r="W343" s="19">
        <f t="shared" si="178"/>
        <v>338.81222434088107</v>
      </c>
      <c r="X343" s="20">
        <f t="shared" si="179"/>
        <v>2576.0884844671768</v>
      </c>
      <c r="Y343" s="3">
        <f t="shared" si="180"/>
        <v>321.87161312383699</v>
      </c>
      <c r="Z343" s="20">
        <f t="shared" si="181"/>
        <v>2447.2840602438177</v>
      </c>
      <c r="AA343" s="3">
        <f t="shared" si="182"/>
        <v>-310.68288075943485</v>
      </c>
      <c r="AB343" s="3">
        <f t="shared" si="183"/>
        <v>244.72840602438177</v>
      </c>
      <c r="AC343" s="6">
        <f t="shared" si="184"/>
        <v>1.3218716131238371</v>
      </c>
      <c r="AD343" s="6">
        <f t="shared" si="185"/>
        <v>3.4472840602438177</v>
      </c>
      <c r="AE343" s="5">
        <f t="shared" si="186"/>
        <v>0.7565031203271001</v>
      </c>
      <c r="AF343" s="5">
        <f t="shared" si="187"/>
        <v>0.29008343453114582</v>
      </c>
      <c r="AG343" s="4">
        <f t="shared" si="164"/>
        <v>1.0432900432900434</v>
      </c>
      <c r="AH343">
        <v>1.32</v>
      </c>
      <c r="AI343">
        <v>3.5</v>
      </c>
      <c r="AJ343">
        <v>1.26</v>
      </c>
      <c r="AK343">
        <v>4</v>
      </c>
      <c r="AL343">
        <f t="shared" si="159"/>
        <v>0</v>
      </c>
      <c r="AM343">
        <f t="shared" si="160"/>
        <v>1</v>
      </c>
    </row>
    <row r="344" spans="2:39" x14ac:dyDescent="0.25">
      <c r="B344" s="14" t="s">
        <v>9</v>
      </c>
      <c r="C344" s="14" t="s">
        <v>26</v>
      </c>
      <c r="D344" s="14" t="s">
        <v>27</v>
      </c>
      <c r="E344" s="3">
        <f t="shared" si="161"/>
        <v>-312.49999999999994</v>
      </c>
      <c r="F344" s="3">
        <f t="shared" si="162"/>
        <v>277</v>
      </c>
      <c r="G344" s="11">
        <f t="shared" si="165"/>
        <v>45043.166666665842</v>
      </c>
      <c r="H344" s="3" t="str">
        <f t="shared" si="166"/>
        <v>DAL</v>
      </c>
      <c r="I344" s="3" t="str">
        <f t="shared" si="167"/>
        <v>OAK</v>
      </c>
      <c r="J344" s="19">
        <f t="shared" si="168"/>
        <v>-312.49999999999994</v>
      </c>
      <c r="K344" s="20">
        <f t="shared" si="169"/>
        <v>277</v>
      </c>
      <c r="L344" s="3">
        <f t="shared" si="163"/>
        <v>2</v>
      </c>
      <c r="M344" s="19">
        <v>-312.49999999999994</v>
      </c>
      <c r="N344" s="20">
        <v>277</v>
      </c>
      <c r="O344" s="6">
        <f t="shared" si="170"/>
        <v>1.32</v>
      </c>
      <c r="P344" s="6">
        <f t="shared" si="171"/>
        <v>3.77</v>
      </c>
      <c r="Q344" s="2">
        <f t="shared" si="172"/>
        <v>0.75757575757575757</v>
      </c>
      <c r="R344" s="2">
        <f t="shared" si="173"/>
        <v>0.26525198938992045</v>
      </c>
      <c r="S344" s="2">
        <f t="shared" si="174"/>
        <v>2.2318271119842858E-2</v>
      </c>
      <c r="T344" s="2">
        <f t="shared" si="175"/>
        <v>0.24616188409291856</v>
      </c>
      <c r="U344" s="2">
        <f t="shared" si="176"/>
        <v>0.75716188409291862</v>
      </c>
      <c r="V344" s="2">
        <f t="shared" si="177"/>
        <v>0.26483811590708145</v>
      </c>
      <c r="W344" s="19">
        <f t="shared" si="178"/>
        <v>320.72152733626024</v>
      </c>
      <c r="X344" s="20">
        <f t="shared" si="179"/>
        <v>2706.3561003209493</v>
      </c>
      <c r="Y344" s="3">
        <f t="shared" si="180"/>
        <v>304.68545096944723</v>
      </c>
      <c r="Z344" s="20">
        <f t="shared" si="181"/>
        <v>2571.0382953049016</v>
      </c>
      <c r="AA344" s="3">
        <f t="shared" si="182"/>
        <v>-328.20733540712331</v>
      </c>
      <c r="AB344" s="3">
        <f t="shared" si="183"/>
        <v>257.10382953049015</v>
      </c>
      <c r="AC344" s="6">
        <f t="shared" si="184"/>
        <v>1.3046854509694472</v>
      </c>
      <c r="AD344" s="6">
        <f t="shared" si="185"/>
        <v>3.5710382953049016</v>
      </c>
      <c r="AE344" s="5">
        <f t="shared" si="186"/>
        <v>0.76646826961774539</v>
      </c>
      <c r="AF344" s="5">
        <f t="shared" si="187"/>
        <v>0.28003060099208998</v>
      </c>
      <c r="AG344" s="4">
        <f t="shared" si="164"/>
        <v>1.0228277469656781</v>
      </c>
      <c r="AH344">
        <v>1.32</v>
      </c>
      <c r="AI344">
        <v>3.77</v>
      </c>
      <c r="AJ344">
        <v>1.36</v>
      </c>
      <c r="AK344">
        <v>3.48</v>
      </c>
      <c r="AL344">
        <f t="shared" si="159"/>
        <v>0</v>
      </c>
      <c r="AM344">
        <f t="shared" si="160"/>
        <v>1</v>
      </c>
    </row>
    <row r="345" spans="2:39" x14ac:dyDescent="0.25">
      <c r="B345" s="14" t="s">
        <v>9</v>
      </c>
      <c r="C345" s="14" t="s">
        <v>26</v>
      </c>
      <c r="D345" s="14" t="s">
        <v>27</v>
      </c>
      <c r="E345" s="3">
        <f t="shared" si="161"/>
        <v>-312.49999999999994</v>
      </c>
      <c r="F345" s="3">
        <f t="shared" si="162"/>
        <v>277</v>
      </c>
      <c r="G345" s="11">
        <f t="shared" si="165"/>
        <v>45043.208333332506</v>
      </c>
      <c r="H345" s="3" t="str">
        <f t="shared" si="166"/>
        <v>DAL</v>
      </c>
      <c r="I345" s="3" t="str">
        <f t="shared" si="167"/>
        <v>OAK</v>
      </c>
      <c r="J345" s="19">
        <f t="shared" si="168"/>
        <v>-312.49999999999994</v>
      </c>
      <c r="K345" s="20">
        <f t="shared" si="169"/>
        <v>277</v>
      </c>
      <c r="L345" s="3">
        <f t="shared" si="163"/>
        <v>2</v>
      </c>
      <c r="M345" s="19">
        <v>-312.49999999999994</v>
      </c>
      <c r="N345" s="20">
        <v>277</v>
      </c>
      <c r="O345" s="6">
        <f t="shared" si="170"/>
        <v>1.32</v>
      </c>
      <c r="P345" s="6">
        <f t="shared" si="171"/>
        <v>3.77</v>
      </c>
      <c r="Q345" s="2">
        <f t="shared" si="172"/>
        <v>0.75757575757575757</v>
      </c>
      <c r="R345" s="2">
        <f t="shared" si="173"/>
        <v>0.26525198938992045</v>
      </c>
      <c r="S345" s="2">
        <f t="shared" si="174"/>
        <v>2.2318271119842858E-2</v>
      </c>
      <c r="T345" s="2">
        <f t="shared" si="175"/>
        <v>0.24616188409291856</v>
      </c>
      <c r="U345" s="2">
        <f t="shared" si="176"/>
        <v>0.75716188409291862</v>
      </c>
      <c r="V345" s="2">
        <f t="shared" si="177"/>
        <v>0.26483811590708145</v>
      </c>
      <c r="W345" s="19">
        <f t="shared" si="178"/>
        <v>320.72152733626024</v>
      </c>
      <c r="X345" s="20">
        <f t="shared" si="179"/>
        <v>2706.3561003209493</v>
      </c>
      <c r="Y345" s="3">
        <f t="shared" si="180"/>
        <v>304.68545096944723</v>
      </c>
      <c r="Z345" s="20">
        <f t="shared" si="181"/>
        <v>2571.0382953049016</v>
      </c>
      <c r="AA345" s="3">
        <f t="shared" si="182"/>
        <v>-328.20733540712331</v>
      </c>
      <c r="AB345" s="3">
        <f t="shared" si="183"/>
        <v>257.10382953049015</v>
      </c>
      <c r="AC345" s="6">
        <f t="shared" si="184"/>
        <v>1.3046854509694472</v>
      </c>
      <c r="AD345" s="6">
        <f t="shared" si="185"/>
        <v>3.5710382953049016</v>
      </c>
      <c r="AE345" s="5">
        <f t="shared" si="186"/>
        <v>0.76646826961774539</v>
      </c>
      <c r="AF345" s="5">
        <f t="shared" si="187"/>
        <v>0.28003060099208998</v>
      </c>
      <c r="AG345" s="4">
        <f t="shared" si="164"/>
        <v>1.0228277469656781</v>
      </c>
      <c r="AH345">
        <v>1.32</v>
      </c>
      <c r="AI345">
        <v>3.77</v>
      </c>
      <c r="AJ345">
        <v>1.25</v>
      </c>
      <c r="AK345">
        <v>4.46</v>
      </c>
      <c r="AL345">
        <f t="shared" si="159"/>
        <v>0</v>
      </c>
      <c r="AM345">
        <f t="shared" si="160"/>
        <v>1</v>
      </c>
    </row>
    <row r="346" spans="2:39" x14ac:dyDescent="0.25">
      <c r="B346" s="14" t="s">
        <v>9</v>
      </c>
      <c r="C346" s="14" t="s">
        <v>26</v>
      </c>
      <c r="D346" s="14" t="s">
        <v>27</v>
      </c>
      <c r="E346" s="3">
        <f t="shared" si="161"/>
        <v>-312.49999999999994</v>
      </c>
      <c r="F346" s="3">
        <f t="shared" si="162"/>
        <v>277</v>
      </c>
      <c r="G346" s="11">
        <f t="shared" si="165"/>
        <v>45043.249999999171</v>
      </c>
      <c r="H346" s="3" t="str">
        <f t="shared" si="166"/>
        <v>DAL</v>
      </c>
      <c r="I346" s="3" t="str">
        <f t="shared" si="167"/>
        <v>OAK</v>
      </c>
      <c r="J346" s="19">
        <f t="shared" si="168"/>
        <v>-312.49999999999994</v>
      </c>
      <c r="K346" s="20">
        <f t="shared" si="169"/>
        <v>277</v>
      </c>
      <c r="L346" s="3">
        <f t="shared" si="163"/>
        <v>2</v>
      </c>
      <c r="M346" s="19">
        <v>-312.49999999999994</v>
      </c>
      <c r="N346" s="20">
        <v>277</v>
      </c>
      <c r="O346" s="6">
        <f t="shared" si="170"/>
        <v>1.32</v>
      </c>
      <c r="P346" s="6">
        <f t="shared" si="171"/>
        <v>3.77</v>
      </c>
      <c r="Q346" s="2">
        <f t="shared" si="172"/>
        <v>0.75757575757575757</v>
      </c>
      <c r="R346" s="2">
        <f t="shared" si="173"/>
        <v>0.26525198938992045</v>
      </c>
      <c r="S346" s="2">
        <f t="shared" si="174"/>
        <v>2.2318271119842858E-2</v>
      </c>
      <c r="T346" s="2">
        <f t="shared" si="175"/>
        <v>0.24616188409291856</v>
      </c>
      <c r="U346" s="2">
        <f t="shared" si="176"/>
        <v>0.75716188409291862</v>
      </c>
      <c r="V346" s="2">
        <f t="shared" si="177"/>
        <v>0.26483811590708145</v>
      </c>
      <c r="W346" s="19">
        <f t="shared" si="178"/>
        <v>320.72152733626024</v>
      </c>
      <c r="X346" s="20">
        <f t="shared" si="179"/>
        <v>2706.3561003209493</v>
      </c>
      <c r="Y346" s="3">
        <f t="shared" si="180"/>
        <v>304.68545096944723</v>
      </c>
      <c r="Z346" s="20">
        <f t="shared" si="181"/>
        <v>2571.0382953049016</v>
      </c>
      <c r="AA346" s="3">
        <f t="shared" si="182"/>
        <v>-328.20733540712331</v>
      </c>
      <c r="AB346" s="3">
        <f t="shared" si="183"/>
        <v>257.10382953049015</v>
      </c>
      <c r="AC346" s="6">
        <f t="shared" si="184"/>
        <v>1.3046854509694472</v>
      </c>
      <c r="AD346" s="6">
        <f t="shared" si="185"/>
        <v>3.5710382953049016</v>
      </c>
      <c r="AE346" s="5">
        <f t="shared" si="186"/>
        <v>0.76646826961774539</v>
      </c>
      <c r="AF346" s="5">
        <f t="shared" si="187"/>
        <v>0.28003060099208998</v>
      </c>
      <c r="AG346" s="4">
        <f t="shared" si="164"/>
        <v>1.0228277469656781</v>
      </c>
      <c r="AH346">
        <v>1.32</v>
      </c>
      <c r="AI346">
        <v>3.77</v>
      </c>
      <c r="AJ346">
        <v>1.26</v>
      </c>
      <c r="AK346">
        <v>4.38</v>
      </c>
      <c r="AL346">
        <f t="shared" si="159"/>
        <v>0</v>
      </c>
      <c r="AM346">
        <f t="shared" si="160"/>
        <v>1</v>
      </c>
    </row>
    <row r="347" spans="2:39" x14ac:dyDescent="0.25">
      <c r="B347" s="14" t="s">
        <v>9</v>
      </c>
      <c r="C347" s="14" t="s">
        <v>26</v>
      </c>
      <c r="D347" s="14" t="s">
        <v>27</v>
      </c>
      <c r="E347" s="3">
        <f t="shared" si="161"/>
        <v>-312.49999999999994</v>
      </c>
      <c r="F347" s="3">
        <f t="shared" si="162"/>
        <v>277</v>
      </c>
      <c r="G347" s="11">
        <f t="shared" si="165"/>
        <v>45043.291666665835</v>
      </c>
      <c r="H347" s="3" t="str">
        <f t="shared" si="166"/>
        <v>DAL</v>
      </c>
      <c r="I347" s="3" t="str">
        <f t="shared" si="167"/>
        <v>OAK</v>
      </c>
      <c r="J347" s="19">
        <f t="shared" si="168"/>
        <v>-312.49999999999994</v>
      </c>
      <c r="K347" s="20">
        <f t="shared" si="169"/>
        <v>277</v>
      </c>
      <c r="L347" s="3">
        <f t="shared" si="163"/>
        <v>2</v>
      </c>
      <c r="M347" s="19">
        <v>-312.49999999999994</v>
      </c>
      <c r="N347" s="20">
        <v>277</v>
      </c>
      <c r="O347" s="6">
        <f t="shared" si="170"/>
        <v>1.32</v>
      </c>
      <c r="P347" s="6">
        <f t="shared" si="171"/>
        <v>3.77</v>
      </c>
      <c r="Q347" s="2">
        <f t="shared" si="172"/>
        <v>0.75757575757575757</v>
      </c>
      <c r="R347" s="2">
        <f t="shared" si="173"/>
        <v>0.26525198938992045</v>
      </c>
      <c r="S347" s="2">
        <f t="shared" si="174"/>
        <v>2.2318271119842858E-2</v>
      </c>
      <c r="T347" s="2">
        <f t="shared" si="175"/>
        <v>0.24616188409291856</v>
      </c>
      <c r="U347" s="2">
        <f t="shared" si="176"/>
        <v>0.75716188409291862</v>
      </c>
      <c r="V347" s="2">
        <f t="shared" si="177"/>
        <v>0.26483811590708145</v>
      </c>
      <c r="W347" s="19">
        <f t="shared" si="178"/>
        <v>320.72152733626024</v>
      </c>
      <c r="X347" s="20">
        <f t="shared" si="179"/>
        <v>2706.3561003209493</v>
      </c>
      <c r="Y347" s="3">
        <f t="shared" si="180"/>
        <v>304.68545096944723</v>
      </c>
      <c r="Z347" s="20">
        <f t="shared" si="181"/>
        <v>2571.0382953049016</v>
      </c>
      <c r="AA347" s="3">
        <f t="shared" si="182"/>
        <v>-328.20733540712331</v>
      </c>
      <c r="AB347" s="3">
        <f t="shared" si="183"/>
        <v>257.10382953049015</v>
      </c>
      <c r="AC347" s="6">
        <f t="shared" si="184"/>
        <v>1.3046854509694472</v>
      </c>
      <c r="AD347" s="6">
        <f t="shared" si="185"/>
        <v>3.5710382953049016</v>
      </c>
      <c r="AE347" s="5">
        <f t="shared" si="186"/>
        <v>0.76646826961774539</v>
      </c>
      <c r="AF347" s="5">
        <f t="shared" si="187"/>
        <v>0.28003060099208998</v>
      </c>
      <c r="AG347" s="4">
        <f t="shared" si="164"/>
        <v>1.0228277469656781</v>
      </c>
      <c r="AH347">
        <v>1.32</v>
      </c>
      <c r="AI347">
        <v>3.77</v>
      </c>
      <c r="AJ347">
        <v>1.28</v>
      </c>
      <c r="AK347">
        <v>4.1399999999999997</v>
      </c>
      <c r="AL347">
        <f t="shared" si="159"/>
        <v>0</v>
      </c>
      <c r="AM347">
        <f t="shared" si="160"/>
        <v>1</v>
      </c>
    </row>
    <row r="348" spans="2:39" x14ac:dyDescent="0.25">
      <c r="B348" s="14" t="s">
        <v>9</v>
      </c>
      <c r="C348" s="14" t="s">
        <v>26</v>
      </c>
      <c r="D348" s="14" t="s">
        <v>27</v>
      </c>
      <c r="E348" s="3">
        <f t="shared" si="161"/>
        <v>-312.49999999999994</v>
      </c>
      <c r="F348" s="3">
        <f t="shared" si="162"/>
        <v>273</v>
      </c>
      <c r="G348" s="11">
        <f t="shared" si="165"/>
        <v>45043.333333332499</v>
      </c>
      <c r="H348" s="3" t="str">
        <f t="shared" si="166"/>
        <v>DAL</v>
      </c>
      <c r="I348" s="3" t="str">
        <f t="shared" si="167"/>
        <v>OAK</v>
      </c>
      <c r="J348" s="19">
        <f t="shared" si="168"/>
        <v>-312.49999999999994</v>
      </c>
      <c r="K348" s="20">
        <f t="shared" si="169"/>
        <v>273</v>
      </c>
      <c r="L348" s="3">
        <f t="shared" si="163"/>
        <v>2</v>
      </c>
      <c r="M348" s="19">
        <v>-312.49999999999994</v>
      </c>
      <c r="N348" s="20">
        <v>273</v>
      </c>
      <c r="O348" s="6">
        <f t="shared" si="170"/>
        <v>1.32</v>
      </c>
      <c r="P348" s="6">
        <f t="shared" si="171"/>
        <v>3.73</v>
      </c>
      <c r="Q348" s="2">
        <f t="shared" si="172"/>
        <v>0.75757575757575757</v>
      </c>
      <c r="R348" s="2">
        <f t="shared" si="173"/>
        <v>0.26809651474530832</v>
      </c>
      <c r="S348" s="2">
        <f t="shared" si="174"/>
        <v>2.5029702970296941E-2</v>
      </c>
      <c r="T348" s="2">
        <f t="shared" si="175"/>
        <v>0.24473962141522462</v>
      </c>
      <c r="U348" s="2">
        <f t="shared" si="176"/>
        <v>0.75573962141522466</v>
      </c>
      <c r="V348" s="2">
        <f t="shared" si="177"/>
        <v>0.26626037858477536</v>
      </c>
      <c r="W348" s="19">
        <f t="shared" si="178"/>
        <v>323.20705658830582</v>
      </c>
      <c r="X348" s="20">
        <f t="shared" si="179"/>
        <v>2687.6956051483503</v>
      </c>
      <c r="Y348" s="3">
        <f t="shared" si="180"/>
        <v>307.04670375889049</v>
      </c>
      <c r="Z348" s="20">
        <f t="shared" si="181"/>
        <v>2553.3108248909325</v>
      </c>
      <c r="AA348" s="3">
        <f t="shared" si="182"/>
        <v>-325.68335297461897</v>
      </c>
      <c r="AB348" s="3">
        <f t="shared" si="183"/>
        <v>255.33108248909326</v>
      </c>
      <c r="AC348" s="6">
        <f t="shared" si="184"/>
        <v>1.3070467037588904</v>
      </c>
      <c r="AD348" s="6">
        <f t="shared" si="185"/>
        <v>3.5533108248909326</v>
      </c>
      <c r="AE348" s="5">
        <f t="shared" si="186"/>
        <v>0.76508360192802183</v>
      </c>
      <c r="AF348" s="5">
        <f t="shared" si="187"/>
        <v>0.28142767387389889</v>
      </c>
      <c r="AG348" s="4">
        <f t="shared" si="164"/>
        <v>1.0256722723210658</v>
      </c>
      <c r="AH348">
        <v>1.32</v>
      </c>
      <c r="AI348">
        <v>3.73</v>
      </c>
      <c r="AJ348">
        <v>1.34</v>
      </c>
      <c r="AK348">
        <v>3.56</v>
      </c>
      <c r="AL348">
        <f t="shared" si="159"/>
        <v>0</v>
      </c>
      <c r="AM348">
        <f t="shared" si="160"/>
        <v>1</v>
      </c>
    </row>
    <row r="349" spans="2:39" x14ac:dyDescent="0.25">
      <c r="B349" s="14" t="s">
        <v>9</v>
      </c>
      <c r="C349" s="14" t="s">
        <v>26</v>
      </c>
      <c r="D349" s="14" t="s">
        <v>27</v>
      </c>
      <c r="E349" s="3">
        <f t="shared" si="161"/>
        <v>-312.49999999999994</v>
      </c>
      <c r="F349" s="3">
        <f t="shared" si="162"/>
        <v>277</v>
      </c>
      <c r="G349" s="11">
        <f t="shared" si="165"/>
        <v>45043.374999999163</v>
      </c>
      <c r="H349" s="3" t="str">
        <f t="shared" si="166"/>
        <v>DAL</v>
      </c>
      <c r="I349" s="3" t="str">
        <f t="shared" si="167"/>
        <v>OAK</v>
      </c>
      <c r="J349" s="19">
        <f t="shared" si="168"/>
        <v>-312.49999999999994</v>
      </c>
      <c r="K349" s="20">
        <f t="shared" si="169"/>
        <v>277</v>
      </c>
      <c r="L349" s="3">
        <f t="shared" si="163"/>
        <v>2</v>
      </c>
      <c r="M349" s="19">
        <v>-312.49999999999994</v>
      </c>
      <c r="N349" s="20">
        <v>277</v>
      </c>
      <c r="O349" s="6">
        <f t="shared" si="170"/>
        <v>1.32</v>
      </c>
      <c r="P349" s="6">
        <f t="shared" si="171"/>
        <v>3.77</v>
      </c>
      <c r="Q349" s="2">
        <f t="shared" si="172"/>
        <v>0.75757575757575757</v>
      </c>
      <c r="R349" s="2">
        <f t="shared" si="173"/>
        <v>0.26525198938992045</v>
      </c>
      <c r="S349" s="2">
        <f t="shared" si="174"/>
        <v>2.2318271119842858E-2</v>
      </c>
      <c r="T349" s="2">
        <f t="shared" si="175"/>
        <v>0.24616188409291856</v>
      </c>
      <c r="U349" s="2">
        <f t="shared" si="176"/>
        <v>0.75716188409291862</v>
      </c>
      <c r="V349" s="2">
        <f t="shared" si="177"/>
        <v>0.26483811590708145</v>
      </c>
      <c r="W349" s="19">
        <f t="shared" si="178"/>
        <v>320.72152733626024</v>
      </c>
      <c r="X349" s="20">
        <f t="shared" si="179"/>
        <v>2706.3561003209493</v>
      </c>
      <c r="Y349" s="3">
        <f t="shared" si="180"/>
        <v>304.68545096944723</v>
      </c>
      <c r="Z349" s="20">
        <f t="shared" si="181"/>
        <v>2571.0382953049016</v>
      </c>
      <c r="AA349" s="3">
        <f t="shared" si="182"/>
        <v>-328.20733540712331</v>
      </c>
      <c r="AB349" s="3">
        <f t="shared" si="183"/>
        <v>257.10382953049015</v>
      </c>
      <c r="AC349" s="6">
        <f t="shared" si="184"/>
        <v>1.3046854509694472</v>
      </c>
      <c r="AD349" s="6">
        <f t="shared" si="185"/>
        <v>3.5710382953049016</v>
      </c>
      <c r="AE349" s="5">
        <f t="shared" si="186"/>
        <v>0.76646826961774539</v>
      </c>
      <c r="AF349" s="5">
        <f t="shared" si="187"/>
        <v>0.28003060099208998</v>
      </c>
      <c r="AG349" s="4">
        <f t="shared" si="164"/>
        <v>1.0228277469656781</v>
      </c>
      <c r="AH349">
        <v>1.32</v>
      </c>
      <c r="AI349">
        <v>3.77</v>
      </c>
      <c r="AJ349">
        <v>1.4</v>
      </c>
      <c r="AK349">
        <v>3.21</v>
      </c>
      <c r="AL349">
        <f t="shared" si="159"/>
        <v>0</v>
      </c>
      <c r="AM349">
        <f t="shared" si="160"/>
        <v>1</v>
      </c>
    </row>
    <row r="350" spans="2:39" x14ac:dyDescent="0.25">
      <c r="B350" s="14" t="s">
        <v>9</v>
      </c>
      <c r="C350" s="14" t="s">
        <v>26</v>
      </c>
      <c r="D350" s="14" t="s">
        <v>27</v>
      </c>
      <c r="E350" s="3">
        <f t="shared" si="161"/>
        <v>-312.49999999999994</v>
      </c>
      <c r="F350" s="3">
        <f t="shared" si="162"/>
        <v>273</v>
      </c>
      <c r="G350" s="11">
        <f t="shared" si="165"/>
        <v>45043.416666665828</v>
      </c>
      <c r="H350" s="3" t="str">
        <f t="shared" si="166"/>
        <v>DAL</v>
      </c>
      <c r="I350" s="3" t="str">
        <f t="shared" si="167"/>
        <v>OAK</v>
      </c>
      <c r="J350" s="19">
        <f t="shared" si="168"/>
        <v>-312.49999999999994</v>
      </c>
      <c r="K350" s="20">
        <f t="shared" si="169"/>
        <v>273</v>
      </c>
      <c r="L350" s="3">
        <f t="shared" si="163"/>
        <v>2</v>
      </c>
      <c r="M350" s="19">
        <v>-312.49999999999994</v>
      </c>
      <c r="N350" s="20">
        <v>273</v>
      </c>
      <c r="O350" s="6">
        <f t="shared" si="170"/>
        <v>1.32</v>
      </c>
      <c r="P350" s="6">
        <f t="shared" si="171"/>
        <v>3.73</v>
      </c>
      <c r="Q350" s="2">
        <f t="shared" si="172"/>
        <v>0.75757575757575757</v>
      </c>
      <c r="R350" s="2">
        <f t="shared" si="173"/>
        <v>0.26809651474530832</v>
      </c>
      <c r="S350" s="2">
        <f t="shared" si="174"/>
        <v>2.5029702970296941E-2</v>
      </c>
      <c r="T350" s="2">
        <f t="shared" si="175"/>
        <v>0.24473962141522462</v>
      </c>
      <c r="U350" s="2">
        <f t="shared" si="176"/>
        <v>0.75573962141522466</v>
      </c>
      <c r="V350" s="2">
        <f t="shared" si="177"/>
        <v>0.26626037858477536</v>
      </c>
      <c r="W350" s="19">
        <f t="shared" si="178"/>
        <v>323.20705658830582</v>
      </c>
      <c r="X350" s="20">
        <f t="shared" si="179"/>
        <v>2687.6956051483503</v>
      </c>
      <c r="Y350" s="3">
        <f t="shared" si="180"/>
        <v>307.04670375889049</v>
      </c>
      <c r="Z350" s="20">
        <f t="shared" si="181"/>
        <v>2553.3108248909325</v>
      </c>
      <c r="AA350" s="3">
        <f t="shared" si="182"/>
        <v>-325.68335297461897</v>
      </c>
      <c r="AB350" s="3">
        <f t="shared" si="183"/>
        <v>255.33108248909326</v>
      </c>
      <c r="AC350" s="6">
        <f t="shared" si="184"/>
        <v>1.3070467037588904</v>
      </c>
      <c r="AD350" s="6">
        <f t="shared" si="185"/>
        <v>3.5533108248909326</v>
      </c>
      <c r="AE350" s="5">
        <f t="shared" si="186"/>
        <v>0.76508360192802183</v>
      </c>
      <c r="AF350" s="5">
        <f t="shared" si="187"/>
        <v>0.28142767387389889</v>
      </c>
      <c r="AG350" s="4">
        <f t="shared" si="164"/>
        <v>1.0256722723210658</v>
      </c>
      <c r="AH350">
        <v>1.32</v>
      </c>
      <c r="AI350">
        <v>3.73</v>
      </c>
      <c r="AJ350">
        <v>1.28</v>
      </c>
      <c r="AK350">
        <v>4.1399999999999997</v>
      </c>
      <c r="AL350">
        <f t="shared" si="159"/>
        <v>0</v>
      </c>
      <c r="AM350">
        <f t="shared" si="160"/>
        <v>1</v>
      </c>
    </row>
    <row r="351" spans="2:39" x14ac:dyDescent="0.25">
      <c r="B351" s="14" t="s">
        <v>9</v>
      </c>
      <c r="C351" s="14" t="s">
        <v>26</v>
      </c>
      <c r="D351" s="14" t="s">
        <v>27</v>
      </c>
      <c r="E351" s="3">
        <f t="shared" si="161"/>
        <v>-312.49999999999994</v>
      </c>
      <c r="F351" s="3">
        <f t="shared" si="162"/>
        <v>273</v>
      </c>
      <c r="G351" s="11">
        <f t="shared" si="165"/>
        <v>45043.458333332492</v>
      </c>
      <c r="H351" s="3" t="str">
        <f t="shared" si="166"/>
        <v>DAL</v>
      </c>
      <c r="I351" s="3" t="str">
        <f t="shared" si="167"/>
        <v>OAK</v>
      </c>
      <c r="J351" s="19">
        <f t="shared" si="168"/>
        <v>-312.49999999999994</v>
      </c>
      <c r="K351" s="20">
        <f t="shared" si="169"/>
        <v>273</v>
      </c>
      <c r="L351" s="3">
        <f t="shared" si="163"/>
        <v>2</v>
      </c>
      <c r="M351" s="19">
        <v>-312.49999999999994</v>
      </c>
      <c r="N351" s="20">
        <v>273</v>
      </c>
      <c r="O351" s="6">
        <f t="shared" si="170"/>
        <v>1.32</v>
      </c>
      <c r="P351" s="6">
        <f t="shared" si="171"/>
        <v>3.73</v>
      </c>
      <c r="Q351" s="2">
        <f t="shared" si="172"/>
        <v>0.75757575757575757</v>
      </c>
      <c r="R351" s="2">
        <f t="shared" si="173"/>
        <v>0.26809651474530832</v>
      </c>
      <c r="S351" s="2">
        <f t="shared" si="174"/>
        <v>2.5029702970296941E-2</v>
      </c>
      <c r="T351" s="2">
        <f t="shared" si="175"/>
        <v>0.24473962141522462</v>
      </c>
      <c r="U351" s="2">
        <f t="shared" si="176"/>
        <v>0.75573962141522466</v>
      </c>
      <c r="V351" s="2">
        <f t="shared" si="177"/>
        <v>0.26626037858477536</v>
      </c>
      <c r="W351" s="19">
        <f t="shared" si="178"/>
        <v>323.20705658830582</v>
      </c>
      <c r="X351" s="20">
        <f t="shared" si="179"/>
        <v>2687.6956051483503</v>
      </c>
      <c r="Y351" s="3">
        <f t="shared" si="180"/>
        <v>307.04670375889049</v>
      </c>
      <c r="Z351" s="20">
        <f t="shared" si="181"/>
        <v>2553.3108248909325</v>
      </c>
      <c r="AA351" s="3">
        <f t="shared" si="182"/>
        <v>-325.68335297461897</v>
      </c>
      <c r="AB351" s="3">
        <f t="shared" si="183"/>
        <v>255.33108248909326</v>
      </c>
      <c r="AC351" s="6">
        <f t="shared" si="184"/>
        <v>1.3070467037588904</v>
      </c>
      <c r="AD351" s="6">
        <f t="shared" si="185"/>
        <v>3.5533108248909326</v>
      </c>
      <c r="AE351" s="5">
        <f t="shared" si="186"/>
        <v>0.76508360192802183</v>
      </c>
      <c r="AF351" s="5">
        <f t="shared" si="187"/>
        <v>0.28142767387389889</v>
      </c>
      <c r="AG351" s="4">
        <f t="shared" si="164"/>
        <v>1.0256722723210658</v>
      </c>
      <c r="AH351">
        <v>1.32</v>
      </c>
      <c r="AI351">
        <v>3.73</v>
      </c>
      <c r="AJ351">
        <v>1.36</v>
      </c>
      <c r="AK351">
        <v>3.45</v>
      </c>
      <c r="AL351">
        <f t="shared" si="159"/>
        <v>0</v>
      </c>
      <c r="AM351">
        <f t="shared" si="160"/>
        <v>1</v>
      </c>
    </row>
    <row r="352" spans="2:39" x14ac:dyDescent="0.25">
      <c r="B352" s="14" t="s">
        <v>9</v>
      </c>
      <c r="C352" s="14" t="s">
        <v>26</v>
      </c>
      <c r="D352" s="14" t="s">
        <v>27</v>
      </c>
      <c r="E352" s="3">
        <f t="shared" si="161"/>
        <v>-312.49999999999994</v>
      </c>
      <c r="F352" s="3">
        <f t="shared" si="162"/>
        <v>273</v>
      </c>
      <c r="G352" s="11">
        <f t="shared" si="165"/>
        <v>45043.499999999156</v>
      </c>
      <c r="H352" s="3" t="str">
        <f t="shared" si="166"/>
        <v>DAL</v>
      </c>
      <c r="I352" s="3" t="str">
        <f t="shared" si="167"/>
        <v>OAK</v>
      </c>
      <c r="J352" s="19">
        <f t="shared" si="168"/>
        <v>-312.49999999999994</v>
      </c>
      <c r="K352" s="20">
        <f t="shared" si="169"/>
        <v>273</v>
      </c>
      <c r="L352" s="3">
        <f t="shared" si="163"/>
        <v>2</v>
      </c>
      <c r="M352" s="19">
        <v>-312.49999999999994</v>
      </c>
      <c r="N352" s="20">
        <v>273</v>
      </c>
      <c r="O352" s="6">
        <f t="shared" si="170"/>
        <v>1.32</v>
      </c>
      <c r="P352" s="6">
        <f t="shared" si="171"/>
        <v>3.73</v>
      </c>
      <c r="Q352" s="2">
        <f t="shared" si="172"/>
        <v>0.75757575757575757</v>
      </c>
      <c r="R352" s="2">
        <f t="shared" si="173"/>
        <v>0.26809651474530832</v>
      </c>
      <c r="S352" s="2">
        <f t="shared" si="174"/>
        <v>2.5029702970296941E-2</v>
      </c>
      <c r="T352" s="2">
        <f t="shared" si="175"/>
        <v>0.24473962141522462</v>
      </c>
      <c r="U352" s="2">
        <f t="shared" si="176"/>
        <v>0.75573962141522466</v>
      </c>
      <c r="V352" s="2">
        <f t="shared" si="177"/>
        <v>0.26626037858477536</v>
      </c>
      <c r="W352" s="19">
        <f t="shared" si="178"/>
        <v>323.20705658830582</v>
      </c>
      <c r="X352" s="20">
        <f t="shared" si="179"/>
        <v>2687.6956051483503</v>
      </c>
      <c r="Y352" s="3">
        <f t="shared" si="180"/>
        <v>307.04670375889049</v>
      </c>
      <c r="Z352" s="20">
        <f t="shared" si="181"/>
        <v>2553.3108248909325</v>
      </c>
      <c r="AA352" s="3">
        <f t="shared" si="182"/>
        <v>-325.68335297461897</v>
      </c>
      <c r="AB352" s="3">
        <f t="shared" si="183"/>
        <v>255.33108248909326</v>
      </c>
      <c r="AC352" s="6">
        <f t="shared" si="184"/>
        <v>1.3070467037588904</v>
      </c>
      <c r="AD352" s="6">
        <f t="shared" si="185"/>
        <v>3.5533108248909326</v>
      </c>
      <c r="AE352" s="5">
        <f t="shared" si="186"/>
        <v>0.76508360192802183</v>
      </c>
      <c r="AF352" s="5">
        <f t="shared" si="187"/>
        <v>0.28142767387389889</v>
      </c>
      <c r="AG352" s="4">
        <f t="shared" si="164"/>
        <v>1.0256722723210658</v>
      </c>
      <c r="AH352">
        <v>1.32</v>
      </c>
      <c r="AI352">
        <v>3.73</v>
      </c>
      <c r="AJ352">
        <v>1.29</v>
      </c>
      <c r="AK352">
        <v>3.97</v>
      </c>
      <c r="AL352">
        <f t="shared" si="159"/>
        <v>0</v>
      </c>
      <c r="AM352">
        <f t="shared" si="160"/>
        <v>1</v>
      </c>
    </row>
    <row r="353" spans="2:39" x14ac:dyDescent="0.25">
      <c r="B353" s="14" t="s">
        <v>9</v>
      </c>
      <c r="C353" s="14" t="s">
        <v>26</v>
      </c>
      <c r="D353" s="14" t="s">
        <v>27</v>
      </c>
      <c r="E353" s="3">
        <f t="shared" si="161"/>
        <v>-312.49999999999994</v>
      </c>
      <c r="F353" s="3">
        <f t="shared" si="162"/>
        <v>277</v>
      </c>
      <c r="G353" s="11">
        <f t="shared" si="165"/>
        <v>45043.54166666582</v>
      </c>
      <c r="H353" s="3" t="str">
        <f t="shared" si="166"/>
        <v>DAL</v>
      </c>
      <c r="I353" s="3" t="str">
        <f t="shared" si="167"/>
        <v>OAK</v>
      </c>
      <c r="J353" s="19">
        <f t="shared" si="168"/>
        <v>-312.49999999999994</v>
      </c>
      <c r="K353" s="20">
        <f t="shared" si="169"/>
        <v>277</v>
      </c>
      <c r="L353" s="3">
        <f t="shared" si="163"/>
        <v>2</v>
      </c>
      <c r="M353" s="19">
        <v>-312.49999999999994</v>
      </c>
      <c r="N353" s="20">
        <v>277</v>
      </c>
      <c r="O353" s="6">
        <f t="shared" si="170"/>
        <v>1.32</v>
      </c>
      <c r="P353" s="6">
        <f t="shared" si="171"/>
        <v>3.77</v>
      </c>
      <c r="Q353" s="2">
        <f t="shared" si="172"/>
        <v>0.75757575757575757</v>
      </c>
      <c r="R353" s="2">
        <f t="shared" si="173"/>
        <v>0.26525198938992045</v>
      </c>
      <c r="S353" s="2">
        <f t="shared" si="174"/>
        <v>2.2318271119842858E-2</v>
      </c>
      <c r="T353" s="2">
        <f t="shared" si="175"/>
        <v>0.24616188409291856</v>
      </c>
      <c r="U353" s="2">
        <f t="shared" si="176"/>
        <v>0.75716188409291862</v>
      </c>
      <c r="V353" s="2">
        <f t="shared" si="177"/>
        <v>0.26483811590708145</v>
      </c>
      <c r="W353" s="19">
        <f t="shared" si="178"/>
        <v>320.72152733626024</v>
      </c>
      <c r="X353" s="20">
        <f t="shared" si="179"/>
        <v>2706.3561003209493</v>
      </c>
      <c r="Y353" s="3">
        <f t="shared" si="180"/>
        <v>304.68545096944723</v>
      </c>
      <c r="Z353" s="20">
        <f t="shared" si="181"/>
        <v>2571.0382953049016</v>
      </c>
      <c r="AA353" s="3">
        <f t="shared" si="182"/>
        <v>-328.20733540712331</v>
      </c>
      <c r="AB353" s="3">
        <f t="shared" si="183"/>
        <v>257.10382953049015</v>
      </c>
      <c r="AC353" s="6">
        <f t="shared" si="184"/>
        <v>1.3046854509694472</v>
      </c>
      <c r="AD353" s="6">
        <f t="shared" si="185"/>
        <v>3.5710382953049016</v>
      </c>
      <c r="AE353" s="5">
        <f t="shared" si="186"/>
        <v>0.76646826961774539</v>
      </c>
      <c r="AF353" s="5">
        <f t="shared" si="187"/>
        <v>0.28003060099208998</v>
      </c>
      <c r="AG353" s="4">
        <f t="shared" si="164"/>
        <v>1.0228277469656781</v>
      </c>
      <c r="AH353">
        <v>1.32</v>
      </c>
      <c r="AI353">
        <v>3.77</v>
      </c>
      <c r="AJ353">
        <v>1.33</v>
      </c>
      <c r="AK353">
        <v>3.69</v>
      </c>
      <c r="AL353">
        <f t="shared" si="159"/>
        <v>0</v>
      </c>
      <c r="AM353">
        <f t="shared" si="160"/>
        <v>1</v>
      </c>
    </row>
    <row r="354" spans="2:39" x14ac:dyDescent="0.25">
      <c r="B354" s="14" t="s">
        <v>9</v>
      </c>
      <c r="C354" s="14" t="s">
        <v>26</v>
      </c>
      <c r="D354" s="14" t="s">
        <v>27</v>
      </c>
      <c r="E354" s="3">
        <f t="shared" si="161"/>
        <v>-312.49999999999994</v>
      </c>
      <c r="F354" s="3">
        <f t="shared" si="162"/>
        <v>273</v>
      </c>
      <c r="G354" s="11">
        <f t="shared" si="165"/>
        <v>45043.583333332484</v>
      </c>
      <c r="H354" s="3" t="str">
        <f t="shared" si="166"/>
        <v>DAL</v>
      </c>
      <c r="I354" s="3" t="str">
        <f t="shared" si="167"/>
        <v>OAK</v>
      </c>
      <c r="J354" s="19">
        <f t="shared" si="168"/>
        <v>-312.49999999999994</v>
      </c>
      <c r="K354" s="20">
        <f t="shared" si="169"/>
        <v>273</v>
      </c>
      <c r="L354" s="3">
        <f t="shared" si="163"/>
        <v>2</v>
      </c>
      <c r="M354" s="19">
        <v>-312.49999999999994</v>
      </c>
      <c r="N354" s="20">
        <v>273</v>
      </c>
      <c r="O354" s="6">
        <f t="shared" si="170"/>
        <v>1.32</v>
      </c>
      <c r="P354" s="6">
        <f t="shared" si="171"/>
        <v>3.73</v>
      </c>
      <c r="Q354" s="2">
        <f t="shared" si="172"/>
        <v>0.75757575757575757</v>
      </c>
      <c r="R354" s="2">
        <f t="shared" si="173"/>
        <v>0.26809651474530832</v>
      </c>
      <c r="S354" s="2">
        <f t="shared" si="174"/>
        <v>2.5029702970296941E-2</v>
      </c>
      <c r="T354" s="2">
        <f t="shared" si="175"/>
        <v>0.24473962141522462</v>
      </c>
      <c r="U354" s="2">
        <f t="shared" si="176"/>
        <v>0.75573962141522466</v>
      </c>
      <c r="V354" s="2">
        <f t="shared" si="177"/>
        <v>0.26626037858477536</v>
      </c>
      <c r="W354" s="19">
        <f t="shared" si="178"/>
        <v>323.20705658830582</v>
      </c>
      <c r="X354" s="20">
        <f t="shared" si="179"/>
        <v>2687.6956051483503</v>
      </c>
      <c r="Y354" s="3">
        <f t="shared" si="180"/>
        <v>307.04670375889049</v>
      </c>
      <c r="Z354" s="20">
        <f t="shared" si="181"/>
        <v>2553.3108248909325</v>
      </c>
      <c r="AA354" s="3">
        <f t="shared" si="182"/>
        <v>-325.68335297461897</v>
      </c>
      <c r="AB354" s="3">
        <f t="shared" si="183"/>
        <v>255.33108248909326</v>
      </c>
      <c r="AC354" s="6">
        <f t="shared" si="184"/>
        <v>1.3070467037588904</v>
      </c>
      <c r="AD354" s="6">
        <f t="shared" si="185"/>
        <v>3.5533108248909326</v>
      </c>
      <c r="AE354" s="5">
        <f t="shared" si="186"/>
        <v>0.76508360192802183</v>
      </c>
      <c r="AF354" s="5">
        <f t="shared" si="187"/>
        <v>0.28142767387389889</v>
      </c>
      <c r="AG354" s="4">
        <f t="shared" si="164"/>
        <v>1.0256722723210658</v>
      </c>
      <c r="AH354">
        <v>1.32</v>
      </c>
      <c r="AI354">
        <v>3.73</v>
      </c>
      <c r="AJ354">
        <v>1.25</v>
      </c>
      <c r="AK354">
        <v>4.46</v>
      </c>
      <c r="AL354">
        <f t="shared" si="159"/>
        <v>0</v>
      </c>
      <c r="AM354">
        <f t="shared" si="160"/>
        <v>1</v>
      </c>
    </row>
    <row r="355" spans="2:39" x14ac:dyDescent="0.25">
      <c r="B355" s="14" t="s">
        <v>9</v>
      </c>
      <c r="C355" s="14" t="s">
        <v>26</v>
      </c>
      <c r="D355" s="14" t="s">
        <v>27</v>
      </c>
      <c r="E355" s="3">
        <f t="shared" si="161"/>
        <v>-312.49999999999994</v>
      </c>
      <c r="F355" s="3">
        <f t="shared" si="162"/>
        <v>277</v>
      </c>
      <c r="G355" s="11">
        <f t="shared" si="165"/>
        <v>45043.624999999149</v>
      </c>
      <c r="H355" s="3" t="str">
        <f t="shared" si="166"/>
        <v>DAL</v>
      </c>
      <c r="I355" s="3" t="str">
        <f t="shared" si="167"/>
        <v>OAK</v>
      </c>
      <c r="J355" s="19">
        <f t="shared" si="168"/>
        <v>-312.49999999999994</v>
      </c>
      <c r="K355" s="20">
        <f t="shared" si="169"/>
        <v>277</v>
      </c>
      <c r="L355" s="3">
        <f t="shared" si="163"/>
        <v>2</v>
      </c>
      <c r="M355" s="19">
        <v>-312.49999999999994</v>
      </c>
      <c r="N355" s="20">
        <v>277</v>
      </c>
      <c r="O355" s="6">
        <f t="shared" si="170"/>
        <v>1.32</v>
      </c>
      <c r="P355" s="6">
        <f t="shared" si="171"/>
        <v>3.77</v>
      </c>
      <c r="Q355" s="2">
        <f t="shared" si="172"/>
        <v>0.75757575757575757</v>
      </c>
      <c r="R355" s="2">
        <f t="shared" si="173"/>
        <v>0.26525198938992045</v>
      </c>
      <c r="S355" s="2">
        <f t="shared" si="174"/>
        <v>2.2318271119842858E-2</v>
      </c>
      <c r="T355" s="2">
        <f t="shared" si="175"/>
        <v>0.24616188409291856</v>
      </c>
      <c r="U355" s="2">
        <f t="shared" si="176"/>
        <v>0.75716188409291862</v>
      </c>
      <c r="V355" s="2">
        <f t="shared" si="177"/>
        <v>0.26483811590708145</v>
      </c>
      <c r="W355" s="19">
        <f t="shared" si="178"/>
        <v>320.72152733626024</v>
      </c>
      <c r="X355" s="20">
        <f t="shared" si="179"/>
        <v>2706.3561003209493</v>
      </c>
      <c r="Y355" s="3">
        <f t="shared" si="180"/>
        <v>304.68545096944723</v>
      </c>
      <c r="Z355" s="20">
        <f t="shared" si="181"/>
        <v>2571.0382953049016</v>
      </c>
      <c r="AA355" s="3">
        <f t="shared" si="182"/>
        <v>-328.20733540712331</v>
      </c>
      <c r="AB355" s="3">
        <f t="shared" si="183"/>
        <v>257.10382953049015</v>
      </c>
      <c r="AC355" s="6">
        <f t="shared" si="184"/>
        <v>1.3046854509694472</v>
      </c>
      <c r="AD355" s="6">
        <f t="shared" si="185"/>
        <v>3.5710382953049016</v>
      </c>
      <c r="AE355" s="5">
        <f t="shared" si="186"/>
        <v>0.76646826961774539</v>
      </c>
      <c r="AF355" s="5">
        <f t="shared" si="187"/>
        <v>0.28003060099208998</v>
      </c>
      <c r="AG355" s="4">
        <f t="shared" si="164"/>
        <v>1.0228277469656781</v>
      </c>
      <c r="AH355">
        <v>1.32</v>
      </c>
      <c r="AI355">
        <v>3.77</v>
      </c>
      <c r="AJ355">
        <v>1.4</v>
      </c>
      <c r="AK355">
        <v>3.21</v>
      </c>
      <c r="AL355">
        <f t="shared" si="159"/>
        <v>0</v>
      </c>
      <c r="AM355">
        <f t="shared" si="160"/>
        <v>1</v>
      </c>
    </row>
    <row r="356" spans="2:39" x14ac:dyDescent="0.25">
      <c r="B356" s="14" t="s">
        <v>9</v>
      </c>
      <c r="C356" s="14" t="s">
        <v>26</v>
      </c>
      <c r="D356" s="14" t="s">
        <v>27</v>
      </c>
      <c r="E356" s="3">
        <f t="shared" si="161"/>
        <v>-312.49999999999994</v>
      </c>
      <c r="F356" s="3">
        <f t="shared" si="162"/>
        <v>277</v>
      </c>
      <c r="G356" s="11">
        <f t="shared" si="165"/>
        <v>45043.666666665813</v>
      </c>
      <c r="H356" s="3" t="str">
        <f t="shared" si="166"/>
        <v>DAL</v>
      </c>
      <c r="I356" s="3" t="str">
        <f t="shared" si="167"/>
        <v>OAK</v>
      </c>
      <c r="J356" s="19">
        <f t="shared" si="168"/>
        <v>-312.49999999999994</v>
      </c>
      <c r="K356" s="20">
        <f t="shared" si="169"/>
        <v>277</v>
      </c>
      <c r="L356" s="3">
        <f t="shared" si="163"/>
        <v>2</v>
      </c>
      <c r="M356" s="19">
        <v>-312.49999999999994</v>
      </c>
      <c r="N356" s="20">
        <v>277</v>
      </c>
      <c r="O356" s="6">
        <f t="shared" si="170"/>
        <v>1.32</v>
      </c>
      <c r="P356" s="6">
        <f t="shared" si="171"/>
        <v>3.77</v>
      </c>
      <c r="Q356" s="2">
        <f t="shared" si="172"/>
        <v>0.75757575757575757</v>
      </c>
      <c r="R356" s="2">
        <f t="shared" si="173"/>
        <v>0.26525198938992045</v>
      </c>
      <c r="S356" s="2">
        <f t="shared" si="174"/>
        <v>2.2318271119842858E-2</v>
      </c>
      <c r="T356" s="2">
        <f t="shared" si="175"/>
        <v>0.24616188409291856</v>
      </c>
      <c r="U356" s="2">
        <f t="shared" si="176"/>
        <v>0.75716188409291862</v>
      </c>
      <c r="V356" s="2">
        <f t="shared" si="177"/>
        <v>0.26483811590708145</v>
      </c>
      <c r="W356" s="19">
        <f t="shared" si="178"/>
        <v>320.72152733626024</v>
      </c>
      <c r="X356" s="20">
        <f t="shared" si="179"/>
        <v>2706.3561003209493</v>
      </c>
      <c r="Y356" s="3">
        <f t="shared" si="180"/>
        <v>304.68545096944723</v>
      </c>
      <c r="Z356" s="20">
        <f t="shared" si="181"/>
        <v>2571.0382953049016</v>
      </c>
      <c r="AA356" s="3">
        <f t="shared" si="182"/>
        <v>-328.20733540712331</v>
      </c>
      <c r="AB356" s="3">
        <f t="shared" si="183"/>
        <v>257.10382953049015</v>
      </c>
      <c r="AC356" s="6">
        <f t="shared" si="184"/>
        <v>1.3046854509694472</v>
      </c>
      <c r="AD356" s="6">
        <f t="shared" si="185"/>
        <v>3.5710382953049016</v>
      </c>
      <c r="AE356" s="5">
        <f t="shared" si="186"/>
        <v>0.76646826961774539</v>
      </c>
      <c r="AF356" s="5">
        <f t="shared" si="187"/>
        <v>0.28003060099208998</v>
      </c>
      <c r="AG356" s="4">
        <f t="shared" si="164"/>
        <v>1.0228277469656781</v>
      </c>
      <c r="AH356">
        <v>1.32</v>
      </c>
      <c r="AI356">
        <v>3.77</v>
      </c>
      <c r="AJ356">
        <v>1.37</v>
      </c>
      <c r="AK356">
        <v>3.41</v>
      </c>
      <c r="AL356">
        <f t="shared" si="159"/>
        <v>0</v>
      </c>
      <c r="AM356">
        <f t="shared" si="160"/>
        <v>1</v>
      </c>
    </row>
    <row r="357" spans="2:39" x14ac:dyDescent="0.25">
      <c r="B357" s="14" t="s">
        <v>9</v>
      </c>
      <c r="C357" s="14" t="s">
        <v>26</v>
      </c>
      <c r="D357" s="14" t="s">
        <v>27</v>
      </c>
      <c r="E357" s="3">
        <f t="shared" si="161"/>
        <v>-312.49999999999994</v>
      </c>
      <c r="F357" s="3">
        <f t="shared" si="162"/>
        <v>279</v>
      </c>
      <c r="G357" s="11">
        <f t="shared" si="165"/>
        <v>45043.708333332477</v>
      </c>
      <c r="H357" s="3" t="str">
        <f t="shared" si="166"/>
        <v>DAL</v>
      </c>
      <c r="I357" s="3" t="str">
        <f t="shared" si="167"/>
        <v>OAK</v>
      </c>
      <c r="J357" s="19">
        <f t="shared" si="168"/>
        <v>-312.49999999999994</v>
      </c>
      <c r="K357" s="20">
        <f t="shared" si="169"/>
        <v>279</v>
      </c>
      <c r="L357" s="3">
        <f t="shared" si="163"/>
        <v>2</v>
      </c>
      <c r="M357" s="19">
        <v>-312.49999999999994</v>
      </c>
      <c r="N357" s="20">
        <v>279</v>
      </c>
      <c r="O357" s="6">
        <f t="shared" si="170"/>
        <v>1.32</v>
      </c>
      <c r="P357" s="6">
        <f t="shared" si="171"/>
        <v>3.79</v>
      </c>
      <c r="Q357" s="2">
        <f t="shared" si="172"/>
        <v>0.75757575757575757</v>
      </c>
      <c r="R357" s="2">
        <f t="shared" si="173"/>
        <v>0.26385224274406333</v>
      </c>
      <c r="S357" s="2">
        <f t="shared" si="174"/>
        <v>2.0978473581213297E-2</v>
      </c>
      <c r="T357" s="2">
        <f t="shared" si="175"/>
        <v>0.24686175741584712</v>
      </c>
      <c r="U357" s="2">
        <f t="shared" si="176"/>
        <v>0.75786175741584716</v>
      </c>
      <c r="V357" s="2">
        <f t="shared" si="177"/>
        <v>0.26413824258415286</v>
      </c>
      <c r="W357" s="19">
        <f t="shared" si="178"/>
        <v>319.50186193560495</v>
      </c>
      <c r="X357" s="20">
        <f t="shared" si="179"/>
        <v>2715.6065204201368</v>
      </c>
      <c r="Y357" s="3">
        <f t="shared" si="180"/>
        <v>303.52676883882469</v>
      </c>
      <c r="Z357" s="20">
        <f t="shared" si="181"/>
        <v>2579.8261943991297</v>
      </c>
      <c r="AA357" s="3">
        <f t="shared" si="182"/>
        <v>-329.46023305476842</v>
      </c>
      <c r="AB357" s="3">
        <f t="shared" si="183"/>
        <v>257.98261943991298</v>
      </c>
      <c r="AC357" s="6">
        <f t="shared" si="184"/>
        <v>1.3035267688388246</v>
      </c>
      <c r="AD357" s="6">
        <f t="shared" si="185"/>
        <v>3.5798261943991299</v>
      </c>
      <c r="AE357" s="5">
        <f t="shared" si="186"/>
        <v>0.76714956984795579</v>
      </c>
      <c r="AF357" s="5">
        <f t="shared" si="187"/>
        <v>0.27934317078425897</v>
      </c>
      <c r="AG357" s="4">
        <f t="shared" si="164"/>
        <v>1.0214280003198208</v>
      </c>
      <c r="AH357">
        <v>1.32</v>
      </c>
      <c r="AI357">
        <v>3.79</v>
      </c>
      <c r="AJ357">
        <v>1.29</v>
      </c>
      <c r="AK357">
        <v>3.97</v>
      </c>
      <c r="AL357">
        <f t="shared" si="159"/>
        <v>0</v>
      </c>
      <c r="AM357">
        <f t="shared" si="160"/>
        <v>1</v>
      </c>
    </row>
    <row r="358" spans="2:39" x14ac:dyDescent="0.25">
      <c r="B358" s="14" t="s">
        <v>9</v>
      </c>
      <c r="C358" s="14" t="s">
        <v>26</v>
      </c>
      <c r="D358" s="14" t="s">
        <v>27</v>
      </c>
      <c r="E358" s="3">
        <f t="shared" si="161"/>
        <v>-312.49999999999994</v>
      </c>
      <c r="F358" s="3">
        <f t="shared" si="162"/>
        <v>277</v>
      </c>
      <c r="G358" s="11">
        <f t="shared" si="165"/>
        <v>45043.749999999141</v>
      </c>
      <c r="H358" s="3" t="str">
        <f t="shared" si="166"/>
        <v>DAL</v>
      </c>
      <c r="I358" s="3" t="str">
        <f t="shared" si="167"/>
        <v>OAK</v>
      </c>
      <c r="J358" s="19">
        <f t="shared" si="168"/>
        <v>-312.49999999999994</v>
      </c>
      <c r="K358" s="20">
        <f t="shared" si="169"/>
        <v>277</v>
      </c>
      <c r="L358" s="3">
        <f t="shared" si="163"/>
        <v>2</v>
      </c>
      <c r="M358" s="19">
        <v>-312.49999999999994</v>
      </c>
      <c r="N358" s="20">
        <v>277</v>
      </c>
      <c r="O358" s="6">
        <f t="shared" si="170"/>
        <v>1.32</v>
      </c>
      <c r="P358" s="6">
        <f t="shared" si="171"/>
        <v>3.77</v>
      </c>
      <c r="Q358" s="2">
        <f t="shared" si="172"/>
        <v>0.75757575757575757</v>
      </c>
      <c r="R358" s="2">
        <f t="shared" si="173"/>
        <v>0.26525198938992045</v>
      </c>
      <c r="S358" s="2">
        <f t="shared" si="174"/>
        <v>2.2318271119842858E-2</v>
      </c>
      <c r="T358" s="2">
        <f t="shared" si="175"/>
        <v>0.24616188409291856</v>
      </c>
      <c r="U358" s="2">
        <f t="shared" si="176"/>
        <v>0.75716188409291862</v>
      </c>
      <c r="V358" s="2">
        <f t="shared" si="177"/>
        <v>0.26483811590708145</v>
      </c>
      <c r="W358" s="19">
        <f t="shared" si="178"/>
        <v>320.72152733626024</v>
      </c>
      <c r="X358" s="20">
        <f t="shared" si="179"/>
        <v>2706.3561003209493</v>
      </c>
      <c r="Y358" s="3">
        <f t="shared" si="180"/>
        <v>304.68545096944723</v>
      </c>
      <c r="Z358" s="20">
        <f t="shared" si="181"/>
        <v>2571.0382953049016</v>
      </c>
      <c r="AA358" s="3">
        <f t="shared" si="182"/>
        <v>-328.20733540712331</v>
      </c>
      <c r="AB358" s="3">
        <f t="shared" si="183"/>
        <v>257.10382953049015</v>
      </c>
      <c r="AC358" s="6">
        <f t="shared" si="184"/>
        <v>1.3046854509694472</v>
      </c>
      <c r="AD358" s="6">
        <f t="shared" si="185"/>
        <v>3.5710382953049016</v>
      </c>
      <c r="AE358" s="5">
        <f t="shared" si="186"/>
        <v>0.76646826961774539</v>
      </c>
      <c r="AF358" s="5">
        <f t="shared" si="187"/>
        <v>0.28003060099208998</v>
      </c>
      <c r="AG358" s="4">
        <f t="shared" si="164"/>
        <v>1.0228277469656781</v>
      </c>
      <c r="AH358">
        <v>1.32</v>
      </c>
      <c r="AI358">
        <v>3.77</v>
      </c>
      <c r="AJ358">
        <v>1.32</v>
      </c>
      <c r="AK358">
        <v>3.77</v>
      </c>
      <c r="AL358">
        <f t="shared" si="159"/>
        <v>0</v>
      </c>
      <c r="AM358">
        <f t="shared" si="160"/>
        <v>1</v>
      </c>
    </row>
    <row r="359" spans="2:39" x14ac:dyDescent="0.25">
      <c r="B359" s="14" t="s">
        <v>9</v>
      </c>
      <c r="C359" s="14" t="s">
        <v>26</v>
      </c>
      <c r="D359" s="14" t="s">
        <v>27</v>
      </c>
      <c r="E359" s="3">
        <f t="shared" si="161"/>
        <v>-312.49999999999994</v>
      </c>
      <c r="F359" s="3">
        <f t="shared" si="162"/>
        <v>277</v>
      </c>
      <c r="G359" s="11">
        <f t="shared" si="165"/>
        <v>45043.791666665806</v>
      </c>
      <c r="H359" s="3" t="str">
        <f t="shared" si="166"/>
        <v>DAL</v>
      </c>
      <c r="I359" s="3" t="str">
        <f t="shared" si="167"/>
        <v>OAK</v>
      </c>
      <c r="J359" s="19">
        <f t="shared" si="168"/>
        <v>-312.49999999999994</v>
      </c>
      <c r="K359" s="20">
        <f t="shared" si="169"/>
        <v>277</v>
      </c>
      <c r="L359" s="3">
        <f t="shared" si="163"/>
        <v>2</v>
      </c>
      <c r="M359" s="19">
        <v>-312.49999999999994</v>
      </c>
      <c r="N359" s="20">
        <v>277</v>
      </c>
      <c r="O359" s="6">
        <f t="shared" si="170"/>
        <v>1.32</v>
      </c>
      <c r="P359" s="6">
        <f t="shared" si="171"/>
        <v>3.77</v>
      </c>
      <c r="Q359" s="2">
        <f t="shared" si="172"/>
        <v>0.75757575757575757</v>
      </c>
      <c r="R359" s="2">
        <f t="shared" si="173"/>
        <v>0.26525198938992045</v>
      </c>
      <c r="S359" s="2">
        <f t="shared" si="174"/>
        <v>2.2318271119842858E-2</v>
      </c>
      <c r="T359" s="2">
        <f t="shared" si="175"/>
        <v>0.24616188409291856</v>
      </c>
      <c r="U359" s="2">
        <f t="shared" si="176"/>
        <v>0.75716188409291862</v>
      </c>
      <c r="V359" s="2">
        <f t="shared" si="177"/>
        <v>0.26483811590708145</v>
      </c>
      <c r="W359" s="19">
        <f t="shared" si="178"/>
        <v>320.72152733626024</v>
      </c>
      <c r="X359" s="20">
        <f t="shared" si="179"/>
        <v>2706.3561003209493</v>
      </c>
      <c r="Y359" s="3">
        <f t="shared" si="180"/>
        <v>304.68545096944723</v>
      </c>
      <c r="Z359" s="20">
        <f t="shared" si="181"/>
        <v>2571.0382953049016</v>
      </c>
      <c r="AA359" s="3">
        <f t="shared" si="182"/>
        <v>-328.20733540712331</v>
      </c>
      <c r="AB359" s="3">
        <f t="shared" si="183"/>
        <v>257.10382953049015</v>
      </c>
      <c r="AC359" s="6">
        <f t="shared" si="184"/>
        <v>1.3046854509694472</v>
      </c>
      <c r="AD359" s="6">
        <f t="shared" si="185"/>
        <v>3.5710382953049016</v>
      </c>
      <c r="AE359" s="5">
        <f t="shared" si="186"/>
        <v>0.76646826961774539</v>
      </c>
      <c r="AF359" s="5">
        <f t="shared" si="187"/>
        <v>0.28003060099208998</v>
      </c>
      <c r="AG359" s="4">
        <f t="shared" si="164"/>
        <v>1.0228277469656781</v>
      </c>
      <c r="AH359">
        <v>1.32</v>
      </c>
      <c r="AI359">
        <v>3.77</v>
      </c>
      <c r="AJ359">
        <v>1.27</v>
      </c>
      <c r="AK359">
        <v>4.24</v>
      </c>
      <c r="AL359">
        <f t="shared" si="159"/>
        <v>0</v>
      </c>
      <c r="AM359">
        <f t="shared" si="160"/>
        <v>1</v>
      </c>
    </row>
    <row r="360" spans="2:39" x14ac:dyDescent="0.25">
      <c r="B360" s="14" t="s">
        <v>9</v>
      </c>
      <c r="C360" s="14" t="s">
        <v>26</v>
      </c>
      <c r="D360" s="14" t="s">
        <v>27</v>
      </c>
      <c r="E360" s="3">
        <f t="shared" si="161"/>
        <v>-312.49999999999994</v>
      </c>
      <c r="F360" s="3">
        <f t="shared" si="162"/>
        <v>277</v>
      </c>
      <c r="G360" s="11">
        <f t="shared" si="165"/>
        <v>45043.83333333247</v>
      </c>
      <c r="H360" s="3" t="str">
        <f t="shared" si="166"/>
        <v>DAL</v>
      </c>
      <c r="I360" s="3" t="str">
        <f t="shared" si="167"/>
        <v>OAK</v>
      </c>
      <c r="J360" s="19">
        <f t="shared" si="168"/>
        <v>-312.49999999999994</v>
      </c>
      <c r="K360" s="20">
        <f t="shared" si="169"/>
        <v>277</v>
      </c>
      <c r="L360" s="3">
        <f t="shared" si="163"/>
        <v>2</v>
      </c>
      <c r="M360" s="19">
        <v>-312.49999999999994</v>
      </c>
      <c r="N360" s="20">
        <v>277</v>
      </c>
      <c r="O360" s="6">
        <f t="shared" si="170"/>
        <v>1.32</v>
      </c>
      <c r="P360" s="6">
        <f t="shared" si="171"/>
        <v>3.77</v>
      </c>
      <c r="Q360" s="2">
        <f t="shared" si="172"/>
        <v>0.75757575757575757</v>
      </c>
      <c r="R360" s="2">
        <f t="shared" si="173"/>
        <v>0.26525198938992045</v>
      </c>
      <c r="S360" s="2">
        <f t="shared" si="174"/>
        <v>2.2318271119842858E-2</v>
      </c>
      <c r="T360" s="2">
        <f t="shared" si="175"/>
        <v>0.24616188409291856</v>
      </c>
      <c r="U360" s="2">
        <f t="shared" si="176"/>
        <v>0.75716188409291862</v>
      </c>
      <c r="V360" s="2">
        <f t="shared" si="177"/>
        <v>0.26483811590708145</v>
      </c>
      <c r="W360" s="19">
        <f t="shared" si="178"/>
        <v>320.72152733626024</v>
      </c>
      <c r="X360" s="20">
        <f t="shared" si="179"/>
        <v>2706.3561003209493</v>
      </c>
      <c r="Y360" s="3">
        <f t="shared" si="180"/>
        <v>304.68545096944723</v>
      </c>
      <c r="Z360" s="20">
        <f t="shared" si="181"/>
        <v>2571.0382953049016</v>
      </c>
      <c r="AA360" s="3">
        <f t="shared" si="182"/>
        <v>-328.20733540712331</v>
      </c>
      <c r="AB360" s="3">
        <f t="shared" si="183"/>
        <v>257.10382953049015</v>
      </c>
      <c r="AC360" s="6">
        <f t="shared" si="184"/>
        <v>1.3046854509694472</v>
      </c>
      <c r="AD360" s="6">
        <f t="shared" si="185"/>
        <v>3.5710382953049016</v>
      </c>
      <c r="AE360" s="5">
        <f t="shared" si="186"/>
        <v>0.76646826961774539</v>
      </c>
      <c r="AF360" s="5">
        <f t="shared" si="187"/>
        <v>0.28003060099208998</v>
      </c>
      <c r="AG360" s="4">
        <f t="shared" si="164"/>
        <v>1.0228277469656781</v>
      </c>
      <c r="AH360">
        <v>1.32</v>
      </c>
      <c r="AI360">
        <v>3.77</v>
      </c>
      <c r="AJ360">
        <v>1.25</v>
      </c>
      <c r="AK360">
        <v>4.46</v>
      </c>
      <c r="AL360">
        <f t="shared" si="159"/>
        <v>0</v>
      </c>
      <c r="AM360">
        <f t="shared" si="160"/>
        <v>1</v>
      </c>
    </row>
    <row r="361" spans="2:39" x14ac:dyDescent="0.25">
      <c r="B361" s="14" t="s">
        <v>9</v>
      </c>
      <c r="C361" s="14" t="s">
        <v>26</v>
      </c>
      <c r="D361" s="14" t="s">
        <v>27</v>
      </c>
      <c r="E361" s="3">
        <f t="shared" si="161"/>
        <v>-312.49999999999994</v>
      </c>
      <c r="F361" s="3">
        <f t="shared" si="162"/>
        <v>273</v>
      </c>
      <c r="G361" s="11">
        <f t="shared" si="165"/>
        <v>45043.874999999134</v>
      </c>
      <c r="H361" s="3" t="str">
        <f t="shared" si="166"/>
        <v>DAL</v>
      </c>
      <c r="I361" s="3" t="str">
        <f t="shared" si="167"/>
        <v>OAK</v>
      </c>
      <c r="J361" s="19">
        <f t="shared" si="168"/>
        <v>-312.49999999999994</v>
      </c>
      <c r="K361" s="20">
        <f t="shared" si="169"/>
        <v>273</v>
      </c>
      <c r="L361" s="3">
        <f t="shared" si="163"/>
        <v>2</v>
      </c>
      <c r="M361" s="19">
        <v>-312.49999999999994</v>
      </c>
      <c r="N361" s="20">
        <v>273</v>
      </c>
      <c r="O361" s="6">
        <f t="shared" si="170"/>
        <v>1.32</v>
      </c>
      <c r="P361" s="6">
        <f t="shared" si="171"/>
        <v>3.73</v>
      </c>
      <c r="Q361" s="2">
        <f t="shared" si="172"/>
        <v>0.75757575757575757</v>
      </c>
      <c r="R361" s="2">
        <f t="shared" si="173"/>
        <v>0.26809651474530832</v>
      </c>
      <c r="S361" s="2">
        <f t="shared" si="174"/>
        <v>2.5029702970296941E-2</v>
      </c>
      <c r="T361" s="2">
        <f t="shared" si="175"/>
        <v>0.24473962141522462</v>
      </c>
      <c r="U361" s="2">
        <f t="shared" si="176"/>
        <v>0.75573962141522466</v>
      </c>
      <c r="V361" s="2">
        <f t="shared" si="177"/>
        <v>0.26626037858477536</v>
      </c>
      <c r="W361" s="19">
        <f t="shared" si="178"/>
        <v>323.20705658830582</v>
      </c>
      <c r="X361" s="20">
        <f t="shared" si="179"/>
        <v>2687.6956051483503</v>
      </c>
      <c r="Y361" s="3">
        <f t="shared" si="180"/>
        <v>307.04670375889049</v>
      </c>
      <c r="Z361" s="20">
        <f t="shared" si="181"/>
        <v>2553.3108248909325</v>
      </c>
      <c r="AA361" s="3">
        <f t="shared" si="182"/>
        <v>-325.68335297461897</v>
      </c>
      <c r="AB361" s="3">
        <f t="shared" si="183"/>
        <v>255.33108248909326</v>
      </c>
      <c r="AC361" s="6">
        <f t="shared" si="184"/>
        <v>1.3070467037588904</v>
      </c>
      <c r="AD361" s="6">
        <f t="shared" si="185"/>
        <v>3.5533108248909326</v>
      </c>
      <c r="AE361" s="5">
        <f t="shared" si="186"/>
        <v>0.76508360192802183</v>
      </c>
      <c r="AF361" s="5">
        <f t="shared" si="187"/>
        <v>0.28142767387389889</v>
      </c>
      <c r="AG361" s="4">
        <f t="shared" si="164"/>
        <v>1.0256722723210658</v>
      </c>
      <c r="AH361">
        <v>1.32</v>
      </c>
      <c r="AI361">
        <v>3.73</v>
      </c>
      <c r="AJ361">
        <v>1.38</v>
      </c>
      <c r="AK361">
        <v>3.31</v>
      </c>
      <c r="AL361">
        <f t="shared" si="159"/>
        <v>0</v>
      </c>
      <c r="AM361">
        <f t="shared" si="160"/>
        <v>1</v>
      </c>
    </row>
    <row r="362" spans="2:39" x14ac:dyDescent="0.25">
      <c r="B362" s="14" t="s">
        <v>9</v>
      </c>
      <c r="C362" s="14" t="s">
        <v>26</v>
      </c>
      <c r="D362" s="14" t="s">
        <v>27</v>
      </c>
      <c r="E362" s="3">
        <f t="shared" si="161"/>
        <v>-312.49999999999994</v>
      </c>
      <c r="F362" s="3">
        <f t="shared" si="162"/>
        <v>277</v>
      </c>
      <c r="G362" s="11">
        <f t="shared" si="165"/>
        <v>45043.916666665798</v>
      </c>
      <c r="H362" s="3" t="str">
        <f t="shared" si="166"/>
        <v>DAL</v>
      </c>
      <c r="I362" s="3" t="str">
        <f t="shared" si="167"/>
        <v>OAK</v>
      </c>
      <c r="J362" s="19">
        <f t="shared" si="168"/>
        <v>-312.49999999999994</v>
      </c>
      <c r="K362" s="20">
        <f t="shared" si="169"/>
        <v>277</v>
      </c>
      <c r="L362" s="3">
        <f t="shared" si="163"/>
        <v>2</v>
      </c>
      <c r="M362" s="19">
        <v>-312.49999999999994</v>
      </c>
      <c r="N362" s="20">
        <v>277</v>
      </c>
      <c r="O362" s="6">
        <f t="shared" si="170"/>
        <v>1.32</v>
      </c>
      <c r="P362" s="6">
        <f t="shared" si="171"/>
        <v>3.77</v>
      </c>
      <c r="Q362" s="2">
        <f t="shared" si="172"/>
        <v>0.75757575757575757</v>
      </c>
      <c r="R362" s="2">
        <f t="shared" si="173"/>
        <v>0.26525198938992045</v>
      </c>
      <c r="S362" s="2">
        <f t="shared" si="174"/>
        <v>2.2318271119842858E-2</v>
      </c>
      <c r="T362" s="2">
        <f t="shared" si="175"/>
        <v>0.24616188409291856</v>
      </c>
      <c r="U362" s="2">
        <f t="shared" si="176"/>
        <v>0.75716188409291862</v>
      </c>
      <c r="V362" s="2">
        <f t="shared" si="177"/>
        <v>0.26483811590708145</v>
      </c>
      <c r="W362" s="19">
        <f t="shared" si="178"/>
        <v>320.72152733626024</v>
      </c>
      <c r="X362" s="20">
        <f t="shared" si="179"/>
        <v>2706.3561003209493</v>
      </c>
      <c r="Y362" s="3">
        <f t="shared" si="180"/>
        <v>304.68545096944723</v>
      </c>
      <c r="Z362" s="20">
        <f t="shared" si="181"/>
        <v>2571.0382953049016</v>
      </c>
      <c r="AA362" s="3">
        <f t="shared" si="182"/>
        <v>-328.20733540712331</v>
      </c>
      <c r="AB362" s="3">
        <f t="shared" si="183"/>
        <v>257.10382953049015</v>
      </c>
      <c r="AC362" s="6">
        <f t="shared" si="184"/>
        <v>1.3046854509694472</v>
      </c>
      <c r="AD362" s="6">
        <f t="shared" si="185"/>
        <v>3.5710382953049016</v>
      </c>
      <c r="AE362" s="5">
        <f t="shared" si="186"/>
        <v>0.76646826961774539</v>
      </c>
      <c r="AF362" s="5">
        <f t="shared" si="187"/>
        <v>0.28003060099208998</v>
      </c>
      <c r="AG362" s="4">
        <f t="shared" si="164"/>
        <v>1.0228277469656781</v>
      </c>
      <c r="AH362">
        <v>1.32</v>
      </c>
      <c r="AI362">
        <v>3.77</v>
      </c>
      <c r="AJ362">
        <v>1.33</v>
      </c>
      <c r="AK362">
        <v>3.64</v>
      </c>
      <c r="AL362">
        <f t="shared" si="159"/>
        <v>0</v>
      </c>
      <c r="AM362">
        <f t="shared" si="160"/>
        <v>1</v>
      </c>
    </row>
    <row r="363" spans="2:39" x14ac:dyDescent="0.25">
      <c r="B363" s="14" t="s">
        <v>9</v>
      </c>
      <c r="C363" s="14" t="s">
        <v>26</v>
      </c>
      <c r="D363" s="14" t="s">
        <v>27</v>
      </c>
      <c r="E363" s="3">
        <f t="shared" si="161"/>
        <v>-312.49999999999994</v>
      </c>
      <c r="F363" s="3">
        <f t="shared" si="162"/>
        <v>273</v>
      </c>
      <c r="G363" s="11">
        <f t="shared" si="165"/>
        <v>45043.958333332463</v>
      </c>
      <c r="H363" s="3" t="str">
        <f t="shared" si="166"/>
        <v>DAL</v>
      </c>
      <c r="I363" s="3" t="str">
        <f t="shared" si="167"/>
        <v>OAK</v>
      </c>
      <c r="J363" s="19">
        <f t="shared" si="168"/>
        <v>-312.49999999999994</v>
      </c>
      <c r="K363" s="20">
        <f t="shared" si="169"/>
        <v>273</v>
      </c>
      <c r="L363" s="3">
        <f t="shared" si="163"/>
        <v>2</v>
      </c>
      <c r="M363" s="19">
        <v>-312.49999999999994</v>
      </c>
      <c r="N363" s="20">
        <v>273</v>
      </c>
      <c r="O363" s="6">
        <f t="shared" si="170"/>
        <v>1.32</v>
      </c>
      <c r="P363" s="6">
        <f t="shared" si="171"/>
        <v>3.73</v>
      </c>
      <c r="Q363" s="2">
        <f t="shared" si="172"/>
        <v>0.75757575757575757</v>
      </c>
      <c r="R363" s="2">
        <f t="shared" si="173"/>
        <v>0.26809651474530832</v>
      </c>
      <c r="S363" s="2">
        <f t="shared" si="174"/>
        <v>2.5029702970296941E-2</v>
      </c>
      <c r="T363" s="2">
        <f t="shared" si="175"/>
        <v>0.24473962141522462</v>
      </c>
      <c r="U363" s="2">
        <f t="shared" si="176"/>
        <v>0.75573962141522466</v>
      </c>
      <c r="V363" s="2">
        <f t="shared" si="177"/>
        <v>0.26626037858477536</v>
      </c>
      <c r="W363" s="19">
        <f t="shared" si="178"/>
        <v>323.20705658830582</v>
      </c>
      <c r="X363" s="20">
        <f t="shared" si="179"/>
        <v>2687.6956051483503</v>
      </c>
      <c r="Y363" s="3">
        <f t="shared" si="180"/>
        <v>307.04670375889049</v>
      </c>
      <c r="Z363" s="20">
        <f t="shared" si="181"/>
        <v>2553.3108248909325</v>
      </c>
      <c r="AA363" s="3">
        <f t="shared" si="182"/>
        <v>-325.68335297461897</v>
      </c>
      <c r="AB363" s="3">
        <f t="shared" si="183"/>
        <v>255.33108248909326</v>
      </c>
      <c r="AC363" s="6">
        <f t="shared" si="184"/>
        <v>1.3070467037588904</v>
      </c>
      <c r="AD363" s="6">
        <f t="shared" si="185"/>
        <v>3.5533108248909326</v>
      </c>
      <c r="AE363" s="5">
        <f t="shared" si="186"/>
        <v>0.76508360192802183</v>
      </c>
      <c r="AF363" s="5">
        <f t="shared" si="187"/>
        <v>0.28142767387389889</v>
      </c>
      <c r="AG363" s="4">
        <f t="shared" si="164"/>
        <v>1.0256722723210658</v>
      </c>
      <c r="AH363">
        <v>1.32</v>
      </c>
      <c r="AI363">
        <v>3.73</v>
      </c>
      <c r="AJ363">
        <v>1.37</v>
      </c>
      <c r="AK363">
        <v>3.39</v>
      </c>
      <c r="AL363">
        <f t="shared" si="159"/>
        <v>0</v>
      </c>
      <c r="AM363">
        <f t="shared" si="160"/>
        <v>1</v>
      </c>
    </row>
    <row r="364" spans="2:39" x14ac:dyDescent="0.25">
      <c r="B364" s="14" t="s">
        <v>9</v>
      </c>
      <c r="C364" s="14" t="s">
        <v>26</v>
      </c>
      <c r="D364" s="14" t="s">
        <v>27</v>
      </c>
      <c r="E364" s="3">
        <f t="shared" si="161"/>
        <v>-312.49999999999994</v>
      </c>
      <c r="F364" s="3">
        <f t="shared" si="162"/>
        <v>273</v>
      </c>
      <c r="G364" s="11">
        <f t="shared" si="165"/>
        <v>45043.999999999127</v>
      </c>
      <c r="H364" s="3" t="str">
        <f t="shared" si="166"/>
        <v>DAL</v>
      </c>
      <c r="I364" s="3" t="str">
        <f t="shared" si="167"/>
        <v>OAK</v>
      </c>
      <c r="J364" s="19">
        <f t="shared" si="168"/>
        <v>-312.49999999999994</v>
      </c>
      <c r="K364" s="20">
        <f t="shared" si="169"/>
        <v>273</v>
      </c>
      <c r="L364" s="3">
        <f t="shared" si="163"/>
        <v>2</v>
      </c>
      <c r="M364" s="19">
        <v>-312.49999999999994</v>
      </c>
      <c r="N364" s="20">
        <v>273</v>
      </c>
      <c r="O364" s="6">
        <f t="shared" si="170"/>
        <v>1.32</v>
      </c>
      <c r="P364" s="6">
        <f t="shared" si="171"/>
        <v>3.73</v>
      </c>
      <c r="Q364" s="2">
        <f t="shared" si="172"/>
        <v>0.75757575757575757</v>
      </c>
      <c r="R364" s="2">
        <f t="shared" si="173"/>
        <v>0.26809651474530832</v>
      </c>
      <c r="S364" s="2">
        <f t="shared" si="174"/>
        <v>2.5029702970296941E-2</v>
      </c>
      <c r="T364" s="2">
        <f t="shared" si="175"/>
        <v>0.24473962141522462</v>
      </c>
      <c r="U364" s="2">
        <f t="shared" si="176"/>
        <v>0.75573962141522466</v>
      </c>
      <c r="V364" s="2">
        <f t="shared" si="177"/>
        <v>0.26626037858477536</v>
      </c>
      <c r="W364" s="19">
        <f t="shared" si="178"/>
        <v>323.20705658830582</v>
      </c>
      <c r="X364" s="20">
        <f t="shared" si="179"/>
        <v>2687.6956051483503</v>
      </c>
      <c r="Y364" s="3">
        <f t="shared" si="180"/>
        <v>307.04670375889049</v>
      </c>
      <c r="Z364" s="20">
        <f t="shared" si="181"/>
        <v>2553.3108248909325</v>
      </c>
      <c r="AA364" s="3">
        <f t="shared" si="182"/>
        <v>-325.68335297461897</v>
      </c>
      <c r="AB364" s="3">
        <f t="shared" si="183"/>
        <v>255.33108248909326</v>
      </c>
      <c r="AC364" s="6">
        <f t="shared" si="184"/>
        <v>1.3070467037588904</v>
      </c>
      <c r="AD364" s="6">
        <f t="shared" si="185"/>
        <v>3.5533108248909326</v>
      </c>
      <c r="AE364" s="5">
        <f t="shared" si="186"/>
        <v>0.76508360192802183</v>
      </c>
      <c r="AF364" s="5">
        <f t="shared" si="187"/>
        <v>0.28142767387389889</v>
      </c>
      <c r="AG364" s="4">
        <f t="shared" si="164"/>
        <v>1.0256722723210658</v>
      </c>
      <c r="AH364">
        <v>1.32</v>
      </c>
      <c r="AI364">
        <v>3.73</v>
      </c>
      <c r="AJ364">
        <v>1.36</v>
      </c>
      <c r="AK364">
        <v>3.48</v>
      </c>
      <c r="AL364">
        <f t="shared" si="159"/>
        <v>0</v>
      </c>
      <c r="AM364">
        <f t="shared" si="160"/>
        <v>1</v>
      </c>
    </row>
    <row r="365" spans="2:39" x14ac:dyDescent="0.25">
      <c r="B365" s="14" t="s">
        <v>9</v>
      </c>
      <c r="C365" s="14" t="s">
        <v>26</v>
      </c>
      <c r="D365" s="14" t="s">
        <v>27</v>
      </c>
      <c r="E365" s="3">
        <f t="shared" si="161"/>
        <v>-312.49999999999994</v>
      </c>
      <c r="F365" s="3">
        <f t="shared" si="162"/>
        <v>273</v>
      </c>
      <c r="G365" s="11">
        <f t="shared" si="165"/>
        <v>45044.041666665791</v>
      </c>
      <c r="H365" s="3" t="str">
        <f t="shared" si="166"/>
        <v>DAL</v>
      </c>
      <c r="I365" s="3" t="str">
        <f t="shared" si="167"/>
        <v>OAK</v>
      </c>
      <c r="J365" s="19">
        <f t="shared" si="168"/>
        <v>-312.49999999999994</v>
      </c>
      <c r="K365" s="20">
        <f t="shared" si="169"/>
        <v>273</v>
      </c>
      <c r="L365" s="3">
        <f t="shared" si="163"/>
        <v>2</v>
      </c>
      <c r="M365" s="19">
        <v>-312.49999999999994</v>
      </c>
      <c r="N365" s="20">
        <v>273</v>
      </c>
      <c r="O365" s="6">
        <f t="shared" si="170"/>
        <v>1.32</v>
      </c>
      <c r="P365" s="6">
        <f t="shared" si="171"/>
        <v>3.73</v>
      </c>
      <c r="Q365" s="2">
        <f t="shared" si="172"/>
        <v>0.75757575757575757</v>
      </c>
      <c r="R365" s="2">
        <f t="shared" si="173"/>
        <v>0.26809651474530832</v>
      </c>
      <c r="S365" s="2">
        <f t="shared" si="174"/>
        <v>2.5029702970296941E-2</v>
      </c>
      <c r="T365" s="2">
        <f t="shared" si="175"/>
        <v>0.24473962141522462</v>
      </c>
      <c r="U365" s="2">
        <f t="shared" si="176"/>
        <v>0.75573962141522466</v>
      </c>
      <c r="V365" s="2">
        <f t="shared" si="177"/>
        <v>0.26626037858477536</v>
      </c>
      <c r="W365" s="19">
        <f t="shared" si="178"/>
        <v>323.20705658830582</v>
      </c>
      <c r="X365" s="20">
        <f t="shared" si="179"/>
        <v>2687.6956051483503</v>
      </c>
      <c r="Y365" s="3">
        <f t="shared" si="180"/>
        <v>307.04670375889049</v>
      </c>
      <c r="Z365" s="20">
        <f t="shared" si="181"/>
        <v>2553.3108248909325</v>
      </c>
      <c r="AA365" s="3">
        <f t="shared" si="182"/>
        <v>-325.68335297461897</v>
      </c>
      <c r="AB365" s="3">
        <f t="shared" si="183"/>
        <v>255.33108248909326</v>
      </c>
      <c r="AC365" s="6">
        <f t="shared" si="184"/>
        <v>1.3070467037588904</v>
      </c>
      <c r="AD365" s="6">
        <f t="shared" si="185"/>
        <v>3.5533108248909326</v>
      </c>
      <c r="AE365" s="5">
        <f t="shared" si="186"/>
        <v>0.76508360192802183</v>
      </c>
      <c r="AF365" s="5">
        <f t="shared" si="187"/>
        <v>0.28142767387389889</v>
      </c>
      <c r="AG365" s="4">
        <f t="shared" si="164"/>
        <v>1.0256722723210658</v>
      </c>
      <c r="AH365">
        <v>1.32</v>
      </c>
      <c r="AI365">
        <v>3.73</v>
      </c>
      <c r="AJ365">
        <v>1.26</v>
      </c>
      <c r="AK365">
        <v>4.3</v>
      </c>
      <c r="AL365">
        <f t="shared" si="159"/>
        <v>0</v>
      </c>
      <c r="AM365">
        <f t="shared" si="160"/>
        <v>1</v>
      </c>
    </row>
    <row r="366" spans="2:39" x14ac:dyDescent="0.25">
      <c r="B366" s="14" t="s">
        <v>9</v>
      </c>
      <c r="C366" s="14" t="s">
        <v>26</v>
      </c>
      <c r="D366" s="14" t="s">
        <v>27</v>
      </c>
      <c r="E366" s="3">
        <f t="shared" si="161"/>
        <v>-303.03030303030295</v>
      </c>
      <c r="F366" s="3">
        <f t="shared" si="162"/>
        <v>240</v>
      </c>
      <c r="G366" s="11">
        <f t="shared" si="165"/>
        <v>45044.083333332455</v>
      </c>
      <c r="H366" s="3" t="str">
        <f t="shared" si="166"/>
        <v>DAL</v>
      </c>
      <c r="I366" s="3" t="str">
        <f t="shared" si="167"/>
        <v>OAK</v>
      </c>
      <c r="J366" s="19">
        <f t="shared" si="168"/>
        <v>-303.03030303030295</v>
      </c>
      <c r="K366" s="20">
        <f t="shared" si="169"/>
        <v>240</v>
      </c>
      <c r="L366" s="3">
        <f t="shared" si="163"/>
        <v>2</v>
      </c>
      <c r="M366" s="19">
        <v>-303.03030303030295</v>
      </c>
      <c r="N366" s="20">
        <v>240</v>
      </c>
      <c r="O366" s="6">
        <f t="shared" si="170"/>
        <v>1.33</v>
      </c>
      <c r="P366" s="6">
        <f t="shared" si="171"/>
        <v>3.4</v>
      </c>
      <c r="Q366" s="2">
        <f t="shared" si="172"/>
        <v>0.75187969924812026</v>
      </c>
      <c r="R366" s="2">
        <f t="shared" si="173"/>
        <v>0.29411764705882354</v>
      </c>
      <c r="S366" s="2">
        <f t="shared" si="174"/>
        <v>4.3974630021141659E-2</v>
      </c>
      <c r="T366" s="2">
        <f t="shared" si="175"/>
        <v>0.22888102609464836</v>
      </c>
      <c r="U366" s="2">
        <f t="shared" si="176"/>
        <v>0.73988102609464834</v>
      </c>
      <c r="V366" s="2">
        <f t="shared" si="177"/>
        <v>0.28211897390535168</v>
      </c>
      <c r="W366" s="19">
        <f t="shared" si="178"/>
        <v>351.56865054149432</v>
      </c>
      <c r="X366" s="20">
        <f t="shared" si="179"/>
        <v>2491.4132095330679</v>
      </c>
      <c r="Y366" s="3">
        <f t="shared" si="180"/>
        <v>333.99021801441961</v>
      </c>
      <c r="Z366" s="20">
        <f t="shared" si="181"/>
        <v>2366.8425490564146</v>
      </c>
      <c r="AA366" s="3">
        <f t="shared" si="182"/>
        <v>-299.40996653884821</v>
      </c>
      <c r="AB366" s="3">
        <f t="shared" si="183"/>
        <v>236.68425490564147</v>
      </c>
      <c r="AC366" s="6">
        <f t="shared" si="184"/>
        <v>1.3339902180144196</v>
      </c>
      <c r="AD366" s="6">
        <f t="shared" si="185"/>
        <v>3.3668425490564147</v>
      </c>
      <c r="AE366" s="5">
        <f t="shared" si="186"/>
        <v>0.74963068431525082</v>
      </c>
      <c r="AF366" s="5">
        <f t="shared" si="187"/>
        <v>0.29701418626786041</v>
      </c>
      <c r="AG366" s="4">
        <f t="shared" si="164"/>
        <v>1.0459973463069439</v>
      </c>
      <c r="AH366">
        <v>1.33</v>
      </c>
      <c r="AI366">
        <v>3.4</v>
      </c>
      <c r="AJ366">
        <v>1.2</v>
      </c>
      <c r="AK366">
        <v>4.75</v>
      </c>
      <c r="AL366">
        <f t="shared" si="159"/>
        <v>0</v>
      </c>
      <c r="AM366">
        <f t="shared" si="160"/>
        <v>1</v>
      </c>
    </row>
    <row r="367" spans="2:39" x14ac:dyDescent="0.25">
      <c r="B367" s="14" t="s">
        <v>9</v>
      </c>
      <c r="C367" s="14" t="s">
        <v>26</v>
      </c>
      <c r="D367" s="14" t="s">
        <v>27</v>
      </c>
      <c r="E367" s="3">
        <f t="shared" si="161"/>
        <v>-303.03030303030295</v>
      </c>
      <c r="F367" s="3">
        <f t="shared" si="162"/>
        <v>240</v>
      </c>
      <c r="G367" s="11">
        <f t="shared" si="165"/>
        <v>45044.12499999912</v>
      </c>
      <c r="H367" s="3" t="str">
        <f t="shared" si="166"/>
        <v>DAL</v>
      </c>
      <c r="I367" s="3" t="str">
        <f t="shared" si="167"/>
        <v>OAK</v>
      </c>
      <c r="J367" s="19">
        <f t="shared" si="168"/>
        <v>-303.03030303030295</v>
      </c>
      <c r="K367" s="20">
        <f t="shared" si="169"/>
        <v>240</v>
      </c>
      <c r="L367" s="3">
        <f t="shared" si="163"/>
        <v>2</v>
      </c>
      <c r="M367" s="19">
        <v>-303.03030303030295</v>
      </c>
      <c r="N367" s="20">
        <v>240</v>
      </c>
      <c r="O367" s="6">
        <f t="shared" si="170"/>
        <v>1.33</v>
      </c>
      <c r="P367" s="6">
        <f t="shared" si="171"/>
        <v>3.4</v>
      </c>
      <c r="Q367" s="2">
        <f t="shared" si="172"/>
        <v>0.75187969924812026</v>
      </c>
      <c r="R367" s="2">
        <f t="shared" si="173"/>
        <v>0.29411764705882354</v>
      </c>
      <c r="S367" s="2">
        <f t="shared" si="174"/>
        <v>4.3974630021141659E-2</v>
      </c>
      <c r="T367" s="2">
        <f t="shared" si="175"/>
        <v>0.22888102609464836</v>
      </c>
      <c r="U367" s="2">
        <f t="shared" si="176"/>
        <v>0.73988102609464834</v>
      </c>
      <c r="V367" s="2">
        <f t="shared" si="177"/>
        <v>0.28211897390535168</v>
      </c>
      <c r="W367" s="19">
        <f t="shared" si="178"/>
        <v>351.56865054149432</v>
      </c>
      <c r="X367" s="20">
        <f t="shared" si="179"/>
        <v>2491.4132095330679</v>
      </c>
      <c r="Y367" s="3">
        <f t="shared" si="180"/>
        <v>333.99021801441961</v>
      </c>
      <c r="Z367" s="20">
        <f t="shared" si="181"/>
        <v>2366.8425490564146</v>
      </c>
      <c r="AA367" s="3">
        <f t="shared" si="182"/>
        <v>-299.40996653884821</v>
      </c>
      <c r="AB367" s="3">
        <f t="shared" si="183"/>
        <v>236.68425490564147</v>
      </c>
      <c r="AC367" s="6">
        <f t="shared" si="184"/>
        <v>1.3339902180144196</v>
      </c>
      <c r="AD367" s="6">
        <f t="shared" si="185"/>
        <v>3.3668425490564147</v>
      </c>
      <c r="AE367" s="5">
        <f t="shared" si="186"/>
        <v>0.74963068431525082</v>
      </c>
      <c r="AF367" s="5">
        <f t="shared" si="187"/>
        <v>0.29701418626786041</v>
      </c>
      <c r="AG367" s="4">
        <f t="shared" si="164"/>
        <v>1.0459973463069439</v>
      </c>
      <c r="AH367">
        <v>1.33</v>
      </c>
      <c r="AI367">
        <v>3.4</v>
      </c>
      <c r="AJ367">
        <v>1.29</v>
      </c>
      <c r="AK367">
        <v>3.7</v>
      </c>
      <c r="AL367">
        <f t="shared" si="159"/>
        <v>0</v>
      </c>
      <c r="AM367">
        <f t="shared" si="160"/>
        <v>1</v>
      </c>
    </row>
    <row r="368" spans="2:39" x14ac:dyDescent="0.25">
      <c r="B368" s="14" t="s">
        <v>9</v>
      </c>
      <c r="C368" s="14" t="s">
        <v>26</v>
      </c>
      <c r="D368" s="14" t="s">
        <v>27</v>
      </c>
      <c r="E368" s="3">
        <f t="shared" si="161"/>
        <v>-303.03030303030295</v>
      </c>
      <c r="F368" s="3">
        <f t="shared" si="162"/>
        <v>240</v>
      </c>
      <c r="G368" s="11">
        <f t="shared" si="165"/>
        <v>45044.166666665784</v>
      </c>
      <c r="H368" s="3" t="str">
        <f t="shared" si="166"/>
        <v>DAL</v>
      </c>
      <c r="I368" s="3" t="str">
        <f t="shared" si="167"/>
        <v>OAK</v>
      </c>
      <c r="J368" s="19">
        <f t="shared" si="168"/>
        <v>-303.03030303030295</v>
      </c>
      <c r="K368" s="20">
        <f t="shared" si="169"/>
        <v>240</v>
      </c>
      <c r="L368" s="3">
        <f t="shared" si="163"/>
        <v>2</v>
      </c>
      <c r="M368" s="19">
        <v>-303.03030303030295</v>
      </c>
      <c r="N368" s="20">
        <v>240</v>
      </c>
      <c r="O368" s="6">
        <f t="shared" si="170"/>
        <v>1.33</v>
      </c>
      <c r="P368" s="6">
        <f t="shared" si="171"/>
        <v>3.4</v>
      </c>
      <c r="Q368" s="2">
        <f t="shared" si="172"/>
        <v>0.75187969924812026</v>
      </c>
      <c r="R368" s="2">
        <f t="shared" si="173"/>
        <v>0.29411764705882354</v>
      </c>
      <c r="S368" s="2">
        <f t="shared" si="174"/>
        <v>4.3974630021141659E-2</v>
      </c>
      <c r="T368" s="2">
        <f t="shared" si="175"/>
        <v>0.22888102609464836</v>
      </c>
      <c r="U368" s="2">
        <f t="shared" si="176"/>
        <v>0.73988102609464834</v>
      </c>
      <c r="V368" s="2">
        <f t="shared" si="177"/>
        <v>0.28211897390535168</v>
      </c>
      <c r="W368" s="19">
        <f t="shared" si="178"/>
        <v>351.56865054149432</v>
      </c>
      <c r="X368" s="20">
        <f t="shared" si="179"/>
        <v>2491.4132095330679</v>
      </c>
      <c r="Y368" s="3">
        <f t="shared" si="180"/>
        <v>333.99021801441961</v>
      </c>
      <c r="Z368" s="20">
        <f t="shared" si="181"/>
        <v>2366.8425490564146</v>
      </c>
      <c r="AA368" s="3">
        <f t="shared" si="182"/>
        <v>-299.40996653884821</v>
      </c>
      <c r="AB368" s="3">
        <f t="shared" si="183"/>
        <v>236.68425490564147</v>
      </c>
      <c r="AC368" s="6">
        <f t="shared" si="184"/>
        <v>1.3339902180144196</v>
      </c>
      <c r="AD368" s="6">
        <f t="shared" si="185"/>
        <v>3.3668425490564147</v>
      </c>
      <c r="AE368" s="5">
        <f t="shared" si="186"/>
        <v>0.74963068431525082</v>
      </c>
      <c r="AF368" s="5">
        <f t="shared" si="187"/>
        <v>0.29701418626786041</v>
      </c>
      <c r="AG368" s="4">
        <f t="shared" si="164"/>
        <v>1.0459973463069439</v>
      </c>
      <c r="AH368">
        <v>1.33</v>
      </c>
      <c r="AI368">
        <v>3.4</v>
      </c>
      <c r="AJ368">
        <v>1.32</v>
      </c>
      <c r="AK368">
        <v>3.5</v>
      </c>
      <c r="AL368">
        <f t="shared" si="159"/>
        <v>0</v>
      </c>
      <c r="AM368">
        <f t="shared" si="160"/>
        <v>1</v>
      </c>
    </row>
    <row r="369" spans="2:39" x14ac:dyDescent="0.25">
      <c r="B369" s="14" t="s">
        <v>9</v>
      </c>
      <c r="C369" s="14" t="s">
        <v>26</v>
      </c>
      <c r="D369" s="14" t="s">
        <v>27</v>
      </c>
      <c r="E369" s="3">
        <f t="shared" si="161"/>
        <v>-303.03030303030295</v>
      </c>
      <c r="F369" s="3">
        <f t="shared" si="162"/>
        <v>240</v>
      </c>
      <c r="G369" s="11">
        <f t="shared" si="165"/>
        <v>45044.208333332448</v>
      </c>
      <c r="H369" s="3" t="str">
        <f t="shared" si="166"/>
        <v>DAL</v>
      </c>
      <c r="I369" s="3" t="str">
        <f t="shared" si="167"/>
        <v>OAK</v>
      </c>
      <c r="J369" s="19">
        <f t="shared" si="168"/>
        <v>-303.03030303030295</v>
      </c>
      <c r="K369" s="20">
        <f t="shared" si="169"/>
        <v>240</v>
      </c>
      <c r="L369" s="3">
        <f t="shared" si="163"/>
        <v>2</v>
      </c>
      <c r="M369" s="19">
        <v>-303.03030303030295</v>
      </c>
      <c r="N369" s="20">
        <v>240</v>
      </c>
      <c r="O369" s="6">
        <f t="shared" si="170"/>
        <v>1.33</v>
      </c>
      <c r="P369" s="6">
        <f t="shared" si="171"/>
        <v>3.4</v>
      </c>
      <c r="Q369" s="2">
        <f t="shared" si="172"/>
        <v>0.75187969924812026</v>
      </c>
      <c r="R369" s="2">
        <f t="shared" si="173"/>
        <v>0.29411764705882354</v>
      </c>
      <c r="S369" s="2">
        <f t="shared" si="174"/>
        <v>4.3974630021141659E-2</v>
      </c>
      <c r="T369" s="2">
        <f t="shared" si="175"/>
        <v>0.22888102609464836</v>
      </c>
      <c r="U369" s="2">
        <f t="shared" si="176"/>
        <v>0.73988102609464834</v>
      </c>
      <c r="V369" s="2">
        <f t="shared" si="177"/>
        <v>0.28211897390535168</v>
      </c>
      <c r="W369" s="19">
        <f t="shared" si="178"/>
        <v>351.56865054149432</v>
      </c>
      <c r="X369" s="20">
        <f t="shared" si="179"/>
        <v>2491.4132095330679</v>
      </c>
      <c r="Y369" s="3">
        <f t="shared" si="180"/>
        <v>333.99021801441961</v>
      </c>
      <c r="Z369" s="20">
        <f t="shared" si="181"/>
        <v>2366.8425490564146</v>
      </c>
      <c r="AA369" s="3">
        <f t="shared" si="182"/>
        <v>-299.40996653884821</v>
      </c>
      <c r="AB369" s="3">
        <f t="shared" si="183"/>
        <v>236.68425490564147</v>
      </c>
      <c r="AC369" s="6">
        <f t="shared" si="184"/>
        <v>1.3339902180144196</v>
      </c>
      <c r="AD369" s="6">
        <f t="shared" si="185"/>
        <v>3.3668425490564147</v>
      </c>
      <c r="AE369" s="5">
        <f t="shared" si="186"/>
        <v>0.74963068431525082</v>
      </c>
      <c r="AF369" s="5">
        <f t="shared" si="187"/>
        <v>0.29701418626786041</v>
      </c>
      <c r="AG369" s="4">
        <f t="shared" si="164"/>
        <v>1.0459973463069439</v>
      </c>
      <c r="AH369">
        <v>1.33</v>
      </c>
      <c r="AI369">
        <v>3.4</v>
      </c>
      <c r="AJ369">
        <v>1.32</v>
      </c>
      <c r="AK369">
        <v>3.45</v>
      </c>
      <c r="AL369">
        <f t="shared" si="159"/>
        <v>0</v>
      </c>
      <c r="AM369">
        <f t="shared" si="160"/>
        <v>1</v>
      </c>
    </row>
    <row r="370" spans="2:39" x14ac:dyDescent="0.25">
      <c r="B370" s="14" t="s">
        <v>9</v>
      </c>
      <c r="C370" s="14" t="s">
        <v>26</v>
      </c>
      <c r="D370" s="14" t="s">
        <v>27</v>
      </c>
      <c r="E370" s="3">
        <f t="shared" si="161"/>
        <v>-303.03030303030295</v>
      </c>
      <c r="F370" s="3">
        <f t="shared" si="162"/>
        <v>240</v>
      </c>
      <c r="G370" s="11">
        <f t="shared" si="165"/>
        <v>45044.249999999112</v>
      </c>
      <c r="H370" s="3" t="str">
        <f t="shared" si="166"/>
        <v>DAL</v>
      </c>
      <c r="I370" s="3" t="str">
        <f t="shared" si="167"/>
        <v>OAK</v>
      </c>
      <c r="J370" s="19">
        <f t="shared" si="168"/>
        <v>-303.03030303030295</v>
      </c>
      <c r="K370" s="20">
        <f t="shared" si="169"/>
        <v>240</v>
      </c>
      <c r="L370" s="3">
        <f t="shared" si="163"/>
        <v>2</v>
      </c>
      <c r="M370" s="19">
        <v>-303.03030303030295</v>
      </c>
      <c r="N370" s="20">
        <v>240</v>
      </c>
      <c r="O370" s="6">
        <f t="shared" si="170"/>
        <v>1.33</v>
      </c>
      <c r="P370" s="6">
        <f t="shared" si="171"/>
        <v>3.4</v>
      </c>
      <c r="Q370" s="2">
        <f t="shared" si="172"/>
        <v>0.75187969924812026</v>
      </c>
      <c r="R370" s="2">
        <f t="shared" si="173"/>
        <v>0.29411764705882354</v>
      </c>
      <c r="S370" s="2">
        <f t="shared" si="174"/>
        <v>4.3974630021141659E-2</v>
      </c>
      <c r="T370" s="2">
        <f t="shared" si="175"/>
        <v>0.22888102609464836</v>
      </c>
      <c r="U370" s="2">
        <f t="shared" si="176"/>
        <v>0.73988102609464834</v>
      </c>
      <c r="V370" s="2">
        <f t="shared" si="177"/>
        <v>0.28211897390535168</v>
      </c>
      <c r="W370" s="19">
        <f t="shared" si="178"/>
        <v>351.56865054149432</v>
      </c>
      <c r="X370" s="20">
        <f t="shared" si="179"/>
        <v>2491.4132095330679</v>
      </c>
      <c r="Y370" s="3">
        <f t="shared" si="180"/>
        <v>333.99021801441961</v>
      </c>
      <c r="Z370" s="20">
        <f t="shared" si="181"/>
        <v>2366.8425490564146</v>
      </c>
      <c r="AA370" s="3">
        <f t="shared" si="182"/>
        <v>-299.40996653884821</v>
      </c>
      <c r="AB370" s="3">
        <f t="shared" si="183"/>
        <v>236.68425490564147</v>
      </c>
      <c r="AC370" s="6">
        <f t="shared" si="184"/>
        <v>1.3339902180144196</v>
      </c>
      <c r="AD370" s="6">
        <f t="shared" si="185"/>
        <v>3.3668425490564147</v>
      </c>
      <c r="AE370" s="5">
        <f t="shared" si="186"/>
        <v>0.74963068431525082</v>
      </c>
      <c r="AF370" s="5">
        <f t="shared" si="187"/>
        <v>0.29701418626786041</v>
      </c>
      <c r="AG370" s="4">
        <f t="shared" si="164"/>
        <v>1.0459973463069439</v>
      </c>
      <c r="AH370">
        <v>1.33</v>
      </c>
      <c r="AI370">
        <v>3.4</v>
      </c>
      <c r="AJ370">
        <v>1.3</v>
      </c>
      <c r="AK370">
        <v>3.65</v>
      </c>
      <c r="AL370">
        <f t="shared" si="159"/>
        <v>0</v>
      </c>
      <c r="AM370">
        <f t="shared" si="160"/>
        <v>1</v>
      </c>
    </row>
    <row r="371" spans="2:39" x14ac:dyDescent="0.25">
      <c r="B371" s="14" t="s">
        <v>9</v>
      </c>
      <c r="C371" s="14" t="s">
        <v>26</v>
      </c>
      <c r="D371" s="14" t="s">
        <v>27</v>
      </c>
      <c r="E371" s="3">
        <f t="shared" si="161"/>
        <v>-303.03030303030295</v>
      </c>
      <c r="F371" s="3">
        <f t="shared" si="162"/>
        <v>240</v>
      </c>
      <c r="G371" s="11">
        <f t="shared" si="165"/>
        <v>45044.291666665777</v>
      </c>
      <c r="H371" s="3" t="str">
        <f t="shared" si="166"/>
        <v>DAL</v>
      </c>
      <c r="I371" s="3" t="str">
        <f t="shared" si="167"/>
        <v>OAK</v>
      </c>
      <c r="J371" s="19">
        <f t="shared" si="168"/>
        <v>-303.03030303030295</v>
      </c>
      <c r="K371" s="20">
        <f t="shared" si="169"/>
        <v>240</v>
      </c>
      <c r="L371" s="3">
        <f t="shared" si="163"/>
        <v>2</v>
      </c>
      <c r="M371" s="19">
        <v>-303.03030303030295</v>
      </c>
      <c r="N371" s="20">
        <v>240</v>
      </c>
      <c r="O371" s="6">
        <f t="shared" si="170"/>
        <v>1.33</v>
      </c>
      <c r="P371" s="6">
        <f t="shared" si="171"/>
        <v>3.4</v>
      </c>
      <c r="Q371" s="2">
        <f t="shared" si="172"/>
        <v>0.75187969924812026</v>
      </c>
      <c r="R371" s="2">
        <f t="shared" si="173"/>
        <v>0.29411764705882354</v>
      </c>
      <c r="S371" s="2">
        <f t="shared" si="174"/>
        <v>4.3974630021141659E-2</v>
      </c>
      <c r="T371" s="2">
        <f t="shared" si="175"/>
        <v>0.22888102609464836</v>
      </c>
      <c r="U371" s="2">
        <f t="shared" si="176"/>
        <v>0.73988102609464834</v>
      </c>
      <c r="V371" s="2">
        <f t="shared" si="177"/>
        <v>0.28211897390535168</v>
      </c>
      <c r="W371" s="19">
        <f t="shared" si="178"/>
        <v>351.56865054149432</v>
      </c>
      <c r="X371" s="20">
        <f t="shared" si="179"/>
        <v>2491.4132095330679</v>
      </c>
      <c r="Y371" s="3">
        <f t="shared" si="180"/>
        <v>333.99021801441961</v>
      </c>
      <c r="Z371" s="20">
        <f t="shared" si="181"/>
        <v>2366.8425490564146</v>
      </c>
      <c r="AA371" s="3">
        <f t="shared" si="182"/>
        <v>-299.40996653884821</v>
      </c>
      <c r="AB371" s="3">
        <f t="shared" si="183"/>
        <v>236.68425490564147</v>
      </c>
      <c r="AC371" s="6">
        <f t="shared" si="184"/>
        <v>1.3339902180144196</v>
      </c>
      <c r="AD371" s="6">
        <f t="shared" si="185"/>
        <v>3.3668425490564147</v>
      </c>
      <c r="AE371" s="5">
        <f t="shared" si="186"/>
        <v>0.74963068431525082</v>
      </c>
      <c r="AF371" s="5">
        <f t="shared" si="187"/>
        <v>0.29701418626786041</v>
      </c>
      <c r="AG371" s="4">
        <f t="shared" si="164"/>
        <v>1.0459973463069439</v>
      </c>
      <c r="AH371">
        <v>1.33</v>
      </c>
      <c r="AI371">
        <v>3.4</v>
      </c>
      <c r="AJ371">
        <v>1.26</v>
      </c>
      <c r="AK371">
        <v>4</v>
      </c>
      <c r="AL371">
        <f t="shared" si="159"/>
        <v>0</v>
      </c>
      <c r="AM371">
        <f t="shared" si="160"/>
        <v>1</v>
      </c>
    </row>
    <row r="372" spans="2:39" x14ac:dyDescent="0.25">
      <c r="B372" s="14" t="s">
        <v>9</v>
      </c>
      <c r="C372" s="14" t="s">
        <v>26</v>
      </c>
      <c r="D372" s="14" t="s">
        <v>27</v>
      </c>
      <c r="E372" s="3">
        <f t="shared" si="161"/>
        <v>-303.03030303030295</v>
      </c>
      <c r="F372" s="3">
        <f t="shared" si="162"/>
        <v>240</v>
      </c>
      <c r="G372" s="11">
        <f t="shared" si="165"/>
        <v>45044.333333332441</v>
      </c>
      <c r="H372" s="3" t="str">
        <f t="shared" si="166"/>
        <v>DAL</v>
      </c>
      <c r="I372" s="3" t="str">
        <f t="shared" si="167"/>
        <v>OAK</v>
      </c>
      <c r="J372" s="19">
        <f t="shared" si="168"/>
        <v>-303.03030303030295</v>
      </c>
      <c r="K372" s="20">
        <f t="shared" si="169"/>
        <v>240</v>
      </c>
      <c r="L372" s="3">
        <f t="shared" si="163"/>
        <v>2</v>
      </c>
      <c r="M372" s="19">
        <v>-303.03030303030295</v>
      </c>
      <c r="N372" s="20">
        <v>240</v>
      </c>
      <c r="O372" s="6">
        <f t="shared" si="170"/>
        <v>1.33</v>
      </c>
      <c r="P372" s="6">
        <f t="shared" si="171"/>
        <v>3.4</v>
      </c>
      <c r="Q372" s="2">
        <f t="shared" si="172"/>
        <v>0.75187969924812026</v>
      </c>
      <c r="R372" s="2">
        <f t="shared" si="173"/>
        <v>0.29411764705882354</v>
      </c>
      <c r="S372" s="2">
        <f t="shared" si="174"/>
        <v>4.3974630021141659E-2</v>
      </c>
      <c r="T372" s="2">
        <f t="shared" si="175"/>
        <v>0.22888102609464836</v>
      </c>
      <c r="U372" s="2">
        <f t="shared" si="176"/>
        <v>0.73988102609464834</v>
      </c>
      <c r="V372" s="2">
        <f t="shared" si="177"/>
        <v>0.28211897390535168</v>
      </c>
      <c r="W372" s="19">
        <f t="shared" si="178"/>
        <v>351.56865054149432</v>
      </c>
      <c r="X372" s="20">
        <f t="shared" si="179"/>
        <v>2491.4132095330679</v>
      </c>
      <c r="Y372" s="3">
        <f t="shared" si="180"/>
        <v>333.99021801441961</v>
      </c>
      <c r="Z372" s="20">
        <f t="shared" si="181"/>
        <v>2366.8425490564146</v>
      </c>
      <c r="AA372" s="3">
        <f t="shared" si="182"/>
        <v>-299.40996653884821</v>
      </c>
      <c r="AB372" s="3">
        <f t="shared" si="183"/>
        <v>236.68425490564147</v>
      </c>
      <c r="AC372" s="6">
        <f t="shared" si="184"/>
        <v>1.3339902180144196</v>
      </c>
      <c r="AD372" s="6">
        <f t="shared" si="185"/>
        <v>3.3668425490564147</v>
      </c>
      <c r="AE372" s="5">
        <f t="shared" si="186"/>
        <v>0.74963068431525082</v>
      </c>
      <c r="AF372" s="5">
        <f t="shared" si="187"/>
        <v>0.29701418626786041</v>
      </c>
      <c r="AG372" s="4">
        <f t="shared" si="164"/>
        <v>1.0459973463069439</v>
      </c>
      <c r="AH372">
        <v>1.33</v>
      </c>
      <c r="AI372">
        <v>3.4</v>
      </c>
      <c r="AJ372">
        <v>1.38</v>
      </c>
      <c r="AK372">
        <v>3.15</v>
      </c>
      <c r="AL372">
        <f t="shared" si="159"/>
        <v>0</v>
      </c>
      <c r="AM372">
        <f t="shared" si="160"/>
        <v>1</v>
      </c>
    </row>
    <row r="373" spans="2:39" x14ac:dyDescent="0.25">
      <c r="B373" s="14" t="s">
        <v>9</v>
      </c>
      <c r="C373" s="14" t="s">
        <v>26</v>
      </c>
      <c r="D373" s="14" t="s">
        <v>27</v>
      </c>
      <c r="E373" s="3">
        <f t="shared" si="161"/>
        <v>-303.03030303030295</v>
      </c>
      <c r="F373" s="3">
        <f t="shared" si="162"/>
        <v>240</v>
      </c>
      <c r="G373" s="11">
        <f t="shared" si="165"/>
        <v>45044.374999999105</v>
      </c>
      <c r="H373" s="3" t="str">
        <f t="shared" si="166"/>
        <v>DAL</v>
      </c>
      <c r="I373" s="3" t="str">
        <f t="shared" si="167"/>
        <v>OAK</v>
      </c>
      <c r="J373" s="19">
        <f t="shared" si="168"/>
        <v>-303.03030303030295</v>
      </c>
      <c r="K373" s="20">
        <f t="shared" si="169"/>
        <v>240</v>
      </c>
      <c r="L373" s="3">
        <f t="shared" si="163"/>
        <v>2</v>
      </c>
      <c r="M373" s="19">
        <v>-303.03030303030295</v>
      </c>
      <c r="N373" s="20">
        <v>240</v>
      </c>
      <c r="O373" s="6">
        <f t="shared" si="170"/>
        <v>1.33</v>
      </c>
      <c r="P373" s="6">
        <f t="shared" si="171"/>
        <v>3.4</v>
      </c>
      <c r="Q373" s="2">
        <f t="shared" si="172"/>
        <v>0.75187969924812026</v>
      </c>
      <c r="R373" s="2">
        <f t="shared" si="173"/>
        <v>0.29411764705882354</v>
      </c>
      <c r="S373" s="2">
        <f t="shared" si="174"/>
        <v>4.3974630021141659E-2</v>
      </c>
      <c r="T373" s="2">
        <f t="shared" si="175"/>
        <v>0.22888102609464836</v>
      </c>
      <c r="U373" s="2">
        <f t="shared" si="176"/>
        <v>0.73988102609464834</v>
      </c>
      <c r="V373" s="2">
        <f t="shared" si="177"/>
        <v>0.28211897390535168</v>
      </c>
      <c r="W373" s="19">
        <f t="shared" si="178"/>
        <v>351.56865054149432</v>
      </c>
      <c r="X373" s="20">
        <f t="shared" si="179"/>
        <v>2491.4132095330679</v>
      </c>
      <c r="Y373" s="3">
        <f t="shared" si="180"/>
        <v>333.99021801441961</v>
      </c>
      <c r="Z373" s="20">
        <f t="shared" si="181"/>
        <v>2366.8425490564146</v>
      </c>
      <c r="AA373" s="3">
        <f t="shared" si="182"/>
        <v>-299.40996653884821</v>
      </c>
      <c r="AB373" s="3">
        <f t="shared" si="183"/>
        <v>236.68425490564147</v>
      </c>
      <c r="AC373" s="6">
        <f t="shared" si="184"/>
        <v>1.3339902180144196</v>
      </c>
      <c r="AD373" s="6">
        <f t="shared" si="185"/>
        <v>3.3668425490564147</v>
      </c>
      <c r="AE373" s="5">
        <f t="shared" si="186"/>
        <v>0.74963068431525082</v>
      </c>
      <c r="AF373" s="5">
        <f t="shared" si="187"/>
        <v>0.29701418626786041</v>
      </c>
      <c r="AG373" s="4">
        <f t="shared" si="164"/>
        <v>1.0459973463069439</v>
      </c>
      <c r="AH373">
        <v>1.33</v>
      </c>
      <c r="AI373">
        <v>3.4</v>
      </c>
      <c r="AJ373">
        <v>1.4</v>
      </c>
      <c r="AK373">
        <v>3.05</v>
      </c>
      <c r="AL373">
        <f t="shared" si="159"/>
        <v>0</v>
      </c>
      <c r="AM373">
        <f t="shared" si="160"/>
        <v>1</v>
      </c>
    </row>
    <row r="374" spans="2:39" x14ac:dyDescent="0.25">
      <c r="B374" s="14" t="s">
        <v>9</v>
      </c>
      <c r="C374" s="14" t="s">
        <v>26</v>
      </c>
      <c r="D374" s="14" t="s">
        <v>27</v>
      </c>
      <c r="E374" s="3">
        <f t="shared" si="161"/>
        <v>-303.03030303030295</v>
      </c>
      <c r="F374" s="3">
        <f t="shared" si="162"/>
        <v>240</v>
      </c>
      <c r="G374" s="11">
        <f t="shared" si="165"/>
        <v>45044.416666665769</v>
      </c>
      <c r="H374" s="3" t="str">
        <f t="shared" si="166"/>
        <v>DAL</v>
      </c>
      <c r="I374" s="3" t="str">
        <f t="shared" si="167"/>
        <v>OAK</v>
      </c>
      <c r="J374" s="19">
        <f t="shared" si="168"/>
        <v>-303.03030303030295</v>
      </c>
      <c r="K374" s="20">
        <f t="shared" si="169"/>
        <v>240</v>
      </c>
      <c r="L374" s="3">
        <f t="shared" si="163"/>
        <v>2</v>
      </c>
      <c r="M374" s="19">
        <v>-303.03030303030295</v>
      </c>
      <c r="N374" s="20">
        <v>240</v>
      </c>
      <c r="O374" s="6">
        <f t="shared" si="170"/>
        <v>1.33</v>
      </c>
      <c r="P374" s="6">
        <f t="shared" si="171"/>
        <v>3.4</v>
      </c>
      <c r="Q374" s="2">
        <f t="shared" si="172"/>
        <v>0.75187969924812026</v>
      </c>
      <c r="R374" s="2">
        <f t="shared" si="173"/>
        <v>0.29411764705882354</v>
      </c>
      <c r="S374" s="2">
        <f t="shared" si="174"/>
        <v>4.3974630021141659E-2</v>
      </c>
      <c r="T374" s="2">
        <f t="shared" si="175"/>
        <v>0.22888102609464836</v>
      </c>
      <c r="U374" s="2">
        <f t="shared" si="176"/>
        <v>0.73988102609464834</v>
      </c>
      <c r="V374" s="2">
        <f t="shared" si="177"/>
        <v>0.28211897390535168</v>
      </c>
      <c r="W374" s="19">
        <f t="shared" si="178"/>
        <v>351.56865054149432</v>
      </c>
      <c r="X374" s="20">
        <f t="shared" si="179"/>
        <v>2491.4132095330679</v>
      </c>
      <c r="Y374" s="3">
        <f t="shared" si="180"/>
        <v>333.99021801441961</v>
      </c>
      <c r="Z374" s="20">
        <f t="shared" si="181"/>
        <v>2366.8425490564146</v>
      </c>
      <c r="AA374" s="3">
        <f t="shared" si="182"/>
        <v>-299.40996653884821</v>
      </c>
      <c r="AB374" s="3">
        <f t="shared" si="183"/>
        <v>236.68425490564147</v>
      </c>
      <c r="AC374" s="6">
        <f t="shared" si="184"/>
        <v>1.3339902180144196</v>
      </c>
      <c r="AD374" s="6">
        <f t="shared" si="185"/>
        <v>3.3668425490564147</v>
      </c>
      <c r="AE374" s="5">
        <f t="shared" si="186"/>
        <v>0.74963068431525082</v>
      </c>
      <c r="AF374" s="5">
        <f t="shared" si="187"/>
        <v>0.29701418626786041</v>
      </c>
      <c r="AG374" s="4">
        <f t="shared" si="164"/>
        <v>1.0459973463069439</v>
      </c>
      <c r="AH374">
        <v>1.33</v>
      </c>
      <c r="AI374">
        <v>3.4</v>
      </c>
      <c r="AJ374">
        <v>1.35</v>
      </c>
      <c r="AK374">
        <v>3.3</v>
      </c>
      <c r="AL374">
        <f t="shared" si="159"/>
        <v>0</v>
      </c>
      <c r="AM374">
        <f t="shared" si="160"/>
        <v>1</v>
      </c>
    </row>
    <row r="375" spans="2:39" x14ac:dyDescent="0.25">
      <c r="B375" s="14" t="s">
        <v>9</v>
      </c>
      <c r="C375" s="14" t="s">
        <v>26</v>
      </c>
      <c r="D375" s="14" t="s">
        <v>27</v>
      </c>
      <c r="E375" s="3">
        <f t="shared" si="161"/>
        <v>-303.03030303030295</v>
      </c>
      <c r="F375" s="3">
        <f t="shared" si="162"/>
        <v>240</v>
      </c>
      <c r="G375" s="11">
        <f t="shared" si="165"/>
        <v>45044.458333332434</v>
      </c>
      <c r="H375" s="3" t="str">
        <f t="shared" si="166"/>
        <v>DAL</v>
      </c>
      <c r="I375" s="3" t="str">
        <f t="shared" si="167"/>
        <v>OAK</v>
      </c>
      <c r="J375" s="19">
        <f t="shared" si="168"/>
        <v>-303.03030303030295</v>
      </c>
      <c r="K375" s="20">
        <f t="shared" si="169"/>
        <v>240</v>
      </c>
      <c r="L375" s="3">
        <f t="shared" si="163"/>
        <v>2</v>
      </c>
      <c r="M375" s="19">
        <v>-303.03030303030295</v>
      </c>
      <c r="N375" s="20">
        <v>240</v>
      </c>
      <c r="O375" s="6">
        <f t="shared" si="170"/>
        <v>1.33</v>
      </c>
      <c r="P375" s="6">
        <f t="shared" si="171"/>
        <v>3.4</v>
      </c>
      <c r="Q375" s="2">
        <f t="shared" si="172"/>
        <v>0.75187969924812026</v>
      </c>
      <c r="R375" s="2">
        <f t="shared" si="173"/>
        <v>0.29411764705882354</v>
      </c>
      <c r="S375" s="2">
        <f t="shared" si="174"/>
        <v>4.3974630021141659E-2</v>
      </c>
      <c r="T375" s="2">
        <f t="shared" si="175"/>
        <v>0.22888102609464836</v>
      </c>
      <c r="U375" s="2">
        <f t="shared" si="176"/>
        <v>0.73988102609464834</v>
      </c>
      <c r="V375" s="2">
        <f t="shared" si="177"/>
        <v>0.28211897390535168</v>
      </c>
      <c r="W375" s="19">
        <f t="shared" si="178"/>
        <v>351.56865054149432</v>
      </c>
      <c r="X375" s="20">
        <f t="shared" si="179"/>
        <v>2491.4132095330679</v>
      </c>
      <c r="Y375" s="3">
        <f t="shared" si="180"/>
        <v>333.99021801441961</v>
      </c>
      <c r="Z375" s="20">
        <f t="shared" si="181"/>
        <v>2366.8425490564146</v>
      </c>
      <c r="AA375" s="3">
        <f t="shared" si="182"/>
        <v>-299.40996653884821</v>
      </c>
      <c r="AB375" s="3">
        <f t="shared" si="183"/>
        <v>236.68425490564147</v>
      </c>
      <c r="AC375" s="6">
        <f t="shared" si="184"/>
        <v>1.3339902180144196</v>
      </c>
      <c r="AD375" s="6">
        <f t="shared" si="185"/>
        <v>3.3668425490564147</v>
      </c>
      <c r="AE375" s="5">
        <f t="shared" si="186"/>
        <v>0.74963068431525082</v>
      </c>
      <c r="AF375" s="5">
        <f t="shared" si="187"/>
        <v>0.29701418626786041</v>
      </c>
      <c r="AG375" s="4">
        <f t="shared" si="164"/>
        <v>1.0459973463069439</v>
      </c>
      <c r="AH375">
        <v>1.33</v>
      </c>
      <c r="AI375">
        <v>3.4</v>
      </c>
      <c r="AJ375">
        <v>1.34</v>
      </c>
      <c r="AK375">
        <v>3.35</v>
      </c>
      <c r="AL375">
        <f t="shared" si="159"/>
        <v>0</v>
      </c>
      <c r="AM375">
        <f t="shared" si="160"/>
        <v>1</v>
      </c>
    </row>
    <row r="376" spans="2:39" x14ac:dyDescent="0.25">
      <c r="B376" s="14" t="s">
        <v>9</v>
      </c>
      <c r="C376" s="14" t="s">
        <v>26</v>
      </c>
      <c r="D376" s="14" t="s">
        <v>27</v>
      </c>
      <c r="E376" s="3">
        <f t="shared" si="161"/>
        <v>-303.03030303030295</v>
      </c>
      <c r="F376" s="3">
        <f t="shared" si="162"/>
        <v>264</v>
      </c>
      <c r="G376" s="11">
        <f t="shared" si="165"/>
        <v>45044.499999999098</v>
      </c>
      <c r="H376" s="3" t="str">
        <f t="shared" si="166"/>
        <v>DAL</v>
      </c>
      <c r="I376" s="3" t="str">
        <f t="shared" si="167"/>
        <v>OAK</v>
      </c>
      <c r="J376" s="19">
        <f t="shared" si="168"/>
        <v>-303.03030303030295</v>
      </c>
      <c r="K376" s="20">
        <f t="shared" si="169"/>
        <v>264</v>
      </c>
      <c r="L376" s="3">
        <f t="shared" si="163"/>
        <v>2</v>
      </c>
      <c r="M376" s="19">
        <v>-303.03030303030295</v>
      </c>
      <c r="N376" s="20">
        <v>264</v>
      </c>
      <c r="O376" s="6">
        <f t="shared" si="170"/>
        <v>1.33</v>
      </c>
      <c r="P376" s="6">
        <f t="shared" si="171"/>
        <v>3.64</v>
      </c>
      <c r="Q376" s="2">
        <f t="shared" si="172"/>
        <v>0.75187969924812026</v>
      </c>
      <c r="R376" s="2">
        <f t="shared" si="173"/>
        <v>0.27472527472527469</v>
      </c>
      <c r="S376" s="2">
        <f t="shared" si="174"/>
        <v>2.5915492957746533E-2</v>
      </c>
      <c r="T376" s="2">
        <f t="shared" si="175"/>
        <v>0.23857721226142278</v>
      </c>
      <c r="U376" s="2">
        <f t="shared" si="176"/>
        <v>0.74957721226142282</v>
      </c>
      <c r="V376" s="2">
        <f t="shared" si="177"/>
        <v>0.2724227877385772</v>
      </c>
      <c r="W376" s="19">
        <f t="shared" si="178"/>
        <v>334.08537992112764</v>
      </c>
      <c r="X376" s="20">
        <f t="shared" si="179"/>
        <v>2608.9193085904394</v>
      </c>
      <c r="Y376" s="3">
        <f t="shared" si="180"/>
        <v>317.38111092507125</v>
      </c>
      <c r="Z376" s="20">
        <f t="shared" si="181"/>
        <v>2478.4733431609175</v>
      </c>
      <c r="AA376" s="3">
        <f t="shared" si="182"/>
        <v>-315.07861229841257</v>
      </c>
      <c r="AB376" s="3">
        <f t="shared" si="183"/>
        <v>247.84733431609175</v>
      </c>
      <c r="AC376" s="6">
        <f t="shared" si="184"/>
        <v>1.3173811109250713</v>
      </c>
      <c r="AD376" s="6">
        <f t="shared" si="185"/>
        <v>3.4784733431609176</v>
      </c>
      <c r="AE376" s="5">
        <f t="shared" si="186"/>
        <v>0.75908178104800306</v>
      </c>
      <c r="AF376" s="5">
        <f t="shared" si="187"/>
        <v>0.2874824388021015</v>
      </c>
      <c r="AG376" s="4">
        <f t="shared" si="164"/>
        <v>1.0266049739733949</v>
      </c>
      <c r="AH376">
        <v>1.33</v>
      </c>
      <c r="AI376">
        <v>3.64</v>
      </c>
      <c r="AJ376">
        <v>1.28</v>
      </c>
      <c r="AK376">
        <v>4.1399999999999997</v>
      </c>
      <c r="AL376">
        <f t="shared" si="159"/>
        <v>0</v>
      </c>
      <c r="AM376">
        <f t="shared" si="160"/>
        <v>1</v>
      </c>
    </row>
    <row r="377" spans="2:39" x14ac:dyDescent="0.25">
      <c r="B377" s="14" t="s">
        <v>9</v>
      </c>
      <c r="C377" s="14" t="s">
        <v>26</v>
      </c>
      <c r="D377" s="14" t="s">
        <v>27</v>
      </c>
      <c r="E377" s="3">
        <f t="shared" si="161"/>
        <v>-303.03030303030295</v>
      </c>
      <c r="F377" s="3">
        <f t="shared" si="162"/>
        <v>269</v>
      </c>
      <c r="G377" s="11">
        <f t="shared" si="165"/>
        <v>45044.541666665762</v>
      </c>
      <c r="H377" s="3" t="str">
        <f t="shared" si="166"/>
        <v>DAL</v>
      </c>
      <c r="I377" s="3" t="str">
        <f t="shared" si="167"/>
        <v>OAK</v>
      </c>
      <c r="J377" s="19">
        <f t="shared" si="168"/>
        <v>-303.03030303030295</v>
      </c>
      <c r="K377" s="20">
        <f t="shared" si="169"/>
        <v>269</v>
      </c>
      <c r="L377" s="3">
        <f t="shared" si="163"/>
        <v>2</v>
      </c>
      <c r="M377" s="19">
        <v>-303.03030303030295</v>
      </c>
      <c r="N377" s="20">
        <v>269</v>
      </c>
      <c r="O377" s="6">
        <f t="shared" si="170"/>
        <v>1.33</v>
      </c>
      <c r="P377" s="6">
        <f t="shared" si="171"/>
        <v>3.69</v>
      </c>
      <c r="Q377" s="2">
        <f t="shared" si="172"/>
        <v>0.75187969924812026</v>
      </c>
      <c r="R377" s="2">
        <f t="shared" si="173"/>
        <v>0.2710027100271003</v>
      </c>
      <c r="S377" s="2">
        <f t="shared" si="174"/>
        <v>2.2370517928286704E-2</v>
      </c>
      <c r="T377" s="2">
        <f t="shared" si="175"/>
        <v>0.24043849461050998</v>
      </c>
      <c r="U377" s="2">
        <f t="shared" si="176"/>
        <v>0.75143849461050993</v>
      </c>
      <c r="V377" s="2">
        <f t="shared" si="177"/>
        <v>0.27056150538949003</v>
      </c>
      <c r="W377" s="19">
        <f t="shared" si="178"/>
        <v>330.78090512028655</v>
      </c>
      <c r="X377" s="20">
        <f t="shared" si="179"/>
        <v>2632.3640603395447</v>
      </c>
      <c r="Y377" s="3">
        <f t="shared" si="180"/>
        <v>314.24185986427221</v>
      </c>
      <c r="Z377" s="20">
        <f t="shared" si="181"/>
        <v>2500.7458573225672</v>
      </c>
      <c r="AA377" s="3">
        <f t="shared" si="182"/>
        <v>-318.22622244914203</v>
      </c>
      <c r="AB377" s="3">
        <f t="shared" si="183"/>
        <v>250.07458573225671</v>
      </c>
      <c r="AC377" s="6">
        <f t="shared" si="184"/>
        <v>1.3142418598642722</v>
      </c>
      <c r="AD377" s="6">
        <f t="shared" si="185"/>
        <v>3.5007458573225669</v>
      </c>
      <c r="AE377" s="5">
        <f t="shared" si="186"/>
        <v>0.76089495437565391</v>
      </c>
      <c r="AF377" s="5">
        <f t="shared" si="187"/>
        <v>0.2856534123744755</v>
      </c>
      <c r="AG377" s="4">
        <f t="shared" si="164"/>
        <v>1.0228824092752204</v>
      </c>
      <c r="AH377">
        <v>1.33</v>
      </c>
      <c r="AI377">
        <v>3.69</v>
      </c>
      <c r="AJ377">
        <v>1.32</v>
      </c>
      <c r="AK377">
        <v>3.73</v>
      </c>
      <c r="AL377">
        <f t="shared" si="159"/>
        <v>0</v>
      </c>
      <c r="AM377">
        <f t="shared" si="160"/>
        <v>1</v>
      </c>
    </row>
    <row r="378" spans="2:39" x14ac:dyDescent="0.25">
      <c r="B378" s="14" t="s">
        <v>9</v>
      </c>
      <c r="C378" s="14" t="s">
        <v>26</v>
      </c>
      <c r="D378" s="14" t="s">
        <v>27</v>
      </c>
      <c r="E378" s="3">
        <f t="shared" si="161"/>
        <v>-303.03030303030295</v>
      </c>
      <c r="F378" s="3">
        <f t="shared" si="162"/>
        <v>264</v>
      </c>
      <c r="G378" s="11">
        <f t="shared" si="165"/>
        <v>45044.583333332426</v>
      </c>
      <c r="H378" s="3" t="str">
        <f t="shared" si="166"/>
        <v>DAL</v>
      </c>
      <c r="I378" s="3" t="str">
        <f t="shared" si="167"/>
        <v>OAK</v>
      </c>
      <c r="J378" s="19">
        <f t="shared" si="168"/>
        <v>-303.03030303030295</v>
      </c>
      <c r="K378" s="20">
        <f t="shared" si="169"/>
        <v>264</v>
      </c>
      <c r="L378" s="3">
        <f t="shared" si="163"/>
        <v>2</v>
      </c>
      <c r="M378" s="19">
        <v>-303.03030303030295</v>
      </c>
      <c r="N378" s="20">
        <v>264</v>
      </c>
      <c r="O378" s="6">
        <f t="shared" si="170"/>
        <v>1.33</v>
      </c>
      <c r="P378" s="6">
        <f t="shared" si="171"/>
        <v>3.64</v>
      </c>
      <c r="Q378" s="2">
        <f t="shared" si="172"/>
        <v>0.75187969924812026</v>
      </c>
      <c r="R378" s="2">
        <f t="shared" si="173"/>
        <v>0.27472527472527469</v>
      </c>
      <c r="S378" s="2">
        <f t="shared" si="174"/>
        <v>2.5915492957746533E-2</v>
      </c>
      <c r="T378" s="2">
        <f t="shared" si="175"/>
        <v>0.23857721226142278</v>
      </c>
      <c r="U378" s="2">
        <f t="shared" si="176"/>
        <v>0.74957721226142282</v>
      </c>
      <c r="V378" s="2">
        <f t="shared" si="177"/>
        <v>0.2724227877385772</v>
      </c>
      <c r="W378" s="19">
        <f t="shared" si="178"/>
        <v>334.08537992112764</v>
      </c>
      <c r="X378" s="20">
        <f t="shared" si="179"/>
        <v>2608.9193085904394</v>
      </c>
      <c r="Y378" s="3">
        <f t="shared" si="180"/>
        <v>317.38111092507125</v>
      </c>
      <c r="Z378" s="20">
        <f t="shared" si="181"/>
        <v>2478.4733431609175</v>
      </c>
      <c r="AA378" s="3">
        <f t="shared" si="182"/>
        <v>-315.07861229841257</v>
      </c>
      <c r="AB378" s="3">
        <f t="shared" si="183"/>
        <v>247.84733431609175</v>
      </c>
      <c r="AC378" s="6">
        <f t="shared" si="184"/>
        <v>1.3173811109250713</v>
      </c>
      <c r="AD378" s="6">
        <f t="shared" si="185"/>
        <v>3.4784733431609176</v>
      </c>
      <c r="AE378" s="5">
        <f t="shared" si="186"/>
        <v>0.75908178104800306</v>
      </c>
      <c r="AF378" s="5">
        <f t="shared" si="187"/>
        <v>0.2874824388021015</v>
      </c>
      <c r="AG378" s="4">
        <f t="shared" si="164"/>
        <v>1.0266049739733949</v>
      </c>
      <c r="AH378">
        <v>1.33</v>
      </c>
      <c r="AI378">
        <v>3.64</v>
      </c>
      <c r="AJ378">
        <v>1.33</v>
      </c>
      <c r="AK378">
        <v>3.64</v>
      </c>
      <c r="AL378">
        <f t="shared" si="159"/>
        <v>0</v>
      </c>
      <c r="AM378">
        <f t="shared" si="160"/>
        <v>1</v>
      </c>
    </row>
    <row r="379" spans="2:39" x14ac:dyDescent="0.25">
      <c r="B379" s="14" t="s">
        <v>9</v>
      </c>
      <c r="C379" s="14" t="s">
        <v>26</v>
      </c>
      <c r="D379" s="14" t="s">
        <v>27</v>
      </c>
      <c r="E379" s="3">
        <f t="shared" si="161"/>
        <v>-303.03030303030295</v>
      </c>
      <c r="F379" s="3">
        <f t="shared" si="162"/>
        <v>264</v>
      </c>
      <c r="G379" s="11">
        <f t="shared" si="165"/>
        <v>45044.624999999091</v>
      </c>
      <c r="H379" s="3" t="str">
        <f t="shared" si="166"/>
        <v>DAL</v>
      </c>
      <c r="I379" s="3" t="str">
        <f t="shared" si="167"/>
        <v>OAK</v>
      </c>
      <c r="J379" s="19">
        <f t="shared" si="168"/>
        <v>-303.03030303030295</v>
      </c>
      <c r="K379" s="20">
        <f t="shared" si="169"/>
        <v>264</v>
      </c>
      <c r="L379" s="3">
        <f t="shared" si="163"/>
        <v>2</v>
      </c>
      <c r="M379" s="19">
        <v>-303.03030303030295</v>
      </c>
      <c r="N379" s="20">
        <v>264</v>
      </c>
      <c r="O379" s="6">
        <f t="shared" si="170"/>
        <v>1.33</v>
      </c>
      <c r="P379" s="6">
        <f t="shared" si="171"/>
        <v>3.64</v>
      </c>
      <c r="Q379" s="2">
        <f t="shared" si="172"/>
        <v>0.75187969924812026</v>
      </c>
      <c r="R379" s="2">
        <f t="shared" si="173"/>
        <v>0.27472527472527469</v>
      </c>
      <c r="S379" s="2">
        <f t="shared" si="174"/>
        <v>2.5915492957746533E-2</v>
      </c>
      <c r="T379" s="2">
        <f t="shared" si="175"/>
        <v>0.23857721226142278</v>
      </c>
      <c r="U379" s="2">
        <f t="shared" si="176"/>
        <v>0.74957721226142282</v>
      </c>
      <c r="V379" s="2">
        <f t="shared" si="177"/>
        <v>0.2724227877385772</v>
      </c>
      <c r="W379" s="19">
        <f t="shared" si="178"/>
        <v>334.08537992112764</v>
      </c>
      <c r="X379" s="20">
        <f t="shared" si="179"/>
        <v>2608.9193085904394</v>
      </c>
      <c r="Y379" s="3">
        <f t="shared" si="180"/>
        <v>317.38111092507125</v>
      </c>
      <c r="Z379" s="20">
        <f t="shared" si="181"/>
        <v>2478.4733431609175</v>
      </c>
      <c r="AA379" s="3">
        <f t="shared" si="182"/>
        <v>-315.07861229841257</v>
      </c>
      <c r="AB379" s="3">
        <f t="shared" si="183"/>
        <v>247.84733431609175</v>
      </c>
      <c r="AC379" s="6">
        <f t="shared" si="184"/>
        <v>1.3173811109250713</v>
      </c>
      <c r="AD379" s="6">
        <f t="shared" si="185"/>
        <v>3.4784733431609176</v>
      </c>
      <c r="AE379" s="5">
        <f t="shared" si="186"/>
        <v>0.75908178104800306</v>
      </c>
      <c r="AF379" s="5">
        <f t="shared" si="187"/>
        <v>0.2874824388021015</v>
      </c>
      <c r="AG379" s="4">
        <f t="shared" si="164"/>
        <v>1.0266049739733949</v>
      </c>
      <c r="AH379">
        <v>1.33</v>
      </c>
      <c r="AI379">
        <v>3.64</v>
      </c>
      <c r="AJ379">
        <v>1.39</v>
      </c>
      <c r="AK379">
        <v>3.26</v>
      </c>
      <c r="AL379">
        <f t="shared" si="159"/>
        <v>0</v>
      </c>
      <c r="AM379">
        <f t="shared" si="160"/>
        <v>1</v>
      </c>
    </row>
    <row r="380" spans="2:39" x14ac:dyDescent="0.25">
      <c r="B380" s="14" t="s">
        <v>9</v>
      </c>
      <c r="C380" s="14" t="s">
        <v>26</v>
      </c>
      <c r="D380" s="14" t="s">
        <v>27</v>
      </c>
      <c r="E380" s="3">
        <f t="shared" si="161"/>
        <v>-303.03030303030295</v>
      </c>
      <c r="F380" s="3">
        <f t="shared" si="162"/>
        <v>264</v>
      </c>
      <c r="G380" s="11">
        <f t="shared" si="165"/>
        <v>45044.666666665755</v>
      </c>
      <c r="H380" s="3" t="str">
        <f t="shared" si="166"/>
        <v>DAL</v>
      </c>
      <c r="I380" s="3" t="str">
        <f t="shared" si="167"/>
        <v>OAK</v>
      </c>
      <c r="J380" s="19">
        <f t="shared" si="168"/>
        <v>-303.03030303030295</v>
      </c>
      <c r="K380" s="20">
        <f t="shared" si="169"/>
        <v>264</v>
      </c>
      <c r="L380" s="3">
        <f t="shared" si="163"/>
        <v>2</v>
      </c>
      <c r="M380" s="19">
        <v>-303.03030303030295</v>
      </c>
      <c r="N380" s="20">
        <v>264</v>
      </c>
      <c r="O380" s="6">
        <f t="shared" si="170"/>
        <v>1.33</v>
      </c>
      <c r="P380" s="6">
        <f t="shared" si="171"/>
        <v>3.64</v>
      </c>
      <c r="Q380" s="2">
        <f t="shared" si="172"/>
        <v>0.75187969924812026</v>
      </c>
      <c r="R380" s="2">
        <f t="shared" si="173"/>
        <v>0.27472527472527469</v>
      </c>
      <c r="S380" s="2">
        <f t="shared" si="174"/>
        <v>2.5915492957746533E-2</v>
      </c>
      <c r="T380" s="2">
        <f t="shared" si="175"/>
        <v>0.23857721226142278</v>
      </c>
      <c r="U380" s="2">
        <f t="shared" si="176"/>
        <v>0.74957721226142282</v>
      </c>
      <c r="V380" s="2">
        <f t="shared" si="177"/>
        <v>0.2724227877385772</v>
      </c>
      <c r="W380" s="19">
        <f t="shared" si="178"/>
        <v>334.08537992112764</v>
      </c>
      <c r="X380" s="20">
        <f t="shared" si="179"/>
        <v>2608.9193085904394</v>
      </c>
      <c r="Y380" s="3">
        <f t="shared" si="180"/>
        <v>317.38111092507125</v>
      </c>
      <c r="Z380" s="20">
        <f t="shared" si="181"/>
        <v>2478.4733431609175</v>
      </c>
      <c r="AA380" s="3">
        <f t="shared" si="182"/>
        <v>-315.07861229841257</v>
      </c>
      <c r="AB380" s="3">
        <f t="shared" si="183"/>
        <v>247.84733431609175</v>
      </c>
      <c r="AC380" s="6">
        <f t="shared" si="184"/>
        <v>1.3173811109250713</v>
      </c>
      <c r="AD380" s="6">
        <f t="shared" si="185"/>
        <v>3.4784733431609176</v>
      </c>
      <c r="AE380" s="5">
        <f t="shared" si="186"/>
        <v>0.75908178104800306</v>
      </c>
      <c r="AF380" s="5">
        <f t="shared" si="187"/>
        <v>0.2874824388021015</v>
      </c>
      <c r="AG380" s="4">
        <f t="shared" si="164"/>
        <v>1.0266049739733949</v>
      </c>
      <c r="AH380">
        <v>1.33</v>
      </c>
      <c r="AI380">
        <v>3.64</v>
      </c>
      <c r="AJ380">
        <v>1.38</v>
      </c>
      <c r="AK380">
        <v>3.35</v>
      </c>
      <c r="AL380">
        <f t="shared" si="159"/>
        <v>0</v>
      </c>
      <c r="AM380">
        <f t="shared" si="160"/>
        <v>1</v>
      </c>
    </row>
    <row r="381" spans="2:39" x14ac:dyDescent="0.25">
      <c r="B381" s="14" t="s">
        <v>9</v>
      </c>
      <c r="C381" s="14" t="s">
        <v>26</v>
      </c>
      <c r="D381" s="14" t="s">
        <v>27</v>
      </c>
      <c r="E381" s="3">
        <f t="shared" si="161"/>
        <v>-303.03030303030295</v>
      </c>
      <c r="F381" s="3">
        <f t="shared" si="162"/>
        <v>269</v>
      </c>
      <c r="G381" s="11">
        <f t="shared" si="165"/>
        <v>45044.708333332419</v>
      </c>
      <c r="H381" s="3" t="str">
        <f t="shared" si="166"/>
        <v>DAL</v>
      </c>
      <c r="I381" s="3" t="str">
        <f t="shared" si="167"/>
        <v>OAK</v>
      </c>
      <c r="J381" s="19">
        <f t="shared" si="168"/>
        <v>-303.03030303030295</v>
      </c>
      <c r="K381" s="20">
        <f t="shared" si="169"/>
        <v>269</v>
      </c>
      <c r="L381" s="3">
        <f t="shared" si="163"/>
        <v>2</v>
      </c>
      <c r="M381" s="19">
        <v>-303.03030303030295</v>
      </c>
      <c r="N381" s="20">
        <v>269</v>
      </c>
      <c r="O381" s="6">
        <f t="shared" si="170"/>
        <v>1.33</v>
      </c>
      <c r="P381" s="6">
        <f t="shared" si="171"/>
        <v>3.69</v>
      </c>
      <c r="Q381" s="2">
        <f t="shared" si="172"/>
        <v>0.75187969924812026</v>
      </c>
      <c r="R381" s="2">
        <f t="shared" si="173"/>
        <v>0.2710027100271003</v>
      </c>
      <c r="S381" s="2">
        <f t="shared" si="174"/>
        <v>2.2370517928286704E-2</v>
      </c>
      <c r="T381" s="2">
        <f t="shared" si="175"/>
        <v>0.24043849461050998</v>
      </c>
      <c r="U381" s="2">
        <f t="shared" si="176"/>
        <v>0.75143849461050993</v>
      </c>
      <c r="V381" s="2">
        <f t="shared" si="177"/>
        <v>0.27056150538949003</v>
      </c>
      <c r="W381" s="19">
        <f t="shared" si="178"/>
        <v>330.78090512028655</v>
      </c>
      <c r="X381" s="20">
        <f t="shared" si="179"/>
        <v>2632.3640603395447</v>
      </c>
      <c r="Y381" s="3">
        <f t="shared" si="180"/>
        <v>314.24185986427221</v>
      </c>
      <c r="Z381" s="20">
        <f t="shared" si="181"/>
        <v>2500.7458573225672</v>
      </c>
      <c r="AA381" s="3">
        <f t="shared" si="182"/>
        <v>-318.22622244914203</v>
      </c>
      <c r="AB381" s="3">
        <f t="shared" si="183"/>
        <v>250.07458573225671</v>
      </c>
      <c r="AC381" s="6">
        <f t="shared" si="184"/>
        <v>1.3142418598642722</v>
      </c>
      <c r="AD381" s="6">
        <f t="shared" si="185"/>
        <v>3.5007458573225669</v>
      </c>
      <c r="AE381" s="5">
        <f t="shared" si="186"/>
        <v>0.76089495437565391</v>
      </c>
      <c r="AF381" s="5">
        <f t="shared" si="187"/>
        <v>0.2856534123744755</v>
      </c>
      <c r="AG381" s="4">
        <f t="shared" si="164"/>
        <v>1.0228824092752204</v>
      </c>
      <c r="AH381">
        <v>1.33</v>
      </c>
      <c r="AI381">
        <v>3.69</v>
      </c>
      <c r="AJ381">
        <v>1.28</v>
      </c>
      <c r="AK381">
        <v>4.1399999999999997</v>
      </c>
      <c r="AL381">
        <f t="shared" si="159"/>
        <v>0</v>
      </c>
      <c r="AM381">
        <f t="shared" si="160"/>
        <v>1</v>
      </c>
    </row>
    <row r="382" spans="2:39" x14ac:dyDescent="0.25">
      <c r="B382" s="14" t="s">
        <v>9</v>
      </c>
      <c r="C382" s="14" t="s">
        <v>26</v>
      </c>
      <c r="D382" s="14" t="s">
        <v>27</v>
      </c>
      <c r="E382" s="3">
        <f t="shared" si="161"/>
        <v>-303.03030303030295</v>
      </c>
      <c r="F382" s="3">
        <f t="shared" si="162"/>
        <v>269</v>
      </c>
      <c r="G382" s="11">
        <f t="shared" si="165"/>
        <v>45044.749999999083</v>
      </c>
      <c r="H382" s="3" t="str">
        <f t="shared" si="166"/>
        <v>DAL</v>
      </c>
      <c r="I382" s="3" t="str">
        <f t="shared" si="167"/>
        <v>OAK</v>
      </c>
      <c r="J382" s="19">
        <f t="shared" si="168"/>
        <v>-303.03030303030295</v>
      </c>
      <c r="K382" s="20">
        <f t="shared" si="169"/>
        <v>269</v>
      </c>
      <c r="L382" s="3">
        <f t="shared" si="163"/>
        <v>2</v>
      </c>
      <c r="M382" s="19">
        <v>-303.03030303030295</v>
      </c>
      <c r="N382" s="20">
        <v>269</v>
      </c>
      <c r="O382" s="6">
        <f t="shared" si="170"/>
        <v>1.33</v>
      </c>
      <c r="P382" s="6">
        <f t="shared" si="171"/>
        <v>3.69</v>
      </c>
      <c r="Q382" s="2">
        <f t="shared" si="172"/>
        <v>0.75187969924812026</v>
      </c>
      <c r="R382" s="2">
        <f t="shared" si="173"/>
        <v>0.2710027100271003</v>
      </c>
      <c r="S382" s="2">
        <f t="shared" si="174"/>
        <v>2.2370517928286704E-2</v>
      </c>
      <c r="T382" s="2">
        <f t="shared" si="175"/>
        <v>0.24043849461050998</v>
      </c>
      <c r="U382" s="2">
        <f t="shared" si="176"/>
        <v>0.75143849461050993</v>
      </c>
      <c r="V382" s="2">
        <f t="shared" si="177"/>
        <v>0.27056150538949003</v>
      </c>
      <c r="W382" s="19">
        <f t="shared" si="178"/>
        <v>330.78090512028655</v>
      </c>
      <c r="X382" s="20">
        <f t="shared" si="179"/>
        <v>2632.3640603395447</v>
      </c>
      <c r="Y382" s="3">
        <f t="shared" si="180"/>
        <v>314.24185986427221</v>
      </c>
      <c r="Z382" s="20">
        <f t="shared" si="181"/>
        <v>2500.7458573225672</v>
      </c>
      <c r="AA382" s="3">
        <f t="shared" si="182"/>
        <v>-318.22622244914203</v>
      </c>
      <c r="AB382" s="3">
        <f t="shared" si="183"/>
        <v>250.07458573225671</v>
      </c>
      <c r="AC382" s="6">
        <f t="shared" si="184"/>
        <v>1.3142418598642722</v>
      </c>
      <c r="AD382" s="6">
        <f t="shared" si="185"/>
        <v>3.5007458573225669</v>
      </c>
      <c r="AE382" s="5">
        <f t="shared" si="186"/>
        <v>0.76089495437565391</v>
      </c>
      <c r="AF382" s="5">
        <f t="shared" si="187"/>
        <v>0.2856534123744755</v>
      </c>
      <c r="AG382" s="4">
        <f t="shared" si="164"/>
        <v>1.0228824092752204</v>
      </c>
      <c r="AH382">
        <v>1.33</v>
      </c>
      <c r="AI382">
        <v>3.69</v>
      </c>
      <c r="AJ382">
        <v>1.36</v>
      </c>
      <c r="AK382">
        <v>3.46</v>
      </c>
      <c r="AL382">
        <f t="shared" si="159"/>
        <v>0</v>
      </c>
      <c r="AM382">
        <f t="shared" si="160"/>
        <v>1</v>
      </c>
    </row>
    <row r="383" spans="2:39" x14ac:dyDescent="0.25">
      <c r="B383" s="14" t="s">
        <v>9</v>
      </c>
      <c r="C383" s="14" t="s">
        <v>26</v>
      </c>
      <c r="D383" s="14" t="s">
        <v>27</v>
      </c>
      <c r="E383" s="3">
        <f t="shared" si="161"/>
        <v>-303.03030303030295</v>
      </c>
      <c r="F383" s="3">
        <f t="shared" si="162"/>
        <v>269</v>
      </c>
      <c r="G383" s="11">
        <f t="shared" si="165"/>
        <v>45044.791666665747</v>
      </c>
      <c r="H383" s="3" t="str">
        <f t="shared" si="166"/>
        <v>DAL</v>
      </c>
      <c r="I383" s="3" t="str">
        <f t="shared" si="167"/>
        <v>OAK</v>
      </c>
      <c r="J383" s="19">
        <f t="shared" si="168"/>
        <v>-303.03030303030295</v>
      </c>
      <c r="K383" s="20">
        <f t="shared" si="169"/>
        <v>269</v>
      </c>
      <c r="L383" s="3">
        <f t="shared" si="163"/>
        <v>2</v>
      </c>
      <c r="M383" s="19">
        <v>-303.03030303030295</v>
      </c>
      <c r="N383" s="20">
        <v>269</v>
      </c>
      <c r="O383" s="6">
        <f t="shared" si="170"/>
        <v>1.33</v>
      </c>
      <c r="P383" s="6">
        <f t="shared" si="171"/>
        <v>3.69</v>
      </c>
      <c r="Q383" s="2">
        <f t="shared" si="172"/>
        <v>0.75187969924812026</v>
      </c>
      <c r="R383" s="2">
        <f t="shared" si="173"/>
        <v>0.2710027100271003</v>
      </c>
      <c r="S383" s="2">
        <f t="shared" si="174"/>
        <v>2.2370517928286704E-2</v>
      </c>
      <c r="T383" s="2">
        <f t="shared" si="175"/>
        <v>0.24043849461050998</v>
      </c>
      <c r="U383" s="2">
        <f t="shared" si="176"/>
        <v>0.75143849461050993</v>
      </c>
      <c r="V383" s="2">
        <f t="shared" si="177"/>
        <v>0.27056150538949003</v>
      </c>
      <c r="W383" s="19">
        <f t="shared" si="178"/>
        <v>330.78090512028655</v>
      </c>
      <c r="X383" s="20">
        <f t="shared" si="179"/>
        <v>2632.3640603395447</v>
      </c>
      <c r="Y383" s="3">
        <f t="shared" si="180"/>
        <v>314.24185986427221</v>
      </c>
      <c r="Z383" s="20">
        <f t="shared" si="181"/>
        <v>2500.7458573225672</v>
      </c>
      <c r="AA383" s="3">
        <f t="shared" si="182"/>
        <v>-318.22622244914203</v>
      </c>
      <c r="AB383" s="3">
        <f t="shared" si="183"/>
        <v>250.07458573225671</v>
      </c>
      <c r="AC383" s="6">
        <f t="shared" si="184"/>
        <v>1.3142418598642722</v>
      </c>
      <c r="AD383" s="6">
        <f t="shared" si="185"/>
        <v>3.5007458573225669</v>
      </c>
      <c r="AE383" s="5">
        <f t="shared" si="186"/>
        <v>0.76089495437565391</v>
      </c>
      <c r="AF383" s="5">
        <f t="shared" si="187"/>
        <v>0.2856534123744755</v>
      </c>
      <c r="AG383" s="4">
        <f t="shared" si="164"/>
        <v>1.0228824092752204</v>
      </c>
      <c r="AH383">
        <v>1.33</v>
      </c>
      <c r="AI383">
        <v>3.69</v>
      </c>
      <c r="AJ383">
        <v>1.34</v>
      </c>
      <c r="AK383">
        <v>3.56</v>
      </c>
      <c r="AL383">
        <f t="shared" si="159"/>
        <v>0</v>
      </c>
      <c r="AM383">
        <f t="shared" si="160"/>
        <v>1</v>
      </c>
    </row>
    <row r="384" spans="2:39" x14ac:dyDescent="0.25">
      <c r="B384" s="14" t="s">
        <v>9</v>
      </c>
      <c r="C384" s="14" t="s">
        <v>26</v>
      </c>
      <c r="D384" s="14" t="s">
        <v>27</v>
      </c>
      <c r="E384" s="3">
        <f t="shared" si="161"/>
        <v>-303.03030303030295</v>
      </c>
      <c r="F384" s="3">
        <f t="shared" si="162"/>
        <v>264</v>
      </c>
      <c r="G384" s="11">
        <f t="shared" si="165"/>
        <v>45044.833333332412</v>
      </c>
      <c r="H384" s="3" t="str">
        <f t="shared" si="166"/>
        <v>DAL</v>
      </c>
      <c r="I384" s="3" t="str">
        <f t="shared" si="167"/>
        <v>OAK</v>
      </c>
      <c r="J384" s="19">
        <f t="shared" si="168"/>
        <v>-303.03030303030295</v>
      </c>
      <c r="K384" s="20">
        <f t="shared" si="169"/>
        <v>264</v>
      </c>
      <c r="L384" s="3">
        <f t="shared" si="163"/>
        <v>2</v>
      </c>
      <c r="M384" s="19">
        <v>-303.03030303030295</v>
      </c>
      <c r="N384" s="20">
        <v>264</v>
      </c>
      <c r="O384" s="6">
        <f t="shared" si="170"/>
        <v>1.33</v>
      </c>
      <c r="P384" s="6">
        <f t="shared" si="171"/>
        <v>3.64</v>
      </c>
      <c r="Q384" s="2">
        <f t="shared" si="172"/>
        <v>0.75187969924812026</v>
      </c>
      <c r="R384" s="2">
        <f t="shared" si="173"/>
        <v>0.27472527472527469</v>
      </c>
      <c r="S384" s="2">
        <f t="shared" si="174"/>
        <v>2.5915492957746533E-2</v>
      </c>
      <c r="T384" s="2">
        <f t="shared" si="175"/>
        <v>0.23857721226142278</v>
      </c>
      <c r="U384" s="2">
        <f t="shared" si="176"/>
        <v>0.74957721226142282</v>
      </c>
      <c r="V384" s="2">
        <f t="shared" si="177"/>
        <v>0.2724227877385772</v>
      </c>
      <c r="W384" s="19">
        <f t="shared" si="178"/>
        <v>334.08537992112764</v>
      </c>
      <c r="X384" s="20">
        <f t="shared" si="179"/>
        <v>2608.9193085904394</v>
      </c>
      <c r="Y384" s="3">
        <f t="shared" si="180"/>
        <v>317.38111092507125</v>
      </c>
      <c r="Z384" s="20">
        <f t="shared" si="181"/>
        <v>2478.4733431609175</v>
      </c>
      <c r="AA384" s="3">
        <f t="shared" si="182"/>
        <v>-315.07861229841257</v>
      </c>
      <c r="AB384" s="3">
        <f t="shared" si="183"/>
        <v>247.84733431609175</v>
      </c>
      <c r="AC384" s="6">
        <f t="shared" si="184"/>
        <v>1.3173811109250713</v>
      </c>
      <c r="AD384" s="6">
        <f t="shared" si="185"/>
        <v>3.4784733431609176</v>
      </c>
      <c r="AE384" s="5">
        <f t="shared" si="186"/>
        <v>0.75908178104800306</v>
      </c>
      <c r="AF384" s="5">
        <f t="shared" si="187"/>
        <v>0.2874824388021015</v>
      </c>
      <c r="AG384" s="4">
        <f t="shared" si="164"/>
        <v>1.0266049739733949</v>
      </c>
      <c r="AH384">
        <v>1.33</v>
      </c>
      <c r="AI384">
        <v>3.64</v>
      </c>
      <c r="AJ384">
        <v>1.56</v>
      </c>
      <c r="AK384">
        <v>2.61</v>
      </c>
      <c r="AL384">
        <f t="shared" si="159"/>
        <v>0</v>
      </c>
      <c r="AM384">
        <f t="shared" si="160"/>
        <v>1</v>
      </c>
    </row>
    <row r="385" spans="2:39" x14ac:dyDescent="0.25">
      <c r="B385" s="14" t="s">
        <v>9</v>
      </c>
      <c r="C385" s="14" t="s">
        <v>26</v>
      </c>
      <c r="D385" s="14" t="s">
        <v>27</v>
      </c>
      <c r="E385" s="3">
        <f t="shared" si="161"/>
        <v>-303.03030303030295</v>
      </c>
      <c r="F385" s="3">
        <f t="shared" si="162"/>
        <v>264</v>
      </c>
      <c r="G385" s="11">
        <f t="shared" si="165"/>
        <v>45044.874999999076</v>
      </c>
      <c r="H385" s="3" t="str">
        <f t="shared" si="166"/>
        <v>DAL</v>
      </c>
      <c r="I385" s="3" t="str">
        <f t="shared" si="167"/>
        <v>OAK</v>
      </c>
      <c r="J385" s="19">
        <f t="shared" si="168"/>
        <v>-303.03030303030295</v>
      </c>
      <c r="K385" s="20">
        <f t="shared" si="169"/>
        <v>264</v>
      </c>
      <c r="L385" s="3">
        <f t="shared" si="163"/>
        <v>2</v>
      </c>
      <c r="M385" s="19">
        <v>-303.03030303030295</v>
      </c>
      <c r="N385" s="20">
        <v>264</v>
      </c>
      <c r="O385" s="6">
        <f t="shared" si="170"/>
        <v>1.33</v>
      </c>
      <c r="P385" s="6">
        <f t="shared" si="171"/>
        <v>3.64</v>
      </c>
      <c r="Q385" s="2">
        <f t="shared" si="172"/>
        <v>0.75187969924812026</v>
      </c>
      <c r="R385" s="2">
        <f t="shared" si="173"/>
        <v>0.27472527472527469</v>
      </c>
      <c r="S385" s="2">
        <f t="shared" si="174"/>
        <v>2.5915492957746533E-2</v>
      </c>
      <c r="T385" s="2">
        <f t="shared" si="175"/>
        <v>0.23857721226142278</v>
      </c>
      <c r="U385" s="2">
        <f t="shared" si="176"/>
        <v>0.74957721226142282</v>
      </c>
      <c r="V385" s="2">
        <f t="shared" si="177"/>
        <v>0.2724227877385772</v>
      </c>
      <c r="W385" s="19">
        <f t="shared" si="178"/>
        <v>334.08537992112764</v>
      </c>
      <c r="X385" s="20">
        <f t="shared" si="179"/>
        <v>2608.9193085904394</v>
      </c>
      <c r="Y385" s="3">
        <f t="shared" si="180"/>
        <v>317.38111092507125</v>
      </c>
      <c r="Z385" s="20">
        <f t="shared" si="181"/>
        <v>2478.4733431609175</v>
      </c>
      <c r="AA385" s="3">
        <f t="shared" si="182"/>
        <v>-315.07861229841257</v>
      </c>
      <c r="AB385" s="3">
        <f t="shared" si="183"/>
        <v>247.84733431609175</v>
      </c>
      <c r="AC385" s="6">
        <f t="shared" si="184"/>
        <v>1.3173811109250713</v>
      </c>
      <c r="AD385" s="6">
        <f t="shared" si="185"/>
        <v>3.4784733431609176</v>
      </c>
      <c r="AE385" s="5">
        <f t="shared" si="186"/>
        <v>0.75908178104800306</v>
      </c>
      <c r="AF385" s="5">
        <f t="shared" si="187"/>
        <v>0.2874824388021015</v>
      </c>
      <c r="AG385" s="4">
        <f t="shared" si="164"/>
        <v>1.0266049739733949</v>
      </c>
      <c r="AH385">
        <v>1.33</v>
      </c>
      <c r="AI385">
        <v>3.64</v>
      </c>
      <c r="AJ385">
        <v>1.36</v>
      </c>
      <c r="AK385">
        <v>3.44</v>
      </c>
      <c r="AL385">
        <f t="shared" si="159"/>
        <v>0</v>
      </c>
      <c r="AM385">
        <f t="shared" si="160"/>
        <v>1</v>
      </c>
    </row>
    <row r="386" spans="2:39" x14ac:dyDescent="0.25">
      <c r="B386" s="14" t="s">
        <v>9</v>
      </c>
      <c r="C386" s="14" t="s">
        <v>26</v>
      </c>
      <c r="D386" s="14" t="s">
        <v>27</v>
      </c>
      <c r="E386" s="3">
        <f t="shared" si="161"/>
        <v>-303.03030303030295</v>
      </c>
      <c r="F386" s="3">
        <f t="shared" si="162"/>
        <v>269</v>
      </c>
      <c r="G386" s="11">
        <f t="shared" si="165"/>
        <v>45044.91666666574</v>
      </c>
      <c r="H386" s="3" t="str">
        <f t="shared" si="166"/>
        <v>DAL</v>
      </c>
      <c r="I386" s="3" t="str">
        <f t="shared" si="167"/>
        <v>OAK</v>
      </c>
      <c r="J386" s="19">
        <f t="shared" si="168"/>
        <v>-303.03030303030295</v>
      </c>
      <c r="K386" s="20">
        <f t="shared" si="169"/>
        <v>269</v>
      </c>
      <c r="L386" s="3">
        <f t="shared" si="163"/>
        <v>2</v>
      </c>
      <c r="M386" s="19">
        <v>-303.03030303030295</v>
      </c>
      <c r="N386" s="20">
        <v>269</v>
      </c>
      <c r="O386" s="6">
        <f t="shared" si="170"/>
        <v>1.33</v>
      </c>
      <c r="P386" s="6">
        <f t="shared" si="171"/>
        <v>3.69</v>
      </c>
      <c r="Q386" s="2">
        <f t="shared" si="172"/>
        <v>0.75187969924812026</v>
      </c>
      <c r="R386" s="2">
        <f t="shared" si="173"/>
        <v>0.2710027100271003</v>
      </c>
      <c r="S386" s="2">
        <f t="shared" si="174"/>
        <v>2.2370517928286704E-2</v>
      </c>
      <c r="T386" s="2">
        <f t="shared" si="175"/>
        <v>0.24043849461050998</v>
      </c>
      <c r="U386" s="2">
        <f t="shared" si="176"/>
        <v>0.75143849461050993</v>
      </c>
      <c r="V386" s="2">
        <f t="shared" si="177"/>
        <v>0.27056150538949003</v>
      </c>
      <c r="W386" s="19">
        <f t="shared" si="178"/>
        <v>330.78090512028655</v>
      </c>
      <c r="X386" s="20">
        <f t="shared" si="179"/>
        <v>2632.3640603395447</v>
      </c>
      <c r="Y386" s="3">
        <f t="shared" si="180"/>
        <v>314.24185986427221</v>
      </c>
      <c r="Z386" s="20">
        <f t="shared" si="181"/>
        <v>2500.7458573225672</v>
      </c>
      <c r="AA386" s="3">
        <f t="shared" si="182"/>
        <v>-318.22622244914203</v>
      </c>
      <c r="AB386" s="3">
        <f t="shared" si="183"/>
        <v>250.07458573225671</v>
      </c>
      <c r="AC386" s="6">
        <f t="shared" si="184"/>
        <v>1.3142418598642722</v>
      </c>
      <c r="AD386" s="6">
        <f t="shared" si="185"/>
        <v>3.5007458573225669</v>
      </c>
      <c r="AE386" s="5">
        <f t="shared" si="186"/>
        <v>0.76089495437565391</v>
      </c>
      <c r="AF386" s="5">
        <f t="shared" si="187"/>
        <v>0.2856534123744755</v>
      </c>
      <c r="AG386" s="4">
        <f t="shared" si="164"/>
        <v>1.0228824092752204</v>
      </c>
      <c r="AH386">
        <v>1.33</v>
      </c>
      <c r="AI386">
        <v>3.69</v>
      </c>
      <c r="AJ386">
        <v>1.31</v>
      </c>
      <c r="AK386">
        <v>3.85</v>
      </c>
      <c r="AL386">
        <f t="shared" si="159"/>
        <v>0</v>
      </c>
      <c r="AM386">
        <f t="shared" si="160"/>
        <v>1</v>
      </c>
    </row>
    <row r="387" spans="2:39" x14ac:dyDescent="0.25">
      <c r="B387" s="14" t="s">
        <v>9</v>
      </c>
      <c r="C387" s="14" t="s">
        <v>26</v>
      </c>
      <c r="D387" s="14" t="s">
        <v>27</v>
      </c>
      <c r="E387" s="3">
        <f t="shared" si="161"/>
        <v>-303.03030303030295</v>
      </c>
      <c r="F387" s="3">
        <f t="shared" si="162"/>
        <v>264</v>
      </c>
      <c r="G387" s="11">
        <f t="shared" si="165"/>
        <v>45044.958333332404</v>
      </c>
      <c r="H387" s="3" t="str">
        <f t="shared" si="166"/>
        <v>DAL</v>
      </c>
      <c r="I387" s="3" t="str">
        <f t="shared" si="167"/>
        <v>OAK</v>
      </c>
      <c r="J387" s="19">
        <f t="shared" si="168"/>
        <v>-303.03030303030295</v>
      </c>
      <c r="K387" s="20">
        <f t="shared" si="169"/>
        <v>264</v>
      </c>
      <c r="L387" s="3">
        <f t="shared" si="163"/>
        <v>2</v>
      </c>
      <c r="M387" s="19">
        <v>-303.03030303030295</v>
      </c>
      <c r="N387" s="20">
        <v>264</v>
      </c>
      <c r="O387" s="6">
        <f t="shared" si="170"/>
        <v>1.33</v>
      </c>
      <c r="P387" s="6">
        <f t="shared" si="171"/>
        <v>3.64</v>
      </c>
      <c r="Q387" s="2">
        <f t="shared" si="172"/>
        <v>0.75187969924812026</v>
      </c>
      <c r="R387" s="2">
        <f t="shared" si="173"/>
        <v>0.27472527472527469</v>
      </c>
      <c r="S387" s="2">
        <f t="shared" si="174"/>
        <v>2.5915492957746533E-2</v>
      </c>
      <c r="T387" s="2">
        <f t="shared" si="175"/>
        <v>0.23857721226142278</v>
      </c>
      <c r="U387" s="2">
        <f t="shared" si="176"/>
        <v>0.74957721226142282</v>
      </c>
      <c r="V387" s="2">
        <f t="shared" si="177"/>
        <v>0.2724227877385772</v>
      </c>
      <c r="W387" s="19">
        <f t="shared" si="178"/>
        <v>334.08537992112764</v>
      </c>
      <c r="X387" s="20">
        <f t="shared" si="179"/>
        <v>2608.9193085904394</v>
      </c>
      <c r="Y387" s="3">
        <f t="shared" si="180"/>
        <v>317.38111092507125</v>
      </c>
      <c r="Z387" s="20">
        <f t="shared" si="181"/>
        <v>2478.4733431609175</v>
      </c>
      <c r="AA387" s="3">
        <f t="shared" si="182"/>
        <v>-315.07861229841257</v>
      </c>
      <c r="AB387" s="3">
        <f t="shared" si="183"/>
        <v>247.84733431609175</v>
      </c>
      <c r="AC387" s="6">
        <f t="shared" si="184"/>
        <v>1.3173811109250713</v>
      </c>
      <c r="AD387" s="6">
        <f t="shared" si="185"/>
        <v>3.4784733431609176</v>
      </c>
      <c r="AE387" s="5">
        <f t="shared" si="186"/>
        <v>0.75908178104800306</v>
      </c>
      <c r="AF387" s="5">
        <f t="shared" si="187"/>
        <v>0.2874824388021015</v>
      </c>
      <c r="AG387" s="4">
        <f t="shared" si="164"/>
        <v>1.0266049739733949</v>
      </c>
      <c r="AH387">
        <v>1.33</v>
      </c>
      <c r="AI387">
        <v>3.64</v>
      </c>
      <c r="AJ387">
        <v>1.31</v>
      </c>
      <c r="AK387">
        <v>3.81</v>
      </c>
      <c r="AL387">
        <f t="shared" si="159"/>
        <v>0</v>
      </c>
      <c r="AM387">
        <f t="shared" si="160"/>
        <v>1</v>
      </c>
    </row>
    <row r="388" spans="2:39" x14ac:dyDescent="0.25">
      <c r="B388" s="14" t="s">
        <v>9</v>
      </c>
      <c r="C388" s="14" t="s">
        <v>26</v>
      </c>
      <c r="D388" s="14" t="s">
        <v>27</v>
      </c>
      <c r="E388" s="3">
        <f t="shared" si="161"/>
        <v>-303.03030303030295</v>
      </c>
      <c r="F388" s="3">
        <f t="shared" si="162"/>
        <v>269</v>
      </c>
      <c r="G388" s="11">
        <f t="shared" si="165"/>
        <v>45044.999999999069</v>
      </c>
      <c r="H388" s="3" t="str">
        <f t="shared" si="166"/>
        <v>DAL</v>
      </c>
      <c r="I388" s="3" t="str">
        <f t="shared" si="167"/>
        <v>OAK</v>
      </c>
      <c r="J388" s="19">
        <f t="shared" si="168"/>
        <v>-303.03030303030295</v>
      </c>
      <c r="K388" s="20">
        <f t="shared" si="169"/>
        <v>269</v>
      </c>
      <c r="L388" s="3">
        <f t="shared" si="163"/>
        <v>2</v>
      </c>
      <c r="M388" s="19">
        <v>-303.03030303030295</v>
      </c>
      <c r="N388" s="20">
        <v>269</v>
      </c>
      <c r="O388" s="6">
        <f t="shared" si="170"/>
        <v>1.33</v>
      </c>
      <c r="P388" s="6">
        <f t="shared" si="171"/>
        <v>3.69</v>
      </c>
      <c r="Q388" s="2">
        <f t="shared" si="172"/>
        <v>0.75187969924812026</v>
      </c>
      <c r="R388" s="2">
        <f t="shared" si="173"/>
        <v>0.2710027100271003</v>
      </c>
      <c r="S388" s="2">
        <f t="shared" si="174"/>
        <v>2.2370517928286704E-2</v>
      </c>
      <c r="T388" s="2">
        <f t="shared" si="175"/>
        <v>0.24043849461050998</v>
      </c>
      <c r="U388" s="2">
        <f t="shared" si="176"/>
        <v>0.75143849461050993</v>
      </c>
      <c r="V388" s="2">
        <f t="shared" si="177"/>
        <v>0.27056150538949003</v>
      </c>
      <c r="W388" s="19">
        <f t="shared" si="178"/>
        <v>330.78090512028655</v>
      </c>
      <c r="X388" s="20">
        <f t="shared" si="179"/>
        <v>2632.3640603395447</v>
      </c>
      <c r="Y388" s="3">
        <f t="shared" si="180"/>
        <v>314.24185986427221</v>
      </c>
      <c r="Z388" s="20">
        <f t="shared" si="181"/>
        <v>2500.7458573225672</v>
      </c>
      <c r="AA388" s="3">
        <f t="shared" si="182"/>
        <v>-318.22622244914203</v>
      </c>
      <c r="AB388" s="3">
        <f t="shared" si="183"/>
        <v>250.07458573225671</v>
      </c>
      <c r="AC388" s="6">
        <f t="shared" si="184"/>
        <v>1.3142418598642722</v>
      </c>
      <c r="AD388" s="6">
        <f t="shared" si="185"/>
        <v>3.5007458573225669</v>
      </c>
      <c r="AE388" s="5">
        <f t="shared" si="186"/>
        <v>0.76089495437565391</v>
      </c>
      <c r="AF388" s="5">
        <f t="shared" si="187"/>
        <v>0.2856534123744755</v>
      </c>
      <c r="AG388" s="4">
        <f t="shared" si="164"/>
        <v>1.0228824092752204</v>
      </c>
      <c r="AH388">
        <v>1.33</v>
      </c>
      <c r="AI388">
        <v>3.69</v>
      </c>
      <c r="AJ388">
        <v>1.34</v>
      </c>
      <c r="AK388">
        <v>3.56</v>
      </c>
      <c r="AL388">
        <f t="shared" ref="AL388:AL451" si="188">IF(AJ388&gt;AK388,1,0)</f>
        <v>0</v>
      </c>
      <c r="AM388">
        <f t="shared" ref="AM388:AM451" si="189">IF(AK388&gt;AJ388,1,0)</f>
        <v>1</v>
      </c>
    </row>
    <row r="389" spans="2:39" x14ac:dyDescent="0.25">
      <c r="B389" s="14" t="s">
        <v>9</v>
      </c>
      <c r="C389" s="14" t="s">
        <v>26</v>
      </c>
      <c r="D389" s="14" t="s">
        <v>27</v>
      </c>
      <c r="E389" s="3">
        <f t="shared" ref="E389:E452" si="190">IF(AH389&lt;2,-100/(AH389-1),(AH389-1)*100)</f>
        <v>-303.03030303030295</v>
      </c>
      <c r="F389" s="3">
        <f t="shared" ref="F389:F452" si="191">IF(AI389&lt;2,-100/(AI389-1),(AI389-1)*100)</f>
        <v>270</v>
      </c>
      <c r="G389" s="11">
        <f t="shared" si="165"/>
        <v>45045.041666665733</v>
      </c>
      <c r="H389" s="3" t="str">
        <f t="shared" si="166"/>
        <v>DAL</v>
      </c>
      <c r="I389" s="3" t="str">
        <f t="shared" si="167"/>
        <v>OAK</v>
      </c>
      <c r="J389" s="19">
        <f t="shared" si="168"/>
        <v>-303.03030303030295</v>
      </c>
      <c r="K389" s="20">
        <f t="shared" si="169"/>
        <v>270</v>
      </c>
      <c r="L389" s="3">
        <f t="shared" ref="L389:L452" si="192">VLOOKUP($O389,$O$1879:$P$1889,2,TRUE)</f>
        <v>2</v>
      </c>
      <c r="M389" s="19">
        <v>-303.03030303030295</v>
      </c>
      <c r="N389" s="20">
        <v>270</v>
      </c>
      <c r="O389" s="6">
        <f t="shared" si="170"/>
        <v>1.33</v>
      </c>
      <c r="P389" s="6">
        <f t="shared" si="171"/>
        <v>3.7</v>
      </c>
      <c r="Q389" s="2">
        <f t="shared" si="172"/>
        <v>0.75187969924812026</v>
      </c>
      <c r="R389" s="2">
        <f t="shared" si="173"/>
        <v>0.27027027027027023</v>
      </c>
      <c r="S389" s="2">
        <f t="shared" si="174"/>
        <v>2.1669980119284338E-2</v>
      </c>
      <c r="T389" s="2">
        <f t="shared" si="175"/>
        <v>0.24080471448892501</v>
      </c>
      <c r="U389" s="2">
        <f t="shared" si="176"/>
        <v>0.75180471448892505</v>
      </c>
      <c r="V389" s="2">
        <f t="shared" si="177"/>
        <v>0.27019528551107497</v>
      </c>
      <c r="W389" s="19">
        <f t="shared" si="178"/>
        <v>330.13265377006508</v>
      </c>
      <c r="X389" s="20">
        <f t="shared" si="179"/>
        <v>2637.0120276158632</v>
      </c>
      <c r="Y389" s="3">
        <f t="shared" si="180"/>
        <v>313.62602108156182</v>
      </c>
      <c r="Z389" s="20">
        <f t="shared" si="181"/>
        <v>2505.1614262350699</v>
      </c>
      <c r="AA389" s="3">
        <f t="shared" si="182"/>
        <v>-318.85109422726737</v>
      </c>
      <c r="AB389" s="3">
        <f t="shared" si="183"/>
        <v>250.51614262350699</v>
      </c>
      <c r="AC389" s="6">
        <f t="shared" si="184"/>
        <v>1.3136260210815618</v>
      </c>
      <c r="AD389" s="6">
        <f t="shared" si="185"/>
        <v>3.5051614262350701</v>
      </c>
      <c r="AE389" s="5">
        <f t="shared" si="186"/>
        <v>0.76125166824623292</v>
      </c>
      <c r="AF389" s="5">
        <f t="shared" si="187"/>
        <v>0.28529356523077748</v>
      </c>
      <c r="AG389" s="4">
        <f t="shared" ref="AG389:AG452" si="193">Q389+R389</f>
        <v>1.0221499695183904</v>
      </c>
      <c r="AH389">
        <v>1.33</v>
      </c>
      <c r="AI389">
        <v>3.7</v>
      </c>
      <c r="AJ389">
        <v>1.3</v>
      </c>
      <c r="AK389">
        <v>3.89</v>
      </c>
      <c r="AL389">
        <f t="shared" si="188"/>
        <v>0</v>
      </c>
      <c r="AM389">
        <f t="shared" si="189"/>
        <v>1</v>
      </c>
    </row>
    <row r="390" spans="2:39" x14ac:dyDescent="0.25">
      <c r="B390" s="14" t="s">
        <v>9</v>
      </c>
      <c r="C390" s="14" t="s">
        <v>26</v>
      </c>
      <c r="D390" s="14" t="s">
        <v>27</v>
      </c>
      <c r="E390" s="3">
        <f t="shared" si="190"/>
        <v>-303.03030303030295</v>
      </c>
      <c r="F390" s="3">
        <f t="shared" si="191"/>
        <v>269</v>
      </c>
      <c r="G390" s="11">
        <f t="shared" ref="G390:G453" si="194">G389+1/24</f>
        <v>45045.083333332397</v>
      </c>
      <c r="H390" s="3" t="str">
        <f t="shared" ref="H390:H453" si="195">IF(E390&lt;=F390,C390,D390)</f>
        <v>DAL</v>
      </c>
      <c r="I390" s="3" t="str">
        <f t="shared" ref="I390:I453" si="196">IF(E390&gt;F390,C390,D390)</f>
        <v>OAK</v>
      </c>
      <c r="J390" s="19">
        <f t="shared" ref="J390:J453" si="197">IF(E390&lt;=F390,E390,F390)</f>
        <v>-303.03030303030295</v>
      </c>
      <c r="K390" s="20">
        <f t="shared" ref="K390:K453" si="198">IF(E390&gt;F390,E390,F390)</f>
        <v>269</v>
      </c>
      <c r="L390" s="3">
        <f t="shared" si="192"/>
        <v>2</v>
      </c>
      <c r="M390" s="19">
        <v>-303.03030303030295</v>
      </c>
      <c r="N390" s="20">
        <v>269</v>
      </c>
      <c r="O390" s="6">
        <f t="shared" ref="O390:O453" si="199">IF(M390&lt;0,-(100-M390)/M390,M390/100+1)</f>
        <v>1.33</v>
      </c>
      <c r="P390" s="6">
        <f t="shared" ref="P390:P453" si="200">IF(N390&lt;0,-(100-N390)/N390,N390/100+1)</f>
        <v>3.69</v>
      </c>
      <c r="Q390" s="2">
        <f t="shared" ref="Q390:Q453" si="201">1/O390</f>
        <v>0.75187969924812026</v>
      </c>
      <c r="R390" s="2">
        <f t="shared" ref="R390:R453" si="202">1/P390</f>
        <v>0.2710027100271003</v>
      </c>
      <c r="S390" s="2">
        <f t="shared" ref="S390:S453" si="203">1-O390*P390/(O390+P390)</f>
        <v>2.2370517928286704E-2</v>
      </c>
      <c r="T390" s="2">
        <f t="shared" ref="T390:T453" si="204">ABS(Q390-R390)/2</f>
        <v>0.24043849461050998</v>
      </c>
      <c r="U390" s="2">
        <f t="shared" ref="U390:U453" si="205">U$1+IF(O390&lt;=P390,T390,-T390)</f>
        <v>0.75143849461050993</v>
      </c>
      <c r="V390" s="2">
        <f t="shared" ref="V390:V453" si="206">U$1+IF(O390&gt;P390,T390,-T390)</f>
        <v>0.27056150538949003</v>
      </c>
      <c r="W390" s="19">
        <f t="shared" ref="W390:W453" si="207">(1/U390-1)*1000</f>
        <v>330.78090512028655</v>
      </c>
      <c r="X390" s="20">
        <f t="shared" ref="X390:X453" si="208">1000000/(W390+V$1)-V$1</f>
        <v>2632.3640603395447</v>
      </c>
      <c r="Y390" s="3">
        <f t="shared" ref="Y390:Y453" si="209">W390*0.95</f>
        <v>314.24185986427221</v>
      </c>
      <c r="Z390" s="20">
        <f t="shared" ref="Z390:Z453" si="210">X390*0.95</f>
        <v>2500.7458573225672</v>
      </c>
      <c r="AA390" s="3">
        <f t="shared" ref="AA390:AA453" si="211">IF(Y390&lt;1000,-100000/Y390,Y390/10)</f>
        <v>-318.22622244914203</v>
      </c>
      <c r="AB390" s="3">
        <f t="shared" ref="AB390:AB453" si="212">IF(Z390&lt;1000,-100000/Z390,Z390/10)</f>
        <v>250.07458573225671</v>
      </c>
      <c r="AC390" s="6">
        <f t="shared" ref="AC390:AC453" si="213">IF(AA390&lt;0,-(100-AA390)/AA390,AA390/100+1)</f>
        <v>1.3142418598642722</v>
      </c>
      <c r="AD390" s="6">
        <f t="shared" ref="AD390:AD453" si="214">IF(AB390&lt;0,-(100-AB390)/AB390,AB390/100+1)</f>
        <v>3.5007458573225669</v>
      </c>
      <c r="AE390" s="5">
        <f t="shared" ref="AE390:AE453" si="215">1/AC390</f>
        <v>0.76089495437565391</v>
      </c>
      <c r="AF390" s="5">
        <f t="shared" ref="AF390:AF453" si="216">1/AD390</f>
        <v>0.2856534123744755</v>
      </c>
      <c r="AG390" s="4">
        <f t="shared" si="193"/>
        <v>1.0228824092752204</v>
      </c>
      <c r="AH390">
        <v>1.33</v>
      </c>
      <c r="AI390">
        <v>3.69</v>
      </c>
      <c r="AJ390">
        <v>1.32</v>
      </c>
      <c r="AK390">
        <v>3.73</v>
      </c>
      <c r="AL390">
        <f t="shared" si="188"/>
        <v>0</v>
      </c>
      <c r="AM390">
        <f t="shared" si="189"/>
        <v>1</v>
      </c>
    </row>
    <row r="391" spans="2:39" x14ac:dyDescent="0.25">
      <c r="B391" s="14" t="s">
        <v>9</v>
      </c>
      <c r="C391" s="14" t="s">
        <v>26</v>
      </c>
      <c r="D391" s="14" t="s">
        <v>27</v>
      </c>
      <c r="E391" s="3">
        <f t="shared" si="190"/>
        <v>-303.03030303030295</v>
      </c>
      <c r="F391" s="3">
        <f t="shared" si="191"/>
        <v>264</v>
      </c>
      <c r="G391" s="11">
        <f t="shared" si="194"/>
        <v>45045.124999999061</v>
      </c>
      <c r="H391" s="3" t="str">
        <f t="shared" si="195"/>
        <v>DAL</v>
      </c>
      <c r="I391" s="3" t="str">
        <f t="shared" si="196"/>
        <v>OAK</v>
      </c>
      <c r="J391" s="19">
        <f t="shared" si="197"/>
        <v>-303.03030303030295</v>
      </c>
      <c r="K391" s="20">
        <f t="shared" si="198"/>
        <v>264</v>
      </c>
      <c r="L391" s="3">
        <f t="shared" si="192"/>
        <v>2</v>
      </c>
      <c r="M391" s="19">
        <v>-303.03030303030295</v>
      </c>
      <c r="N391" s="20">
        <v>264</v>
      </c>
      <c r="O391" s="6">
        <f t="shared" si="199"/>
        <v>1.33</v>
      </c>
      <c r="P391" s="6">
        <f t="shared" si="200"/>
        <v>3.64</v>
      </c>
      <c r="Q391" s="2">
        <f t="shared" si="201"/>
        <v>0.75187969924812026</v>
      </c>
      <c r="R391" s="2">
        <f t="shared" si="202"/>
        <v>0.27472527472527469</v>
      </c>
      <c r="S391" s="2">
        <f t="shared" si="203"/>
        <v>2.5915492957746533E-2</v>
      </c>
      <c r="T391" s="2">
        <f t="shared" si="204"/>
        <v>0.23857721226142278</v>
      </c>
      <c r="U391" s="2">
        <f t="shared" si="205"/>
        <v>0.74957721226142282</v>
      </c>
      <c r="V391" s="2">
        <f t="shared" si="206"/>
        <v>0.2724227877385772</v>
      </c>
      <c r="W391" s="19">
        <f t="shared" si="207"/>
        <v>334.08537992112764</v>
      </c>
      <c r="X391" s="20">
        <f t="shared" si="208"/>
        <v>2608.9193085904394</v>
      </c>
      <c r="Y391" s="3">
        <f t="shared" si="209"/>
        <v>317.38111092507125</v>
      </c>
      <c r="Z391" s="20">
        <f t="shared" si="210"/>
        <v>2478.4733431609175</v>
      </c>
      <c r="AA391" s="3">
        <f t="shared" si="211"/>
        <v>-315.07861229841257</v>
      </c>
      <c r="AB391" s="3">
        <f t="shared" si="212"/>
        <v>247.84733431609175</v>
      </c>
      <c r="AC391" s="6">
        <f t="shared" si="213"/>
        <v>1.3173811109250713</v>
      </c>
      <c r="AD391" s="6">
        <f t="shared" si="214"/>
        <v>3.4784733431609176</v>
      </c>
      <c r="AE391" s="5">
        <f t="shared" si="215"/>
        <v>0.75908178104800306</v>
      </c>
      <c r="AF391" s="5">
        <f t="shared" si="216"/>
        <v>0.2874824388021015</v>
      </c>
      <c r="AG391" s="4">
        <f t="shared" si="193"/>
        <v>1.0266049739733949</v>
      </c>
      <c r="AH391">
        <v>1.33</v>
      </c>
      <c r="AI391">
        <v>3.64</v>
      </c>
      <c r="AJ391">
        <v>1.34</v>
      </c>
      <c r="AK391">
        <v>3.56</v>
      </c>
      <c r="AL391">
        <f t="shared" si="188"/>
        <v>0</v>
      </c>
      <c r="AM391">
        <f t="shared" si="189"/>
        <v>1</v>
      </c>
    </row>
    <row r="392" spans="2:39" x14ac:dyDescent="0.25">
      <c r="B392" s="14" t="s">
        <v>9</v>
      </c>
      <c r="C392" s="14" t="s">
        <v>26</v>
      </c>
      <c r="D392" s="14" t="s">
        <v>27</v>
      </c>
      <c r="E392" s="3">
        <f t="shared" si="190"/>
        <v>-303.03030303030295</v>
      </c>
      <c r="F392" s="3">
        <f t="shared" si="191"/>
        <v>264</v>
      </c>
      <c r="G392" s="11">
        <f t="shared" si="194"/>
        <v>45045.166666665726</v>
      </c>
      <c r="H392" s="3" t="str">
        <f t="shared" si="195"/>
        <v>DAL</v>
      </c>
      <c r="I392" s="3" t="str">
        <f t="shared" si="196"/>
        <v>OAK</v>
      </c>
      <c r="J392" s="19">
        <f t="shared" si="197"/>
        <v>-303.03030303030295</v>
      </c>
      <c r="K392" s="20">
        <f t="shared" si="198"/>
        <v>264</v>
      </c>
      <c r="L392" s="3">
        <f t="shared" si="192"/>
        <v>2</v>
      </c>
      <c r="M392" s="19">
        <v>-303.03030303030295</v>
      </c>
      <c r="N392" s="20">
        <v>264</v>
      </c>
      <c r="O392" s="6">
        <f t="shared" si="199"/>
        <v>1.33</v>
      </c>
      <c r="P392" s="6">
        <f t="shared" si="200"/>
        <v>3.64</v>
      </c>
      <c r="Q392" s="2">
        <f t="shared" si="201"/>
        <v>0.75187969924812026</v>
      </c>
      <c r="R392" s="2">
        <f t="shared" si="202"/>
        <v>0.27472527472527469</v>
      </c>
      <c r="S392" s="2">
        <f t="shared" si="203"/>
        <v>2.5915492957746533E-2</v>
      </c>
      <c r="T392" s="2">
        <f t="shared" si="204"/>
        <v>0.23857721226142278</v>
      </c>
      <c r="U392" s="2">
        <f t="shared" si="205"/>
        <v>0.74957721226142282</v>
      </c>
      <c r="V392" s="2">
        <f t="shared" si="206"/>
        <v>0.2724227877385772</v>
      </c>
      <c r="W392" s="19">
        <f t="shared" si="207"/>
        <v>334.08537992112764</v>
      </c>
      <c r="X392" s="20">
        <f t="shared" si="208"/>
        <v>2608.9193085904394</v>
      </c>
      <c r="Y392" s="3">
        <f t="shared" si="209"/>
        <v>317.38111092507125</v>
      </c>
      <c r="Z392" s="20">
        <f t="shared" si="210"/>
        <v>2478.4733431609175</v>
      </c>
      <c r="AA392" s="3">
        <f t="shared" si="211"/>
        <v>-315.07861229841257</v>
      </c>
      <c r="AB392" s="3">
        <f t="shared" si="212"/>
        <v>247.84733431609175</v>
      </c>
      <c r="AC392" s="6">
        <f t="shared" si="213"/>
        <v>1.3173811109250713</v>
      </c>
      <c r="AD392" s="6">
        <f t="shared" si="214"/>
        <v>3.4784733431609176</v>
      </c>
      <c r="AE392" s="5">
        <f t="shared" si="215"/>
        <v>0.75908178104800306</v>
      </c>
      <c r="AF392" s="5">
        <f t="shared" si="216"/>
        <v>0.2874824388021015</v>
      </c>
      <c r="AG392" s="4">
        <f t="shared" si="193"/>
        <v>1.0266049739733949</v>
      </c>
      <c r="AH392">
        <v>1.33</v>
      </c>
      <c r="AI392">
        <v>3.64</v>
      </c>
      <c r="AJ392">
        <v>1.33</v>
      </c>
      <c r="AK392">
        <v>3.64</v>
      </c>
      <c r="AL392">
        <f t="shared" si="188"/>
        <v>0</v>
      </c>
      <c r="AM392">
        <f t="shared" si="189"/>
        <v>1</v>
      </c>
    </row>
    <row r="393" spans="2:39" x14ac:dyDescent="0.25">
      <c r="B393" s="14" t="s">
        <v>9</v>
      </c>
      <c r="C393" s="14" t="s">
        <v>26</v>
      </c>
      <c r="D393" s="14" t="s">
        <v>27</v>
      </c>
      <c r="E393" s="3">
        <f t="shared" si="190"/>
        <v>-294.11764705882348</v>
      </c>
      <c r="F393" s="3">
        <f t="shared" si="191"/>
        <v>235</v>
      </c>
      <c r="G393" s="11">
        <f t="shared" si="194"/>
        <v>45045.20833333239</v>
      </c>
      <c r="H393" s="3" t="str">
        <f t="shared" si="195"/>
        <v>DAL</v>
      </c>
      <c r="I393" s="3" t="str">
        <f t="shared" si="196"/>
        <v>OAK</v>
      </c>
      <c r="J393" s="19">
        <f t="shared" si="197"/>
        <v>-294.11764705882348</v>
      </c>
      <c r="K393" s="20">
        <f t="shared" si="198"/>
        <v>235</v>
      </c>
      <c r="L393" s="3">
        <f t="shared" si="192"/>
        <v>2</v>
      </c>
      <c r="M393" s="19">
        <v>-294.11764705882348</v>
      </c>
      <c r="N393" s="20">
        <v>235</v>
      </c>
      <c r="O393" s="6">
        <f t="shared" si="199"/>
        <v>1.34</v>
      </c>
      <c r="P393" s="6">
        <f t="shared" si="200"/>
        <v>3.35</v>
      </c>
      <c r="Q393" s="2">
        <f t="shared" si="201"/>
        <v>0.74626865671641784</v>
      </c>
      <c r="R393" s="2">
        <f t="shared" si="202"/>
        <v>0.29850746268656714</v>
      </c>
      <c r="S393" s="2">
        <f t="shared" si="203"/>
        <v>4.2857142857142816E-2</v>
      </c>
      <c r="T393" s="2">
        <f t="shared" si="204"/>
        <v>0.22388059701492535</v>
      </c>
      <c r="U393" s="2">
        <f t="shared" si="205"/>
        <v>0.73488059701492536</v>
      </c>
      <c r="V393" s="2">
        <f t="shared" si="206"/>
        <v>0.28711940298507466</v>
      </c>
      <c r="W393" s="19">
        <f t="shared" si="207"/>
        <v>360.7652781444848</v>
      </c>
      <c r="X393" s="20">
        <f t="shared" si="208"/>
        <v>2433.6864664429031</v>
      </c>
      <c r="Y393" s="3">
        <f t="shared" si="209"/>
        <v>342.72701423726056</v>
      </c>
      <c r="Z393" s="20">
        <f t="shared" si="210"/>
        <v>2312.0021431207579</v>
      </c>
      <c r="AA393" s="3">
        <f t="shared" si="211"/>
        <v>-291.77740839177835</v>
      </c>
      <c r="AB393" s="3">
        <f t="shared" si="212"/>
        <v>231.20021431207579</v>
      </c>
      <c r="AC393" s="6">
        <f t="shared" si="213"/>
        <v>1.3427270142372605</v>
      </c>
      <c r="AD393" s="6">
        <f t="shared" si="214"/>
        <v>3.312002143120758</v>
      </c>
      <c r="AE393" s="5">
        <f t="shared" si="215"/>
        <v>0.74475302082758243</v>
      </c>
      <c r="AF393" s="5">
        <f t="shared" si="216"/>
        <v>0.30193217177623644</v>
      </c>
      <c r="AG393" s="4">
        <f t="shared" si="193"/>
        <v>1.044776119402985</v>
      </c>
      <c r="AH393">
        <v>1.34</v>
      </c>
      <c r="AI393">
        <v>3.35</v>
      </c>
      <c r="AJ393">
        <v>1.37</v>
      </c>
      <c r="AK393">
        <v>3.2</v>
      </c>
      <c r="AL393">
        <f t="shared" si="188"/>
        <v>0</v>
      </c>
      <c r="AM393">
        <f t="shared" si="189"/>
        <v>1</v>
      </c>
    </row>
    <row r="394" spans="2:39" x14ac:dyDescent="0.25">
      <c r="B394" s="14" t="s">
        <v>9</v>
      </c>
      <c r="C394" s="14" t="s">
        <v>26</v>
      </c>
      <c r="D394" s="14" t="s">
        <v>27</v>
      </c>
      <c r="E394" s="3">
        <f t="shared" si="190"/>
        <v>-294.11764705882348</v>
      </c>
      <c r="F394" s="3">
        <f t="shared" si="191"/>
        <v>235</v>
      </c>
      <c r="G394" s="11">
        <f t="shared" si="194"/>
        <v>45045.249999999054</v>
      </c>
      <c r="H394" s="3" t="str">
        <f t="shared" si="195"/>
        <v>DAL</v>
      </c>
      <c r="I394" s="3" t="str">
        <f t="shared" si="196"/>
        <v>OAK</v>
      </c>
      <c r="J394" s="19">
        <f t="shared" si="197"/>
        <v>-294.11764705882348</v>
      </c>
      <c r="K394" s="20">
        <f t="shared" si="198"/>
        <v>235</v>
      </c>
      <c r="L394" s="3">
        <f t="shared" si="192"/>
        <v>2</v>
      </c>
      <c r="M394" s="19">
        <v>-294.11764705882348</v>
      </c>
      <c r="N394" s="20">
        <v>235</v>
      </c>
      <c r="O394" s="6">
        <f t="shared" si="199"/>
        <v>1.34</v>
      </c>
      <c r="P394" s="6">
        <f t="shared" si="200"/>
        <v>3.35</v>
      </c>
      <c r="Q394" s="2">
        <f t="shared" si="201"/>
        <v>0.74626865671641784</v>
      </c>
      <c r="R394" s="2">
        <f t="shared" si="202"/>
        <v>0.29850746268656714</v>
      </c>
      <c r="S394" s="2">
        <f t="shared" si="203"/>
        <v>4.2857142857142816E-2</v>
      </c>
      <c r="T394" s="2">
        <f t="shared" si="204"/>
        <v>0.22388059701492535</v>
      </c>
      <c r="U394" s="2">
        <f t="shared" si="205"/>
        <v>0.73488059701492536</v>
      </c>
      <c r="V394" s="2">
        <f t="shared" si="206"/>
        <v>0.28711940298507466</v>
      </c>
      <c r="W394" s="19">
        <f t="shared" si="207"/>
        <v>360.7652781444848</v>
      </c>
      <c r="X394" s="20">
        <f t="shared" si="208"/>
        <v>2433.6864664429031</v>
      </c>
      <c r="Y394" s="3">
        <f t="shared" si="209"/>
        <v>342.72701423726056</v>
      </c>
      <c r="Z394" s="20">
        <f t="shared" si="210"/>
        <v>2312.0021431207579</v>
      </c>
      <c r="AA394" s="3">
        <f t="shared" si="211"/>
        <v>-291.77740839177835</v>
      </c>
      <c r="AB394" s="3">
        <f t="shared" si="212"/>
        <v>231.20021431207579</v>
      </c>
      <c r="AC394" s="6">
        <f t="shared" si="213"/>
        <v>1.3427270142372605</v>
      </c>
      <c r="AD394" s="6">
        <f t="shared" si="214"/>
        <v>3.312002143120758</v>
      </c>
      <c r="AE394" s="5">
        <f t="shared" si="215"/>
        <v>0.74475302082758243</v>
      </c>
      <c r="AF394" s="5">
        <f t="shared" si="216"/>
        <v>0.30193217177623644</v>
      </c>
      <c r="AG394" s="4">
        <f t="shared" si="193"/>
        <v>1.044776119402985</v>
      </c>
      <c r="AH394">
        <v>1.34</v>
      </c>
      <c r="AI394">
        <v>3.35</v>
      </c>
      <c r="AJ394">
        <v>1.37</v>
      </c>
      <c r="AK394">
        <v>3.2</v>
      </c>
      <c r="AL394">
        <f t="shared" si="188"/>
        <v>0</v>
      </c>
      <c r="AM394">
        <f t="shared" si="189"/>
        <v>1</v>
      </c>
    </row>
    <row r="395" spans="2:39" x14ac:dyDescent="0.25">
      <c r="B395" s="14" t="s">
        <v>9</v>
      </c>
      <c r="C395" s="14" t="s">
        <v>26</v>
      </c>
      <c r="D395" s="14" t="s">
        <v>27</v>
      </c>
      <c r="E395" s="3">
        <f t="shared" si="190"/>
        <v>-294.11764705882348</v>
      </c>
      <c r="F395" s="3">
        <f t="shared" si="191"/>
        <v>235</v>
      </c>
      <c r="G395" s="11">
        <f t="shared" si="194"/>
        <v>45045.291666665718</v>
      </c>
      <c r="H395" s="3" t="str">
        <f t="shared" si="195"/>
        <v>DAL</v>
      </c>
      <c r="I395" s="3" t="str">
        <f t="shared" si="196"/>
        <v>OAK</v>
      </c>
      <c r="J395" s="19">
        <f t="shared" si="197"/>
        <v>-294.11764705882348</v>
      </c>
      <c r="K395" s="20">
        <f t="shared" si="198"/>
        <v>235</v>
      </c>
      <c r="L395" s="3">
        <f t="shared" si="192"/>
        <v>2</v>
      </c>
      <c r="M395" s="19">
        <v>-294.11764705882348</v>
      </c>
      <c r="N395" s="20">
        <v>235</v>
      </c>
      <c r="O395" s="6">
        <f t="shared" si="199"/>
        <v>1.34</v>
      </c>
      <c r="P395" s="6">
        <f t="shared" si="200"/>
        <v>3.35</v>
      </c>
      <c r="Q395" s="2">
        <f t="shared" si="201"/>
        <v>0.74626865671641784</v>
      </c>
      <c r="R395" s="2">
        <f t="shared" si="202"/>
        <v>0.29850746268656714</v>
      </c>
      <c r="S395" s="2">
        <f t="shared" si="203"/>
        <v>4.2857142857142816E-2</v>
      </c>
      <c r="T395" s="2">
        <f t="shared" si="204"/>
        <v>0.22388059701492535</v>
      </c>
      <c r="U395" s="2">
        <f t="shared" si="205"/>
        <v>0.73488059701492536</v>
      </c>
      <c r="V395" s="2">
        <f t="shared" si="206"/>
        <v>0.28711940298507466</v>
      </c>
      <c r="W395" s="19">
        <f t="shared" si="207"/>
        <v>360.7652781444848</v>
      </c>
      <c r="X395" s="20">
        <f t="shared" si="208"/>
        <v>2433.6864664429031</v>
      </c>
      <c r="Y395" s="3">
        <f t="shared" si="209"/>
        <v>342.72701423726056</v>
      </c>
      <c r="Z395" s="20">
        <f t="shared" si="210"/>
        <v>2312.0021431207579</v>
      </c>
      <c r="AA395" s="3">
        <f t="shared" si="211"/>
        <v>-291.77740839177835</v>
      </c>
      <c r="AB395" s="3">
        <f t="shared" si="212"/>
        <v>231.20021431207579</v>
      </c>
      <c r="AC395" s="6">
        <f t="shared" si="213"/>
        <v>1.3427270142372605</v>
      </c>
      <c r="AD395" s="6">
        <f t="shared" si="214"/>
        <v>3.312002143120758</v>
      </c>
      <c r="AE395" s="5">
        <f t="shared" si="215"/>
        <v>0.74475302082758243</v>
      </c>
      <c r="AF395" s="5">
        <f t="shared" si="216"/>
        <v>0.30193217177623644</v>
      </c>
      <c r="AG395" s="4">
        <f t="shared" si="193"/>
        <v>1.044776119402985</v>
      </c>
      <c r="AH395">
        <v>1.34</v>
      </c>
      <c r="AI395">
        <v>3.35</v>
      </c>
      <c r="AJ395">
        <v>1.5</v>
      </c>
      <c r="AK395">
        <v>2.7</v>
      </c>
      <c r="AL395">
        <f t="shared" si="188"/>
        <v>0</v>
      </c>
      <c r="AM395">
        <f t="shared" si="189"/>
        <v>1</v>
      </c>
    </row>
    <row r="396" spans="2:39" x14ac:dyDescent="0.25">
      <c r="B396" s="14" t="s">
        <v>9</v>
      </c>
      <c r="C396" s="14" t="s">
        <v>26</v>
      </c>
      <c r="D396" s="14" t="s">
        <v>27</v>
      </c>
      <c r="E396" s="3">
        <f t="shared" si="190"/>
        <v>-294.11764705882348</v>
      </c>
      <c r="F396" s="3">
        <f t="shared" si="191"/>
        <v>235</v>
      </c>
      <c r="G396" s="11">
        <f t="shared" si="194"/>
        <v>45045.333333332383</v>
      </c>
      <c r="H396" s="3" t="str">
        <f t="shared" si="195"/>
        <v>DAL</v>
      </c>
      <c r="I396" s="3" t="str">
        <f t="shared" si="196"/>
        <v>OAK</v>
      </c>
      <c r="J396" s="19">
        <f t="shared" si="197"/>
        <v>-294.11764705882348</v>
      </c>
      <c r="K396" s="20">
        <f t="shared" si="198"/>
        <v>235</v>
      </c>
      <c r="L396" s="3">
        <f t="shared" si="192"/>
        <v>2</v>
      </c>
      <c r="M396" s="19">
        <v>-294.11764705882348</v>
      </c>
      <c r="N396" s="20">
        <v>235</v>
      </c>
      <c r="O396" s="6">
        <f t="shared" si="199"/>
        <v>1.34</v>
      </c>
      <c r="P396" s="6">
        <f t="shared" si="200"/>
        <v>3.35</v>
      </c>
      <c r="Q396" s="2">
        <f t="shared" si="201"/>
        <v>0.74626865671641784</v>
      </c>
      <c r="R396" s="2">
        <f t="shared" si="202"/>
        <v>0.29850746268656714</v>
      </c>
      <c r="S396" s="2">
        <f t="shared" si="203"/>
        <v>4.2857142857142816E-2</v>
      </c>
      <c r="T396" s="2">
        <f t="shared" si="204"/>
        <v>0.22388059701492535</v>
      </c>
      <c r="U396" s="2">
        <f t="shared" si="205"/>
        <v>0.73488059701492536</v>
      </c>
      <c r="V396" s="2">
        <f t="shared" si="206"/>
        <v>0.28711940298507466</v>
      </c>
      <c r="W396" s="19">
        <f t="shared" si="207"/>
        <v>360.7652781444848</v>
      </c>
      <c r="X396" s="20">
        <f t="shared" si="208"/>
        <v>2433.6864664429031</v>
      </c>
      <c r="Y396" s="3">
        <f t="shared" si="209"/>
        <v>342.72701423726056</v>
      </c>
      <c r="Z396" s="20">
        <f t="shared" si="210"/>
        <v>2312.0021431207579</v>
      </c>
      <c r="AA396" s="3">
        <f t="shared" si="211"/>
        <v>-291.77740839177835</v>
      </c>
      <c r="AB396" s="3">
        <f t="shared" si="212"/>
        <v>231.20021431207579</v>
      </c>
      <c r="AC396" s="6">
        <f t="shared" si="213"/>
        <v>1.3427270142372605</v>
      </c>
      <c r="AD396" s="6">
        <f t="shared" si="214"/>
        <v>3.312002143120758</v>
      </c>
      <c r="AE396" s="5">
        <f t="shared" si="215"/>
        <v>0.74475302082758243</v>
      </c>
      <c r="AF396" s="5">
        <f t="shared" si="216"/>
        <v>0.30193217177623644</v>
      </c>
      <c r="AG396" s="4">
        <f t="shared" si="193"/>
        <v>1.044776119402985</v>
      </c>
      <c r="AH396">
        <v>1.34</v>
      </c>
      <c r="AI396">
        <v>3.35</v>
      </c>
      <c r="AJ396">
        <v>1.27</v>
      </c>
      <c r="AK396">
        <v>3.9</v>
      </c>
      <c r="AL396">
        <f t="shared" si="188"/>
        <v>0</v>
      </c>
      <c r="AM396">
        <f t="shared" si="189"/>
        <v>1</v>
      </c>
    </row>
    <row r="397" spans="2:39" x14ac:dyDescent="0.25">
      <c r="B397" s="14" t="s">
        <v>9</v>
      </c>
      <c r="C397" s="14" t="s">
        <v>26</v>
      </c>
      <c r="D397" s="14" t="s">
        <v>27</v>
      </c>
      <c r="E397" s="3">
        <f t="shared" si="190"/>
        <v>-294.11764705882348</v>
      </c>
      <c r="F397" s="3">
        <f t="shared" si="191"/>
        <v>235</v>
      </c>
      <c r="G397" s="11">
        <f t="shared" si="194"/>
        <v>45045.374999999047</v>
      </c>
      <c r="H397" s="3" t="str">
        <f t="shared" si="195"/>
        <v>DAL</v>
      </c>
      <c r="I397" s="3" t="str">
        <f t="shared" si="196"/>
        <v>OAK</v>
      </c>
      <c r="J397" s="19">
        <f t="shared" si="197"/>
        <v>-294.11764705882348</v>
      </c>
      <c r="K397" s="20">
        <f t="shared" si="198"/>
        <v>235</v>
      </c>
      <c r="L397" s="3">
        <f t="shared" si="192"/>
        <v>2</v>
      </c>
      <c r="M397" s="19">
        <v>-294.11764705882348</v>
      </c>
      <c r="N397" s="20">
        <v>235</v>
      </c>
      <c r="O397" s="6">
        <f t="shared" si="199"/>
        <v>1.34</v>
      </c>
      <c r="P397" s="6">
        <f t="shared" si="200"/>
        <v>3.35</v>
      </c>
      <c r="Q397" s="2">
        <f t="shared" si="201"/>
        <v>0.74626865671641784</v>
      </c>
      <c r="R397" s="2">
        <f t="shared" si="202"/>
        <v>0.29850746268656714</v>
      </c>
      <c r="S397" s="2">
        <f t="shared" si="203"/>
        <v>4.2857142857142816E-2</v>
      </c>
      <c r="T397" s="2">
        <f t="shared" si="204"/>
        <v>0.22388059701492535</v>
      </c>
      <c r="U397" s="2">
        <f t="shared" si="205"/>
        <v>0.73488059701492536</v>
      </c>
      <c r="V397" s="2">
        <f t="shared" si="206"/>
        <v>0.28711940298507466</v>
      </c>
      <c r="W397" s="19">
        <f t="shared" si="207"/>
        <v>360.7652781444848</v>
      </c>
      <c r="X397" s="20">
        <f t="shared" si="208"/>
        <v>2433.6864664429031</v>
      </c>
      <c r="Y397" s="3">
        <f t="shared" si="209"/>
        <v>342.72701423726056</v>
      </c>
      <c r="Z397" s="20">
        <f t="shared" si="210"/>
        <v>2312.0021431207579</v>
      </c>
      <c r="AA397" s="3">
        <f t="shared" si="211"/>
        <v>-291.77740839177835</v>
      </c>
      <c r="AB397" s="3">
        <f t="shared" si="212"/>
        <v>231.20021431207579</v>
      </c>
      <c r="AC397" s="6">
        <f t="shared" si="213"/>
        <v>1.3427270142372605</v>
      </c>
      <c r="AD397" s="6">
        <f t="shared" si="214"/>
        <v>3.312002143120758</v>
      </c>
      <c r="AE397" s="5">
        <f t="shared" si="215"/>
        <v>0.74475302082758243</v>
      </c>
      <c r="AF397" s="5">
        <f t="shared" si="216"/>
        <v>0.30193217177623644</v>
      </c>
      <c r="AG397" s="4">
        <f t="shared" si="193"/>
        <v>1.044776119402985</v>
      </c>
      <c r="AH397">
        <v>1.34</v>
      </c>
      <c r="AI397">
        <v>3.35</v>
      </c>
      <c r="AJ397">
        <v>1.4</v>
      </c>
      <c r="AK397">
        <v>3.05</v>
      </c>
      <c r="AL397">
        <f t="shared" si="188"/>
        <v>0</v>
      </c>
      <c r="AM397">
        <f t="shared" si="189"/>
        <v>1</v>
      </c>
    </row>
    <row r="398" spans="2:39" x14ac:dyDescent="0.25">
      <c r="B398" s="14" t="s">
        <v>9</v>
      </c>
      <c r="C398" s="14" t="s">
        <v>26</v>
      </c>
      <c r="D398" s="14" t="s">
        <v>27</v>
      </c>
      <c r="E398" s="3">
        <f t="shared" si="190"/>
        <v>-294.11764705882348</v>
      </c>
      <c r="F398" s="3">
        <f t="shared" si="191"/>
        <v>235</v>
      </c>
      <c r="G398" s="11">
        <f t="shared" si="194"/>
        <v>45045.416666665711</v>
      </c>
      <c r="H398" s="3" t="str">
        <f t="shared" si="195"/>
        <v>DAL</v>
      </c>
      <c r="I398" s="3" t="str">
        <f t="shared" si="196"/>
        <v>OAK</v>
      </c>
      <c r="J398" s="19">
        <f t="shared" si="197"/>
        <v>-294.11764705882348</v>
      </c>
      <c r="K398" s="20">
        <f t="shared" si="198"/>
        <v>235</v>
      </c>
      <c r="L398" s="3">
        <f t="shared" si="192"/>
        <v>2</v>
      </c>
      <c r="M398" s="19">
        <v>-294.11764705882348</v>
      </c>
      <c r="N398" s="20">
        <v>235</v>
      </c>
      <c r="O398" s="6">
        <f t="shared" si="199"/>
        <v>1.34</v>
      </c>
      <c r="P398" s="6">
        <f t="shared" si="200"/>
        <v>3.35</v>
      </c>
      <c r="Q398" s="2">
        <f t="shared" si="201"/>
        <v>0.74626865671641784</v>
      </c>
      <c r="R398" s="2">
        <f t="shared" si="202"/>
        <v>0.29850746268656714</v>
      </c>
      <c r="S398" s="2">
        <f t="shared" si="203"/>
        <v>4.2857142857142816E-2</v>
      </c>
      <c r="T398" s="2">
        <f t="shared" si="204"/>
        <v>0.22388059701492535</v>
      </c>
      <c r="U398" s="2">
        <f t="shared" si="205"/>
        <v>0.73488059701492536</v>
      </c>
      <c r="V398" s="2">
        <f t="shared" si="206"/>
        <v>0.28711940298507466</v>
      </c>
      <c r="W398" s="19">
        <f t="shared" si="207"/>
        <v>360.7652781444848</v>
      </c>
      <c r="X398" s="20">
        <f t="shared" si="208"/>
        <v>2433.6864664429031</v>
      </c>
      <c r="Y398" s="3">
        <f t="shared" si="209"/>
        <v>342.72701423726056</v>
      </c>
      <c r="Z398" s="20">
        <f t="shared" si="210"/>
        <v>2312.0021431207579</v>
      </c>
      <c r="AA398" s="3">
        <f t="shared" si="211"/>
        <v>-291.77740839177835</v>
      </c>
      <c r="AB398" s="3">
        <f t="shared" si="212"/>
        <v>231.20021431207579</v>
      </c>
      <c r="AC398" s="6">
        <f t="shared" si="213"/>
        <v>1.3427270142372605</v>
      </c>
      <c r="AD398" s="6">
        <f t="shared" si="214"/>
        <v>3.312002143120758</v>
      </c>
      <c r="AE398" s="5">
        <f t="shared" si="215"/>
        <v>0.74475302082758243</v>
      </c>
      <c r="AF398" s="5">
        <f t="shared" si="216"/>
        <v>0.30193217177623644</v>
      </c>
      <c r="AG398" s="4">
        <f t="shared" si="193"/>
        <v>1.044776119402985</v>
      </c>
      <c r="AH398">
        <v>1.34</v>
      </c>
      <c r="AI398">
        <v>3.35</v>
      </c>
      <c r="AJ398">
        <v>1.37</v>
      </c>
      <c r="AK398">
        <v>3.2</v>
      </c>
      <c r="AL398">
        <f t="shared" si="188"/>
        <v>0</v>
      </c>
      <c r="AM398">
        <f t="shared" si="189"/>
        <v>1</v>
      </c>
    </row>
    <row r="399" spans="2:39" x14ac:dyDescent="0.25">
      <c r="B399" s="14" t="s">
        <v>9</v>
      </c>
      <c r="C399" s="14" t="s">
        <v>26</v>
      </c>
      <c r="D399" s="14" t="s">
        <v>27</v>
      </c>
      <c r="E399" s="3">
        <f t="shared" si="190"/>
        <v>-294.11764705882348</v>
      </c>
      <c r="F399" s="3">
        <f t="shared" si="191"/>
        <v>235</v>
      </c>
      <c r="G399" s="11">
        <f t="shared" si="194"/>
        <v>45045.458333332375</v>
      </c>
      <c r="H399" s="3" t="str">
        <f t="shared" si="195"/>
        <v>DAL</v>
      </c>
      <c r="I399" s="3" t="str">
        <f t="shared" si="196"/>
        <v>OAK</v>
      </c>
      <c r="J399" s="19">
        <f t="shared" si="197"/>
        <v>-294.11764705882348</v>
      </c>
      <c r="K399" s="20">
        <f t="shared" si="198"/>
        <v>235</v>
      </c>
      <c r="L399" s="3">
        <f t="shared" si="192"/>
        <v>2</v>
      </c>
      <c r="M399" s="19">
        <v>-294.11764705882348</v>
      </c>
      <c r="N399" s="20">
        <v>235</v>
      </c>
      <c r="O399" s="6">
        <f t="shared" si="199"/>
        <v>1.34</v>
      </c>
      <c r="P399" s="6">
        <f t="shared" si="200"/>
        <v>3.35</v>
      </c>
      <c r="Q399" s="2">
        <f t="shared" si="201"/>
        <v>0.74626865671641784</v>
      </c>
      <c r="R399" s="2">
        <f t="shared" si="202"/>
        <v>0.29850746268656714</v>
      </c>
      <c r="S399" s="2">
        <f t="shared" si="203"/>
        <v>4.2857142857142816E-2</v>
      </c>
      <c r="T399" s="2">
        <f t="shared" si="204"/>
        <v>0.22388059701492535</v>
      </c>
      <c r="U399" s="2">
        <f t="shared" si="205"/>
        <v>0.73488059701492536</v>
      </c>
      <c r="V399" s="2">
        <f t="shared" si="206"/>
        <v>0.28711940298507466</v>
      </c>
      <c r="W399" s="19">
        <f t="shared" si="207"/>
        <v>360.7652781444848</v>
      </c>
      <c r="X399" s="20">
        <f t="shared" si="208"/>
        <v>2433.6864664429031</v>
      </c>
      <c r="Y399" s="3">
        <f t="shared" si="209"/>
        <v>342.72701423726056</v>
      </c>
      <c r="Z399" s="20">
        <f t="shared" si="210"/>
        <v>2312.0021431207579</v>
      </c>
      <c r="AA399" s="3">
        <f t="shared" si="211"/>
        <v>-291.77740839177835</v>
      </c>
      <c r="AB399" s="3">
        <f t="shared" si="212"/>
        <v>231.20021431207579</v>
      </c>
      <c r="AC399" s="6">
        <f t="shared" si="213"/>
        <v>1.3427270142372605</v>
      </c>
      <c r="AD399" s="6">
        <f t="shared" si="214"/>
        <v>3.312002143120758</v>
      </c>
      <c r="AE399" s="5">
        <f t="shared" si="215"/>
        <v>0.74475302082758243</v>
      </c>
      <c r="AF399" s="5">
        <f t="shared" si="216"/>
        <v>0.30193217177623644</v>
      </c>
      <c r="AG399" s="4">
        <f t="shared" si="193"/>
        <v>1.044776119402985</v>
      </c>
      <c r="AH399">
        <v>1.34</v>
      </c>
      <c r="AI399">
        <v>3.35</v>
      </c>
      <c r="AJ399">
        <v>1.42</v>
      </c>
      <c r="AK399">
        <v>2.95</v>
      </c>
      <c r="AL399">
        <f t="shared" si="188"/>
        <v>0</v>
      </c>
      <c r="AM399">
        <f t="shared" si="189"/>
        <v>1</v>
      </c>
    </row>
    <row r="400" spans="2:39" x14ac:dyDescent="0.25">
      <c r="B400" s="14" t="s">
        <v>9</v>
      </c>
      <c r="C400" s="14" t="s">
        <v>26</v>
      </c>
      <c r="D400" s="14" t="s">
        <v>27</v>
      </c>
      <c r="E400" s="3">
        <f t="shared" si="190"/>
        <v>-294.11764705882348</v>
      </c>
      <c r="F400" s="3">
        <f t="shared" si="191"/>
        <v>235</v>
      </c>
      <c r="G400" s="11">
        <f t="shared" si="194"/>
        <v>45045.49999999904</v>
      </c>
      <c r="H400" s="3" t="str">
        <f t="shared" si="195"/>
        <v>DAL</v>
      </c>
      <c r="I400" s="3" t="str">
        <f t="shared" si="196"/>
        <v>OAK</v>
      </c>
      <c r="J400" s="19">
        <f t="shared" si="197"/>
        <v>-294.11764705882348</v>
      </c>
      <c r="K400" s="20">
        <f t="shared" si="198"/>
        <v>235</v>
      </c>
      <c r="L400" s="3">
        <f t="shared" si="192"/>
        <v>2</v>
      </c>
      <c r="M400" s="19">
        <v>-294.11764705882348</v>
      </c>
      <c r="N400" s="20">
        <v>235</v>
      </c>
      <c r="O400" s="6">
        <f t="shared" si="199"/>
        <v>1.34</v>
      </c>
      <c r="P400" s="6">
        <f t="shared" si="200"/>
        <v>3.35</v>
      </c>
      <c r="Q400" s="2">
        <f t="shared" si="201"/>
        <v>0.74626865671641784</v>
      </c>
      <c r="R400" s="2">
        <f t="shared" si="202"/>
        <v>0.29850746268656714</v>
      </c>
      <c r="S400" s="2">
        <f t="shared" si="203"/>
        <v>4.2857142857142816E-2</v>
      </c>
      <c r="T400" s="2">
        <f t="shared" si="204"/>
        <v>0.22388059701492535</v>
      </c>
      <c r="U400" s="2">
        <f t="shared" si="205"/>
        <v>0.73488059701492536</v>
      </c>
      <c r="V400" s="2">
        <f t="shared" si="206"/>
        <v>0.28711940298507466</v>
      </c>
      <c r="W400" s="19">
        <f t="shared" si="207"/>
        <v>360.7652781444848</v>
      </c>
      <c r="X400" s="20">
        <f t="shared" si="208"/>
        <v>2433.6864664429031</v>
      </c>
      <c r="Y400" s="3">
        <f t="shared" si="209"/>
        <v>342.72701423726056</v>
      </c>
      <c r="Z400" s="20">
        <f t="shared" si="210"/>
        <v>2312.0021431207579</v>
      </c>
      <c r="AA400" s="3">
        <f t="shared" si="211"/>
        <v>-291.77740839177835</v>
      </c>
      <c r="AB400" s="3">
        <f t="shared" si="212"/>
        <v>231.20021431207579</v>
      </c>
      <c r="AC400" s="6">
        <f t="shared" si="213"/>
        <v>1.3427270142372605</v>
      </c>
      <c r="AD400" s="6">
        <f t="shared" si="214"/>
        <v>3.312002143120758</v>
      </c>
      <c r="AE400" s="5">
        <f t="shared" si="215"/>
        <v>0.74475302082758243</v>
      </c>
      <c r="AF400" s="5">
        <f t="shared" si="216"/>
        <v>0.30193217177623644</v>
      </c>
      <c r="AG400" s="4">
        <f t="shared" si="193"/>
        <v>1.044776119402985</v>
      </c>
      <c r="AH400">
        <v>1.34</v>
      </c>
      <c r="AI400">
        <v>3.35</v>
      </c>
      <c r="AJ400">
        <v>1.33</v>
      </c>
      <c r="AK400">
        <v>3.4</v>
      </c>
      <c r="AL400">
        <f t="shared" si="188"/>
        <v>0</v>
      </c>
      <c r="AM400">
        <f t="shared" si="189"/>
        <v>1</v>
      </c>
    </row>
    <row r="401" spans="2:39" x14ac:dyDescent="0.25">
      <c r="B401" s="14" t="s">
        <v>9</v>
      </c>
      <c r="C401" s="14" t="s">
        <v>26</v>
      </c>
      <c r="D401" s="14" t="s">
        <v>27</v>
      </c>
      <c r="E401" s="3">
        <f t="shared" si="190"/>
        <v>-294.11764705882348</v>
      </c>
      <c r="F401" s="3">
        <f t="shared" si="191"/>
        <v>256</v>
      </c>
      <c r="G401" s="11">
        <f t="shared" si="194"/>
        <v>45045.541666665704</v>
      </c>
      <c r="H401" s="3" t="str">
        <f t="shared" si="195"/>
        <v>DAL</v>
      </c>
      <c r="I401" s="3" t="str">
        <f t="shared" si="196"/>
        <v>OAK</v>
      </c>
      <c r="J401" s="19">
        <f t="shared" si="197"/>
        <v>-294.11764705882348</v>
      </c>
      <c r="K401" s="20">
        <f t="shared" si="198"/>
        <v>256</v>
      </c>
      <c r="L401" s="3">
        <f t="shared" si="192"/>
        <v>2</v>
      </c>
      <c r="M401" s="19">
        <v>-294.11764705882348</v>
      </c>
      <c r="N401" s="20">
        <v>256</v>
      </c>
      <c r="O401" s="6">
        <f t="shared" si="199"/>
        <v>1.34</v>
      </c>
      <c r="P401" s="6">
        <f t="shared" si="200"/>
        <v>3.56</v>
      </c>
      <c r="Q401" s="2">
        <f t="shared" si="201"/>
        <v>0.74626865671641784</v>
      </c>
      <c r="R401" s="2">
        <f t="shared" si="202"/>
        <v>0.2808988764044944</v>
      </c>
      <c r="S401" s="2">
        <f t="shared" si="203"/>
        <v>2.6448979591836674E-2</v>
      </c>
      <c r="T401" s="2">
        <f t="shared" si="204"/>
        <v>0.23268489015596172</v>
      </c>
      <c r="U401" s="2">
        <f t="shared" si="205"/>
        <v>0.74368489015596173</v>
      </c>
      <c r="V401" s="2">
        <f t="shared" si="206"/>
        <v>0.27831510984403829</v>
      </c>
      <c r="W401" s="19">
        <f t="shared" si="207"/>
        <v>344.65552983103521</v>
      </c>
      <c r="X401" s="20">
        <f t="shared" si="208"/>
        <v>2536.6097902585402</v>
      </c>
      <c r="Y401" s="3">
        <f t="shared" si="209"/>
        <v>327.42275333948345</v>
      </c>
      <c r="Z401" s="20">
        <f t="shared" si="210"/>
        <v>2409.779300745613</v>
      </c>
      <c r="AA401" s="3">
        <f t="shared" si="211"/>
        <v>-305.41554910301693</v>
      </c>
      <c r="AB401" s="3">
        <f t="shared" si="212"/>
        <v>240.9779300745613</v>
      </c>
      <c r="AC401" s="6">
        <f t="shared" si="213"/>
        <v>1.3274227533394833</v>
      </c>
      <c r="AD401" s="6">
        <f t="shared" si="214"/>
        <v>3.4097793007456132</v>
      </c>
      <c r="AE401" s="5">
        <f t="shared" si="215"/>
        <v>0.75333950505536784</v>
      </c>
      <c r="AF401" s="5">
        <f t="shared" si="216"/>
        <v>0.29327411301409773</v>
      </c>
      <c r="AG401" s="4">
        <f t="shared" si="193"/>
        <v>1.0271675331209122</v>
      </c>
      <c r="AH401">
        <v>1.34</v>
      </c>
      <c r="AI401">
        <v>3.56</v>
      </c>
      <c r="AJ401">
        <v>1.32</v>
      </c>
      <c r="AK401">
        <v>3.73</v>
      </c>
      <c r="AL401">
        <f t="shared" si="188"/>
        <v>0</v>
      </c>
      <c r="AM401">
        <f t="shared" si="189"/>
        <v>1</v>
      </c>
    </row>
    <row r="402" spans="2:39" x14ac:dyDescent="0.25">
      <c r="B402" s="14" t="s">
        <v>9</v>
      </c>
      <c r="C402" s="14" t="s">
        <v>26</v>
      </c>
      <c r="D402" s="14" t="s">
        <v>27</v>
      </c>
      <c r="E402" s="3">
        <f t="shared" si="190"/>
        <v>-294.11764705882348</v>
      </c>
      <c r="F402" s="3">
        <f t="shared" si="191"/>
        <v>259</v>
      </c>
      <c r="G402" s="11">
        <f t="shared" si="194"/>
        <v>45045.583333332368</v>
      </c>
      <c r="H402" s="3" t="str">
        <f t="shared" si="195"/>
        <v>DAL</v>
      </c>
      <c r="I402" s="3" t="str">
        <f t="shared" si="196"/>
        <v>OAK</v>
      </c>
      <c r="J402" s="19">
        <f t="shared" si="197"/>
        <v>-294.11764705882348</v>
      </c>
      <c r="K402" s="20">
        <f t="shared" si="198"/>
        <v>259</v>
      </c>
      <c r="L402" s="3">
        <f t="shared" si="192"/>
        <v>2</v>
      </c>
      <c r="M402" s="19">
        <v>-294.11764705882348</v>
      </c>
      <c r="N402" s="20">
        <v>259</v>
      </c>
      <c r="O402" s="6">
        <f t="shared" si="199"/>
        <v>1.34</v>
      </c>
      <c r="P402" s="6">
        <f t="shared" si="200"/>
        <v>3.59</v>
      </c>
      <c r="Q402" s="2">
        <f t="shared" si="201"/>
        <v>0.74626865671641784</v>
      </c>
      <c r="R402" s="2">
        <f t="shared" si="202"/>
        <v>0.2785515320334262</v>
      </c>
      <c r="S402" s="2">
        <f t="shared" si="203"/>
        <v>2.4219066937119615E-2</v>
      </c>
      <c r="T402" s="2">
        <f t="shared" si="204"/>
        <v>0.23385856234149582</v>
      </c>
      <c r="U402" s="2">
        <f t="shared" si="205"/>
        <v>0.74485856234149583</v>
      </c>
      <c r="V402" s="2">
        <f t="shared" si="206"/>
        <v>0.27714143765850419</v>
      </c>
      <c r="W402" s="19">
        <f t="shared" si="207"/>
        <v>342.53675873236358</v>
      </c>
      <c r="X402" s="20">
        <f t="shared" si="208"/>
        <v>2550.7863961090975</v>
      </c>
      <c r="Y402" s="3">
        <f t="shared" si="209"/>
        <v>325.40992079574539</v>
      </c>
      <c r="Z402" s="20">
        <f t="shared" si="210"/>
        <v>2423.2470763036426</v>
      </c>
      <c r="AA402" s="3">
        <f t="shared" si="211"/>
        <v>-307.30470587824641</v>
      </c>
      <c r="AB402" s="3">
        <f t="shared" si="212"/>
        <v>242.32470763036426</v>
      </c>
      <c r="AC402" s="6">
        <f t="shared" si="213"/>
        <v>1.3254099207957455</v>
      </c>
      <c r="AD402" s="6">
        <f t="shared" si="214"/>
        <v>3.4232470763036424</v>
      </c>
      <c r="AE402" s="5">
        <f t="shared" si="215"/>
        <v>0.7544835633942012</v>
      </c>
      <c r="AF402" s="5">
        <f t="shared" si="216"/>
        <v>0.29212031083651174</v>
      </c>
      <c r="AG402" s="4">
        <f t="shared" si="193"/>
        <v>1.024820188749844</v>
      </c>
      <c r="AH402">
        <v>1.34</v>
      </c>
      <c r="AI402">
        <v>3.59</v>
      </c>
      <c r="AJ402">
        <v>1.33</v>
      </c>
      <c r="AK402">
        <v>3.64</v>
      </c>
      <c r="AL402">
        <f t="shared" si="188"/>
        <v>0</v>
      </c>
      <c r="AM402">
        <f t="shared" si="189"/>
        <v>1</v>
      </c>
    </row>
    <row r="403" spans="2:39" x14ac:dyDescent="0.25">
      <c r="B403" s="14" t="s">
        <v>9</v>
      </c>
      <c r="C403" s="14" t="s">
        <v>26</v>
      </c>
      <c r="D403" s="14" t="s">
        <v>27</v>
      </c>
      <c r="E403" s="3">
        <f t="shared" si="190"/>
        <v>-294.11764705882348</v>
      </c>
      <c r="F403" s="3">
        <f t="shared" si="191"/>
        <v>256</v>
      </c>
      <c r="G403" s="11">
        <f t="shared" si="194"/>
        <v>45045.624999999032</v>
      </c>
      <c r="H403" s="3" t="str">
        <f t="shared" si="195"/>
        <v>DAL</v>
      </c>
      <c r="I403" s="3" t="str">
        <f t="shared" si="196"/>
        <v>OAK</v>
      </c>
      <c r="J403" s="19">
        <f t="shared" si="197"/>
        <v>-294.11764705882348</v>
      </c>
      <c r="K403" s="20">
        <f t="shared" si="198"/>
        <v>256</v>
      </c>
      <c r="L403" s="3">
        <f t="shared" si="192"/>
        <v>2</v>
      </c>
      <c r="M403" s="19">
        <v>-294.11764705882348</v>
      </c>
      <c r="N403" s="20">
        <v>256</v>
      </c>
      <c r="O403" s="6">
        <f t="shared" si="199"/>
        <v>1.34</v>
      </c>
      <c r="P403" s="6">
        <f t="shared" si="200"/>
        <v>3.56</v>
      </c>
      <c r="Q403" s="2">
        <f t="shared" si="201"/>
        <v>0.74626865671641784</v>
      </c>
      <c r="R403" s="2">
        <f t="shared" si="202"/>
        <v>0.2808988764044944</v>
      </c>
      <c r="S403" s="2">
        <f t="shared" si="203"/>
        <v>2.6448979591836674E-2</v>
      </c>
      <c r="T403" s="2">
        <f t="shared" si="204"/>
        <v>0.23268489015596172</v>
      </c>
      <c r="U403" s="2">
        <f t="shared" si="205"/>
        <v>0.74368489015596173</v>
      </c>
      <c r="V403" s="2">
        <f t="shared" si="206"/>
        <v>0.27831510984403829</v>
      </c>
      <c r="W403" s="19">
        <f t="shared" si="207"/>
        <v>344.65552983103521</v>
      </c>
      <c r="X403" s="20">
        <f t="shared" si="208"/>
        <v>2536.6097902585402</v>
      </c>
      <c r="Y403" s="3">
        <f t="shared" si="209"/>
        <v>327.42275333948345</v>
      </c>
      <c r="Z403" s="20">
        <f t="shared" si="210"/>
        <v>2409.779300745613</v>
      </c>
      <c r="AA403" s="3">
        <f t="shared" si="211"/>
        <v>-305.41554910301693</v>
      </c>
      <c r="AB403" s="3">
        <f t="shared" si="212"/>
        <v>240.9779300745613</v>
      </c>
      <c r="AC403" s="6">
        <f t="shared" si="213"/>
        <v>1.3274227533394833</v>
      </c>
      <c r="AD403" s="6">
        <f t="shared" si="214"/>
        <v>3.4097793007456132</v>
      </c>
      <c r="AE403" s="5">
        <f t="shared" si="215"/>
        <v>0.75333950505536784</v>
      </c>
      <c r="AF403" s="5">
        <f t="shared" si="216"/>
        <v>0.29327411301409773</v>
      </c>
      <c r="AG403" s="4">
        <f t="shared" si="193"/>
        <v>1.0271675331209122</v>
      </c>
      <c r="AH403">
        <v>1.34</v>
      </c>
      <c r="AI403">
        <v>3.56</v>
      </c>
      <c r="AJ403">
        <v>1.26</v>
      </c>
      <c r="AK403">
        <v>4.3</v>
      </c>
      <c r="AL403">
        <f t="shared" si="188"/>
        <v>0</v>
      </c>
      <c r="AM403">
        <f t="shared" si="189"/>
        <v>1</v>
      </c>
    </row>
    <row r="404" spans="2:39" x14ac:dyDescent="0.25">
      <c r="B404" s="14" t="s">
        <v>9</v>
      </c>
      <c r="C404" s="14" t="s">
        <v>26</v>
      </c>
      <c r="D404" s="14" t="s">
        <v>27</v>
      </c>
      <c r="E404" s="3">
        <f t="shared" si="190"/>
        <v>-294.11764705882348</v>
      </c>
      <c r="F404" s="3">
        <f t="shared" si="191"/>
        <v>256</v>
      </c>
      <c r="G404" s="11">
        <f t="shared" si="194"/>
        <v>45045.666666665697</v>
      </c>
      <c r="H404" s="3" t="str">
        <f t="shared" si="195"/>
        <v>DAL</v>
      </c>
      <c r="I404" s="3" t="str">
        <f t="shared" si="196"/>
        <v>OAK</v>
      </c>
      <c r="J404" s="19">
        <f t="shared" si="197"/>
        <v>-294.11764705882348</v>
      </c>
      <c r="K404" s="20">
        <f t="shared" si="198"/>
        <v>256</v>
      </c>
      <c r="L404" s="3">
        <f t="shared" si="192"/>
        <v>2</v>
      </c>
      <c r="M404" s="19">
        <v>-294.11764705882348</v>
      </c>
      <c r="N404" s="20">
        <v>256</v>
      </c>
      <c r="O404" s="6">
        <f t="shared" si="199"/>
        <v>1.34</v>
      </c>
      <c r="P404" s="6">
        <f t="shared" si="200"/>
        <v>3.56</v>
      </c>
      <c r="Q404" s="2">
        <f t="shared" si="201"/>
        <v>0.74626865671641784</v>
      </c>
      <c r="R404" s="2">
        <f t="shared" si="202"/>
        <v>0.2808988764044944</v>
      </c>
      <c r="S404" s="2">
        <f t="shared" si="203"/>
        <v>2.6448979591836674E-2</v>
      </c>
      <c r="T404" s="2">
        <f t="shared" si="204"/>
        <v>0.23268489015596172</v>
      </c>
      <c r="U404" s="2">
        <f t="shared" si="205"/>
        <v>0.74368489015596173</v>
      </c>
      <c r="V404" s="2">
        <f t="shared" si="206"/>
        <v>0.27831510984403829</v>
      </c>
      <c r="W404" s="19">
        <f t="shared" si="207"/>
        <v>344.65552983103521</v>
      </c>
      <c r="X404" s="20">
        <f t="shared" si="208"/>
        <v>2536.6097902585402</v>
      </c>
      <c r="Y404" s="3">
        <f t="shared" si="209"/>
        <v>327.42275333948345</v>
      </c>
      <c r="Z404" s="20">
        <f t="shared" si="210"/>
        <v>2409.779300745613</v>
      </c>
      <c r="AA404" s="3">
        <f t="shared" si="211"/>
        <v>-305.41554910301693</v>
      </c>
      <c r="AB404" s="3">
        <f t="shared" si="212"/>
        <v>240.9779300745613</v>
      </c>
      <c r="AC404" s="6">
        <f t="shared" si="213"/>
        <v>1.3274227533394833</v>
      </c>
      <c r="AD404" s="6">
        <f t="shared" si="214"/>
        <v>3.4097793007456132</v>
      </c>
      <c r="AE404" s="5">
        <f t="shared" si="215"/>
        <v>0.75333950505536784</v>
      </c>
      <c r="AF404" s="5">
        <f t="shared" si="216"/>
        <v>0.29327411301409773</v>
      </c>
      <c r="AG404" s="4">
        <f t="shared" si="193"/>
        <v>1.0271675331209122</v>
      </c>
      <c r="AH404">
        <v>1.34</v>
      </c>
      <c r="AI404">
        <v>3.56</v>
      </c>
      <c r="AJ404">
        <v>1.51</v>
      </c>
      <c r="AK404">
        <v>2.76</v>
      </c>
      <c r="AL404">
        <f t="shared" si="188"/>
        <v>0</v>
      </c>
      <c r="AM404">
        <f t="shared" si="189"/>
        <v>1</v>
      </c>
    </row>
    <row r="405" spans="2:39" x14ac:dyDescent="0.25">
      <c r="B405" s="14" t="s">
        <v>9</v>
      </c>
      <c r="C405" s="14" t="s">
        <v>26</v>
      </c>
      <c r="D405" s="14" t="s">
        <v>27</v>
      </c>
      <c r="E405" s="3">
        <f t="shared" si="190"/>
        <v>-294.11764705882348</v>
      </c>
      <c r="F405" s="3">
        <f t="shared" si="191"/>
        <v>260</v>
      </c>
      <c r="G405" s="11">
        <f t="shared" si="194"/>
        <v>45045.708333332361</v>
      </c>
      <c r="H405" s="3" t="str">
        <f t="shared" si="195"/>
        <v>DAL</v>
      </c>
      <c r="I405" s="3" t="str">
        <f t="shared" si="196"/>
        <v>OAK</v>
      </c>
      <c r="J405" s="19">
        <f t="shared" si="197"/>
        <v>-294.11764705882348</v>
      </c>
      <c r="K405" s="20">
        <f t="shared" si="198"/>
        <v>260</v>
      </c>
      <c r="L405" s="3">
        <f t="shared" si="192"/>
        <v>2</v>
      </c>
      <c r="M405" s="19">
        <v>-294.11764705882348</v>
      </c>
      <c r="N405" s="20">
        <v>260</v>
      </c>
      <c r="O405" s="6">
        <f t="shared" si="199"/>
        <v>1.34</v>
      </c>
      <c r="P405" s="6">
        <f t="shared" si="200"/>
        <v>3.6</v>
      </c>
      <c r="Q405" s="2">
        <f t="shared" si="201"/>
        <v>0.74626865671641784</v>
      </c>
      <c r="R405" s="2">
        <f t="shared" si="202"/>
        <v>0.27777777777777779</v>
      </c>
      <c r="S405" s="2">
        <f t="shared" si="203"/>
        <v>2.3481781376518129E-2</v>
      </c>
      <c r="T405" s="2">
        <f t="shared" si="204"/>
        <v>0.23424543946932003</v>
      </c>
      <c r="U405" s="2">
        <f t="shared" si="205"/>
        <v>0.74524543946931998</v>
      </c>
      <c r="V405" s="2">
        <f t="shared" si="206"/>
        <v>0.27675456053067998</v>
      </c>
      <c r="W405" s="19">
        <f t="shared" si="207"/>
        <v>341.83981147484468</v>
      </c>
      <c r="X405" s="20">
        <f t="shared" si="208"/>
        <v>2555.483759171485</v>
      </c>
      <c r="Y405" s="3">
        <f t="shared" si="209"/>
        <v>324.74782090110244</v>
      </c>
      <c r="Z405" s="20">
        <f t="shared" si="210"/>
        <v>2427.7095712129108</v>
      </c>
      <c r="AA405" s="3">
        <f t="shared" si="211"/>
        <v>-307.93124253312124</v>
      </c>
      <c r="AB405" s="3">
        <f t="shared" si="212"/>
        <v>242.77095712129108</v>
      </c>
      <c r="AC405" s="6">
        <f t="shared" si="213"/>
        <v>1.3247478209011025</v>
      </c>
      <c r="AD405" s="6">
        <f t="shared" si="214"/>
        <v>3.4277095712129109</v>
      </c>
      <c r="AE405" s="5">
        <f t="shared" si="215"/>
        <v>0.7548606491156884</v>
      </c>
      <c r="AF405" s="5">
        <f t="shared" si="216"/>
        <v>0.29174000282822837</v>
      </c>
      <c r="AG405" s="4">
        <f t="shared" si="193"/>
        <v>1.0240464344941955</v>
      </c>
      <c r="AH405">
        <v>1.34</v>
      </c>
      <c r="AI405">
        <v>3.6</v>
      </c>
      <c r="AJ405">
        <v>1.29</v>
      </c>
      <c r="AK405">
        <v>3.97</v>
      </c>
      <c r="AL405">
        <f t="shared" si="188"/>
        <v>0</v>
      </c>
      <c r="AM405">
        <f t="shared" si="189"/>
        <v>1</v>
      </c>
    </row>
    <row r="406" spans="2:39" x14ac:dyDescent="0.25">
      <c r="B406" s="14" t="s">
        <v>9</v>
      </c>
      <c r="C406" s="14" t="s">
        <v>26</v>
      </c>
      <c r="D406" s="14" t="s">
        <v>27</v>
      </c>
      <c r="E406" s="3">
        <f t="shared" si="190"/>
        <v>-294.11764705882348</v>
      </c>
      <c r="F406" s="3">
        <f t="shared" si="191"/>
        <v>256</v>
      </c>
      <c r="G406" s="11">
        <f t="shared" si="194"/>
        <v>45045.749999999025</v>
      </c>
      <c r="H406" s="3" t="str">
        <f t="shared" si="195"/>
        <v>DAL</v>
      </c>
      <c r="I406" s="3" t="str">
        <f t="shared" si="196"/>
        <v>OAK</v>
      </c>
      <c r="J406" s="19">
        <f t="shared" si="197"/>
        <v>-294.11764705882348</v>
      </c>
      <c r="K406" s="20">
        <f t="shared" si="198"/>
        <v>256</v>
      </c>
      <c r="L406" s="3">
        <f t="shared" si="192"/>
        <v>2</v>
      </c>
      <c r="M406" s="19">
        <v>-294.11764705882348</v>
      </c>
      <c r="N406" s="20">
        <v>256</v>
      </c>
      <c r="O406" s="6">
        <f t="shared" si="199"/>
        <v>1.34</v>
      </c>
      <c r="P406" s="6">
        <f t="shared" si="200"/>
        <v>3.56</v>
      </c>
      <c r="Q406" s="2">
        <f t="shared" si="201"/>
        <v>0.74626865671641784</v>
      </c>
      <c r="R406" s="2">
        <f t="shared" si="202"/>
        <v>0.2808988764044944</v>
      </c>
      <c r="S406" s="2">
        <f t="shared" si="203"/>
        <v>2.6448979591836674E-2</v>
      </c>
      <c r="T406" s="2">
        <f t="shared" si="204"/>
        <v>0.23268489015596172</v>
      </c>
      <c r="U406" s="2">
        <f t="shared" si="205"/>
        <v>0.74368489015596173</v>
      </c>
      <c r="V406" s="2">
        <f t="shared" si="206"/>
        <v>0.27831510984403829</v>
      </c>
      <c r="W406" s="19">
        <f t="shared" si="207"/>
        <v>344.65552983103521</v>
      </c>
      <c r="X406" s="20">
        <f t="shared" si="208"/>
        <v>2536.6097902585402</v>
      </c>
      <c r="Y406" s="3">
        <f t="shared" si="209"/>
        <v>327.42275333948345</v>
      </c>
      <c r="Z406" s="20">
        <f t="shared" si="210"/>
        <v>2409.779300745613</v>
      </c>
      <c r="AA406" s="3">
        <f t="shared" si="211"/>
        <v>-305.41554910301693</v>
      </c>
      <c r="AB406" s="3">
        <f t="shared" si="212"/>
        <v>240.9779300745613</v>
      </c>
      <c r="AC406" s="6">
        <f t="shared" si="213"/>
        <v>1.3274227533394833</v>
      </c>
      <c r="AD406" s="6">
        <f t="shared" si="214"/>
        <v>3.4097793007456132</v>
      </c>
      <c r="AE406" s="5">
        <f t="shared" si="215"/>
        <v>0.75333950505536784</v>
      </c>
      <c r="AF406" s="5">
        <f t="shared" si="216"/>
        <v>0.29327411301409773</v>
      </c>
      <c r="AG406" s="4">
        <f t="shared" si="193"/>
        <v>1.0271675331209122</v>
      </c>
      <c r="AH406">
        <v>1.34</v>
      </c>
      <c r="AI406">
        <v>3.56</v>
      </c>
      <c r="AJ406">
        <v>1.36</v>
      </c>
      <c r="AK406">
        <v>3.44</v>
      </c>
      <c r="AL406">
        <f t="shared" si="188"/>
        <v>0</v>
      </c>
      <c r="AM406">
        <f t="shared" si="189"/>
        <v>1</v>
      </c>
    </row>
    <row r="407" spans="2:39" x14ac:dyDescent="0.25">
      <c r="B407" s="14" t="s">
        <v>9</v>
      </c>
      <c r="C407" s="14" t="s">
        <v>26</v>
      </c>
      <c r="D407" s="14" t="s">
        <v>27</v>
      </c>
      <c r="E407" s="3">
        <f t="shared" si="190"/>
        <v>-294.11764705882348</v>
      </c>
      <c r="F407" s="3">
        <f t="shared" si="191"/>
        <v>260</v>
      </c>
      <c r="G407" s="11">
        <f t="shared" si="194"/>
        <v>45045.791666665689</v>
      </c>
      <c r="H407" s="3" t="str">
        <f t="shared" si="195"/>
        <v>DAL</v>
      </c>
      <c r="I407" s="3" t="str">
        <f t="shared" si="196"/>
        <v>OAK</v>
      </c>
      <c r="J407" s="19">
        <f t="shared" si="197"/>
        <v>-294.11764705882348</v>
      </c>
      <c r="K407" s="20">
        <f t="shared" si="198"/>
        <v>260</v>
      </c>
      <c r="L407" s="3">
        <f t="shared" si="192"/>
        <v>2</v>
      </c>
      <c r="M407" s="19">
        <v>-294.11764705882348</v>
      </c>
      <c r="N407" s="20">
        <v>260</v>
      </c>
      <c r="O407" s="6">
        <f t="shared" si="199"/>
        <v>1.34</v>
      </c>
      <c r="P407" s="6">
        <f t="shared" si="200"/>
        <v>3.6</v>
      </c>
      <c r="Q407" s="2">
        <f t="shared" si="201"/>
        <v>0.74626865671641784</v>
      </c>
      <c r="R407" s="2">
        <f t="shared" si="202"/>
        <v>0.27777777777777779</v>
      </c>
      <c r="S407" s="2">
        <f t="shared" si="203"/>
        <v>2.3481781376518129E-2</v>
      </c>
      <c r="T407" s="2">
        <f t="shared" si="204"/>
        <v>0.23424543946932003</v>
      </c>
      <c r="U407" s="2">
        <f t="shared" si="205"/>
        <v>0.74524543946931998</v>
      </c>
      <c r="V407" s="2">
        <f t="shared" si="206"/>
        <v>0.27675456053067998</v>
      </c>
      <c r="W407" s="19">
        <f t="shared" si="207"/>
        <v>341.83981147484468</v>
      </c>
      <c r="X407" s="20">
        <f t="shared" si="208"/>
        <v>2555.483759171485</v>
      </c>
      <c r="Y407" s="3">
        <f t="shared" si="209"/>
        <v>324.74782090110244</v>
      </c>
      <c r="Z407" s="20">
        <f t="shared" si="210"/>
        <v>2427.7095712129108</v>
      </c>
      <c r="AA407" s="3">
        <f t="shared" si="211"/>
        <v>-307.93124253312124</v>
      </c>
      <c r="AB407" s="3">
        <f t="shared" si="212"/>
        <v>242.77095712129108</v>
      </c>
      <c r="AC407" s="6">
        <f t="shared" si="213"/>
        <v>1.3247478209011025</v>
      </c>
      <c r="AD407" s="6">
        <f t="shared" si="214"/>
        <v>3.4277095712129109</v>
      </c>
      <c r="AE407" s="5">
        <f t="shared" si="215"/>
        <v>0.7548606491156884</v>
      </c>
      <c r="AF407" s="5">
        <f t="shared" si="216"/>
        <v>0.29174000282822837</v>
      </c>
      <c r="AG407" s="4">
        <f t="shared" si="193"/>
        <v>1.0240464344941955</v>
      </c>
      <c r="AH407">
        <v>1.34</v>
      </c>
      <c r="AI407">
        <v>3.6</v>
      </c>
      <c r="AJ407">
        <v>1.22</v>
      </c>
      <c r="AK407">
        <v>4.8499999999999996</v>
      </c>
      <c r="AL407">
        <f t="shared" si="188"/>
        <v>0</v>
      </c>
      <c r="AM407">
        <f t="shared" si="189"/>
        <v>1</v>
      </c>
    </row>
    <row r="408" spans="2:39" x14ac:dyDescent="0.25">
      <c r="B408" s="14" t="s">
        <v>9</v>
      </c>
      <c r="C408" s="14" t="s">
        <v>26</v>
      </c>
      <c r="D408" s="14" t="s">
        <v>27</v>
      </c>
      <c r="E408" s="3">
        <f t="shared" si="190"/>
        <v>-294.11764705882348</v>
      </c>
      <c r="F408" s="3">
        <f t="shared" si="191"/>
        <v>256</v>
      </c>
      <c r="G408" s="11">
        <f t="shared" si="194"/>
        <v>45045.833333332354</v>
      </c>
      <c r="H408" s="3" t="str">
        <f t="shared" si="195"/>
        <v>DAL</v>
      </c>
      <c r="I408" s="3" t="str">
        <f t="shared" si="196"/>
        <v>OAK</v>
      </c>
      <c r="J408" s="19">
        <f t="shared" si="197"/>
        <v>-294.11764705882348</v>
      </c>
      <c r="K408" s="20">
        <f t="shared" si="198"/>
        <v>256</v>
      </c>
      <c r="L408" s="3">
        <f t="shared" si="192"/>
        <v>2</v>
      </c>
      <c r="M408" s="19">
        <v>-294.11764705882348</v>
      </c>
      <c r="N408" s="20">
        <v>256</v>
      </c>
      <c r="O408" s="6">
        <f t="shared" si="199"/>
        <v>1.34</v>
      </c>
      <c r="P408" s="6">
        <f t="shared" si="200"/>
        <v>3.56</v>
      </c>
      <c r="Q408" s="2">
        <f t="shared" si="201"/>
        <v>0.74626865671641784</v>
      </c>
      <c r="R408" s="2">
        <f t="shared" si="202"/>
        <v>0.2808988764044944</v>
      </c>
      <c r="S408" s="2">
        <f t="shared" si="203"/>
        <v>2.6448979591836674E-2</v>
      </c>
      <c r="T408" s="2">
        <f t="shared" si="204"/>
        <v>0.23268489015596172</v>
      </c>
      <c r="U408" s="2">
        <f t="shared" si="205"/>
        <v>0.74368489015596173</v>
      </c>
      <c r="V408" s="2">
        <f t="shared" si="206"/>
        <v>0.27831510984403829</v>
      </c>
      <c r="W408" s="19">
        <f t="shared" si="207"/>
        <v>344.65552983103521</v>
      </c>
      <c r="X408" s="20">
        <f t="shared" si="208"/>
        <v>2536.6097902585402</v>
      </c>
      <c r="Y408" s="3">
        <f t="shared" si="209"/>
        <v>327.42275333948345</v>
      </c>
      <c r="Z408" s="20">
        <f t="shared" si="210"/>
        <v>2409.779300745613</v>
      </c>
      <c r="AA408" s="3">
        <f t="shared" si="211"/>
        <v>-305.41554910301693</v>
      </c>
      <c r="AB408" s="3">
        <f t="shared" si="212"/>
        <v>240.9779300745613</v>
      </c>
      <c r="AC408" s="6">
        <f t="shared" si="213"/>
        <v>1.3274227533394833</v>
      </c>
      <c r="AD408" s="6">
        <f t="shared" si="214"/>
        <v>3.4097793007456132</v>
      </c>
      <c r="AE408" s="5">
        <f t="shared" si="215"/>
        <v>0.75333950505536784</v>
      </c>
      <c r="AF408" s="5">
        <f t="shared" si="216"/>
        <v>0.29327411301409773</v>
      </c>
      <c r="AG408" s="4">
        <f t="shared" si="193"/>
        <v>1.0271675331209122</v>
      </c>
      <c r="AH408">
        <v>1.34</v>
      </c>
      <c r="AI408">
        <v>3.56</v>
      </c>
      <c r="AJ408">
        <v>1.4</v>
      </c>
      <c r="AK408">
        <v>3.22</v>
      </c>
      <c r="AL408">
        <f t="shared" si="188"/>
        <v>0</v>
      </c>
      <c r="AM408">
        <f t="shared" si="189"/>
        <v>1</v>
      </c>
    </row>
    <row r="409" spans="2:39" x14ac:dyDescent="0.25">
      <c r="B409" s="14" t="s">
        <v>9</v>
      </c>
      <c r="C409" s="14" t="s">
        <v>26</v>
      </c>
      <c r="D409" s="14" t="s">
        <v>27</v>
      </c>
      <c r="E409" s="3">
        <f t="shared" si="190"/>
        <v>-294.11764705882348</v>
      </c>
      <c r="F409" s="3">
        <f t="shared" si="191"/>
        <v>256</v>
      </c>
      <c r="G409" s="11">
        <f t="shared" si="194"/>
        <v>45045.874999999018</v>
      </c>
      <c r="H409" s="3" t="str">
        <f t="shared" si="195"/>
        <v>DAL</v>
      </c>
      <c r="I409" s="3" t="str">
        <f t="shared" si="196"/>
        <v>OAK</v>
      </c>
      <c r="J409" s="19">
        <f t="shared" si="197"/>
        <v>-294.11764705882348</v>
      </c>
      <c r="K409" s="20">
        <f t="shared" si="198"/>
        <v>256</v>
      </c>
      <c r="L409" s="3">
        <f t="shared" si="192"/>
        <v>2</v>
      </c>
      <c r="M409" s="19">
        <v>-294.11764705882348</v>
      </c>
      <c r="N409" s="20">
        <v>256</v>
      </c>
      <c r="O409" s="6">
        <f t="shared" si="199"/>
        <v>1.34</v>
      </c>
      <c r="P409" s="6">
        <f t="shared" si="200"/>
        <v>3.56</v>
      </c>
      <c r="Q409" s="2">
        <f t="shared" si="201"/>
        <v>0.74626865671641784</v>
      </c>
      <c r="R409" s="2">
        <f t="shared" si="202"/>
        <v>0.2808988764044944</v>
      </c>
      <c r="S409" s="2">
        <f t="shared" si="203"/>
        <v>2.6448979591836674E-2</v>
      </c>
      <c r="T409" s="2">
        <f t="shared" si="204"/>
        <v>0.23268489015596172</v>
      </c>
      <c r="U409" s="2">
        <f t="shared" si="205"/>
        <v>0.74368489015596173</v>
      </c>
      <c r="V409" s="2">
        <f t="shared" si="206"/>
        <v>0.27831510984403829</v>
      </c>
      <c r="W409" s="19">
        <f t="shared" si="207"/>
        <v>344.65552983103521</v>
      </c>
      <c r="X409" s="20">
        <f t="shared" si="208"/>
        <v>2536.6097902585402</v>
      </c>
      <c r="Y409" s="3">
        <f t="shared" si="209"/>
        <v>327.42275333948345</v>
      </c>
      <c r="Z409" s="20">
        <f t="shared" si="210"/>
        <v>2409.779300745613</v>
      </c>
      <c r="AA409" s="3">
        <f t="shared" si="211"/>
        <v>-305.41554910301693</v>
      </c>
      <c r="AB409" s="3">
        <f t="shared" si="212"/>
        <v>240.9779300745613</v>
      </c>
      <c r="AC409" s="6">
        <f t="shared" si="213"/>
        <v>1.3274227533394833</v>
      </c>
      <c r="AD409" s="6">
        <f t="shared" si="214"/>
        <v>3.4097793007456132</v>
      </c>
      <c r="AE409" s="5">
        <f t="shared" si="215"/>
        <v>0.75333950505536784</v>
      </c>
      <c r="AF409" s="5">
        <f t="shared" si="216"/>
        <v>0.29327411301409773</v>
      </c>
      <c r="AG409" s="4">
        <f t="shared" si="193"/>
        <v>1.0271675331209122</v>
      </c>
      <c r="AH409">
        <v>1.34</v>
      </c>
      <c r="AI409">
        <v>3.56</v>
      </c>
      <c r="AJ409">
        <v>1.33</v>
      </c>
      <c r="AK409">
        <v>3.7</v>
      </c>
      <c r="AL409">
        <f t="shared" si="188"/>
        <v>0</v>
      </c>
      <c r="AM409">
        <f t="shared" si="189"/>
        <v>1</v>
      </c>
    </row>
    <row r="410" spans="2:39" x14ac:dyDescent="0.25">
      <c r="B410" s="14" t="s">
        <v>9</v>
      </c>
      <c r="C410" s="14" t="s">
        <v>26</v>
      </c>
      <c r="D410" s="14" t="s">
        <v>27</v>
      </c>
      <c r="E410" s="3">
        <f t="shared" si="190"/>
        <v>-294.11764705882348</v>
      </c>
      <c r="F410" s="3">
        <f t="shared" si="191"/>
        <v>260</v>
      </c>
      <c r="G410" s="11">
        <f t="shared" si="194"/>
        <v>45045.916666665682</v>
      </c>
      <c r="H410" s="3" t="str">
        <f t="shared" si="195"/>
        <v>DAL</v>
      </c>
      <c r="I410" s="3" t="str">
        <f t="shared" si="196"/>
        <v>OAK</v>
      </c>
      <c r="J410" s="19">
        <f t="shared" si="197"/>
        <v>-294.11764705882348</v>
      </c>
      <c r="K410" s="20">
        <f t="shared" si="198"/>
        <v>260</v>
      </c>
      <c r="L410" s="3">
        <f t="shared" si="192"/>
        <v>2</v>
      </c>
      <c r="M410" s="19">
        <v>-294.11764705882348</v>
      </c>
      <c r="N410" s="20">
        <v>260</v>
      </c>
      <c r="O410" s="6">
        <f t="shared" si="199"/>
        <v>1.34</v>
      </c>
      <c r="P410" s="6">
        <f t="shared" si="200"/>
        <v>3.6</v>
      </c>
      <c r="Q410" s="2">
        <f t="shared" si="201"/>
        <v>0.74626865671641784</v>
      </c>
      <c r="R410" s="2">
        <f t="shared" si="202"/>
        <v>0.27777777777777779</v>
      </c>
      <c r="S410" s="2">
        <f t="shared" si="203"/>
        <v>2.3481781376518129E-2</v>
      </c>
      <c r="T410" s="2">
        <f t="shared" si="204"/>
        <v>0.23424543946932003</v>
      </c>
      <c r="U410" s="2">
        <f t="shared" si="205"/>
        <v>0.74524543946931998</v>
      </c>
      <c r="V410" s="2">
        <f t="shared" si="206"/>
        <v>0.27675456053067998</v>
      </c>
      <c r="W410" s="19">
        <f t="shared" si="207"/>
        <v>341.83981147484468</v>
      </c>
      <c r="X410" s="20">
        <f t="shared" si="208"/>
        <v>2555.483759171485</v>
      </c>
      <c r="Y410" s="3">
        <f t="shared" si="209"/>
        <v>324.74782090110244</v>
      </c>
      <c r="Z410" s="20">
        <f t="shared" si="210"/>
        <v>2427.7095712129108</v>
      </c>
      <c r="AA410" s="3">
        <f t="shared" si="211"/>
        <v>-307.93124253312124</v>
      </c>
      <c r="AB410" s="3">
        <f t="shared" si="212"/>
        <v>242.77095712129108</v>
      </c>
      <c r="AC410" s="6">
        <f t="shared" si="213"/>
        <v>1.3247478209011025</v>
      </c>
      <c r="AD410" s="6">
        <f t="shared" si="214"/>
        <v>3.4277095712129109</v>
      </c>
      <c r="AE410" s="5">
        <f t="shared" si="215"/>
        <v>0.7548606491156884</v>
      </c>
      <c r="AF410" s="5">
        <f t="shared" si="216"/>
        <v>0.29174000282822837</v>
      </c>
      <c r="AG410" s="4">
        <f t="shared" si="193"/>
        <v>1.0240464344941955</v>
      </c>
      <c r="AH410">
        <v>1.34</v>
      </c>
      <c r="AI410">
        <v>3.6</v>
      </c>
      <c r="AJ410">
        <v>1.44</v>
      </c>
      <c r="AK410">
        <v>3.01</v>
      </c>
      <c r="AL410">
        <f t="shared" si="188"/>
        <v>0</v>
      </c>
      <c r="AM410">
        <f t="shared" si="189"/>
        <v>1</v>
      </c>
    </row>
    <row r="411" spans="2:39" x14ac:dyDescent="0.25">
      <c r="B411" s="14" t="s">
        <v>9</v>
      </c>
      <c r="C411" s="14" t="s">
        <v>26</v>
      </c>
      <c r="D411" s="14" t="s">
        <v>27</v>
      </c>
      <c r="E411" s="3">
        <f t="shared" si="190"/>
        <v>-294.11764705882348</v>
      </c>
      <c r="F411" s="3">
        <f t="shared" si="191"/>
        <v>256</v>
      </c>
      <c r="G411" s="11">
        <f t="shared" si="194"/>
        <v>45045.958333332346</v>
      </c>
      <c r="H411" s="3" t="str">
        <f t="shared" si="195"/>
        <v>DAL</v>
      </c>
      <c r="I411" s="3" t="str">
        <f t="shared" si="196"/>
        <v>OAK</v>
      </c>
      <c r="J411" s="19">
        <f t="shared" si="197"/>
        <v>-294.11764705882348</v>
      </c>
      <c r="K411" s="20">
        <f t="shared" si="198"/>
        <v>256</v>
      </c>
      <c r="L411" s="3">
        <f t="shared" si="192"/>
        <v>2</v>
      </c>
      <c r="M411" s="19">
        <v>-294.11764705882348</v>
      </c>
      <c r="N411" s="20">
        <v>256</v>
      </c>
      <c r="O411" s="6">
        <f t="shared" si="199"/>
        <v>1.34</v>
      </c>
      <c r="P411" s="6">
        <f t="shared" si="200"/>
        <v>3.56</v>
      </c>
      <c r="Q411" s="2">
        <f t="shared" si="201"/>
        <v>0.74626865671641784</v>
      </c>
      <c r="R411" s="2">
        <f t="shared" si="202"/>
        <v>0.2808988764044944</v>
      </c>
      <c r="S411" s="2">
        <f t="shared" si="203"/>
        <v>2.6448979591836674E-2</v>
      </c>
      <c r="T411" s="2">
        <f t="shared" si="204"/>
        <v>0.23268489015596172</v>
      </c>
      <c r="U411" s="2">
        <f t="shared" si="205"/>
        <v>0.74368489015596173</v>
      </c>
      <c r="V411" s="2">
        <f t="shared" si="206"/>
        <v>0.27831510984403829</v>
      </c>
      <c r="W411" s="19">
        <f t="shared" si="207"/>
        <v>344.65552983103521</v>
      </c>
      <c r="X411" s="20">
        <f t="shared" si="208"/>
        <v>2536.6097902585402</v>
      </c>
      <c r="Y411" s="3">
        <f t="shared" si="209"/>
        <v>327.42275333948345</v>
      </c>
      <c r="Z411" s="20">
        <f t="shared" si="210"/>
        <v>2409.779300745613</v>
      </c>
      <c r="AA411" s="3">
        <f t="shared" si="211"/>
        <v>-305.41554910301693</v>
      </c>
      <c r="AB411" s="3">
        <f t="shared" si="212"/>
        <v>240.9779300745613</v>
      </c>
      <c r="AC411" s="6">
        <f t="shared" si="213"/>
        <v>1.3274227533394833</v>
      </c>
      <c r="AD411" s="6">
        <f t="shared" si="214"/>
        <v>3.4097793007456132</v>
      </c>
      <c r="AE411" s="5">
        <f t="shared" si="215"/>
        <v>0.75333950505536784</v>
      </c>
      <c r="AF411" s="5">
        <f t="shared" si="216"/>
        <v>0.29327411301409773</v>
      </c>
      <c r="AG411" s="4">
        <f t="shared" si="193"/>
        <v>1.0271675331209122</v>
      </c>
      <c r="AH411">
        <v>1.34</v>
      </c>
      <c r="AI411">
        <v>3.56</v>
      </c>
      <c r="AJ411">
        <v>1.42</v>
      </c>
      <c r="AK411">
        <v>3.14</v>
      </c>
      <c r="AL411">
        <f t="shared" si="188"/>
        <v>0</v>
      </c>
      <c r="AM411">
        <f t="shared" si="189"/>
        <v>1</v>
      </c>
    </row>
    <row r="412" spans="2:39" x14ac:dyDescent="0.25">
      <c r="B412" s="14" t="s">
        <v>9</v>
      </c>
      <c r="C412" s="14" t="s">
        <v>26</v>
      </c>
      <c r="D412" s="14" t="s">
        <v>27</v>
      </c>
      <c r="E412" s="3">
        <f t="shared" si="190"/>
        <v>-294.11764705882348</v>
      </c>
      <c r="F412" s="3">
        <f t="shared" si="191"/>
        <v>260</v>
      </c>
      <c r="G412" s="11">
        <f t="shared" si="194"/>
        <v>45045.99999999901</v>
      </c>
      <c r="H412" s="3" t="str">
        <f t="shared" si="195"/>
        <v>DAL</v>
      </c>
      <c r="I412" s="3" t="str">
        <f t="shared" si="196"/>
        <v>OAK</v>
      </c>
      <c r="J412" s="19">
        <f t="shared" si="197"/>
        <v>-294.11764705882348</v>
      </c>
      <c r="K412" s="20">
        <f t="shared" si="198"/>
        <v>260</v>
      </c>
      <c r="L412" s="3">
        <f t="shared" si="192"/>
        <v>2</v>
      </c>
      <c r="M412" s="19">
        <v>-294.11764705882348</v>
      </c>
      <c r="N412" s="20">
        <v>260</v>
      </c>
      <c r="O412" s="6">
        <f t="shared" si="199"/>
        <v>1.34</v>
      </c>
      <c r="P412" s="6">
        <f t="shared" si="200"/>
        <v>3.6</v>
      </c>
      <c r="Q412" s="2">
        <f t="shared" si="201"/>
        <v>0.74626865671641784</v>
      </c>
      <c r="R412" s="2">
        <f t="shared" si="202"/>
        <v>0.27777777777777779</v>
      </c>
      <c r="S412" s="2">
        <f t="shared" si="203"/>
        <v>2.3481781376518129E-2</v>
      </c>
      <c r="T412" s="2">
        <f t="shared" si="204"/>
        <v>0.23424543946932003</v>
      </c>
      <c r="U412" s="2">
        <f t="shared" si="205"/>
        <v>0.74524543946931998</v>
      </c>
      <c r="V412" s="2">
        <f t="shared" si="206"/>
        <v>0.27675456053067998</v>
      </c>
      <c r="W412" s="19">
        <f t="shared" si="207"/>
        <v>341.83981147484468</v>
      </c>
      <c r="X412" s="20">
        <f t="shared" si="208"/>
        <v>2555.483759171485</v>
      </c>
      <c r="Y412" s="3">
        <f t="shared" si="209"/>
        <v>324.74782090110244</v>
      </c>
      <c r="Z412" s="20">
        <f t="shared" si="210"/>
        <v>2427.7095712129108</v>
      </c>
      <c r="AA412" s="3">
        <f t="shared" si="211"/>
        <v>-307.93124253312124</v>
      </c>
      <c r="AB412" s="3">
        <f t="shared" si="212"/>
        <v>242.77095712129108</v>
      </c>
      <c r="AC412" s="6">
        <f t="shared" si="213"/>
        <v>1.3247478209011025</v>
      </c>
      <c r="AD412" s="6">
        <f t="shared" si="214"/>
        <v>3.4277095712129109</v>
      </c>
      <c r="AE412" s="5">
        <f t="shared" si="215"/>
        <v>0.7548606491156884</v>
      </c>
      <c r="AF412" s="5">
        <f t="shared" si="216"/>
        <v>0.29174000282822837</v>
      </c>
      <c r="AG412" s="4">
        <f t="shared" si="193"/>
        <v>1.0240464344941955</v>
      </c>
      <c r="AH412">
        <v>1.34</v>
      </c>
      <c r="AI412">
        <v>3.6</v>
      </c>
      <c r="AJ412">
        <v>1.28</v>
      </c>
      <c r="AK412">
        <v>4.16</v>
      </c>
      <c r="AL412">
        <f t="shared" si="188"/>
        <v>0</v>
      </c>
      <c r="AM412">
        <f t="shared" si="189"/>
        <v>1</v>
      </c>
    </row>
    <row r="413" spans="2:39" x14ac:dyDescent="0.25">
      <c r="B413" s="14" t="s">
        <v>9</v>
      </c>
      <c r="C413" s="14" t="s">
        <v>26</v>
      </c>
      <c r="D413" s="14" t="s">
        <v>27</v>
      </c>
      <c r="E413" s="3">
        <f t="shared" si="190"/>
        <v>-294.11764705882348</v>
      </c>
      <c r="F413" s="3">
        <f t="shared" si="191"/>
        <v>259</v>
      </c>
      <c r="G413" s="11">
        <f t="shared" si="194"/>
        <v>45046.041666665675</v>
      </c>
      <c r="H413" s="3" t="str">
        <f t="shared" si="195"/>
        <v>DAL</v>
      </c>
      <c r="I413" s="3" t="str">
        <f t="shared" si="196"/>
        <v>OAK</v>
      </c>
      <c r="J413" s="19">
        <f t="shared" si="197"/>
        <v>-294.11764705882348</v>
      </c>
      <c r="K413" s="20">
        <f t="shared" si="198"/>
        <v>259</v>
      </c>
      <c r="L413" s="3">
        <f t="shared" si="192"/>
        <v>2</v>
      </c>
      <c r="M413" s="19">
        <v>-294.11764705882348</v>
      </c>
      <c r="N413" s="20">
        <v>259</v>
      </c>
      <c r="O413" s="6">
        <f t="shared" si="199"/>
        <v>1.34</v>
      </c>
      <c r="P413" s="6">
        <f t="shared" si="200"/>
        <v>3.59</v>
      </c>
      <c r="Q413" s="2">
        <f t="shared" si="201"/>
        <v>0.74626865671641784</v>
      </c>
      <c r="R413" s="2">
        <f t="shared" si="202"/>
        <v>0.2785515320334262</v>
      </c>
      <c r="S413" s="2">
        <f t="shared" si="203"/>
        <v>2.4219066937119615E-2</v>
      </c>
      <c r="T413" s="2">
        <f t="shared" si="204"/>
        <v>0.23385856234149582</v>
      </c>
      <c r="U413" s="2">
        <f t="shared" si="205"/>
        <v>0.74485856234149583</v>
      </c>
      <c r="V413" s="2">
        <f t="shared" si="206"/>
        <v>0.27714143765850419</v>
      </c>
      <c r="W413" s="19">
        <f t="shared" si="207"/>
        <v>342.53675873236358</v>
      </c>
      <c r="X413" s="20">
        <f t="shared" si="208"/>
        <v>2550.7863961090975</v>
      </c>
      <c r="Y413" s="3">
        <f t="shared" si="209"/>
        <v>325.40992079574539</v>
      </c>
      <c r="Z413" s="20">
        <f t="shared" si="210"/>
        <v>2423.2470763036426</v>
      </c>
      <c r="AA413" s="3">
        <f t="shared" si="211"/>
        <v>-307.30470587824641</v>
      </c>
      <c r="AB413" s="3">
        <f t="shared" si="212"/>
        <v>242.32470763036426</v>
      </c>
      <c r="AC413" s="6">
        <f t="shared" si="213"/>
        <v>1.3254099207957455</v>
      </c>
      <c r="AD413" s="6">
        <f t="shared" si="214"/>
        <v>3.4232470763036424</v>
      </c>
      <c r="AE413" s="5">
        <f t="shared" si="215"/>
        <v>0.7544835633942012</v>
      </c>
      <c r="AF413" s="5">
        <f t="shared" si="216"/>
        <v>0.29212031083651174</v>
      </c>
      <c r="AG413" s="4">
        <f t="shared" si="193"/>
        <v>1.024820188749844</v>
      </c>
      <c r="AH413">
        <v>1.34</v>
      </c>
      <c r="AI413">
        <v>3.59</v>
      </c>
      <c r="AJ413">
        <v>1.44</v>
      </c>
      <c r="AK413">
        <v>3.01</v>
      </c>
      <c r="AL413">
        <f t="shared" si="188"/>
        <v>0</v>
      </c>
      <c r="AM413">
        <f t="shared" si="189"/>
        <v>1</v>
      </c>
    </row>
    <row r="414" spans="2:39" x14ac:dyDescent="0.25">
      <c r="B414" s="14" t="s">
        <v>9</v>
      </c>
      <c r="C414" s="14" t="s">
        <v>26</v>
      </c>
      <c r="D414" s="14" t="s">
        <v>27</v>
      </c>
      <c r="E414" s="3">
        <f t="shared" si="190"/>
        <v>-294.11764705882348</v>
      </c>
      <c r="F414" s="3">
        <f t="shared" si="191"/>
        <v>260</v>
      </c>
      <c r="G414" s="11">
        <f t="shared" si="194"/>
        <v>45046.083333332339</v>
      </c>
      <c r="H414" s="3" t="str">
        <f t="shared" si="195"/>
        <v>DAL</v>
      </c>
      <c r="I414" s="3" t="str">
        <f t="shared" si="196"/>
        <v>OAK</v>
      </c>
      <c r="J414" s="19">
        <f t="shared" si="197"/>
        <v>-294.11764705882348</v>
      </c>
      <c r="K414" s="20">
        <f t="shared" si="198"/>
        <v>260</v>
      </c>
      <c r="L414" s="3">
        <f t="shared" si="192"/>
        <v>2</v>
      </c>
      <c r="M414" s="19">
        <v>-294.11764705882348</v>
      </c>
      <c r="N414" s="20">
        <v>260</v>
      </c>
      <c r="O414" s="6">
        <f t="shared" si="199"/>
        <v>1.34</v>
      </c>
      <c r="P414" s="6">
        <f t="shared" si="200"/>
        <v>3.6</v>
      </c>
      <c r="Q414" s="2">
        <f t="shared" si="201"/>
        <v>0.74626865671641784</v>
      </c>
      <c r="R414" s="2">
        <f t="shared" si="202"/>
        <v>0.27777777777777779</v>
      </c>
      <c r="S414" s="2">
        <f t="shared" si="203"/>
        <v>2.3481781376518129E-2</v>
      </c>
      <c r="T414" s="2">
        <f t="shared" si="204"/>
        <v>0.23424543946932003</v>
      </c>
      <c r="U414" s="2">
        <f t="shared" si="205"/>
        <v>0.74524543946931998</v>
      </c>
      <c r="V414" s="2">
        <f t="shared" si="206"/>
        <v>0.27675456053067998</v>
      </c>
      <c r="W414" s="19">
        <f t="shared" si="207"/>
        <v>341.83981147484468</v>
      </c>
      <c r="X414" s="20">
        <f t="shared" si="208"/>
        <v>2555.483759171485</v>
      </c>
      <c r="Y414" s="3">
        <f t="shared" si="209"/>
        <v>324.74782090110244</v>
      </c>
      <c r="Z414" s="20">
        <f t="shared" si="210"/>
        <v>2427.7095712129108</v>
      </c>
      <c r="AA414" s="3">
        <f t="shared" si="211"/>
        <v>-307.93124253312124</v>
      </c>
      <c r="AB414" s="3">
        <f t="shared" si="212"/>
        <v>242.77095712129108</v>
      </c>
      <c r="AC414" s="6">
        <f t="shared" si="213"/>
        <v>1.3247478209011025</v>
      </c>
      <c r="AD414" s="6">
        <f t="shared" si="214"/>
        <v>3.4277095712129109</v>
      </c>
      <c r="AE414" s="5">
        <f t="shared" si="215"/>
        <v>0.7548606491156884</v>
      </c>
      <c r="AF414" s="5">
        <f t="shared" si="216"/>
        <v>0.29174000282822837</v>
      </c>
      <c r="AG414" s="4">
        <f t="shared" si="193"/>
        <v>1.0240464344941955</v>
      </c>
      <c r="AH414">
        <v>1.34</v>
      </c>
      <c r="AI414">
        <v>3.6</v>
      </c>
      <c r="AJ414">
        <v>1.33</v>
      </c>
      <c r="AK414">
        <v>3.64</v>
      </c>
      <c r="AL414">
        <f t="shared" si="188"/>
        <v>0</v>
      </c>
      <c r="AM414">
        <f t="shared" si="189"/>
        <v>1</v>
      </c>
    </row>
    <row r="415" spans="2:39" x14ac:dyDescent="0.25">
      <c r="B415" s="14" t="s">
        <v>9</v>
      </c>
      <c r="C415" s="14" t="s">
        <v>26</v>
      </c>
      <c r="D415" s="14" t="s">
        <v>27</v>
      </c>
      <c r="E415" s="3">
        <f t="shared" si="190"/>
        <v>-294.11764705882348</v>
      </c>
      <c r="F415" s="3">
        <f t="shared" si="191"/>
        <v>260</v>
      </c>
      <c r="G415" s="11">
        <f t="shared" si="194"/>
        <v>45046.124999999003</v>
      </c>
      <c r="H415" s="3" t="str">
        <f t="shared" si="195"/>
        <v>DAL</v>
      </c>
      <c r="I415" s="3" t="str">
        <f t="shared" si="196"/>
        <v>OAK</v>
      </c>
      <c r="J415" s="19">
        <f t="shared" si="197"/>
        <v>-294.11764705882348</v>
      </c>
      <c r="K415" s="20">
        <f t="shared" si="198"/>
        <v>260</v>
      </c>
      <c r="L415" s="3">
        <f t="shared" si="192"/>
        <v>2</v>
      </c>
      <c r="M415" s="19">
        <v>-294.11764705882348</v>
      </c>
      <c r="N415" s="20">
        <v>260</v>
      </c>
      <c r="O415" s="6">
        <f t="shared" si="199"/>
        <v>1.34</v>
      </c>
      <c r="P415" s="6">
        <f t="shared" si="200"/>
        <v>3.6</v>
      </c>
      <c r="Q415" s="2">
        <f t="shared" si="201"/>
        <v>0.74626865671641784</v>
      </c>
      <c r="R415" s="2">
        <f t="shared" si="202"/>
        <v>0.27777777777777779</v>
      </c>
      <c r="S415" s="2">
        <f t="shared" si="203"/>
        <v>2.3481781376518129E-2</v>
      </c>
      <c r="T415" s="2">
        <f t="shared" si="204"/>
        <v>0.23424543946932003</v>
      </c>
      <c r="U415" s="2">
        <f t="shared" si="205"/>
        <v>0.74524543946931998</v>
      </c>
      <c r="V415" s="2">
        <f t="shared" si="206"/>
        <v>0.27675456053067998</v>
      </c>
      <c r="W415" s="19">
        <f t="shared" si="207"/>
        <v>341.83981147484468</v>
      </c>
      <c r="X415" s="20">
        <f t="shared" si="208"/>
        <v>2555.483759171485</v>
      </c>
      <c r="Y415" s="3">
        <f t="shared" si="209"/>
        <v>324.74782090110244</v>
      </c>
      <c r="Z415" s="20">
        <f t="shared" si="210"/>
        <v>2427.7095712129108</v>
      </c>
      <c r="AA415" s="3">
        <f t="shared" si="211"/>
        <v>-307.93124253312124</v>
      </c>
      <c r="AB415" s="3">
        <f t="shared" si="212"/>
        <v>242.77095712129108</v>
      </c>
      <c r="AC415" s="6">
        <f t="shared" si="213"/>
        <v>1.3247478209011025</v>
      </c>
      <c r="AD415" s="6">
        <f t="shared" si="214"/>
        <v>3.4277095712129109</v>
      </c>
      <c r="AE415" s="5">
        <f t="shared" si="215"/>
        <v>0.7548606491156884</v>
      </c>
      <c r="AF415" s="5">
        <f t="shared" si="216"/>
        <v>0.29174000282822837</v>
      </c>
      <c r="AG415" s="4">
        <f t="shared" si="193"/>
        <v>1.0240464344941955</v>
      </c>
      <c r="AH415">
        <v>1.34</v>
      </c>
      <c r="AI415">
        <v>3.6</v>
      </c>
      <c r="AJ415">
        <v>1.51</v>
      </c>
      <c r="AK415">
        <v>2.75</v>
      </c>
      <c r="AL415">
        <f t="shared" si="188"/>
        <v>0</v>
      </c>
      <c r="AM415">
        <f t="shared" si="189"/>
        <v>1</v>
      </c>
    </row>
    <row r="416" spans="2:39" x14ac:dyDescent="0.25">
      <c r="B416" s="14" t="s">
        <v>9</v>
      </c>
      <c r="C416" s="14" t="s">
        <v>26</v>
      </c>
      <c r="D416" s="14" t="s">
        <v>27</v>
      </c>
      <c r="E416" s="3">
        <f t="shared" si="190"/>
        <v>-285.71428571428567</v>
      </c>
      <c r="F416" s="3">
        <f t="shared" si="191"/>
        <v>229.99999999999997</v>
      </c>
      <c r="G416" s="11">
        <f t="shared" si="194"/>
        <v>45046.166666665667</v>
      </c>
      <c r="H416" s="3" t="str">
        <f t="shared" si="195"/>
        <v>DAL</v>
      </c>
      <c r="I416" s="3" t="str">
        <f t="shared" si="196"/>
        <v>OAK</v>
      </c>
      <c r="J416" s="19">
        <f t="shared" si="197"/>
        <v>-285.71428571428567</v>
      </c>
      <c r="K416" s="20">
        <f t="shared" si="198"/>
        <v>229.99999999999997</v>
      </c>
      <c r="L416" s="3">
        <f t="shared" si="192"/>
        <v>3</v>
      </c>
      <c r="M416" s="19">
        <v>-285.71428571428567</v>
      </c>
      <c r="N416" s="20">
        <v>229.99999999999997</v>
      </c>
      <c r="O416" s="6">
        <f t="shared" si="199"/>
        <v>1.35</v>
      </c>
      <c r="P416" s="6">
        <f t="shared" si="200"/>
        <v>3.3</v>
      </c>
      <c r="Q416" s="2">
        <f t="shared" si="201"/>
        <v>0.7407407407407407</v>
      </c>
      <c r="R416" s="2">
        <f t="shared" si="202"/>
        <v>0.30303030303030304</v>
      </c>
      <c r="S416" s="2">
        <f t="shared" si="203"/>
        <v>4.1935483870967794E-2</v>
      </c>
      <c r="T416" s="2">
        <f t="shared" si="204"/>
        <v>0.21885521885521883</v>
      </c>
      <c r="U416" s="2">
        <f t="shared" si="205"/>
        <v>0.72985521885521887</v>
      </c>
      <c r="V416" s="2">
        <f t="shared" si="206"/>
        <v>0.29214478114478115</v>
      </c>
      <c r="W416" s="19">
        <f t="shared" si="207"/>
        <v>370.13475298361828</v>
      </c>
      <c r="X416" s="20">
        <f t="shared" si="208"/>
        <v>2377.5177433708955</v>
      </c>
      <c r="Y416" s="3">
        <f t="shared" si="209"/>
        <v>351.62801533443735</v>
      </c>
      <c r="Z416" s="20">
        <f t="shared" si="210"/>
        <v>2258.6418562023505</v>
      </c>
      <c r="AA416" s="3">
        <f t="shared" si="211"/>
        <v>-284.39144675343596</v>
      </c>
      <c r="AB416" s="3">
        <f t="shared" si="212"/>
        <v>225.86418562023505</v>
      </c>
      <c r="AC416" s="6">
        <f t="shared" si="213"/>
        <v>1.3516280153344373</v>
      </c>
      <c r="AD416" s="6">
        <f t="shared" si="214"/>
        <v>3.2586418562023507</v>
      </c>
      <c r="AE416" s="5">
        <f t="shared" si="215"/>
        <v>0.73984852981355753</v>
      </c>
      <c r="AF416" s="5">
        <f t="shared" si="216"/>
        <v>0.30687631354659167</v>
      </c>
      <c r="AG416" s="4">
        <f t="shared" si="193"/>
        <v>1.0437710437710437</v>
      </c>
      <c r="AH416">
        <v>1.35</v>
      </c>
      <c r="AI416">
        <v>3.3</v>
      </c>
      <c r="AJ416">
        <v>1.31</v>
      </c>
      <c r="AK416">
        <v>3.55</v>
      </c>
      <c r="AL416">
        <f t="shared" si="188"/>
        <v>0</v>
      </c>
      <c r="AM416">
        <f t="shared" si="189"/>
        <v>1</v>
      </c>
    </row>
    <row r="417" spans="2:39" x14ac:dyDescent="0.25">
      <c r="B417" s="14" t="s">
        <v>9</v>
      </c>
      <c r="C417" s="14" t="s">
        <v>26</v>
      </c>
      <c r="D417" s="14" t="s">
        <v>27</v>
      </c>
      <c r="E417" s="3">
        <f t="shared" si="190"/>
        <v>-285.71428571428567</v>
      </c>
      <c r="F417" s="3">
        <f t="shared" si="191"/>
        <v>229.99999999999997</v>
      </c>
      <c r="G417" s="11">
        <f t="shared" si="194"/>
        <v>45046.208333332332</v>
      </c>
      <c r="H417" s="3" t="str">
        <f t="shared" si="195"/>
        <v>DAL</v>
      </c>
      <c r="I417" s="3" t="str">
        <f t="shared" si="196"/>
        <v>OAK</v>
      </c>
      <c r="J417" s="19">
        <f t="shared" si="197"/>
        <v>-285.71428571428567</v>
      </c>
      <c r="K417" s="20">
        <f t="shared" si="198"/>
        <v>229.99999999999997</v>
      </c>
      <c r="L417" s="3">
        <f t="shared" si="192"/>
        <v>3</v>
      </c>
      <c r="M417" s="19">
        <v>-285.71428571428567</v>
      </c>
      <c r="N417" s="20">
        <v>229.99999999999997</v>
      </c>
      <c r="O417" s="6">
        <f t="shared" si="199"/>
        <v>1.35</v>
      </c>
      <c r="P417" s="6">
        <f t="shared" si="200"/>
        <v>3.3</v>
      </c>
      <c r="Q417" s="2">
        <f t="shared" si="201"/>
        <v>0.7407407407407407</v>
      </c>
      <c r="R417" s="2">
        <f t="shared" si="202"/>
        <v>0.30303030303030304</v>
      </c>
      <c r="S417" s="2">
        <f t="shared" si="203"/>
        <v>4.1935483870967794E-2</v>
      </c>
      <c r="T417" s="2">
        <f t="shared" si="204"/>
        <v>0.21885521885521883</v>
      </c>
      <c r="U417" s="2">
        <f t="shared" si="205"/>
        <v>0.72985521885521887</v>
      </c>
      <c r="V417" s="2">
        <f t="shared" si="206"/>
        <v>0.29214478114478115</v>
      </c>
      <c r="W417" s="19">
        <f t="shared" si="207"/>
        <v>370.13475298361828</v>
      </c>
      <c r="X417" s="20">
        <f t="shared" si="208"/>
        <v>2377.5177433708955</v>
      </c>
      <c r="Y417" s="3">
        <f t="shared" si="209"/>
        <v>351.62801533443735</v>
      </c>
      <c r="Z417" s="20">
        <f t="shared" si="210"/>
        <v>2258.6418562023505</v>
      </c>
      <c r="AA417" s="3">
        <f t="shared" si="211"/>
        <v>-284.39144675343596</v>
      </c>
      <c r="AB417" s="3">
        <f t="shared" si="212"/>
        <v>225.86418562023505</v>
      </c>
      <c r="AC417" s="6">
        <f t="shared" si="213"/>
        <v>1.3516280153344373</v>
      </c>
      <c r="AD417" s="6">
        <f t="shared" si="214"/>
        <v>3.2586418562023507</v>
      </c>
      <c r="AE417" s="5">
        <f t="shared" si="215"/>
        <v>0.73984852981355753</v>
      </c>
      <c r="AF417" s="5">
        <f t="shared" si="216"/>
        <v>0.30687631354659167</v>
      </c>
      <c r="AG417" s="4">
        <f t="shared" si="193"/>
        <v>1.0437710437710437</v>
      </c>
      <c r="AH417">
        <v>1.35</v>
      </c>
      <c r="AI417">
        <v>3.3</v>
      </c>
      <c r="AJ417">
        <v>1.4</v>
      </c>
      <c r="AK417">
        <v>3.05</v>
      </c>
      <c r="AL417">
        <f t="shared" si="188"/>
        <v>0</v>
      </c>
      <c r="AM417">
        <f t="shared" si="189"/>
        <v>1</v>
      </c>
    </row>
    <row r="418" spans="2:39" x14ac:dyDescent="0.25">
      <c r="B418" s="14" t="s">
        <v>9</v>
      </c>
      <c r="C418" s="14" t="s">
        <v>26</v>
      </c>
      <c r="D418" s="14" t="s">
        <v>27</v>
      </c>
      <c r="E418" s="3">
        <f t="shared" si="190"/>
        <v>-285.71428571428567</v>
      </c>
      <c r="F418" s="3">
        <f t="shared" si="191"/>
        <v>229.99999999999997</v>
      </c>
      <c r="G418" s="11">
        <f t="shared" si="194"/>
        <v>45046.249999998996</v>
      </c>
      <c r="H418" s="3" t="str">
        <f t="shared" si="195"/>
        <v>DAL</v>
      </c>
      <c r="I418" s="3" t="str">
        <f t="shared" si="196"/>
        <v>OAK</v>
      </c>
      <c r="J418" s="19">
        <f t="shared" si="197"/>
        <v>-285.71428571428567</v>
      </c>
      <c r="K418" s="20">
        <f t="shared" si="198"/>
        <v>229.99999999999997</v>
      </c>
      <c r="L418" s="3">
        <f t="shared" si="192"/>
        <v>3</v>
      </c>
      <c r="M418" s="19">
        <v>-285.71428571428567</v>
      </c>
      <c r="N418" s="20">
        <v>229.99999999999997</v>
      </c>
      <c r="O418" s="6">
        <f t="shared" si="199"/>
        <v>1.35</v>
      </c>
      <c r="P418" s="6">
        <f t="shared" si="200"/>
        <v>3.3</v>
      </c>
      <c r="Q418" s="2">
        <f t="shared" si="201"/>
        <v>0.7407407407407407</v>
      </c>
      <c r="R418" s="2">
        <f t="shared" si="202"/>
        <v>0.30303030303030304</v>
      </c>
      <c r="S418" s="2">
        <f t="shared" si="203"/>
        <v>4.1935483870967794E-2</v>
      </c>
      <c r="T418" s="2">
        <f t="shared" si="204"/>
        <v>0.21885521885521883</v>
      </c>
      <c r="U418" s="2">
        <f t="shared" si="205"/>
        <v>0.72985521885521887</v>
      </c>
      <c r="V418" s="2">
        <f t="shared" si="206"/>
        <v>0.29214478114478115</v>
      </c>
      <c r="W418" s="19">
        <f t="shared" si="207"/>
        <v>370.13475298361828</v>
      </c>
      <c r="X418" s="20">
        <f t="shared" si="208"/>
        <v>2377.5177433708955</v>
      </c>
      <c r="Y418" s="3">
        <f t="shared" si="209"/>
        <v>351.62801533443735</v>
      </c>
      <c r="Z418" s="20">
        <f t="shared" si="210"/>
        <v>2258.6418562023505</v>
      </c>
      <c r="AA418" s="3">
        <f t="shared" si="211"/>
        <v>-284.39144675343596</v>
      </c>
      <c r="AB418" s="3">
        <f t="shared" si="212"/>
        <v>225.86418562023505</v>
      </c>
      <c r="AC418" s="6">
        <f t="shared" si="213"/>
        <v>1.3516280153344373</v>
      </c>
      <c r="AD418" s="6">
        <f t="shared" si="214"/>
        <v>3.2586418562023507</v>
      </c>
      <c r="AE418" s="5">
        <f t="shared" si="215"/>
        <v>0.73984852981355753</v>
      </c>
      <c r="AF418" s="5">
        <f t="shared" si="216"/>
        <v>0.30687631354659167</v>
      </c>
      <c r="AG418" s="4">
        <f t="shared" si="193"/>
        <v>1.0437710437710437</v>
      </c>
      <c r="AH418">
        <v>1.35</v>
      </c>
      <c r="AI418">
        <v>3.3</v>
      </c>
      <c r="AJ418">
        <v>1.38</v>
      </c>
      <c r="AK418">
        <v>3.15</v>
      </c>
      <c r="AL418">
        <f t="shared" si="188"/>
        <v>0</v>
      </c>
      <c r="AM418">
        <f t="shared" si="189"/>
        <v>1</v>
      </c>
    </row>
    <row r="419" spans="2:39" x14ac:dyDescent="0.25">
      <c r="B419" s="14" t="s">
        <v>9</v>
      </c>
      <c r="C419" s="14" t="s">
        <v>26</v>
      </c>
      <c r="D419" s="14" t="s">
        <v>27</v>
      </c>
      <c r="E419" s="3">
        <f t="shared" si="190"/>
        <v>-285.71428571428567</v>
      </c>
      <c r="F419" s="3">
        <f t="shared" si="191"/>
        <v>229.99999999999997</v>
      </c>
      <c r="G419" s="11">
        <f t="shared" si="194"/>
        <v>45046.29166666566</v>
      </c>
      <c r="H419" s="3" t="str">
        <f t="shared" si="195"/>
        <v>DAL</v>
      </c>
      <c r="I419" s="3" t="str">
        <f t="shared" si="196"/>
        <v>OAK</v>
      </c>
      <c r="J419" s="19">
        <f t="shared" si="197"/>
        <v>-285.71428571428567</v>
      </c>
      <c r="K419" s="20">
        <f t="shared" si="198"/>
        <v>229.99999999999997</v>
      </c>
      <c r="L419" s="3">
        <f t="shared" si="192"/>
        <v>3</v>
      </c>
      <c r="M419" s="19">
        <v>-285.71428571428567</v>
      </c>
      <c r="N419" s="20">
        <v>229.99999999999997</v>
      </c>
      <c r="O419" s="6">
        <f t="shared" si="199"/>
        <v>1.35</v>
      </c>
      <c r="P419" s="6">
        <f t="shared" si="200"/>
        <v>3.3</v>
      </c>
      <c r="Q419" s="2">
        <f t="shared" si="201"/>
        <v>0.7407407407407407</v>
      </c>
      <c r="R419" s="2">
        <f t="shared" si="202"/>
        <v>0.30303030303030304</v>
      </c>
      <c r="S419" s="2">
        <f t="shared" si="203"/>
        <v>4.1935483870967794E-2</v>
      </c>
      <c r="T419" s="2">
        <f t="shared" si="204"/>
        <v>0.21885521885521883</v>
      </c>
      <c r="U419" s="2">
        <f t="shared" si="205"/>
        <v>0.72985521885521887</v>
      </c>
      <c r="V419" s="2">
        <f t="shared" si="206"/>
        <v>0.29214478114478115</v>
      </c>
      <c r="W419" s="19">
        <f t="shared" si="207"/>
        <v>370.13475298361828</v>
      </c>
      <c r="X419" s="20">
        <f t="shared" si="208"/>
        <v>2377.5177433708955</v>
      </c>
      <c r="Y419" s="3">
        <f t="shared" si="209"/>
        <v>351.62801533443735</v>
      </c>
      <c r="Z419" s="20">
        <f t="shared" si="210"/>
        <v>2258.6418562023505</v>
      </c>
      <c r="AA419" s="3">
        <f t="shared" si="211"/>
        <v>-284.39144675343596</v>
      </c>
      <c r="AB419" s="3">
        <f t="shared" si="212"/>
        <v>225.86418562023505</v>
      </c>
      <c r="AC419" s="6">
        <f t="shared" si="213"/>
        <v>1.3516280153344373</v>
      </c>
      <c r="AD419" s="6">
        <f t="shared" si="214"/>
        <v>3.2586418562023507</v>
      </c>
      <c r="AE419" s="5">
        <f t="shared" si="215"/>
        <v>0.73984852981355753</v>
      </c>
      <c r="AF419" s="5">
        <f t="shared" si="216"/>
        <v>0.30687631354659167</v>
      </c>
      <c r="AG419" s="4">
        <f t="shared" si="193"/>
        <v>1.0437710437710437</v>
      </c>
      <c r="AH419">
        <v>1.35</v>
      </c>
      <c r="AI419">
        <v>3.3</v>
      </c>
      <c r="AJ419">
        <v>1.45</v>
      </c>
      <c r="AK419">
        <v>2.8</v>
      </c>
      <c r="AL419">
        <f t="shared" si="188"/>
        <v>0</v>
      </c>
      <c r="AM419">
        <f t="shared" si="189"/>
        <v>1</v>
      </c>
    </row>
    <row r="420" spans="2:39" x14ac:dyDescent="0.25">
      <c r="B420" s="14" t="s">
        <v>9</v>
      </c>
      <c r="C420" s="14" t="s">
        <v>26</v>
      </c>
      <c r="D420" s="14" t="s">
        <v>27</v>
      </c>
      <c r="E420" s="3">
        <f t="shared" si="190"/>
        <v>-285.71428571428567</v>
      </c>
      <c r="F420" s="3">
        <f t="shared" si="191"/>
        <v>229.99999999999997</v>
      </c>
      <c r="G420" s="11">
        <f t="shared" si="194"/>
        <v>45046.333333332324</v>
      </c>
      <c r="H420" s="3" t="str">
        <f t="shared" si="195"/>
        <v>DAL</v>
      </c>
      <c r="I420" s="3" t="str">
        <f t="shared" si="196"/>
        <v>OAK</v>
      </c>
      <c r="J420" s="19">
        <f t="shared" si="197"/>
        <v>-285.71428571428567</v>
      </c>
      <c r="K420" s="20">
        <f t="shared" si="198"/>
        <v>229.99999999999997</v>
      </c>
      <c r="L420" s="3">
        <f t="shared" si="192"/>
        <v>3</v>
      </c>
      <c r="M420" s="19">
        <v>-285.71428571428567</v>
      </c>
      <c r="N420" s="20">
        <v>229.99999999999997</v>
      </c>
      <c r="O420" s="6">
        <f t="shared" si="199"/>
        <v>1.35</v>
      </c>
      <c r="P420" s="6">
        <f t="shared" si="200"/>
        <v>3.3</v>
      </c>
      <c r="Q420" s="2">
        <f t="shared" si="201"/>
        <v>0.7407407407407407</v>
      </c>
      <c r="R420" s="2">
        <f t="shared" si="202"/>
        <v>0.30303030303030304</v>
      </c>
      <c r="S420" s="2">
        <f t="shared" si="203"/>
        <v>4.1935483870967794E-2</v>
      </c>
      <c r="T420" s="2">
        <f t="shared" si="204"/>
        <v>0.21885521885521883</v>
      </c>
      <c r="U420" s="2">
        <f t="shared" si="205"/>
        <v>0.72985521885521887</v>
      </c>
      <c r="V420" s="2">
        <f t="shared" si="206"/>
        <v>0.29214478114478115</v>
      </c>
      <c r="W420" s="19">
        <f t="shared" si="207"/>
        <v>370.13475298361828</v>
      </c>
      <c r="X420" s="20">
        <f t="shared" si="208"/>
        <v>2377.5177433708955</v>
      </c>
      <c r="Y420" s="3">
        <f t="shared" si="209"/>
        <v>351.62801533443735</v>
      </c>
      <c r="Z420" s="20">
        <f t="shared" si="210"/>
        <v>2258.6418562023505</v>
      </c>
      <c r="AA420" s="3">
        <f t="shared" si="211"/>
        <v>-284.39144675343596</v>
      </c>
      <c r="AB420" s="3">
        <f t="shared" si="212"/>
        <v>225.86418562023505</v>
      </c>
      <c r="AC420" s="6">
        <f t="shared" si="213"/>
        <v>1.3516280153344373</v>
      </c>
      <c r="AD420" s="6">
        <f t="shared" si="214"/>
        <v>3.2586418562023507</v>
      </c>
      <c r="AE420" s="5">
        <f t="shared" si="215"/>
        <v>0.73984852981355753</v>
      </c>
      <c r="AF420" s="5">
        <f t="shared" si="216"/>
        <v>0.30687631354659167</v>
      </c>
      <c r="AG420" s="4">
        <f t="shared" si="193"/>
        <v>1.0437710437710437</v>
      </c>
      <c r="AH420">
        <v>1.35</v>
      </c>
      <c r="AI420">
        <v>3.3</v>
      </c>
      <c r="AJ420">
        <v>1.38</v>
      </c>
      <c r="AK420">
        <v>3.15</v>
      </c>
      <c r="AL420">
        <f t="shared" si="188"/>
        <v>0</v>
      </c>
      <c r="AM420">
        <f t="shared" si="189"/>
        <v>1</v>
      </c>
    </row>
    <row r="421" spans="2:39" x14ac:dyDescent="0.25">
      <c r="B421" s="14" t="s">
        <v>9</v>
      </c>
      <c r="C421" s="14" t="s">
        <v>26</v>
      </c>
      <c r="D421" s="14" t="s">
        <v>27</v>
      </c>
      <c r="E421" s="3">
        <f t="shared" si="190"/>
        <v>-285.71428571428567</v>
      </c>
      <c r="F421" s="3">
        <f t="shared" si="191"/>
        <v>229.99999999999997</v>
      </c>
      <c r="G421" s="11">
        <f t="shared" si="194"/>
        <v>45046.374999998989</v>
      </c>
      <c r="H421" s="3" t="str">
        <f t="shared" si="195"/>
        <v>DAL</v>
      </c>
      <c r="I421" s="3" t="str">
        <f t="shared" si="196"/>
        <v>OAK</v>
      </c>
      <c r="J421" s="19">
        <f t="shared" si="197"/>
        <v>-285.71428571428567</v>
      </c>
      <c r="K421" s="20">
        <f t="shared" si="198"/>
        <v>229.99999999999997</v>
      </c>
      <c r="L421" s="3">
        <f t="shared" si="192"/>
        <v>3</v>
      </c>
      <c r="M421" s="19">
        <v>-285.71428571428567</v>
      </c>
      <c r="N421" s="20">
        <v>229.99999999999997</v>
      </c>
      <c r="O421" s="6">
        <f t="shared" si="199"/>
        <v>1.35</v>
      </c>
      <c r="P421" s="6">
        <f t="shared" si="200"/>
        <v>3.3</v>
      </c>
      <c r="Q421" s="2">
        <f t="shared" si="201"/>
        <v>0.7407407407407407</v>
      </c>
      <c r="R421" s="2">
        <f t="shared" si="202"/>
        <v>0.30303030303030304</v>
      </c>
      <c r="S421" s="2">
        <f t="shared" si="203"/>
        <v>4.1935483870967794E-2</v>
      </c>
      <c r="T421" s="2">
        <f t="shared" si="204"/>
        <v>0.21885521885521883</v>
      </c>
      <c r="U421" s="2">
        <f t="shared" si="205"/>
        <v>0.72985521885521887</v>
      </c>
      <c r="V421" s="2">
        <f t="shared" si="206"/>
        <v>0.29214478114478115</v>
      </c>
      <c r="W421" s="19">
        <f t="shared" si="207"/>
        <v>370.13475298361828</v>
      </c>
      <c r="X421" s="20">
        <f t="shared" si="208"/>
        <v>2377.5177433708955</v>
      </c>
      <c r="Y421" s="3">
        <f t="shared" si="209"/>
        <v>351.62801533443735</v>
      </c>
      <c r="Z421" s="20">
        <f t="shared" si="210"/>
        <v>2258.6418562023505</v>
      </c>
      <c r="AA421" s="3">
        <f t="shared" si="211"/>
        <v>-284.39144675343596</v>
      </c>
      <c r="AB421" s="3">
        <f t="shared" si="212"/>
        <v>225.86418562023505</v>
      </c>
      <c r="AC421" s="6">
        <f t="shared" si="213"/>
        <v>1.3516280153344373</v>
      </c>
      <c r="AD421" s="6">
        <f t="shared" si="214"/>
        <v>3.2586418562023507</v>
      </c>
      <c r="AE421" s="5">
        <f t="shared" si="215"/>
        <v>0.73984852981355753</v>
      </c>
      <c r="AF421" s="5">
        <f t="shared" si="216"/>
        <v>0.30687631354659167</v>
      </c>
      <c r="AG421" s="4">
        <f t="shared" si="193"/>
        <v>1.0437710437710437</v>
      </c>
      <c r="AH421">
        <v>1.35</v>
      </c>
      <c r="AI421">
        <v>3.3</v>
      </c>
      <c r="AJ421">
        <v>1.34</v>
      </c>
      <c r="AK421">
        <v>3.35</v>
      </c>
      <c r="AL421">
        <f t="shared" si="188"/>
        <v>0</v>
      </c>
      <c r="AM421">
        <f t="shared" si="189"/>
        <v>1</v>
      </c>
    </row>
    <row r="422" spans="2:39" x14ac:dyDescent="0.25">
      <c r="B422" s="14" t="s">
        <v>9</v>
      </c>
      <c r="C422" s="14" t="s">
        <v>26</v>
      </c>
      <c r="D422" s="14" t="s">
        <v>27</v>
      </c>
      <c r="E422" s="3">
        <f t="shared" si="190"/>
        <v>-285.71428571428567</v>
      </c>
      <c r="F422" s="3">
        <f t="shared" si="191"/>
        <v>229.99999999999997</v>
      </c>
      <c r="G422" s="11">
        <f t="shared" si="194"/>
        <v>45046.416666665653</v>
      </c>
      <c r="H422" s="3" t="str">
        <f t="shared" si="195"/>
        <v>DAL</v>
      </c>
      <c r="I422" s="3" t="str">
        <f t="shared" si="196"/>
        <v>OAK</v>
      </c>
      <c r="J422" s="19">
        <f t="shared" si="197"/>
        <v>-285.71428571428567</v>
      </c>
      <c r="K422" s="20">
        <f t="shared" si="198"/>
        <v>229.99999999999997</v>
      </c>
      <c r="L422" s="3">
        <f t="shared" si="192"/>
        <v>3</v>
      </c>
      <c r="M422" s="19">
        <v>-285.71428571428567</v>
      </c>
      <c r="N422" s="20">
        <v>229.99999999999997</v>
      </c>
      <c r="O422" s="6">
        <f t="shared" si="199"/>
        <v>1.35</v>
      </c>
      <c r="P422" s="6">
        <f t="shared" si="200"/>
        <v>3.3</v>
      </c>
      <c r="Q422" s="2">
        <f t="shared" si="201"/>
        <v>0.7407407407407407</v>
      </c>
      <c r="R422" s="2">
        <f t="shared" si="202"/>
        <v>0.30303030303030304</v>
      </c>
      <c r="S422" s="2">
        <f t="shared" si="203"/>
        <v>4.1935483870967794E-2</v>
      </c>
      <c r="T422" s="2">
        <f t="shared" si="204"/>
        <v>0.21885521885521883</v>
      </c>
      <c r="U422" s="2">
        <f t="shared" si="205"/>
        <v>0.72985521885521887</v>
      </c>
      <c r="V422" s="2">
        <f t="shared" si="206"/>
        <v>0.29214478114478115</v>
      </c>
      <c r="W422" s="19">
        <f t="shared" si="207"/>
        <v>370.13475298361828</v>
      </c>
      <c r="X422" s="20">
        <f t="shared" si="208"/>
        <v>2377.5177433708955</v>
      </c>
      <c r="Y422" s="3">
        <f t="shared" si="209"/>
        <v>351.62801533443735</v>
      </c>
      <c r="Z422" s="20">
        <f t="shared" si="210"/>
        <v>2258.6418562023505</v>
      </c>
      <c r="AA422" s="3">
        <f t="shared" si="211"/>
        <v>-284.39144675343596</v>
      </c>
      <c r="AB422" s="3">
        <f t="shared" si="212"/>
        <v>225.86418562023505</v>
      </c>
      <c r="AC422" s="6">
        <f t="shared" si="213"/>
        <v>1.3516280153344373</v>
      </c>
      <c r="AD422" s="6">
        <f t="shared" si="214"/>
        <v>3.2586418562023507</v>
      </c>
      <c r="AE422" s="5">
        <f t="shared" si="215"/>
        <v>0.73984852981355753</v>
      </c>
      <c r="AF422" s="5">
        <f t="shared" si="216"/>
        <v>0.30687631354659167</v>
      </c>
      <c r="AG422" s="4">
        <f t="shared" si="193"/>
        <v>1.0437710437710437</v>
      </c>
      <c r="AH422">
        <v>1.35</v>
      </c>
      <c r="AI422">
        <v>3.3</v>
      </c>
      <c r="AJ422">
        <v>1.31</v>
      </c>
      <c r="AK422">
        <v>3.55</v>
      </c>
      <c r="AL422">
        <f t="shared" si="188"/>
        <v>0</v>
      </c>
      <c r="AM422">
        <f t="shared" si="189"/>
        <v>1</v>
      </c>
    </row>
    <row r="423" spans="2:39" x14ac:dyDescent="0.25">
      <c r="B423" s="14" t="s">
        <v>9</v>
      </c>
      <c r="C423" s="14" t="s">
        <v>26</v>
      </c>
      <c r="D423" s="14" t="s">
        <v>27</v>
      </c>
      <c r="E423" s="3">
        <f t="shared" si="190"/>
        <v>-285.71428571428567</v>
      </c>
      <c r="F423" s="3">
        <f t="shared" si="191"/>
        <v>229.99999999999997</v>
      </c>
      <c r="G423" s="11">
        <f t="shared" si="194"/>
        <v>45046.458333332317</v>
      </c>
      <c r="H423" s="3" t="str">
        <f t="shared" si="195"/>
        <v>DAL</v>
      </c>
      <c r="I423" s="3" t="str">
        <f t="shared" si="196"/>
        <v>OAK</v>
      </c>
      <c r="J423" s="19">
        <f t="shared" si="197"/>
        <v>-285.71428571428567</v>
      </c>
      <c r="K423" s="20">
        <f t="shared" si="198"/>
        <v>229.99999999999997</v>
      </c>
      <c r="L423" s="3">
        <f t="shared" si="192"/>
        <v>3</v>
      </c>
      <c r="M423" s="19">
        <v>-285.71428571428567</v>
      </c>
      <c r="N423" s="20">
        <v>229.99999999999997</v>
      </c>
      <c r="O423" s="6">
        <f t="shared" si="199"/>
        <v>1.35</v>
      </c>
      <c r="P423" s="6">
        <f t="shared" si="200"/>
        <v>3.3</v>
      </c>
      <c r="Q423" s="2">
        <f t="shared" si="201"/>
        <v>0.7407407407407407</v>
      </c>
      <c r="R423" s="2">
        <f t="shared" si="202"/>
        <v>0.30303030303030304</v>
      </c>
      <c r="S423" s="2">
        <f t="shared" si="203"/>
        <v>4.1935483870967794E-2</v>
      </c>
      <c r="T423" s="2">
        <f t="shared" si="204"/>
        <v>0.21885521885521883</v>
      </c>
      <c r="U423" s="2">
        <f t="shared" si="205"/>
        <v>0.72985521885521887</v>
      </c>
      <c r="V423" s="2">
        <f t="shared" si="206"/>
        <v>0.29214478114478115</v>
      </c>
      <c r="W423" s="19">
        <f t="shared" si="207"/>
        <v>370.13475298361828</v>
      </c>
      <c r="X423" s="20">
        <f t="shared" si="208"/>
        <v>2377.5177433708955</v>
      </c>
      <c r="Y423" s="3">
        <f t="shared" si="209"/>
        <v>351.62801533443735</v>
      </c>
      <c r="Z423" s="20">
        <f t="shared" si="210"/>
        <v>2258.6418562023505</v>
      </c>
      <c r="AA423" s="3">
        <f t="shared" si="211"/>
        <v>-284.39144675343596</v>
      </c>
      <c r="AB423" s="3">
        <f t="shared" si="212"/>
        <v>225.86418562023505</v>
      </c>
      <c r="AC423" s="6">
        <f t="shared" si="213"/>
        <v>1.3516280153344373</v>
      </c>
      <c r="AD423" s="6">
        <f t="shared" si="214"/>
        <v>3.2586418562023507</v>
      </c>
      <c r="AE423" s="5">
        <f t="shared" si="215"/>
        <v>0.73984852981355753</v>
      </c>
      <c r="AF423" s="5">
        <f t="shared" si="216"/>
        <v>0.30687631354659167</v>
      </c>
      <c r="AG423" s="4">
        <f t="shared" si="193"/>
        <v>1.0437710437710437</v>
      </c>
      <c r="AH423">
        <v>1.35</v>
      </c>
      <c r="AI423">
        <v>3.3</v>
      </c>
      <c r="AJ423">
        <v>1.4</v>
      </c>
      <c r="AK423">
        <v>3.1</v>
      </c>
      <c r="AL423">
        <f t="shared" si="188"/>
        <v>0</v>
      </c>
      <c r="AM423">
        <f t="shared" si="189"/>
        <v>1</v>
      </c>
    </row>
    <row r="424" spans="2:39" x14ac:dyDescent="0.25">
      <c r="B424" s="14" t="s">
        <v>9</v>
      </c>
      <c r="C424" s="14" t="s">
        <v>26</v>
      </c>
      <c r="D424" s="14" t="s">
        <v>27</v>
      </c>
      <c r="E424" s="3">
        <f t="shared" si="190"/>
        <v>-285.71428571428567</v>
      </c>
      <c r="F424" s="3">
        <f t="shared" si="191"/>
        <v>252</v>
      </c>
      <c r="G424" s="11">
        <f t="shared" si="194"/>
        <v>45046.499999998981</v>
      </c>
      <c r="H424" s="3" t="str">
        <f t="shared" si="195"/>
        <v>DAL</v>
      </c>
      <c r="I424" s="3" t="str">
        <f t="shared" si="196"/>
        <v>OAK</v>
      </c>
      <c r="J424" s="19">
        <f t="shared" si="197"/>
        <v>-285.71428571428567</v>
      </c>
      <c r="K424" s="20">
        <f t="shared" si="198"/>
        <v>252</v>
      </c>
      <c r="L424" s="3">
        <f t="shared" si="192"/>
        <v>3</v>
      </c>
      <c r="M424" s="19">
        <v>-285.71428571428567</v>
      </c>
      <c r="N424" s="20">
        <v>252</v>
      </c>
      <c r="O424" s="6">
        <f t="shared" si="199"/>
        <v>1.35</v>
      </c>
      <c r="P424" s="6">
        <f t="shared" si="200"/>
        <v>3.52</v>
      </c>
      <c r="Q424" s="2">
        <f t="shared" si="201"/>
        <v>0.7407407407407407</v>
      </c>
      <c r="R424" s="2">
        <f t="shared" si="202"/>
        <v>0.28409090909090912</v>
      </c>
      <c r="S424" s="2">
        <f t="shared" si="203"/>
        <v>2.4229979466118934E-2</v>
      </c>
      <c r="T424" s="2">
        <f t="shared" si="204"/>
        <v>0.22832491582491579</v>
      </c>
      <c r="U424" s="2">
        <f t="shared" si="205"/>
        <v>0.73932491582491577</v>
      </c>
      <c r="V424" s="2">
        <f t="shared" si="206"/>
        <v>0.28267508417508425</v>
      </c>
      <c r="W424" s="19">
        <f t="shared" si="207"/>
        <v>352.58528232371435</v>
      </c>
      <c r="X424" s="20">
        <f t="shared" si="208"/>
        <v>2484.8999110530167</v>
      </c>
      <c r="Y424" s="3">
        <f t="shared" si="209"/>
        <v>334.95601820752864</v>
      </c>
      <c r="Z424" s="20">
        <f t="shared" si="210"/>
        <v>2360.6549155003659</v>
      </c>
      <c r="AA424" s="3">
        <f t="shared" si="211"/>
        <v>-298.54665855874549</v>
      </c>
      <c r="AB424" s="3">
        <f t="shared" si="212"/>
        <v>236.0654915500366</v>
      </c>
      <c r="AC424" s="6">
        <f t="shared" si="213"/>
        <v>1.3349560182075286</v>
      </c>
      <c r="AD424" s="6">
        <f t="shared" si="214"/>
        <v>3.360654915500366</v>
      </c>
      <c r="AE424" s="5">
        <f t="shared" si="215"/>
        <v>0.74908834924967749</v>
      </c>
      <c r="AF424" s="5">
        <f t="shared" si="216"/>
        <v>0.29756104840984859</v>
      </c>
      <c r="AG424" s="4">
        <f t="shared" si="193"/>
        <v>1.0248316498316499</v>
      </c>
      <c r="AH424">
        <v>1.35</v>
      </c>
      <c r="AI424">
        <v>3.52</v>
      </c>
      <c r="AJ424">
        <v>1.42</v>
      </c>
      <c r="AK424">
        <v>3.11</v>
      </c>
      <c r="AL424">
        <f t="shared" si="188"/>
        <v>0</v>
      </c>
      <c r="AM424">
        <f t="shared" si="189"/>
        <v>1</v>
      </c>
    </row>
    <row r="425" spans="2:39" x14ac:dyDescent="0.25">
      <c r="B425" s="14" t="s">
        <v>9</v>
      </c>
      <c r="C425" s="14" t="s">
        <v>26</v>
      </c>
      <c r="D425" s="14" t="s">
        <v>27</v>
      </c>
      <c r="E425" s="3">
        <f t="shared" si="190"/>
        <v>-285.71428571428567</v>
      </c>
      <c r="F425" s="3">
        <f t="shared" si="191"/>
        <v>252</v>
      </c>
      <c r="G425" s="11">
        <f t="shared" si="194"/>
        <v>45046.541666665646</v>
      </c>
      <c r="H425" s="3" t="str">
        <f t="shared" si="195"/>
        <v>DAL</v>
      </c>
      <c r="I425" s="3" t="str">
        <f t="shared" si="196"/>
        <v>OAK</v>
      </c>
      <c r="J425" s="19">
        <f t="shared" si="197"/>
        <v>-285.71428571428567</v>
      </c>
      <c r="K425" s="20">
        <f t="shared" si="198"/>
        <v>252</v>
      </c>
      <c r="L425" s="3">
        <f t="shared" si="192"/>
        <v>3</v>
      </c>
      <c r="M425" s="19">
        <v>-285.71428571428567</v>
      </c>
      <c r="N425" s="20">
        <v>252</v>
      </c>
      <c r="O425" s="6">
        <f t="shared" si="199"/>
        <v>1.35</v>
      </c>
      <c r="P425" s="6">
        <f t="shared" si="200"/>
        <v>3.52</v>
      </c>
      <c r="Q425" s="2">
        <f t="shared" si="201"/>
        <v>0.7407407407407407</v>
      </c>
      <c r="R425" s="2">
        <f t="shared" si="202"/>
        <v>0.28409090909090912</v>
      </c>
      <c r="S425" s="2">
        <f t="shared" si="203"/>
        <v>2.4229979466118934E-2</v>
      </c>
      <c r="T425" s="2">
        <f t="shared" si="204"/>
        <v>0.22832491582491579</v>
      </c>
      <c r="U425" s="2">
        <f t="shared" si="205"/>
        <v>0.73932491582491577</v>
      </c>
      <c r="V425" s="2">
        <f t="shared" si="206"/>
        <v>0.28267508417508425</v>
      </c>
      <c r="W425" s="19">
        <f t="shared" si="207"/>
        <v>352.58528232371435</v>
      </c>
      <c r="X425" s="20">
        <f t="shared" si="208"/>
        <v>2484.8999110530167</v>
      </c>
      <c r="Y425" s="3">
        <f t="shared" si="209"/>
        <v>334.95601820752864</v>
      </c>
      <c r="Z425" s="20">
        <f t="shared" si="210"/>
        <v>2360.6549155003659</v>
      </c>
      <c r="AA425" s="3">
        <f t="shared" si="211"/>
        <v>-298.54665855874549</v>
      </c>
      <c r="AB425" s="3">
        <f t="shared" si="212"/>
        <v>236.0654915500366</v>
      </c>
      <c r="AC425" s="6">
        <f t="shared" si="213"/>
        <v>1.3349560182075286</v>
      </c>
      <c r="AD425" s="6">
        <f t="shared" si="214"/>
        <v>3.360654915500366</v>
      </c>
      <c r="AE425" s="5">
        <f t="shared" si="215"/>
        <v>0.74908834924967749</v>
      </c>
      <c r="AF425" s="5">
        <f t="shared" si="216"/>
        <v>0.29756104840984859</v>
      </c>
      <c r="AG425" s="4">
        <f t="shared" si="193"/>
        <v>1.0248316498316499</v>
      </c>
      <c r="AH425">
        <v>1.35</v>
      </c>
      <c r="AI425">
        <v>3.52</v>
      </c>
      <c r="AJ425">
        <v>1.35</v>
      </c>
      <c r="AK425">
        <v>3.52</v>
      </c>
      <c r="AL425">
        <f t="shared" si="188"/>
        <v>0</v>
      </c>
      <c r="AM425">
        <f t="shared" si="189"/>
        <v>1</v>
      </c>
    </row>
    <row r="426" spans="2:39" x14ac:dyDescent="0.25">
      <c r="B426" s="14" t="s">
        <v>9</v>
      </c>
      <c r="C426" s="14" t="s">
        <v>26</v>
      </c>
      <c r="D426" s="14" t="s">
        <v>27</v>
      </c>
      <c r="E426" s="3">
        <f t="shared" si="190"/>
        <v>-285.71428571428567</v>
      </c>
      <c r="F426" s="3">
        <f t="shared" si="191"/>
        <v>254</v>
      </c>
      <c r="G426" s="11">
        <f t="shared" si="194"/>
        <v>45046.58333333231</v>
      </c>
      <c r="H426" s="3" t="str">
        <f t="shared" si="195"/>
        <v>DAL</v>
      </c>
      <c r="I426" s="3" t="str">
        <f t="shared" si="196"/>
        <v>OAK</v>
      </c>
      <c r="J426" s="19">
        <f t="shared" si="197"/>
        <v>-285.71428571428567</v>
      </c>
      <c r="K426" s="20">
        <f t="shared" si="198"/>
        <v>254</v>
      </c>
      <c r="L426" s="3">
        <f t="shared" si="192"/>
        <v>3</v>
      </c>
      <c r="M426" s="19">
        <v>-285.71428571428567</v>
      </c>
      <c r="N426" s="20">
        <v>254</v>
      </c>
      <c r="O426" s="6">
        <f t="shared" si="199"/>
        <v>1.35</v>
      </c>
      <c r="P426" s="6">
        <f t="shared" si="200"/>
        <v>3.54</v>
      </c>
      <c r="Q426" s="2">
        <f t="shared" si="201"/>
        <v>0.7407407407407407</v>
      </c>
      <c r="R426" s="2">
        <f t="shared" si="202"/>
        <v>0.2824858757062147</v>
      </c>
      <c r="S426" s="2">
        <f t="shared" si="203"/>
        <v>2.2699386503067465E-2</v>
      </c>
      <c r="T426" s="2">
        <f t="shared" si="204"/>
        <v>0.229127432517263</v>
      </c>
      <c r="U426" s="2">
        <f t="shared" si="205"/>
        <v>0.74012743251726298</v>
      </c>
      <c r="V426" s="2">
        <f t="shared" si="206"/>
        <v>0.28187256748273704</v>
      </c>
      <c r="W426" s="19">
        <f t="shared" si="207"/>
        <v>351.11868046679342</v>
      </c>
      <c r="X426" s="20">
        <f t="shared" si="208"/>
        <v>2494.3067798146535</v>
      </c>
      <c r="Y426" s="3">
        <f t="shared" si="209"/>
        <v>333.56274644345376</v>
      </c>
      <c r="Z426" s="20">
        <f t="shared" si="210"/>
        <v>2369.5914408239209</v>
      </c>
      <c r="AA426" s="3">
        <f t="shared" si="211"/>
        <v>-299.79367020517145</v>
      </c>
      <c r="AB426" s="3">
        <f t="shared" si="212"/>
        <v>236.9591440823921</v>
      </c>
      <c r="AC426" s="6">
        <f t="shared" si="213"/>
        <v>1.3335627464434539</v>
      </c>
      <c r="AD426" s="6">
        <f t="shared" si="214"/>
        <v>3.3695914408239211</v>
      </c>
      <c r="AE426" s="5">
        <f t="shared" si="215"/>
        <v>0.74987097732517705</v>
      </c>
      <c r="AF426" s="5">
        <f t="shared" si="216"/>
        <v>0.29677188393958032</v>
      </c>
      <c r="AG426" s="4">
        <f t="shared" si="193"/>
        <v>1.0232266164469555</v>
      </c>
      <c r="AH426">
        <v>1.35</v>
      </c>
      <c r="AI426">
        <v>3.54</v>
      </c>
      <c r="AJ426">
        <v>1.29</v>
      </c>
      <c r="AK426">
        <v>4.05</v>
      </c>
      <c r="AL426">
        <f t="shared" si="188"/>
        <v>0</v>
      </c>
      <c r="AM426">
        <f t="shared" si="189"/>
        <v>1</v>
      </c>
    </row>
    <row r="427" spans="2:39" s="16" customFormat="1" x14ac:dyDescent="0.25">
      <c r="B427" s="14" t="s">
        <v>9</v>
      </c>
      <c r="C427" s="14" t="s">
        <v>26</v>
      </c>
      <c r="D427" s="14" t="s">
        <v>27</v>
      </c>
      <c r="E427" s="3">
        <f t="shared" si="190"/>
        <v>-285.71428571428567</v>
      </c>
      <c r="F427" s="3">
        <f t="shared" si="191"/>
        <v>252</v>
      </c>
      <c r="G427" s="11">
        <f t="shared" si="194"/>
        <v>45046.624999998974</v>
      </c>
      <c r="H427" s="3" t="str">
        <f t="shared" si="195"/>
        <v>DAL</v>
      </c>
      <c r="I427" s="3" t="str">
        <f t="shared" si="196"/>
        <v>OAK</v>
      </c>
      <c r="J427" s="19">
        <f t="shared" si="197"/>
        <v>-285.71428571428567</v>
      </c>
      <c r="K427" s="20">
        <f t="shared" si="198"/>
        <v>252</v>
      </c>
      <c r="L427" s="3">
        <f t="shared" si="192"/>
        <v>3</v>
      </c>
      <c r="M427" s="19">
        <v>-285.71428571428567</v>
      </c>
      <c r="N427" s="20">
        <v>252</v>
      </c>
      <c r="O427" s="6">
        <f t="shared" si="199"/>
        <v>1.35</v>
      </c>
      <c r="P427" s="6">
        <f t="shared" si="200"/>
        <v>3.52</v>
      </c>
      <c r="Q427" s="2">
        <f t="shared" si="201"/>
        <v>0.7407407407407407</v>
      </c>
      <c r="R427" s="2">
        <f t="shared" si="202"/>
        <v>0.28409090909090912</v>
      </c>
      <c r="S427" s="2">
        <f t="shared" si="203"/>
        <v>2.4229979466118934E-2</v>
      </c>
      <c r="T427" s="2">
        <f t="shared" si="204"/>
        <v>0.22832491582491579</v>
      </c>
      <c r="U427" s="2">
        <f t="shared" si="205"/>
        <v>0.73932491582491577</v>
      </c>
      <c r="V427" s="2">
        <f t="shared" si="206"/>
        <v>0.28267508417508425</v>
      </c>
      <c r="W427" s="19">
        <f t="shared" si="207"/>
        <v>352.58528232371435</v>
      </c>
      <c r="X427" s="20">
        <f t="shared" si="208"/>
        <v>2484.8999110530167</v>
      </c>
      <c r="Y427" s="3">
        <f t="shared" si="209"/>
        <v>334.95601820752864</v>
      </c>
      <c r="Z427" s="20">
        <f t="shared" si="210"/>
        <v>2360.6549155003659</v>
      </c>
      <c r="AA427" s="3">
        <f t="shared" si="211"/>
        <v>-298.54665855874549</v>
      </c>
      <c r="AB427" s="3">
        <f t="shared" si="212"/>
        <v>236.0654915500366</v>
      </c>
      <c r="AC427" s="6">
        <f t="shared" si="213"/>
        <v>1.3349560182075286</v>
      </c>
      <c r="AD427" s="6">
        <f t="shared" si="214"/>
        <v>3.360654915500366</v>
      </c>
      <c r="AE427" s="5">
        <f t="shared" si="215"/>
        <v>0.74908834924967749</v>
      </c>
      <c r="AF427" s="5">
        <f t="shared" si="216"/>
        <v>0.29756104840984859</v>
      </c>
      <c r="AG427" s="4">
        <f t="shared" si="193"/>
        <v>1.0248316498316499</v>
      </c>
      <c r="AH427">
        <v>1.35</v>
      </c>
      <c r="AI427">
        <v>3.52</v>
      </c>
      <c r="AJ427">
        <v>1.33</v>
      </c>
      <c r="AK427">
        <v>3.7</v>
      </c>
      <c r="AL427">
        <f t="shared" si="188"/>
        <v>0</v>
      </c>
      <c r="AM427">
        <f t="shared" si="189"/>
        <v>1</v>
      </c>
    </row>
    <row r="428" spans="2:39" x14ac:dyDescent="0.25">
      <c r="B428" s="14" t="s">
        <v>9</v>
      </c>
      <c r="C428" s="14" t="s">
        <v>26</v>
      </c>
      <c r="D428" s="14" t="s">
        <v>27</v>
      </c>
      <c r="E428" s="3">
        <f t="shared" si="190"/>
        <v>-285.71428571428567</v>
      </c>
      <c r="F428" s="3">
        <f t="shared" si="191"/>
        <v>252</v>
      </c>
      <c r="G428" s="11">
        <f t="shared" si="194"/>
        <v>45046.666666665638</v>
      </c>
      <c r="H428" s="3" t="str">
        <f t="shared" si="195"/>
        <v>DAL</v>
      </c>
      <c r="I428" s="3" t="str">
        <f t="shared" si="196"/>
        <v>OAK</v>
      </c>
      <c r="J428" s="19">
        <f t="shared" si="197"/>
        <v>-285.71428571428567</v>
      </c>
      <c r="K428" s="20">
        <f t="shared" si="198"/>
        <v>252</v>
      </c>
      <c r="L428" s="3">
        <f t="shared" si="192"/>
        <v>3</v>
      </c>
      <c r="M428" s="19">
        <v>-285.71428571428567</v>
      </c>
      <c r="N428" s="20">
        <v>252</v>
      </c>
      <c r="O428" s="6">
        <f t="shared" si="199"/>
        <v>1.35</v>
      </c>
      <c r="P428" s="6">
        <f t="shared" si="200"/>
        <v>3.52</v>
      </c>
      <c r="Q428" s="2">
        <f t="shared" si="201"/>
        <v>0.7407407407407407</v>
      </c>
      <c r="R428" s="2">
        <f t="shared" si="202"/>
        <v>0.28409090909090912</v>
      </c>
      <c r="S428" s="2">
        <f t="shared" si="203"/>
        <v>2.4229979466118934E-2</v>
      </c>
      <c r="T428" s="2">
        <f t="shared" si="204"/>
        <v>0.22832491582491579</v>
      </c>
      <c r="U428" s="2">
        <f t="shared" si="205"/>
        <v>0.73932491582491577</v>
      </c>
      <c r="V428" s="2">
        <f t="shared" si="206"/>
        <v>0.28267508417508425</v>
      </c>
      <c r="W428" s="19">
        <f t="shared" si="207"/>
        <v>352.58528232371435</v>
      </c>
      <c r="X428" s="20">
        <f t="shared" si="208"/>
        <v>2484.8999110530167</v>
      </c>
      <c r="Y428" s="3">
        <f t="shared" si="209"/>
        <v>334.95601820752864</v>
      </c>
      <c r="Z428" s="20">
        <f t="shared" si="210"/>
        <v>2360.6549155003659</v>
      </c>
      <c r="AA428" s="3">
        <f t="shared" si="211"/>
        <v>-298.54665855874549</v>
      </c>
      <c r="AB428" s="3">
        <f t="shared" si="212"/>
        <v>236.0654915500366</v>
      </c>
      <c r="AC428" s="6">
        <f t="shared" si="213"/>
        <v>1.3349560182075286</v>
      </c>
      <c r="AD428" s="6">
        <f t="shared" si="214"/>
        <v>3.360654915500366</v>
      </c>
      <c r="AE428" s="5">
        <f t="shared" si="215"/>
        <v>0.74908834924967749</v>
      </c>
      <c r="AF428" s="5">
        <f t="shared" si="216"/>
        <v>0.29756104840984859</v>
      </c>
      <c r="AG428" s="4">
        <f t="shared" si="193"/>
        <v>1.0248316498316499</v>
      </c>
      <c r="AH428">
        <v>1.35</v>
      </c>
      <c r="AI428">
        <v>3.52</v>
      </c>
      <c r="AJ428">
        <v>1.4</v>
      </c>
      <c r="AK428">
        <v>3.22</v>
      </c>
      <c r="AL428">
        <f t="shared" si="188"/>
        <v>0</v>
      </c>
      <c r="AM428">
        <f t="shared" si="189"/>
        <v>1</v>
      </c>
    </row>
    <row r="429" spans="2:39" x14ac:dyDescent="0.25">
      <c r="B429" s="14" t="s">
        <v>9</v>
      </c>
      <c r="C429" s="14" t="s">
        <v>26</v>
      </c>
      <c r="D429" s="14" t="s">
        <v>27</v>
      </c>
      <c r="E429" s="3">
        <f t="shared" si="190"/>
        <v>-285.71428571428567</v>
      </c>
      <c r="F429" s="3">
        <f t="shared" si="191"/>
        <v>252</v>
      </c>
      <c r="G429" s="11">
        <f t="shared" si="194"/>
        <v>45046.708333332303</v>
      </c>
      <c r="H429" s="3" t="str">
        <f t="shared" si="195"/>
        <v>DAL</v>
      </c>
      <c r="I429" s="3" t="str">
        <f t="shared" si="196"/>
        <v>OAK</v>
      </c>
      <c r="J429" s="19">
        <f t="shared" si="197"/>
        <v>-285.71428571428567</v>
      </c>
      <c r="K429" s="20">
        <f t="shared" si="198"/>
        <v>252</v>
      </c>
      <c r="L429" s="3">
        <f t="shared" si="192"/>
        <v>3</v>
      </c>
      <c r="M429" s="19">
        <v>-285.71428571428567</v>
      </c>
      <c r="N429" s="20">
        <v>252</v>
      </c>
      <c r="O429" s="6">
        <f t="shared" si="199"/>
        <v>1.35</v>
      </c>
      <c r="P429" s="6">
        <f t="shared" si="200"/>
        <v>3.52</v>
      </c>
      <c r="Q429" s="2">
        <f t="shared" si="201"/>
        <v>0.7407407407407407</v>
      </c>
      <c r="R429" s="2">
        <f t="shared" si="202"/>
        <v>0.28409090909090912</v>
      </c>
      <c r="S429" s="2">
        <f t="shared" si="203"/>
        <v>2.4229979466118934E-2</v>
      </c>
      <c r="T429" s="2">
        <f t="shared" si="204"/>
        <v>0.22832491582491579</v>
      </c>
      <c r="U429" s="2">
        <f t="shared" si="205"/>
        <v>0.73932491582491577</v>
      </c>
      <c r="V429" s="2">
        <f t="shared" si="206"/>
        <v>0.28267508417508425</v>
      </c>
      <c r="W429" s="19">
        <f t="shared" si="207"/>
        <v>352.58528232371435</v>
      </c>
      <c r="X429" s="20">
        <f t="shared" si="208"/>
        <v>2484.8999110530167</v>
      </c>
      <c r="Y429" s="3">
        <f t="shared" si="209"/>
        <v>334.95601820752864</v>
      </c>
      <c r="Z429" s="20">
        <f t="shared" si="210"/>
        <v>2360.6549155003659</v>
      </c>
      <c r="AA429" s="3">
        <f t="shared" si="211"/>
        <v>-298.54665855874549</v>
      </c>
      <c r="AB429" s="3">
        <f t="shared" si="212"/>
        <v>236.0654915500366</v>
      </c>
      <c r="AC429" s="6">
        <f t="shared" si="213"/>
        <v>1.3349560182075286</v>
      </c>
      <c r="AD429" s="6">
        <f t="shared" si="214"/>
        <v>3.360654915500366</v>
      </c>
      <c r="AE429" s="5">
        <f t="shared" si="215"/>
        <v>0.74908834924967749</v>
      </c>
      <c r="AF429" s="5">
        <f t="shared" si="216"/>
        <v>0.29756104840984859</v>
      </c>
      <c r="AG429" s="4">
        <f t="shared" si="193"/>
        <v>1.0248316498316499</v>
      </c>
      <c r="AH429">
        <v>1.35</v>
      </c>
      <c r="AI429">
        <v>3.52</v>
      </c>
      <c r="AJ429">
        <v>1.45</v>
      </c>
      <c r="AK429">
        <v>2.97</v>
      </c>
      <c r="AL429">
        <f t="shared" si="188"/>
        <v>0</v>
      </c>
      <c r="AM429">
        <f t="shared" si="189"/>
        <v>1</v>
      </c>
    </row>
    <row r="430" spans="2:39" x14ac:dyDescent="0.25">
      <c r="B430" s="14" t="s">
        <v>9</v>
      </c>
      <c r="C430" s="14" t="s">
        <v>26</v>
      </c>
      <c r="D430" s="14" t="s">
        <v>27</v>
      </c>
      <c r="E430" s="3">
        <f t="shared" si="190"/>
        <v>-285.71428571428567</v>
      </c>
      <c r="F430" s="3">
        <f t="shared" si="191"/>
        <v>252</v>
      </c>
      <c r="G430" s="11">
        <f t="shared" si="194"/>
        <v>45046.749999998967</v>
      </c>
      <c r="H430" s="3" t="str">
        <f t="shared" si="195"/>
        <v>DAL</v>
      </c>
      <c r="I430" s="3" t="str">
        <f t="shared" si="196"/>
        <v>OAK</v>
      </c>
      <c r="J430" s="19">
        <f t="shared" si="197"/>
        <v>-285.71428571428567</v>
      </c>
      <c r="K430" s="20">
        <f t="shared" si="198"/>
        <v>252</v>
      </c>
      <c r="L430" s="3">
        <f t="shared" si="192"/>
        <v>3</v>
      </c>
      <c r="M430" s="19">
        <v>-285.71428571428567</v>
      </c>
      <c r="N430" s="20">
        <v>252</v>
      </c>
      <c r="O430" s="6">
        <f t="shared" si="199"/>
        <v>1.35</v>
      </c>
      <c r="P430" s="6">
        <f t="shared" si="200"/>
        <v>3.52</v>
      </c>
      <c r="Q430" s="2">
        <f t="shared" si="201"/>
        <v>0.7407407407407407</v>
      </c>
      <c r="R430" s="2">
        <f t="shared" si="202"/>
        <v>0.28409090909090912</v>
      </c>
      <c r="S430" s="2">
        <f t="shared" si="203"/>
        <v>2.4229979466118934E-2</v>
      </c>
      <c r="T430" s="2">
        <f t="shared" si="204"/>
        <v>0.22832491582491579</v>
      </c>
      <c r="U430" s="2">
        <f t="shared" si="205"/>
        <v>0.73932491582491577</v>
      </c>
      <c r="V430" s="2">
        <f t="shared" si="206"/>
        <v>0.28267508417508425</v>
      </c>
      <c r="W430" s="19">
        <f t="shared" si="207"/>
        <v>352.58528232371435</v>
      </c>
      <c r="X430" s="20">
        <f t="shared" si="208"/>
        <v>2484.8999110530167</v>
      </c>
      <c r="Y430" s="3">
        <f t="shared" si="209"/>
        <v>334.95601820752864</v>
      </c>
      <c r="Z430" s="20">
        <f t="shared" si="210"/>
        <v>2360.6549155003659</v>
      </c>
      <c r="AA430" s="3">
        <f t="shared" si="211"/>
        <v>-298.54665855874549</v>
      </c>
      <c r="AB430" s="3">
        <f t="shared" si="212"/>
        <v>236.0654915500366</v>
      </c>
      <c r="AC430" s="6">
        <f t="shared" si="213"/>
        <v>1.3349560182075286</v>
      </c>
      <c r="AD430" s="6">
        <f t="shared" si="214"/>
        <v>3.360654915500366</v>
      </c>
      <c r="AE430" s="5">
        <f t="shared" si="215"/>
        <v>0.74908834924967749</v>
      </c>
      <c r="AF430" s="5">
        <f t="shared" si="216"/>
        <v>0.29756104840984859</v>
      </c>
      <c r="AG430" s="4">
        <f t="shared" si="193"/>
        <v>1.0248316498316499</v>
      </c>
      <c r="AH430">
        <v>1.35</v>
      </c>
      <c r="AI430">
        <v>3.52</v>
      </c>
      <c r="AJ430">
        <v>1.35</v>
      </c>
      <c r="AK430">
        <v>3.52</v>
      </c>
      <c r="AL430">
        <f t="shared" si="188"/>
        <v>0</v>
      </c>
      <c r="AM430">
        <f t="shared" si="189"/>
        <v>1</v>
      </c>
    </row>
    <row r="431" spans="2:39" x14ac:dyDescent="0.25">
      <c r="B431" s="14" t="s">
        <v>9</v>
      </c>
      <c r="C431" s="14" t="s">
        <v>26</v>
      </c>
      <c r="D431" s="14" t="s">
        <v>27</v>
      </c>
      <c r="E431" s="3">
        <f t="shared" si="190"/>
        <v>-285.71428571428567</v>
      </c>
      <c r="F431" s="3">
        <f t="shared" si="191"/>
        <v>252</v>
      </c>
      <c r="G431" s="11">
        <f t="shared" si="194"/>
        <v>45046.791666665631</v>
      </c>
      <c r="H431" s="3" t="str">
        <f t="shared" si="195"/>
        <v>DAL</v>
      </c>
      <c r="I431" s="3" t="str">
        <f t="shared" si="196"/>
        <v>OAK</v>
      </c>
      <c r="J431" s="19">
        <f t="shared" si="197"/>
        <v>-285.71428571428567</v>
      </c>
      <c r="K431" s="20">
        <f t="shared" si="198"/>
        <v>252</v>
      </c>
      <c r="L431" s="3">
        <f t="shared" si="192"/>
        <v>3</v>
      </c>
      <c r="M431" s="19">
        <v>-285.71428571428567</v>
      </c>
      <c r="N431" s="20">
        <v>252</v>
      </c>
      <c r="O431" s="6">
        <f t="shared" si="199"/>
        <v>1.35</v>
      </c>
      <c r="P431" s="6">
        <f t="shared" si="200"/>
        <v>3.52</v>
      </c>
      <c r="Q431" s="2">
        <f t="shared" si="201"/>
        <v>0.7407407407407407</v>
      </c>
      <c r="R431" s="2">
        <f t="shared" si="202"/>
        <v>0.28409090909090912</v>
      </c>
      <c r="S431" s="2">
        <f t="shared" si="203"/>
        <v>2.4229979466118934E-2</v>
      </c>
      <c r="T431" s="2">
        <f t="shared" si="204"/>
        <v>0.22832491582491579</v>
      </c>
      <c r="U431" s="2">
        <f t="shared" si="205"/>
        <v>0.73932491582491577</v>
      </c>
      <c r="V431" s="2">
        <f t="shared" si="206"/>
        <v>0.28267508417508425</v>
      </c>
      <c r="W431" s="19">
        <f t="shared" si="207"/>
        <v>352.58528232371435</v>
      </c>
      <c r="X431" s="20">
        <f t="shared" si="208"/>
        <v>2484.8999110530167</v>
      </c>
      <c r="Y431" s="3">
        <f t="shared" si="209"/>
        <v>334.95601820752864</v>
      </c>
      <c r="Z431" s="20">
        <f t="shared" si="210"/>
        <v>2360.6549155003659</v>
      </c>
      <c r="AA431" s="3">
        <f t="shared" si="211"/>
        <v>-298.54665855874549</v>
      </c>
      <c r="AB431" s="3">
        <f t="shared" si="212"/>
        <v>236.0654915500366</v>
      </c>
      <c r="AC431" s="6">
        <f t="shared" si="213"/>
        <v>1.3349560182075286</v>
      </c>
      <c r="AD431" s="6">
        <f t="shared" si="214"/>
        <v>3.360654915500366</v>
      </c>
      <c r="AE431" s="5">
        <f t="shared" si="215"/>
        <v>0.74908834924967749</v>
      </c>
      <c r="AF431" s="5">
        <f t="shared" si="216"/>
        <v>0.29756104840984859</v>
      </c>
      <c r="AG431" s="4">
        <f t="shared" si="193"/>
        <v>1.0248316498316499</v>
      </c>
      <c r="AH431">
        <v>1.35</v>
      </c>
      <c r="AI431">
        <v>3.52</v>
      </c>
      <c r="AJ431">
        <v>1.29</v>
      </c>
      <c r="AK431">
        <v>4.05</v>
      </c>
      <c r="AL431">
        <f t="shared" si="188"/>
        <v>0</v>
      </c>
      <c r="AM431">
        <f t="shared" si="189"/>
        <v>1</v>
      </c>
    </row>
    <row r="432" spans="2:39" x14ac:dyDescent="0.25">
      <c r="B432" s="14" t="s">
        <v>9</v>
      </c>
      <c r="C432" s="14" t="s">
        <v>26</v>
      </c>
      <c r="D432" s="14" t="s">
        <v>27</v>
      </c>
      <c r="E432" s="3">
        <f t="shared" si="190"/>
        <v>-285.71428571428567</v>
      </c>
      <c r="F432" s="3">
        <f t="shared" si="191"/>
        <v>252</v>
      </c>
      <c r="G432" s="11">
        <f t="shared" si="194"/>
        <v>45046.833333332295</v>
      </c>
      <c r="H432" s="3" t="str">
        <f t="shared" si="195"/>
        <v>DAL</v>
      </c>
      <c r="I432" s="3" t="str">
        <f t="shared" si="196"/>
        <v>OAK</v>
      </c>
      <c r="J432" s="19">
        <f t="shared" si="197"/>
        <v>-285.71428571428567</v>
      </c>
      <c r="K432" s="20">
        <f t="shared" si="198"/>
        <v>252</v>
      </c>
      <c r="L432" s="3">
        <f t="shared" si="192"/>
        <v>3</v>
      </c>
      <c r="M432" s="19">
        <v>-285.71428571428567</v>
      </c>
      <c r="N432" s="20">
        <v>252</v>
      </c>
      <c r="O432" s="6">
        <f t="shared" si="199"/>
        <v>1.35</v>
      </c>
      <c r="P432" s="6">
        <f t="shared" si="200"/>
        <v>3.52</v>
      </c>
      <c r="Q432" s="2">
        <f t="shared" si="201"/>
        <v>0.7407407407407407</v>
      </c>
      <c r="R432" s="2">
        <f t="shared" si="202"/>
        <v>0.28409090909090912</v>
      </c>
      <c r="S432" s="2">
        <f t="shared" si="203"/>
        <v>2.4229979466118934E-2</v>
      </c>
      <c r="T432" s="2">
        <f t="shared" si="204"/>
        <v>0.22832491582491579</v>
      </c>
      <c r="U432" s="2">
        <f t="shared" si="205"/>
        <v>0.73932491582491577</v>
      </c>
      <c r="V432" s="2">
        <f t="shared" si="206"/>
        <v>0.28267508417508425</v>
      </c>
      <c r="W432" s="19">
        <f t="shared" si="207"/>
        <v>352.58528232371435</v>
      </c>
      <c r="X432" s="20">
        <f t="shared" si="208"/>
        <v>2484.8999110530167</v>
      </c>
      <c r="Y432" s="3">
        <f t="shared" si="209"/>
        <v>334.95601820752864</v>
      </c>
      <c r="Z432" s="20">
        <f t="shared" si="210"/>
        <v>2360.6549155003659</v>
      </c>
      <c r="AA432" s="3">
        <f t="shared" si="211"/>
        <v>-298.54665855874549</v>
      </c>
      <c r="AB432" s="3">
        <f t="shared" si="212"/>
        <v>236.0654915500366</v>
      </c>
      <c r="AC432" s="6">
        <f t="shared" si="213"/>
        <v>1.3349560182075286</v>
      </c>
      <c r="AD432" s="6">
        <f t="shared" si="214"/>
        <v>3.360654915500366</v>
      </c>
      <c r="AE432" s="5">
        <f t="shared" si="215"/>
        <v>0.74908834924967749</v>
      </c>
      <c r="AF432" s="5">
        <f t="shared" si="216"/>
        <v>0.29756104840984859</v>
      </c>
      <c r="AG432" s="4">
        <f t="shared" si="193"/>
        <v>1.0248316498316499</v>
      </c>
      <c r="AH432">
        <v>1.35</v>
      </c>
      <c r="AI432">
        <v>3.52</v>
      </c>
      <c r="AJ432">
        <v>1.43</v>
      </c>
      <c r="AK432">
        <v>3.05</v>
      </c>
      <c r="AL432">
        <f t="shared" si="188"/>
        <v>0</v>
      </c>
      <c r="AM432">
        <f t="shared" si="189"/>
        <v>1</v>
      </c>
    </row>
    <row r="433" spans="2:39" x14ac:dyDescent="0.25">
      <c r="B433" s="14" t="s">
        <v>9</v>
      </c>
      <c r="C433" s="14" t="s">
        <v>26</v>
      </c>
      <c r="D433" s="14" t="s">
        <v>27</v>
      </c>
      <c r="E433" s="3">
        <f t="shared" si="190"/>
        <v>-285.71428571428567</v>
      </c>
      <c r="F433" s="3">
        <f t="shared" si="191"/>
        <v>254</v>
      </c>
      <c r="G433" s="11">
        <f t="shared" si="194"/>
        <v>45046.87499999896</v>
      </c>
      <c r="H433" s="3" t="str">
        <f t="shared" si="195"/>
        <v>DAL</v>
      </c>
      <c r="I433" s="3" t="str">
        <f t="shared" si="196"/>
        <v>OAK</v>
      </c>
      <c r="J433" s="19">
        <f t="shared" si="197"/>
        <v>-285.71428571428567</v>
      </c>
      <c r="K433" s="20">
        <f t="shared" si="198"/>
        <v>254</v>
      </c>
      <c r="L433" s="3">
        <f t="shared" si="192"/>
        <v>3</v>
      </c>
      <c r="M433" s="19">
        <v>-285.71428571428567</v>
      </c>
      <c r="N433" s="20">
        <v>254</v>
      </c>
      <c r="O433" s="6">
        <f t="shared" si="199"/>
        <v>1.35</v>
      </c>
      <c r="P433" s="6">
        <f t="shared" si="200"/>
        <v>3.54</v>
      </c>
      <c r="Q433" s="2">
        <f t="shared" si="201"/>
        <v>0.7407407407407407</v>
      </c>
      <c r="R433" s="2">
        <f t="shared" si="202"/>
        <v>0.2824858757062147</v>
      </c>
      <c r="S433" s="2">
        <f t="shared" si="203"/>
        <v>2.2699386503067465E-2</v>
      </c>
      <c r="T433" s="2">
        <f t="shared" si="204"/>
        <v>0.229127432517263</v>
      </c>
      <c r="U433" s="2">
        <f t="shared" si="205"/>
        <v>0.74012743251726298</v>
      </c>
      <c r="V433" s="2">
        <f t="shared" si="206"/>
        <v>0.28187256748273704</v>
      </c>
      <c r="W433" s="19">
        <f t="shared" si="207"/>
        <v>351.11868046679342</v>
      </c>
      <c r="X433" s="20">
        <f t="shared" si="208"/>
        <v>2494.3067798146535</v>
      </c>
      <c r="Y433" s="3">
        <f t="shared" si="209"/>
        <v>333.56274644345376</v>
      </c>
      <c r="Z433" s="20">
        <f t="shared" si="210"/>
        <v>2369.5914408239209</v>
      </c>
      <c r="AA433" s="3">
        <f t="shared" si="211"/>
        <v>-299.79367020517145</v>
      </c>
      <c r="AB433" s="3">
        <f t="shared" si="212"/>
        <v>236.9591440823921</v>
      </c>
      <c r="AC433" s="6">
        <f t="shared" si="213"/>
        <v>1.3335627464434539</v>
      </c>
      <c r="AD433" s="6">
        <f t="shared" si="214"/>
        <v>3.3695914408239211</v>
      </c>
      <c r="AE433" s="5">
        <f t="shared" si="215"/>
        <v>0.74987097732517705</v>
      </c>
      <c r="AF433" s="5">
        <f t="shared" si="216"/>
        <v>0.29677188393958032</v>
      </c>
      <c r="AG433" s="4">
        <f t="shared" si="193"/>
        <v>1.0232266164469555</v>
      </c>
      <c r="AH433">
        <v>1.35</v>
      </c>
      <c r="AI433">
        <v>3.54</v>
      </c>
      <c r="AJ433">
        <v>1.33</v>
      </c>
      <c r="AK433">
        <v>3.64</v>
      </c>
      <c r="AL433">
        <f t="shared" si="188"/>
        <v>0</v>
      </c>
      <c r="AM433">
        <f t="shared" si="189"/>
        <v>1</v>
      </c>
    </row>
    <row r="434" spans="2:39" x14ac:dyDescent="0.25">
      <c r="B434" s="14" t="s">
        <v>9</v>
      </c>
      <c r="C434" s="14" t="s">
        <v>26</v>
      </c>
      <c r="D434" s="14" t="s">
        <v>27</v>
      </c>
      <c r="E434" s="3">
        <f t="shared" si="190"/>
        <v>-285.71428571428567</v>
      </c>
      <c r="F434" s="3">
        <f t="shared" si="191"/>
        <v>254</v>
      </c>
      <c r="G434" s="11">
        <f t="shared" si="194"/>
        <v>45046.916666665624</v>
      </c>
      <c r="H434" s="3" t="str">
        <f t="shared" si="195"/>
        <v>DAL</v>
      </c>
      <c r="I434" s="3" t="str">
        <f t="shared" si="196"/>
        <v>OAK</v>
      </c>
      <c r="J434" s="19">
        <f t="shared" si="197"/>
        <v>-285.71428571428567</v>
      </c>
      <c r="K434" s="20">
        <f t="shared" si="198"/>
        <v>254</v>
      </c>
      <c r="L434" s="3">
        <f t="shared" si="192"/>
        <v>3</v>
      </c>
      <c r="M434" s="19">
        <v>-285.71428571428567</v>
      </c>
      <c r="N434" s="20">
        <v>254</v>
      </c>
      <c r="O434" s="6">
        <f t="shared" si="199"/>
        <v>1.35</v>
      </c>
      <c r="P434" s="6">
        <f t="shared" si="200"/>
        <v>3.54</v>
      </c>
      <c r="Q434" s="2">
        <f t="shared" si="201"/>
        <v>0.7407407407407407</v>
      </c>
      <c r="R434" s="2">
        <f t="shared" si="202"/>
        <v>0.2824858757062147</v>
      </c>
      <c r="S434" s="2">
        <f t="shared" si="203"/>
        <v>2.2699386503067465E-2</v>
      </c>
      <c r="T434" s="2">
        <f t="shared" si="204"/>
        <v>0.229127432517263</v>
      </c>
      <c r="U434" s="2">
        <f t="shared" si="205"/>
        <v>0.74012743251726298</v>
      </c>
      <c r="V434" s="2">
        <f t="shared" si="206"/>
        <v>0.28187256748273704</v>
      </c>
      <c r="W434" s="19">
        <f t="shared" si="207"/>
        <v>351.11868046679342</v>
      </c>
      <c r="X434" s="20">
        <f t="shared" si="208"/>
        <v>2494.3067798146535</v>
      </c>
      <c r="Y434" s="3">
        <f t="shared" si="209"/>
        <v>333.56274644345376</v>
      </c>
      <c r="Z434" s="20">
        <f t="shared" si="210"/>
        <v>2369.5914408239209</v>
      </c>
      <c r="AA434" s="3">
        <f t="shared" si="211"/>
        <v>-299.79367020517145</v>
      </c>
      <c r="AB434" s="3">
        <f t="shared" si="212"/>
        <v>236.9591440823921</v>
      </c>
      <c r="AC434" s="6">
        <f t="shared" si="213"/>
        <v>1.3335627464434539</v>
      </c>
      <c r="AD434" s="6">
        <f t="shared" si="214"/>
        <v>3.3695914408239211</v>
      </c>
      <c r="AE434" s="5">
        <f t="shared" si="215"/>
        <v>0.74987097732517705</v>
      </c>
      <c r="AF434" s="5">
        <f t="shared" si="216"/>
        <v>0.29677188393958032</v>
      </c>
      <c r="AG434" s="4">
        <f t="shared" si="193"/>
        <v>1.0232266164469555</v>
      </c>
      <c r="AH434">
        <v>1.35</v>
      </c>
      <c r="AI434">
        <v>3.54</v>
      </c>
      <c r="AJ434">
        <v>1.38</v>
      </c>
      <c r="AK434">
        <v>3.35</v>
      </c>
      <c r="AL434">
        <f t="shared" si="188"/>
        <v>0</v>
      </c>
      <c r="AM434">
        <f t="shared" si="189"/>
        <v>1</v>
      </c>
    </row>
    <row r="435" spans="2:39" x14ac:dyDescent="0.25">
      <c r="B435" s="14" t="s">
        <v>9</v>
      </c>
      <c r="C435" s="14" t="s">
        <v>26</v>
      </c>
      <c r="D435" s="14" t="s">
        <v>27</v>
      </c>
      <c r="E435" s="3">
        <f t="shared" si="190"/>
        <v>-277.77777777777771</v>
      </c>
      <c r="F435" s="3">
        <f t="shared" si="191"/>
        <v>225</v>
      </c>
      <c r="G435" s="11">
        <f t="shared" si="194"/>
        <v>45046.958333332288</v>
      </c>
      <c r="H435" s="3" t="str">
        <f t="shared" si="195"/>
        <v>DAL</v>
      </c>
      <c r="I435" s="3" t="str">
        <f t="shared" si="196"/>
        <v>OAK</v>
      </c>
      <c r="J435" s="19">
        <f t="shared" si="197"/>
        <v>-277.77777777777771</v>
      </c>
      <c r="K435" s="20">
        <f t="shared" si="198"/>
        <v>225</v>
      </c>
      <c r="L435" s="3">
        <f t="shared" si="192"/>
        <v>3</v>
      </c>
      <c r="M435" s="19">
        <v>-277.77777777777771</v>
      </c>
      <c r="N435" s="20">
        <v>225</v>
      </c>
      <c r="O435" s="6">
        <f t="shared" si="199"/>
        <v>1.36</v>
      </c>
      <c r="P435" s="6">
        <f t="shared" si="200"/>
        <v>3.25</v>
      </c>
      <c r="Q435" s="2">
        <f t="shared" si="201"/>
        <v>0.73529411764705876</v>
      </c>
      <c r="R435" s="2">
        <f t="shared" si="202"/>
        <v>0.30769230769230771</v>
      </c>
      <c r="S435" s="2">
        <f t="shared" si="203"/>
        <v>4.1214750542299394E-2</v>
      </c>
      <c r="T435" s="2">
        <f t="shared" si="204"/>
        <v>0.21380090497737553</v>
      </c>
      <c r="U435" s="2">
        <f t="shared" si="205"/>
        <v>0.72480090497737559</v>
      </c>
      <c r="V435" s="2">
        <f t="shared" si="206"/>
        <v>0.29719909502262448</v>
      </c>
      <c r="W435" s="19">
        <f t="shared" si="207"/>
        <v>379.68922656245121</v>
      </c>
      <c r="X435" s="20">
        <f t="shared" si="208"/>
        <v>2322.8043242137205</v>
      </c>
      <c r="Y435" s="3">
        <f t="shared" si="209"/>
        <v>360.70476523432865</v>
      </c>
      <c r="Z435" s="20">
        <f t="shared" si="210"/>
        <v>2206.6641080030345</v>
      </c>
      <c r="AA435" s="3">
        <f t="shared" si="211"/>
        <v>-277.23503995029256</v>
      </c>
      <c r="AB435" s="3">
        <f t="shared" si="212"/>
        <v>220.66641080030345</v>
      </c>
      <c r="AC435" s="6">
        <f t="shared" si="213"/>
        <v>1.3607047652343287</v>
      </c>
      <c r="AD435" s="6">
        <f t="shared" si="214"/>
        <v>3.2066641080030345</v>
      </c>
      <c r="AE435" s="5">
        <f t="shared" si="215"/>
        <v>0.73491327843464171</v>
      </c>
      <c r="AF435" s="5">
        <f t="shared" si="216"/>
        <v>0.31185056068212735</v>
      </c>
      <c r="AG435" s="4">
        <f t="shared" si="193"/>
        <v>1.0429864253393664</v>
      </c>
      <c r="AH435">
        <v>1.36</v>
      </c>
      <c r="AI435">
        <v>3.25</v>
      </c>
      <c r="AJ435">
        <v>1.31</v>
      </c>
      <c r="AK435">
        <v>3.6</v>
      </c>
      <c r="AL435">
        <f t="shared" si="188"/>
        <v>0</v>
      </c>
      <c r="AM435">
        <f t="shared" si="189"/>
        <v>1</v>
      </c>
    </row>
    <row r="436" spans="2:39" x14ac:dyDescent="0.25">
      <c r="B436" s="14" t="s">
        <v>9</v>
      </c>
      <c r="C436" s="14" t="s">
        <v>26</v>
      </c>
      <c r="D436" s="14" t="s">
        <v>27</v>
      </c>
      <c r="E436" s="3">
        <f t="shared" si="190"/>
        <v>-277.77777777777771</v>
      </c>
      <c r="F436" s="3">
        <f t="shared" si="191"/>
        <v>225</v>
      </c>
      <c r="G436" s="11">
        <f t="shared" si="194"/>
        <v>45046.999999998952</v>
      </c>
      <c r="H436" s="3" t="str">
        <f t="shared" si="195"/>
        <v>DAL</v>
      </c>
      <c r="I436" s="3" t="str">
        <f t="shared" si="196"/>
        <v>OAK</v>
      </c>
      <c r="J436" s="19">
        <f t="shared" si="197"/>
        <v>-277.77777777777771</v>
      </c>
      <c r="K436" s="20">
        <f t="shared" si="198"/>
        <v>225</v>
      </c>
      <c r="L436" s="3">
        <f t="shared" si="192"/>
        <v>3</v>
      </c>
      <c r="M436" s="19">
        <v>-277.77777777777771</v>
      </c>
      <c r="N436" s="20">
        <v>225</v>
      </c>
      <c r="O436" s="6">
        <f t="shared" si="199"/>
        <v>1.36</v>
      </c>
      <c r="P436" s="6">
        <f t="shared" si="200"/>
        <v>3.25</v>
      </c>
      <c r="Q436" s="2">
        <f t="shared" si="201"/>
        <v>0.73529411764705876</v>
      </c>
      <c r="R436" s="2">
        <f t="shared" si="202"/>
        <v>0.30769230769230771</v>
      </c>
      <c r="S436" s="2">
        <f t="shared" si="203"/>
        <v>4.1214750542299394E-2</v>
      </c>
      <c r="T436" s="2">
        <f t="shared" si="204"/>
        <v>0.21380090497737553</v>
      </c>
      <c r="U436" s="2">
        <f t="shared" si="205"/>
        <v>0.72480090497737559</v>
      </c>
      <c r="V436" s="2">
        <f t="shared" si="206"/>
        <v>0.29719909502262448</v>
      </c>
      <c r="W436" s="19">
        <f t="shared" si="207"/>
        <v>379.68922656245121</v>
      </c>
      <c r="X436" s="20">
        <f t="shared" si="208"/>
        <v>2322.8043242137205</v>
      </c>
      <c r="Y436" s="3">
        <f t="shared" si="209"/>
        <v>360.70476523432865</v>
      </c>
      <c r="Z436" s="20">
        <f t="shared" si="210"/>
        <v>2206.6641080030345</v>
      </c>
      <c r="AA436" s="3">
        <f t="shared" si="211"/>
        <v>-277.23503995029256</v>
      </c>
      <c r="AB436" s="3">
        <f t="shared" si="212"/>
        <v>220.66641080030345</v>
      </c>
      <c r="AC436" s="6">
        <f t="shared" si="213"/>
        <v>1.3607047652343287</v>
      </c>
      <c r="AD436" s="6">
        <f t="shared" si="214"/>
        <v>3.2066641080030345</v>
      </c>
      <c r="AE436" s="5">
        <f t="shared" si="215"/>
        <v>0.73491327843464171</v>
      </c>
      <c r="AF436" s="5">
        <f t="shared" si="216"/>
        <v>0.31185056068212735</v>
      </c>
      <c r="AG436" s="4">
        <f t="shared" si="193"/>
        <v>1.0429864253393664</v>
      </c>
      <c r="AH436">
        <v>1.36</v>
      </c>
      <c r="AI436">
        <v>3.25</v>
      </c>
      <c r="AJ436">
        <v>1.34</v>
      </c>
      <c r="AK436">
        <v>3.35</v>
      </c>
      <c r="AL436">
        <f t="shared" si="188"/>
        <v>0</v>
      </c>
      <c r="AM436">
        <f t="shared" si="189"/>
        <v>1</v>
      </c>
    </row>
    <row r="437" spans="2:39" x14ac:dyDescent="0.25">
      <c r="B437" s="14" t="s">
        <v>9</v>
      </c>
      <c r="C437" s="14" t="s">
        <v>26</v>
      </c>
      <c r="D437" s="14" t="s">
        <v>27</v>
      </c>
      <c r="E437" s="3">
        <f t="shared" si="190"/>
        <v>-277.77777777777771</v>
      </c>
      <c r="F437" s="3">
        <f t="shared" si="191"/>
        <v>225</v>
      </c>
      <c r="G437" s="11">
        <f t="shared" si="194"/>
        <v>45047.041666665617</v>
      </c>
      <c r="H437" s="3" t="str">
        <f t="shared" si="195"/>
        <v>DAL</v>
      </c>
      <c r="I437" s="3" t="str">
        <f t="shared" si="196"/>
        <v>OAK</v>
      </c>
      <c r="J437" s="19">
        <f t="shared" si="197"/>
        <v>-277.77777777777771</v>
      </c>
      <c r="K437" s="20">
        <f t="shared" si="198"/>
        <v>225</v>
      </c>
      <c r="L437" s="3">
        <f t="shared" si="192"/>
        <v>3</v>
      </c>
      <c r="M437" s="19">
        <v>-277.77777777777771</v>
      </c>
      <c r="N437" s="20">
        <v>225</v>
      </c>
      <c r="O437" s="6">
        <f t="shared" si="199"/>
        <v>1.36</v>
      </c>
      <c r="P437" s="6">
        <f t="shared" si="200"/>
        <v>3.25</v>
      </c>
      <c r="Q437" s="2">
        <f t="shared" si="201"/>
        <v>0.73529411764705876</v>
      </c>
      <c r="R437" s="2">
        <f t="shared" si="202"/>
        <v>0.30769230769230771</v>
      </c>
      <c r="S437" s="2">
        <f t="shared" si="203"/>
        <v>4.1214750542299394E-2</v>
      </c>
      <c r="T437" s="2">
        <f t="shared" si="204"/>
        <v>0.21380090497737553</v>
      </c>
      <c r="U437" s="2">
        <f t="shared" si="205"/>
        <v>0.72480090497737559</v>
      </c>
      <c r="V437" s="2">
        <f t="shared" si="206"/>
        <v>0.29719909502262448</v>
      </c>
      <c r="W437" s="19">
        <f t="shared" si="207"/>
        <v>379.68922656245121</v>
      </c>
      <c r="X437" s="20">
        <f t="shared" si="208"/>
        <v>2322.8043242137205</v>
      </c>
      <c r="Y437" s="3">
        <f t="shared" si="209"/>
        <v>360.70476523432865</v>
      </c>
      <c r="Z437" s="20">
        <f t="shared" si="210"/>
        <v>2206.6641080030345</v>
      </c>
      <c r="AA437" s="3">
        <f t="shared" si="211"/>
        <v>-277.23503995029256</v>
      </c>
      <c r="AB437" s="3">
        <f t="shared" si="212"/>
        <v>220.66641080030345</v>
      </c>
      <c r="AC437" s="6">
        <f t="shared" si="213"/>
        <v>1.3607047652343287</v>
      </c>
      <c r="AD437" s="6">
        <f t="shared" si="214"/>
        <v>3.2066641080030345</v>
      </c>
      <c r="AE437" s="5">
        <f t="shared" si="215"/>
        <v>0.73491327843464171</v>
      </c>
      <c r="AF437" s="5">
        <f t="shared" si="216"/>
        <v>0.31185056068212735</v>
      </c>
      <c r="AG437" s="4">
        <f t="shared" si="193"/>
        <v>1.0429864253393664</v>
      </c>
      <c r="AH437">
        <v>1.36</v>
      </c>
      <c r="AI437">
        <v>3.25</v>
      </c>
      <c r="AJ437">
        <v>1.4</v>
      </c>
      <c r="AK437">
        <v>3.1</v>
      </c>
      <c r="AL437">
        <f t="shared" si="188"/>
        <v>0</v>
      </c>
      <c r="AM437">
        <f t="shared" si="189"/>
        <v>1</v>
      </c>
    </row>
    <row r="438" spans="2:39" x14ac:dyDescent="0.25">
      <c r="B438" s="14" t="s">
        <v>9</v>
      </c>
      <c r="C438" s="14" t="s">
        <v>26</v>
      </c>
      <c r="D438" s="14" t="s">
        <v>27</v>
      </c>
      <c r="E438" s="3">
        <f t="shared" si="190"/>
        <v>-277.77777777777771</v>
      </c>
      <c r="F438" s="3">
        <f t="shared" si="191"/>
        <v>225</v>
      </c>
      <c r="G438" s="11">
        <f t="shared" si="194"/>
        <v>45047.083333332281</v>
      </c>
      <c r="H438" s="3" t="str">
        <f t="shared" si="195"/>
        <v>DAL</v>
      </c>
      <c r="I438" s="3" t="str">
        <f t="shared" si="196"/>
        <v>OAK</v>
      </c>
      <c r="J438" s="19">
        <f t="shared" si="197"/>
        <v>-277.77777777777771</v>
      </c>
      <c r="K438" s="20">
        <f t="shared" si="198"/>
        <v>225</v>
      </c>
      <c r="L438" s="3">
        <f t="shared" si="192"/>
        <v>3</v>
      </c>
      <c r="M438" s="19">
        <v>-277.77777777777771</v>
      </c>
      <c r="N438" s="20">
        <v>225</v>
      </c>
      <c r="O438" s="6">
        <f t="shared" si="199"/>
        <v>1.36</v>
      </c>
      <c r="P438" s="6">
        <f t="shared" si="200"/>
        <v>3.25</v>
      </c>
      <c r="Q438" s="2">
        <f t="shared" si="201"/>
        <v>0.73529411764705876</v>
      </c>
      <c r="R438" s="2">
        <f t="shared" si="202"/>
        <v>0.30769230769230771</v>
      </c>
      <c r="S438" s="2">
        <f t="shared" si="203"/>
        <v>4.1214750542299394E-2</v>
      </c>
      <c r="T438" s="2">
        <f t="shared" si="204"/>
        <v>0.21380090497737553</v>
      </c>
      <c r="U438" s="2">
        <f t="shared" si="205"/>
        <v>0.72480090497737559</v>
      </c>
      <c r="V438" s="2">
        <f t="shared" si="206"/>
        <v>0.29719909502262448</v>
      </c>
      <c r="W438" s="19">
        <f t="shared" si="207"/>
        <v>379.68922656245121</v>
      </c>
      <c r="X438" s="20">
        <f t="shared" si="208"/>
        <v>2322.8043242137205</v>
      </c>
      <c r="Y438" s="3">
        <f t="shared" si="209"/>
        <v>360.70476523432865</v>
      </c>
      <c r="Z438" s="20">
        <f t="shared" si="210"/>
        <v>2206.6641080030345</v>
      </c>
      <c r="AA438" s="3">
        <f t="shared" si="211"/>
        <v>-277.23503995029256</v>
      </c>
      <c r="AB438" s="3">
        <f t="shared" si="212"/>
        <v>220.66641080030345</v>
      </c>
      <c r="AC438" s="6">
        <f t="shared" si="213"/>
        <v>1.3607047652343287</v>
      </c>
      <c r="AD438" s="6">
        <f t="shared" si="214"/>
        <v>3.2066641080030345</v>
      </c>
      <c r="AE438" s="5">
        <f t="shared" si="215"/>
        <v>0.73491327843464171</v>
      </c>
      <c r="AF438" s="5">
        <f t="shared" si="216"/>
        <v>0.31185056068212735</v>
      </c>
      <c r="AG438" s="4">
        <f t="shared" si="193"/>
        <v>1.0429864253393664</v>
      </c>
      <c r="AH438">
        <v>1.36</v>
      </c>
      <c r="AI438">
        <v>3.25</v>
      </c>
      <c r="AJ438">
        <v>1.36</v>
      </c>
      <c r="AK438">
        <v>3.25</v>
      </c>
      <c r="AL438">
        <f t="shared" si="188"/>
        <v>0</v>
      </c>
      <c r="AM438">
        <f t="shared" si="189"/>
        <v>1</v>
      </c>
    </row>
    <row r="439" spans="2:39" x14ac:dyDescent="0.25">
      <c r="B439" s="14" t="s">
        <v>9</v>
      </c>
      <c r="C439" s="14" t="s">
        <v>26</v>
      </c>
      <c r="D439" s="14" t="s">
        <v>27</v>
      </c>
      <c r="E439" s="3">
        <f t="shared" si="190"/>
        <v>-277.77777777777771</v>
      </c>
      <c r="F439" s="3">
        <f t="shared" si="191"/>
        <v>225</v>
      </c>
      <c r="G439" s="11">
        <f t="shared" si="194"/>
        <v>45047.124999998945</v>
      </c>
      <c r="H439" s="3" t="str">
        <f t="shared" si="195"/>
        <v>DAL</v>
      </c>
      <c r="I439" s="3" t="str">
        <f t="shared" si="196"/>
        <v>OAK</v>
      </c>
      <c r="J439" s="19">
        <f t="shared" si="197"/>
        <v>-277.77777777777771</v>
      </c>
      <c r="K439" s="20">
        <f t="shared" si="198"/>
        <v>225</v>
      </c>
      <c r="L439" s="3">
        <f t="shared" si="192"/>
        <v>3</v>
      </c>
      <c r="M439" s="19">
        <v>-277.77777777777771</v>
      </c>
      <c r="N439" s="20">
        <v>225</v>
      </c>
      <c r="O439" s="6">
        <f t="shared" si="199"/>
        <v>1.36</v>
      </c>
      <c r="P439" s="6">
        <f t="shared" si="200"/>
        <v>3.25</v>
      </c>
      <c r="Q439" s="2">
        <f t="shared" si="201"/>
        <v>0.73529411764705876</v>
      </c>
      <c r="R439" s="2">
        <f t="shared" si="202"/>
        <v>0.30769230769230771</v>
      </c>
      <c r="S439" s="2">
        <f t="shared" si="203"/>
        <v>4.1214750542299394E-2</v>
      </c>
      <c r="T439" s="2">
        <f t="shared" si="204"/>
        <v>0.21380090497737553</v>
      </c>
      <c r="U439" s="2">
        <f t="shared" si="205"/>
        <v>0.72480090497737559</v>
      </c>
      <c r="V439" s="2">
        <f t="shared" si="206"/>
        <v>0.29719909502262448</v>
      </c>
      <c r="W439" s="19">
        <f t="shared" si="207"/>
        <v>379.68922656245121</v>
      </c>
      <c r="X439" s="20">
        <f t="shared" si="208"/>
        <v>2322.8043242137205</v>
      </c>
      <c r="Y439" s="3">
        <f t="shared" si="209"/>
        <v>360.70476523432865</v>
      </c>
      <c r="Z439" s="20">
        <f t="shared" si="210"/>
        <v>2206.6641080030345</v>
      </c>
      <c r="AA439" s="3">
        <f t="shared" si="211"/>
        <v>-277.23503995029256</v>
      </c>
      <c r="AB439" s="3">
        <f t="shared" si="212"/>
        <v>220.66641080030345</v>
      </c>
      <c r="AC439" s="6">
        <f t="shared" si="213"/>
        <v>1.3607047652343287</v>
      </c>
      <c r="AD439" s="6">
        <f t="shared" si="214"/>
        <v>3.2066641080030345</v>
      </c>
      <c r="AE439" s="5">
        <f t="shared" si="215"/>
        <v>0.73491327843464171</v>
      </c>
      <c r="AF439" s="5">
        <f t="shared" si="216"/>
        <v>0.31185056068212735</v>
      </c>
      <c r="AG439" s="4">
        <f t="shared" si="193"/>
        <v>1.0429864253393664</v>
      </c>
      <c r="AH439">
        <v>1.36</v>
      </c>
      <c r="AI439">
        <v>3.25</v>
      </c>
      <c r="AJ439">
        <v>1.22</v>
      </c>
      <c r="AK439">
        <v>4.5</v>
      </c>
      <c r="AL439">
        <f t="shared" si="188"/>
        <v>0</v>
      </c>
      <c r="AM439">
        <f t="shared" si="189"/>
        <v>1</v>
      </c>
    </row>
    <row r="440" spans="2:39" x14ac:dyDescent="0.25">
      <c r="B440" s="14" t="s">
        <v>9</v>
      </c>
      <c r="C440" s="14" t="s">
        <v>26</v>
      </c>
      <c r="D440" s="14" t="s">
        <v>27</v>
      </c>
      <c r="E440" s="3">
        <f t="shared" si="190"/>
        <v>-277.77777777777771</v>
      </c>
      <c r="F440" s="3">
        <f t="shared" si="191"/>
        <v>225</v>
      </c>
      <c r="G440" s="11">
        <f t="shared" si="194"/>
        <v>45047.166666665609</v>
      </c>
      <c r="H440" s="3" t="str">
        <f t="shared" si="195"/>
        <v>DAL</v>
      </c>
      <c r="I440" s="3" t="str">
        <f t="shared" si="196"/>
        <v>OAK</v>
      </c>
      <c r="J440" s="19">
        <f t="shared" si="197"/>
        <v>-277.77777777777771</v>
      </c>
      <c r="K440" s="20">
        <f t="shared" si="198"/>
        <v>225</v>
      </c>
      <c r="L440" s="3">
        <f t="shared" si="192"/>
        <v>3</v>
      </c>
      <c r="M440" s="19">
        <v>-277.77777777777771</v>
      </c>
      <c r="N440" s="20">
        <v>225</v>
      </c>
      <c r="O440" s="6">
        <f t="shared" si="199"/>
        <v>1.36</v>
      </c>
      <c r="P440" s="6">
        <f t="shared" si="200"/>
        <v>3.25</v>
      </c>
      <c r="Q440" s="2">
        <f t="shared" si="201"/>
        <v>0.73529411764705876</v>
      </c>
      <c r="R440" s="2">
        <f t="shared" si="202"/>
        <v>0.30769230769230771</v>
      </c>
      <c r="S440" s="2">
        <f t="shared" si="203"/>
        <v>4.1214750542299394E-2</v>
      </c>
      <c r="T440" s="2">
        <f t="shared" si="204"/>
        <v>0.21380090497737553</v>
      </c>
      <c r="U440" s="2">
        <f t="shared" si="205"/>
        <v>0.72480090497737559</v>
      </c>
      <c r="V440" s="2">
        <f t="shared" si="206"/>
        <v>0.29719909502262448</v>
      </c>
      <c r="W440" s="19">
        <f t="shared" si="207"/>
        <v>379.68922656245121</v>
      </c>
      <c r="X440" s="20">
        <f t="shared" si="208"/>
        <v>2322.8043242137205</v>
      </c>
      <c r="Y440" s="3">
        <f t="shared" si="209"/>
        <v>360.70476523432865</v>
      </c>
      <c r="Z440" s="20">
        <f t="shared" si="210"/>
        <v>2206.6641080030345</v>
      </c>
      <c r="AA440" s="3">
        <f t="shared" si="211"/>
        <v>-277.23503995029256</v>
      </c>
      <c r="AB440" s="3">
        <f t="shared" si="212"/>
        <v>220.66641080030345</v>
      </c>
      <c r="AC440" s="6">
        <f t="shared" si="213"/>
        <v>1.3607047652343287</v>
      </c>
      <c r="AD440" s="6">
        <f t="shared" si="214"/>
        <v>3.2066641080030345</v>
      </c>
      <c r="AE440" s="5">
        <f t="shared" si="215"/>
        <v>0.73491327843464171</v>
      </c>
      <c r="AF440" s="5">
        <f t="shared" si="216"/>
        <v>0.31185056068212735</v>
      </c>
      <c r="AG440" s="4">
        <f t="shared" si="193"/>
        <v>1.0429864253393664</v>
      </c>
      <c r="AH440">
        <v>1.36</v>
      </c>
      <c r="AI440">
        <v>3.25</v>
      </c>
      <c r="AJ440">
        <v>1.23</v>
      </c>
      <c r="AK440">
        <v>4.25</v>
      </c>
      <c r="AL440">
        <f t="shared" si="188"/>
        <v>0</v>
      </c>
      <c r="AM440">
        <f t="shared" si="189"/>
        <v>1</v>
      </c>
    </row>
    <row r="441" spans="2:39" x14ac:dyDescent="0.25">
      <c r="B441" s="14" t="s">
        <v>9</v>
      </c>
      <c r="C441" s="14" t="s">
        <v>26</v>
      </c>
      <c r="D441" s="14" t="s">
        <v>27</v>
      </c>
      <c r="E441" s="3">
        <f t="shared" si="190"/>
        <v>-277.77777777777771</v>
      </c>
      <c r="F441" s="3">
        <f t="shared" si="191"/>
        <v>225</v>
      </c>
      <c r="G441" s="11">
        <f t="shared" si="194"/>
        <v>45047.208333332273</v>
      </c>
      <c r="H441" s="3" t="str">
        <f t="shared" si="195"/>
        <v>DAL</v>
      </c>
      <c r="I441" s="3" t="str">
        <f t="shared" si="196"/>
        <v>OAK</v>
      </c>
      <c r="J441" s="19">
        <f t="shared" si="197"/>
        <v>-277.77777777777771</v>
      </c>
      <c r="K441" s="20">
        <f t="shared" si="198"/>
        <v>225</v>
      </c>
      <c r="L441" s="3">
        <f t="shared" si="192"/>
        <v>3</v>
      </c>
      <c r="M441" s="19">
        <v>-277.77777777777771</v>
      </c>
      <c r="N441" s="20">
        <v>225</v>
      </c>
      <c r="O441" s="6">
        <f t="shared" si="199"/>
        <v>1.36</v>
      </c>
      <c r="P441" s="6">
        <f t="shared" si="200"/>
        <v>3.25</v>
      </c>
      <c r="Q441" s="2">
        <f t="shared" si="201"/>
        <v>0.73529411764705876</v>
      </c>
      <c r="R441" s="2">
        <f t="shared" si="202"/>
        <v>0.30769230769230771</v>
      </c>
      <c r="S441" s="2">
        <f t="shared" si="203"/>
        <v>4.1214750542299394E-2</v>
      </c>
      <c r="T441" s="2">
        <f t="shared" si="204"/>
        <v>0.21380090497737553</v>
      </c>
      <c r="U441" s="2">
        <f t="shared" si="205"/>
        <v>0.72480090497737559</v>
      </c>
      <c r="V441" s="2">
        <f t="shared" si="206"/>
        <v>0.29719909502262448</v>
      </c>
      <c r="W441" s="19">
        <f t="shared" si="207"/>
        <v>379.68922656245121</v>
      </c>
      <c r="X441" s="20">
        <f t="shared" si="208"/>
        <v>2322.8043242137205</v>
      </c>
      <c r="Y441" s="3">
        <f t="shared" si="209"/>
        <v>360.70476523432865</v>
      </c>
      <c r="Z441" s="20">
        <f t="shared" si="210"/>
        <v>2206.6641080030345</v>
      </c>
      <c r="AA441" s="3">
        <f t="shared" si="211"/>
        <v>-277.23503995029256</v>
      </c>
      <c r="AB441" s="3">
        <f t="shared" si="212"/>
        <v>220.66641080030345</v>
      </c>
      <c r="AC441" s="6">
        <f t="shared" si="213"/>
        <v>1.3607047652343287</v>
      </c>
      <c r="AD441" s="6">
        <f t="shared" si="214"/>
        <v>3.2066641080030345</v>
      </c>
      <c r="AE441" s="5">
        <f t="shared" si="215"/>
        <v>0.73491327843464171</v>
      </c>
      <c r="AF441" s="5">
        <f t="shared" si="216"/>
        <v>0.31185056068212735</v>
      </c>
      <c r="AG441" s="4">
        <f t="shared" si="193"/>
        <v>1.0429864253393664</v>
      </c>
      <c r="AH441">
        <v>1.36</v>
      </c>
      <c r="AI441">
        <v>3.25</v>
      </c>
      <c r="AJ441">
        <v>1.37</v>
      </c>
      <c r="AK441">
        <v>3.2</v>
      </c>
      <c r="AL441">
        <f t="shared" si="188"/>
        <v>0</v>
      </c>
      <c r="AM441">
        <f t="shared" si="189"/>
        <v>1</v>
      </c>
    </row>
    <row r="442" spans="2:39" x14ac:dyDescent="0.25">
      <c r="B442" s="14" t="s">
        <v>9</v>
      </c>
      <c r="C442" s="14" t="s">
        <v>26</v>
      </c>
      <c r="D442" s="14" t="s">
        <v>27</v>
      </c>
      <c r="E442" s="3">
        <f t="shared" si="190"/>
        <v>-277.77777777777771</v>
      </c>
      <c r="F442" s="3">
        <f t="shared" si="191"/>
        <v>225</v>
      </c>
      <c r="G442" s="11">
        <f t="shared" si="194"/>
        <v>45047.249999998938</v>
      </c>
      <c r="H442" s="3" t="str">
        <f t="shared" si="195"/>
        <v>DAL</v>
      </c>
      <c r="I442" s="3" t="str">
        <f t="shared" si="196"/>
        <v>OAK</v>
      </c>
      <c r="J442" s="19">
        <f t="shared" si="197"/>
        <v>-277.77777777777771</v>
      </c>
      <c r="K442" s="20">
        <f t="shared" si="198"/>
        <v>225</v>
      </c>
      <c r="L442" s="3">
        <f t="shared" si="192"/>
        <v>3</v>
      </c>
      <c r="M442" s="19">
        <v>-277.77777777777771</v>
      </c>
      <c r="N442" s="20">
        <v>225</v>
      </c>
      <c r="O442" s="6">
        <f t="shared" si="199"/>
        <v>1.36</v>
      </c>
      <c r="P442" s="6">
        <f t="shared" si="200"/>
        <v>3.25</v>
      </c>
      <c r="Q442" s="2">
        <f t="shared" si="201"/>
        <v>0.73529411764705876</v>
      </c>
      <c r="R442" s="2">
        <f t="shared" si="202"/>
        <v>0.30769230769230771</v>
      </c>
      <c r="S442" s="2">
        <f t="shared" si="203"/>
        <v>4.1214750542299394E-2</v>
      </c>
      <c r="T442" s="2">
        <f t="shared" si="204"/>
        <v>0.21380090497737553</v>
      </c>
      <c r="U442" s="2">
        <f t="shared" si="205"/>
        <v>0.72480090497737559</v>
      </c>
      <c r="V442" s="2">
        <f t="shared" si="206"/>
        <v>0.29719909502262448</v>
      </c>
      <c r="W442" s="19">
        <f t="shared" si="207"/>
        <v>379.68922656245121</v>
      </c>
      <c r="X442" s="20">
        <f t="shared" si="208"/>
        <v>2322.8043242137205</v>
      </c>
      <c r="Y442" s="3">
        <f t="shared" si="209"/>
        <v>360.70476523432865</v>
      </c>
      <c r="Z442" s="20">
        <f t="shared" si="210"/>
        <v>2206.6641080030345</v>
      </c>
      <c r="AA442" s="3">
        <f t="shared" si="211"/>
        <v>-277.23503995029256</v>
      </c>
      <c r="AB442" s="3">
        <f t="shared" si="212"/>
        <v>220.66641080030345</v>
      </c>
      <c r="AC442" s="6">
        <f t="shared" si="213"/>
        <v>1.3607047652343287</v>
      </c>
      <c r="AD442" s="6">
        <f t="shared" si="214"/>
        <v>3.2066641080030345</v>
      </c>
      <c r="AE442" s="5">
        <f t="shared" si="215"/>
        <v>0.73491327843464171</v>
      </c>
      <c r="AF442" s="5">
        <f t="shared" si="216"/>
        <v>0.31185056068212735</v>
      </c>
      <c r="AG442" s="4">
        <f t="shared" si="193"/>
        <v>1.0429864253393664</v>
      </c>
      <c r="AH442">
        <v>1.36</v>
      </c>
      <c r="AI442">
        <v>3.25</v>
      </c>
      <c r="AJ442">
        <v>1.29</v>
      </c>
      <c r="AK442">
        <v>3.7</v>
      </c>
      <c r="AL442">
        <f t="shared" si="188"/>
        <v>0</v>
      </c>
      <c r="AM442">
        <f t="shared" si="189"/>
        <v>1</v>
      </c>
    </row>
    <row r="443" spans="2:39" x14ac:dyDescent="0.25">
      <c r="B443" s="14" t="s">
        <v>9</v>
      </c>
      <c r="C443" s="14" t="s">
        <v>26</v>
      </c>
      <c r="D443" s="14" t="s">
        <v>27</v>
      </c>
      <c r="E443" s="3">
        <f t="shared" si="190"/>
        <v>-277.77777777777771</v>
      </c>
      <c r="F443" s="3">
        <f t="shared" si="191"/>
        <v>225</v>
      </c>
      <c r="G443" s="11">
        <f t="shared" si="194"/>
        <v>45047.291666665602</v>
      </c>
      <c r="H443" s="3" t="str">
        <f t="shared" si="195"/>
        <v>DAL</v>
      </c>
      <c r="I443" s="3" t="str">
        <f t="shared" si="196"/>
        <v>OAK</v>
      </c>
      <c r="J443" s="19">
        <f t="shared" si="197"/>
        <v>-277.77777777777771</v>
      </c>
      <c r="K443" s="20">
        <f t="shared" si="198"/>
        <v>225</v>
      </c>
      <c r="L443" s="3">
        <f t="shared" si="192"/>
        <v>3</v>
      </c>
      <c r="M443" s="19">
        <v>-277.77777777777771</v>
      </c>
      <c r="N443" s="20">
        <v>225</v>
      </c>
      <c r="O443" s="6">
        <f t="shared" si="199"/>
        <v>1.36</v>
      </c>
      <c r="P443" s="6">
        <f t="shared" si="200"/>
        <v>3.25</v>
      </c>
      <c r="Q443" s="2">
        <f t="shared" si="201"/>
        <v>0.73529411764705876</v>
      </c>
      <c r="R443" s="2">
        <f t="shared" si="202"/>
        <v>0.30769230769230771</v>
      </c>
      <c r="S443" s="2">
        <f t="shared" si="203"/>
        <v>4.1214750542299394E-2</v>
      </c>
      <c r="T443" s="2">
        <f t="shared" si="204"/>
        <v>0.21380090497737553</v>
      </c>
      <c r="U443" s="2">
        <f t="shared" si="205"/>
        <v>0.72480090497737559</v>
      </c>
      <c r="V443" s="2">
        <f t="shared" si="206"/>
        <v>0.29719909502262448</v>
      </c>
      <c r="W443" s="19">
        <f t="shared" si="207"/>
        <v>379.68922656245121</v>
      </c>
      <c r="X443" s="20">
        <f t="shared" si="208"/>
        <v>2322.8043242137205</v>
      </c>
      <c r="Y443" s="3">
        <f t="shared" si="209"/>
        <v>360.70476523432865</v>
      </c>
      <c r="Z443" s="20">
        <f t="shared" si="210"/>
        <v>2206.6641080030345</v>
      </c>
      <c r="AA443" s="3">
        <f t="shared" si="211"/>
        <v>-277.23503995029256</v>
      </c>
      <c r="AB443" s="3">
        <f t="shared" si="212"/>
        <v>220.66641080030345</v>
      </c>
      <c r="AC443" s="6">
        <f t="shared" si="213"/>
        <v>1.3607047652343287</v>
      </c>
      <c r="AD443" s="6">
        <f t="shared" si="214"/>
        <v>3.2066641080030345</v>
      </c>
      <c r="AE443" s="5">
        <f t="shared" si="215"/>
        <v>0.73491327843464171</v>
      </c>
      <c r="AF443" s="5">
        <f t="shared" si="216"/>
        <v>0.31185056068212735</v>
      </c>
      <c r="AG443" s="4">
        <f t="shared" si="193"/>
        <v>1.0429864253393664</v>
      </c>
      <c r="AH443">
        <v>1.36</v>
      </c>
      <c r="AI443">
        <v>3.25</v>
      </c>
      <c r="AJ443">
        <v>1.26</v>
      </c>
      <c r="AK443">
        <v>4</v>
      </c>
      <c r="AL443">
        <f t="shared" si="188"/>
        <v>0</v>
      </c>
      <c r="AM443">
        <f t="shared" si="189"/>
        <v>1</v>
      </c>
    </row>
    <row r="444" spans="2:39" x14ac:dyDescent="0.25">
      <c r="B444" s="14" t="s">
        <v>9</v>
      </c>
      <c r="C444" s="14" t="s">
        <v>26</v>
      </c>
      <c r="D444" s="14" t="s">
        <v>27</v>
      </c>
      <c r="E444" s="3">
        <f t="shared" si="190"/>
        <v>-277.77777777777771</v>
      </c>
      <c r="F444" s="3">
        <f t="shared" si="191"/>
        <v>248</v>
      </c>
      <c r="G444" s="11">
        <f t="shared" si="194"/>
        <v>45047.333333332266</v>
      </c>
      <c r="H444" s="3" t="str">
        <f t="shared" si="195"/>
        <v>DAL</v>
      </c>
      <c r="I444" s="3" t="str">
        <f t="shared" si="196"/>
        <v>OAK</v>
      </c>
      <c r="J444" s="19">
        <f t="shared" si="197"/>
        <v>-277.77777777777771</v>
      </c>
      <c r="K444" s="20">
        <f t="shared" si="198"/>
        <v>248</v>
      </c>
      <c r="L444" s="3">
        <f t="shared" si="192"/>
        <v>3</v>
      </c>
      <c r="M444" s="19">
        <v>-277.77777777777771</v>
      </c>
      <c r="N444" s="20">
        <v>248</v>
      </c>
      <c r="O444" s="6">
        <f t="shared" si="199"/>
        <v>1.36</v>
      </c>
      <c r="P444" s="6">
        <f t="shared" si="200"/>
        <v>3.48</v>
      </c>
      <c r="Q444" s="2">
        <f t="shared" si="201"/>
        <v>0.73529411764705876</v>
      </c>
      <c r="R444" s="2">
        <f t="shared" si="202"/>
        <v>0.28735632183908044</v>
      </c>
      <c r="S444" s="2">
        <f t="shared" si="203"/>
        <v>2.2148760330578443E-2</v>
      </c>
      <c r="T444" s="2">
        <f t="shared" si="204"/>
        <v>0.22396889790398916</v>
      </c>
      <c r="U444" s="2">
        <f t="shared" si="205"/>
        <v>0.73496889790398923</v>
      </c>
      <c r="V444" s="2">
        <f t="shared" si="206"/>
        <v>0.28703110209601085</v>
      </c>
      <c r="W444" s="19">
        <f t="shared" si="207"/>
        <v>360.60179260896086</v>
      </c>
      <c r="X444" s="20">
        <f t="shared" si="208"/>
        <v>2434.689688977357</v>
      </c>
      <c r="Y444" s="3">
        <f t="shared" si="209"/>
        <v>342.5717029785128</v>
      </c>
      <c r="Z444" s="20">
        <f t="shared" si="210"/>
        <v>2312.955204528489</v>
      </c>
      <c r="AA444" s="3">
        <f t="shared" si="211"/>
        <v>-291.90969111150525</v>
      </c>
      <c r="AB444" s="3">
        <f t="shared" si="212"/>
        <v>231.2955204528489</v>
      </c>
      <c r="AC444" s="6">
        <f t="shared" si="213"/>
        <v>1.3425717029785129</v>
      </c>
      <c r="AD444" s="6">
        <f t="shared" si="214"/>
        <v>3.3129552045284889</v>
      </c>
      <c r="AE444" s="5">
        <f t="shared" si="215"/>
        <v>0.74483917527941856</v>
      </c>
      <c r="AF444" s="5">
        <f t="shared" si="216"/>
        <v>0.301845312799007</v>
      </c>
      <c r="AG444" s="4">
        <f t="shared" si="193"/>
        <v>1.0226504394861391</v>
      </c>
      <c r="AH444">
        <v>1.36</v>
      </c>
      <c r="AI444">
        <v>3.48</v>
      </c>
      <c r="AJ444">
        <v>1.35</v>
      </c>
      <c r="AK444">
        <v>3.52</v>
      </c>
      <c r="AL444">
        <f t="shared" si="188"/>
        <v>0</v>
      </c>
      <c r="AM444">
        <f t="shared" si="189"/>
        <v>1</v>
      </c>
    </row>
    <row r="445" spans="2:39" x14ac:dyDescent="0.25">
      <c r="B445" s="14" t="s">
        <v>9</v>
      </c>
      <c r="C445" s="14" t="s">
        <v>26</v>
      </c>
      <c r="D445" s="14" t="s">
        <v>27</v>
      </c>
      <c r="E445" s="3">
        <f t="shared" si="190"/>
        <v>-277.77777777777771</v>
      </c>
      <c r="F445" s="3">
        <f t="shared" si="191"/>
        <v>244</v>
      </c>
      <c r="G445" s="11">
        <f t="shared" si="194"/>
        <v>45047.37499999893</v>
      </c>
      <c r="H445" s="3" t="str">
        <f t="shared" si="195"/>
        <v>DAL</v>
      </c>
      <c r="I445" s="3" t="str">
        <f t="shared" si="196"/>
        <v>OAK</v>
      </c>
      <c r="J445" s="19">
        <f t="shared" si="197"/>
        <v>-277.77777777777771</v>
      </c>
      <c r="K445" s="20">
        <f t="shared" si="198"/>
        <v>244</v>
      </c>
      <c r="L445" s="3">
        <f t="shared" si="192"/>
        <v>3</v>
      </c>
      <c r="M445" s="19">
        <v>-277.77777777777771</v>
      </c>
      <c r="N445" s="20">
        <v>244</v>
      </c>
      <c r="O445" s="6">
        <f t="shared" si="199"/>
        <v>1.36</v>
      </c>
      <c r="P445" s="6">
        <f t="shared" si="200"/>
        <v>3.44</v>
      </c>
      <c r="Q445" s="2">
        <f t="shared" si="201"/>
        <v>0.73529411764705876</v>
      </c>
      <c r="R445" s="2">
        <f t="shared" si="202"/>
        <v>0.29069767441860467</v>
      </c>
      <c r="S445" s="2">
        <f t="shared" si="203"/>
        <v>2.5333333333333319E-2</v>
      </c>
      <c r="T445" s="2">
        <f t="shared" si="204"/>
        <v>0.22229822161422705</v>
      </c>
      <c r="U445" s="2">
        <f t="shared" si="205"/>
        <v>0.73329822161422709</v>
      </c>
      <c r="V445" s="2">
        <f t="shared" si="206"/>
        <v>0.28870177838577293</v>
      </c>
      <c r="W445" s="19">
        <f t="shared" si="207"/>
        <v>363.70165714935985</v>
      </c>
      <c r="X445" s="20">
        <f t="shared" si="208"/>
        <v>2415.8048325378554</v>
      </c>
      <c r="Y445" s="3">
        <f t="shared" si="209"/>
        <v>345.51657429189186</v>
      </c>
      <c r="Z445" s="20">
        <f t="shared" si="210"/>
        <v>2295.0145909109624</v>
      </c>
      <c r="AA445" s="3">
        <f t="shared" si="211"/>
        <v>-289.42171646886078</v>
      </c>
      <c r="AB445" s="3">
        <f t="shared" si="212"/>
        <v>229.50145909109625</v>
      </c>
      <c r="AC445" s="6">
        <f t="shared" si="213"/>
        <v>1.345516574291892</v>
      </c>
      <c r="AD445" s="6">
        <f t="shared" si="214"/>
        <v>3.2950145909109625</v>
      </c>
      <c r="AE445" s="5">
        <f t="shared" si="215"/>
        <v>0.74320897944068232</v>
      </c>
      <c r="AF445" s="5">
        <f t="shared" si="216"/>
        <v>0.30348879266223011</v>
      </c>
      <c r="AG445" s="4">
        <f t="shared" si="193"/>
        <v>1.0259917920656634</v>
      </c>
      <c r="AH445">
        <v>1.36</v>
      </c>
      <c r="AI445">
        <v>3.44</v>
      </c>
      <c r="AJ445">
        <v>1.43</v>
      </c>
      <c r="AK445">
        <v>3.05</v>
      </c>
      <c r="AL445">
        <f t="shared" si="188"/>
        <v>0</v>
      </c>
      <c r="AM445">
        <f t="shared" si="189"/>
        <v>1</v>
      </c>
    </row>
    <row r="446" spans="2:39" x14ac:dyDescent="0.25">
      <c r="B446" s="14" t="s">
        <v>9</v>
      </c>
      <c r="C446" s="14" t="s">
        <v>26</v>
      </c>
      <c r="D446" s="14" t="s">
        <v>27</v>
      </c>
      <c r="E446" s="3">
        <f t="shared" si="190"/>
        <v>-277.77777777777771</v>
      </c>
      <c r="F446" s="3">
        <f t="shared" si="191"/>
        <v>248</v>
      </c>
      <c r="G446" s="11">
        <f t="shared" si="194"/>
        <v>45047.416666665595</v>
      </c>
      <c r="H446" s="3" t="str">
        <f t="shared" si="195"/>
        <v>DAL</v>
      </c>
      <c r="I446" s="3" t="str">
        <f t="shared" si="196"/>
        <v>OAK</v>
      </c>
      <c r="J446" s="19">
        <f t="shared" si="197"/>
        <v>-277.77777777777771</v>
      </c>
      <c r="K446" s="20">
        <f t="shared" si="198"/>
        <v>248</v>
      </c>
      <c r="L446" s="3">
        <f t="shared" si="192"/>
        <v>3</v>
      </c>
      <c r="M446" s="19">
        <v>-277.77777777777771</v>
      </c>
      <c r="N446" s="20">
        <v>248</v>
      </c>
      <c r="O446" s="6">
        <f t="shared" si="199"/>
        <v>1.36</v>
      </c>
      <c r="P446" s="6">
        <f t="shared" si="200"/>
        <v>3.48</v>
      </c>
      <c r="Q446" s="2">
        <f t="shared" si="201"/>
        <v>0.73529411764705876</v>
      </c>
      <c r="R446" s="2">
        <f t="shared" si="202"/>
        <v>0.28735632183908044</v>
      </c>
      <c r="S446" s="2">
        <f t="shared" si="203"/>
        <v>2.2148760330578443E-2</v>
      </c>
      <c r="T446" s="2">
        <f t="shared" si="204"/>
        <v>0.22396889790398916</v>
      </c>
      <c r="U446" s="2">
        <f t="shared" si="205"/>
        <v>0.73496889790398923</v>
      </c>
      <c r="V446" s="2">
        <f t="shared" si="206"/>
        <v>0.28703110209601085</v>
      </c>
      <c r="W446" s="19">
        <f t="shared" si="207"/>
        <v>360.60179260896086</v>
      </c>
      <c r="X446" s="20">
        <f t="shared" si="208"/>
        <v>2434.689688977357</v>
      </c>
      <c r="Y446" s="3">
        <f t="shared" si="209"/>
        <v>342.5717029785128</v>
      </c>
      <c r="Z446" s="20">
        <f t="shared" si="210"/>
        <v>2312.955204528489</v>
      </c>
      <c r="AA446" s="3">
        <f t="shared" si="211"/>
        <v>-291.90969111150525</v>
      </c>
      <c r="AB446" s="3">
        <f t="shared" si="212"/>
        <v>231.2955204528489</v>
      </c>
      <c r="AC446" s="6">
        <f t="shared" si="213"/>
        <v>1.3425717029785129</v>
      </c>
      <c r="AD446" s="6">
        <f t="shared" si="214"/>
        <v>3.3129552045284889</v>
      </c>
      <c r="AE446" s="5">
        <f t="shared" si="215"/>
        <v>0.74483917527941856</v>
      </c>
      <c r="AF446" s="5">
        <f t="shared" si="216"/>
        <v>0.301845312799007</v>
      </c>
      <c r="AG446" s="4">
        <f t="shared" si="193"/>
        <v>1.0226504394861391</v>
      </c>
      <c r="AH446">
        <v>1.36</v>
      </c>
      <c r="AI446">
        <v>3.48</v>
      </c>
      <c r="AJ446">
        <v>1.38</v>
      </c>
      <c r="AK446">
        <v>3.31</v>
      </c>
      <c r="AL446">
        <f t="shared" si="188"/>
        <v>0</v>
      </c>
      <c r="AM446">
        <f t="shared" si="189"/>
        <v>1</v>
      </c>
    </row>
    <row r="447" spans="2:39" s="16" customFormat="1" x14ac:dyDescent="0.25">
      <c r="B447" s="14" t="s">
        <v>9</v>
      </c>
      <c r="C447" s="14" t="s">
        <v>26</v>
      </c>
      <c r="D447" s="14" t="s">
        <v>27</v>
      </c>
      <c r="E447" s="3">
        <f t="shared" si="190"/>
        <v>-277.77777777777771</v>
      </c>
      <c r="F447" s="3">
        <f t="shared" si="191"/>
        <v>244</v>
      </c>
      <c r="G447" s="11">
        <f t="shared" si="194"/>
        <v>45047.458333332259</v>
      </c>
      <c r="H447" s="3" t="str">
        <f t="shared" si="195"/>
        <v>DAL</v>
      </c>
      <c r="I447" s="3" t="str">
        <f t="shared" si="196"/>
        <v>OAK</v>
      </c>
      <c r="J447" s="19">
        <f t="shared" si="197"/>
        <v>-277.77777777777771</v>
      </c>
      <c r="K447" s="20">
        <f t="shared" si="198"/>
        <v>244</v>
      </c>
      <c r="L447" s="3">
        <f t="shared" si="192"/>
        <v>3</v>
      </c>
      <c r="M447" s="19">
        <v>-277.77777777777771</v>
      </c>
      <c r="N447" s="20">
        <v>244</v>
      </c>
      <c r="O447" s="6">
        <f t="shared" si="199"/>
        <v>1.36</v>
      </c>
      <c r="P447" s="6">
        <f t="shared" si="200"/>
        <v>3.44</v>
      </c>
      <c r="Q447" s="2">
        <f t="shared" si="201"/>
        <v>0.73529411764705876</v>
      </c>
      <c r="R447" s="2">
        <f t="shared" si="202"/>
        <v>0.29069767441860467</v>
      </c>
      <c r="S447" s="2">
        <f t="shared" si="203"/>
        <v>2.5333333333333319E-2</v>
      </c>
      <c r="T447" s="2">
        <f t="shared" si="204"/>
        <v>0.22229822161422705</v>
      </c>
      <c r="U447" s="2">
        <f t="shared" si="205"/>
        <v>0.73329822161422709</v>
      </c>
      <c r="V447" s="2">
        <f t="shared" si="206"/>
        <v>0.28870177838577293</v>
      </c>
      <c r="W447" s="19">
        <f t="shared" si="207"/>
        <v>363.70165714935985</v>
      </c>
      <c r="X447" s="20">
        <f t="shared" si="208"/>
        <v>2415.8048325378554</v>
      </c>
      <c r="Y447" s="3">
        <f t="shared" si="209"/>
        <v>345.51657429189186</v>
      </c>
      <c r="Z447" s="20">
        <f t="shared" si="210"/>
        <v>2295.0145909109624</v>
      </c>
      <c r="AA447" s="3">
        <f t="shared" si="211"/>
        <v>-289.42171646886078</v>
      </c>
      <c r="AB447" s="3">
        <f t="shared" si="212"/>
        <v>229.50145909109625</v>
      </c>
      <c r="AC447" s="6">
        <f t="shared" si="213"/>
        <v>1.345516574291892</v>
      </c>
      <c r="AD447" s="6">
        <f t="shared" si="214"/>
        <v>3.2950145909109625</v>
      </c>
      <c r="AE447" s="5">
        <f t="shared" si="215"/>
        <v>0.74320897944068232</v>
      </c>
      <c r="AF447" s="5">
        <f t="shared" si="216"/>
        <v>0.30348879266223011</v>
      </c>
      <c r="AG447" s="4">
        <f t="shared" si="193"/>
        <v>1.0259917920656634</v>
      </c>
      <c r="AH447">
        <v>1.36</v>
      </c>
      <c r="AI447">
        <v>3.44</v>
      </c>
      <c r="AJ447">
        <v>1.44</v>
      </c>
      <c r="AK447">
        <v>3.01</v>
      </c>
      <c r="AL447">
        <f t="shared" si="188"/>
        <v>0</v>
      </c>
      <c r="AM447">
        <f t="shared" si="189"/>
        <v>1</v>
      </c>
    </row>
    <row r="448" spans="2:39" s="16" customFormat="1" x14ac:dyDescent="0.25">
      <c r="B448" s="14" t="s">
        <v>9</v>
      </c>
      <c r="C448" s="14" t="s">
        <v>26</v>
      </c>
      <c r="D448" s="14" t="s">
        <v>27</v>
      </c>
      <c r="E448" s="3">
        <f t="shared" si="190"/>
        <v>-277.77777777777771</v>
      </c>
      <c r="F448" s="3">
        <f t="shared" si="191"/>
        <v>248</v>
      </c>
      <c r="G448" s="11">
        <f t="shared" si="194"/>
        <v>45047.499999998923</v>
      </c>
      <c r="H448" s="3" t="str">
        <f t="shared" si="195"/>
        <v>DAL</v>
      </c>
      <c r="I448" s="3" t="str">
        <f t="shared" si="196"/>
        <v>OAK</v>
      </c>
      <c r="J448" s="19">
        <f t="shared" si="197"/>
        <v>-277.77777777777771</v>
      </c>
      <c r="K448" s="20">
        <f t="shared" si="198"/>
        <v>248</v>
      </c>
      <c r="L448" s="3">
        <f t="shared" si="192"/>
        <v>3</v>
      </c>
      <c r="M448" s="19">
        <v>-277.77777777777771</v>
      </c>
      <c r="N448" s="20">
        <v>248</v>
      </c>
      <c r="O448" s="6">
        <f t="shared" si="199"/>
        <v>1.36</v>
      </c>
      <c r="P448" s="6">
        <f t="shared" si="200"/>
        <v>3.48</v>
      </c>
      <c r="Q448" s="2">
        <f t="shared" si="201"/>
        <v>0.73529411764705876</v>
      </c>
      <c r="R448" s="2">
        <f t="shared" si="202"/>
        <v>0.28735632183908044</v>
      </c>
      <c r="S448" s="2">
        <f t="shared" si="203"/>
        <v>2.2148760330578443E-2</v>
      </c>
      <c r="T448" s="2">
        <f t="shared" si="204"/>
        <v>0.22396889790398916</v>
      </c>
      <c r="U448" s="2">
        <f t="shared" si="205"/>
        <v>0.73496889790398923</v>
      </c>
      <c r="V448" s="2">
        <f t="shared" si="206"/>
        <v>0.28703110209601085</v>
      </c>
      <c r="W448" s="19">
        <f t="shared" si="207"/>
        <v>360.60179260896086</v>
      </c>
      <c r="X448" s="20">
        <f t="shared" si="208"/>
        <v>2434.689688977357</v>
      </c>
      <c r="Y448" s="3">
        <f t="shared" si="209"/>
        <v>342.5717029785128</v>
      </c>
      <c r="Z448" s="20">
        <f t="shared" si="210"/>
        <v>2312.955204528489</v>
      </c>
      <c r="AA448" s="3">
        <f t="shared" si="211"/>
        <v>-291.90969111150525</v>
      </c>
      <c r="AB448" s="3">
        <f t="shared" si="212"/>
        <v>231.2955204528489</v>
      </c>
      <c r="AC448" s="6">
        <f t="shared" si="213"/>
        <v>1.3425717029785129</v>
      </c>
      <c r="AD448" s="6">
        <f t="shared" si="214"/>
        <v>3.3129552045284889</v>
      </c>
      <c r="AE448" s="5">
        <f t="shared" si="215"/>
        <v>0.74483917527941856</v>
      </c>
      <c r="AF448" s="5">
        <f t="shared" si="216"/>
        <v>0.301845312799007</v>
      </c>
      <c r="AG448" s="4">
        <f t="shared" si="193"/>
        <v>1.0226504394861391</v>
      </c>
      <c r="AH448">
        <v>1.36</v>
      </c>
      <c r="AI448">
        <v>3.48</v>
      </c>
      <c r="AJ448">
        <v>1.3</v>
      </c>
      <c r="AK448">
        <v>3.89</v>
      </c>
      <c r="AL448">
        <f t="shared" si="188"/>
        <v>0</v>
      </c>
      <c r="AM448">
        <f t="shared" si="189"/>
        <v>1</v>
      </c>
    </row>
    <row r="449" spans="2:39" s="16" customFormat="1" x14ac:dyDescent="0.25">
      <c r="B449" s="14" t="s">
        <v>9</v>
      </c>
      <c r="C449" s="14" t="s">
        <v>26</v>
      </c>
      <c r="D449" s="14" t="s">
        <v>27</v>
      </c>
      <c r="E449" s="3">
        <f t="shared" si="190"/>
        <v>-277.77777777777771</v>
      </c>
      <c r="F449" s="3">
        <f t="shared" si="191"/>
        <v>248</v>
      </c>
      <c r="G449" s="11">
        <f t="shared" si="194"/>
        <v>45047.541666665587</v>
      </c>
      <c r="H449" s="3" t="str">
        <f t="shared" si="195"/>
        <v>DAL</v>
      </c>
      <c r="I449" s="3" t="str">
        <f t="shared" si="196"/>
        <v>OAK</v>
      </c>
      <c r="J449" s="19">
        <f t="shared" si="197"/>
        <v>-277.77777777777771</v>
      </c>
      <c r="K449" s="20">
        <f t="shared" si="198"/>
        <v>248</v>
      </c>
      <c r="L449" s="3">
        <f t="shared" si="192"/>
        <v>3</v>
      </c>
      <c r="M449" s="19">
        <v>-277.77777777777771</v>
      </c>
      <c r="N449" s="20">
        <v>248</v>
      </c>
      <c r="O449" s="6">
        <f t="shared" si="199"/>
        <v>1.36</v>
      </c>
      <c r="P449" s="6">
        <f t="shared" si="200"/>
        <v>3.48</v>
      </c>
      <c r="Q449" s="2">
        <f t="shared" si="201"/>
        <v>0.73529411764705876</v>
      </c>
      <c r="R449" s="2">
        <f t="shared" si="202"/>
        <v>0.28735632183908044</v>
      </c>
      <c r="S449" s="2">
        <f t="shared" si="203"/>
        <v>2.2148760330578443E-2</v>
      </c>
      <c r="T449" s="2">
        <f t="shared" si="204"/>
        <v>0.22396889790398916</v>
      </c>
      <c r="U449" s="2">
        <f t="shared" si="205"/>
        <v>0.73496889790398923</v>
      </c>
      <c r="V449" s="2">
        <f t="shared" si="206"/>
        <v>0.28703110209601085</v>
      </c>
      <c r="W449" s="19">
        <f t="shared" si="207"/>
        <v>360.60179260896086</v>
      </c>
      <c r="X449" s="20">
        <f t="shared" si="208"/>
        <v>2434.689688977357</v>
      </c>
      <c r="Y449" s="3">
        <f t="shared" si="209"/>
        <v>342.5717029785128</v>
      </c>
      <c r="Z449" s="20">
        <f t="shared" si="210"/>
        <v>2312.955204528489</v>
      </c>
      <c r="AA449" s="3">
        <f t="shared" si="211"/>
        <v>-291.90969111150525</v>
      </c>
      <c r="AB449" s="3">
        <f t="shared" si="212"/>
        <v>231.2955204528489</v>
      </c>
      <c r="AC449" s="6">
        <f t="shared" si="213"/>
        <v>1.3425717029785129</v>
      </c>
      <c r="AD449" s="6">
        <f t="shared" si="214"/>
        <v>3.3129552045284889</v>
      </c>
      <c r="AE449" s="5">
        <f t="shared" si="215"/>
        <v>0.74483917527941856</v>
      </c>
      <c r="AF449" s="5">
        <f t="shared" si="216"/>
        <v>0.301845312799007</v>
      </c>
      <c r="AG449" s="4">
        <f t="shared" si="193"/>
        <v>1.0226504394861391</v>
      </c>
      <c r="AH449">
        <v>1.36</v>
      </c>
      <c r="AI449">
        <v>3.48</v>
      </c>
      <c r="AJ449">
        <v>1.34</v>
      </c>
      <c r="AK449">
        <v>3.56</v>
      </c>
      <c r="AL449">
        <f t="shared" si="188"/>
        <v>0</v>
      </c>
      <c r="AM449">
        <f t="shared" si="189"/>
        <v>1</v>
      </c>
    </row>
    <row r="450" spans="2:39" x14ac:dyDescent="0.25">
      <c r="B450" s="14" t="s">
        <v>9</v>
      </c>
      <c r="C450" s="14" t="s">
        <v>26</v>
      </c>
      <c r="D450" s="14" t="s">
        <v>27</v>
      </c>
      <c r="E450" s="3">
        <f t="shared" si="190"/>
        <v>-277.77777777777771</v>
      </c>
      <c r="F450" s="3">
        <f t="shared" si="191"/>
        <v>248</v>
      </c>
      <c r="G450" s="11">
        <f t="shared" si="194"/>
        <v>45047.583333332252</v>
      </c>
      <c r="H450" s="3" t="str">
        <f t="shared" si="195"/>
        <v>DAL</v>
      </c>
      <c r="I450" s="3" t="str">
        <f t="shared" si="196"/>
        <v>OAK</v>
      </c>
      <c r="J450" s="19">
        <f t="shared" si="197"/>
        <v>-277.77777777777771</v>
      </c>
      <c r="K450" s="20">
        <f t="shared" si="198"/>
        <v>248</v>
      </c>
      <c r="L450" s="3">
        <f t="shared" si="192"/>
        <v>3</v>
      </c>
      <c r="M450" s="19">
        <v>-277.77777777777771</v>
      </c>
      <c r="N450" s="20">
        <v>248</v>
      </c>
      <c r="O450" s="6">
        <f t="shared" si="199"/>
        <v>1.36</v>
      </c>
      <c r="P450" s="6">
        <f t="shared" si="200"/>
        <v>3.48</v>
      </c>
      <c r="Q450" s="2">
        <f t="shared" si="201"/>
        <v>0.73529411764705876</v>
      </c>
      <c r="R450" s="2">
        <f t="shared" si="202"/>
        <v>0.28735632183908044</v>
      </c>
      <c r="S450" s="2">
        <f t="shared" si="203"/>
        <v>2.2148760330578443E-2</v>
      </c>
      <c r="T450" s="2">
        <f t="shared" si="204"/>
        <v>0.22396889790398916</v>
      </c>
      <c r="U450" s="2">
        <f t="shared" si="205"/>
        <v>0.73496889790398923</v>
      </c>
      <c r="V450" s="2">
        <f t="shared" si="206"/>
        <v>0.28703110209601085</v>
      </c>
      <c r="W450" s="19">
        <f t="shared" si="207"/>
        <v>360.60179260896086</v>
      </c>
      <c r="X450" s="20">
        <f t="shared" si="208"/>
        <v>2434.689688977357</v>
      </c>
      <c r="Y450" s="3">
        <f t="shared" si="209"/>
        <v>342.5717029785128</v>
      </c>
      <c r="Z450" s="20">
        <f t="shared" si="210"/>
        <v>2312.955204528489</v>
      </c>
      <c r="AA450" s="3">
        <f t="shared" si="211"/>
        <v>-291.90969111150525</v>
      </c>
      <c r="AB450" s="3">
        <f t="shared" si="212"/>
        <v>231.2955204528489</v>
      </c>
      <c r="AC450" s="6">
        <f t="shared" si="213"/>
        <v>1.3425717029785129</v>
      </c>
      <c r="AD450" s="6">
        <f t="shared" si="214"/>
        <v>3.3129552045284889</v>
      </c>
      <c r="AE450" s="5">
        <f t="shared" si="215"/>
        <v>0.74483917527941856</v>
      </c>
      <c r="AF450" s="5">
        <f t="shared" si="216"/>
        <v>0.301845312799007</v>
      </c>
      <c r="AG450" s="4">
        <f t="shared" si="193"/>
        <v>1.0226504394861391</v>
      </c>
      <c r="AH450">
        <v>1.36</v>
      </c>
      <c r="AI450">
        <v>3.48</v>
      </c>
      <c r="AJ450">
        <v>1.39</v>
      </c>
      <c r="AK450">
        <v>3.27</v>
      </c>
      <c r="AL450">
        <f t="shared" si="188"/>
        <v>0</v>
      </c>
      <c r="AM450">
        <f t="shared" si="189"/>
        <v>1</v>
      </c>
    </row>
    <row r="451" spans="2:39" x14ac:dyDescent="0.25">
      <c r="B451" s="14" t="s">
        <v>9</v>
      </c>
      <c r="C451" s="14" t="s">
        <v>26</v>
      </c>
      <c r="D451" s="14" t="s">
        <v>27</v>
      </c>
      <c r="E451" s="3">
        <f t="shared" si="190"/>
        <v>-277.77777777777771</v>
      </c>
      <c r="F451" s="3">
        <f t="shared" si="191"/>
        <v>244</v>
      </c>
      <c r="G451" s="11">
        <f t="shared" si="194"/>
        <v>45047.624999998916</v>
      </c>
      <c r="H451" s="3" t="str">
        <f t="shared" si="195"/>
        <v>DAL</v>
      </c>
      <c r="I451" s="3" t="str">
        <f t="shared" si="196"/>
        <v>OAK</v>
      </c>
      <c r="J451" s="19">
        <f t="shared" si="197"/>
        <v>-277.77777777777771</v>
      </c>
      <c r="K451" s="20">
        <f t="shared" si="198"/>
        <v>244</v>
      </c>
      <c r="L451" s="3">
        <f t="shared" si="192"/>
        <v>3</v>
      </c>
      <c r="M451" s="19">
        <v>-277.77777777777771</v>
      </c>
      <c r="N451" s="20">
        <v>244</v>
      </c>
      <c r="O451" s="6">
        <f t="shared" si="199"/>
        <v>1.36</v>
      </c>
      <c r="P451" s="6">
        <f t="shared" si="200"/>
        <v>3.44</v>
      </c>
      <c r="Q451" s="2">
        <f t="shared" si="201"/>
        <v>0.73529411764705876</v>
      </c>
      <c r="R451" s="2">
        <f t="shared" si="202"/>
        <v>0.29069767441860467</v>
      </c>
      <c r="S451" s="2">
        <f t="shared" si="203"/>
        <v>2.5333333333333319E-2</v>
      </c>
      <c r="T451" s="2">
        <f t="shared" si="204"/>
        <v>0.22229822161422705</v>
      </c>
      <c r="U451" s="2">
        <f t="shared" si="205"/>
        <v>0.73329822161422709</v>
      </c>
      <c r="V451" s="2">
        <f t="shared" si="206"/>
        <v>0.28870177838577293</v>
      </c>
      <c r="W451" s="19">
        <f t="shared" si="207"/>
        <v>363.70165714935985</v>
      </c>
      <c r="X451" s="20">
        <f t="shared" si="208"/>
        <v>2415.8048325378554</v>
      </c>
      <c r="Y451" s="3">
        <f t="shared" si="209"/>
        <v>345.51657429189186</v>
      </c>
      <c r="Z451" s="20">
        <f t="shared" si="210"/>
        <v>2295.0145909109624</v>
      </c>
      <c r="AA451" s="3">
        <f t="shared" si="211"/>
        <v>-289.42171646886078</v>
      </c>
      <c r="AB451" s="3">
        <f t="shared" si="212"/>
        <v>229.50145909109625</v>
      </c>
      <c r="AC451" s="6">
        <f t="shared" si="213"/>
        <v>1.345516574291892</v>
      </c>
      <c r="AD451" s="6">
        <f t="shared" si="214"/>
        <v>3.2950145909109625</v>
      </c>
      <c r="AE451" s="5">
        <f t="shared" si="215"/>
        <v>0.74320897944068232</v>
      </c>
      <c r="AF451" s="5">
        <f t="shared" si="216"/>
        <v>0.30348879266223011</v>
      </c>
      <c r="AG451" s="4">
        <f t="shared" si="193"/>
        <v>1.0259917920656634</v>
      </c>
      <c r="AH451">
        <v>1.36</v>
      </c>
      <c r="AI451">
        <v>3.44</v>
      </c>
      <c r="AJ451">
        <v>1.35</v>
      </c>
      <c r="AK451">
        <v>3.53</v>
      </c>
      <c r="AL451">
        <f t="shared" si="188"/>
        <v>0</v>
      </c>
      <c r="AM451">
        <f t="shared" si="189"/>
        <v>1</v>
      </c>
    </row>
    <row r="452" spans="2:39" x14ac:dyDescent="0.25">
      <c r="B452" s="14" t="s">
        <v>9</v>
      </c>
      <c r="C452" s="14" t="s">
        <v>26</v>
      </c>
      <c r="D452" s="14" t="s">
        <v>27</v>
      </c>
      <c r="E452" s="3">
        <f t="shared" si="190"/>
        <v>-277.77777777777771</v>
      </c>
      <c r="F452" s="3">
        <f t="shared" si="191"/>
        <v>244</v>
      </c>
      <c r="G452" s="11">
        <f t="shared" si="194"/>
        <v>45047.66666666558</v>
      </c>
      <c r="H452" s="3" t="str">
        <f t="shared" si="195"/>
        <v>DAL</v>
      </c>
      <c r="I452" s="3" t="str">
        <f t="shared" si="196"/>
        <v>OAK</v>
      </c>
      <c r="J452" s="19">
        <f t="shared" si="197"/>
        <v>-277.77777777777771</v>
      </c>
      <c r="K452" s="20">
        <f t="shared" si="198"/>
        <v>244</v>
      </c>
      <c r="L452" s="3">
        <f t="shared" si="192"/>
        <v>3</v>
      </c>
      <c r="M452" s="19">
        <v>-277.77777777777771</v>
      </c>
      <c r="N452" s="20">
        <v>244</v>
      </c>
      <c r="O452" s="6">
        <f t="shared" si="199"/>
        <v>1.36</v>
      </c>
      <c r="P452" s="6">
        <f t="shared" si="200"/>
        <v>3.44</v>
      </c>
      <c r="Q452" s="2">
        <f t="shared" si="201"/>
        <v>0.73529411764705876</v>
      </c>
      <c r="R452" s="2">
        <f t="shared" si="202"/>
        <v>0.29069767441860467</v>
      </c>
      <c r="S452" s="2">
        <f t="shared" si="203"/>
        <v>2.5333333333333319E-2</v>
      </c>
      <c r="T452" s="2">
        <f t="shared" si="204"/>
        <v>0.22229822161422705</v>
      </c>
      <c r="U452" s="2">
        <f t="shared" si="205"/>
        <v>0.73329822161422709</v>
      </c>
      <c r="V452" s="2">
        <f t="shared" si="206"/>
        <v>0.28870177838577293</v>
      </c>
      <c r="W452" s="19">
        <f t="shared" si="207"/>
        <v>363.70165714935985</v>
      </c>
      <c r="X452" s="20">
        <f t="shared" si="208"/>
        <v>2415.8048325378554</v>
      </c>
      <c r="Y452" s="3">
        <f t="shared" si="209"/>
        <v>345.51657429189186</v>
      </c>
      <c r="Z452" s="20">
        <f t="shared" si="210"/>
        <v>2295.0145909109624</v>
      </c>
      <c r="AA452" s="3">
        <f t="shared" si="211"/>
        <v>-289.42171646886078</v>
      </c>
      <c r="AB452" s="3">
        <f t="shared" si="212"/>
        <v>229.50145909109625</v>
      </c>
      <c r="AC452" s="6">
        <f t="shared" si="213"/>
        <v>1.345516574291892</v>
      </c>
      <c r="AD452" s="6">
        <f t="shared" si="214"/>
        <v>3.2950145909109625</v>
      </c>
      <c r="AE452" s="5">
        <f t="shared" si="215"/>
        <v>0.74320897944068232</v>
      </c>
      <c r="AF452" s="5">
        <f t="shared" si="216"/>
        <v>0.30348879266223011</v>
      </c>
      <c r="AG452" s="4">
        <f t="shared" si="193"/>
        <v>1.0259917920656634</v>
      </c>
      <c r="AH452">
        <v>1.36</v>
      </c>
      <c r="AI452">
        <v>3.44</v>
      </c>
      <c r="AJ452">
        <v>1.4</v>
      </c>
      <c r="AK452">
        <v>3.25</v>
      </c>
      <c r="AL452">
        <f t="shared" ref="AL452:AL515" si="217">IF(AJ452&gt;AK452,1,0)</f>
        <v>0</v>
      </c>
      <c r="AM452">
        <f t="shared" ref="AM452:AM515" si="218">IF(AK452&gt;AJ452,1,0)</f>
        <v>1</v>
      </c>
    </row>
    <row r="453" spans="2:39" x14ac:dyDescent="0.25">
      <c r="B453" s="14" t="s">
        <v>9</v>
      </c>
      <c r="C453" s="14" t="s">
        <v>26</v>
      </c>
      <c r="D453" s="14" t="s">
        <v>27</v>
      </c>
      <c r="E453" s="3">
        <f t="shared" ref="E453:E516" si="219">IF(AH453&lt;2,-100/(AH453-1),(AH453-1)*100)</f>
        <v>-277.77777777777771</v>
      </c>
      <c r="F453" s="3">
        <f t="shared" ref="F453:F516" si="220">IF(AI453&lt;2,-100/(AI453-1),(AI453-1)*100)</f>
        <v>248</v>
      </c>
      <c r="G453" s="11">
        <f t="shared" si="194"/>
        <v>45047.708333332244</v>
      </c>
      <c r="H453" s="3" t="str">
        <f t="shared" si="195"/>
        <v>DAL</v>
      </c>
      <c r="I453" s="3" t="str">
        <f t="shared" si="196"/>
        <v>OAK</v>
      </c>
      <c r="J453" s="19">
        <f t="shared" si="197"/>
        <v>-277.77777777777771</v>
      </c>
      <c r="K453" s="20">
        <f t="shared" si="198"/>
        <v>248</v>
      </c>
      <c r="L453" s="3">
        <f t="shared" ref="L453:L516" si="221">VLOOKUP($O453,$O$1879:$P$1889,2,TRUE)</f>
        <v>3</v>
      </c>
      <c r="M453" s="19">
        <v>-277.77777777777771</v>
      </c>
      <c r="N453" s="20">
        <v>248</v>
      </c>
      <c r="O453" s="6">
        <f t="shared" si="199"/>
        <v>1.36</v>
      </c>
      <c r="P453" s="6">
        <f t="shared" si="200"/>
        <v>3.48</v>
      </c>
      <c r="Q453" s="2">
        <f t="shared" si="201"/>
        <v>0.73529411764705876</v>
      </c>
      <c r="R453" s="2">
        <f t="shared" si="202"/>
        <v>0.28735632183908044</v>
      </c>
      <c r="S453" s="2">
        <f t="shared" si="203"/>
        <v>2.2148760330578443E-2</v>
      </c>
      <c r="T453" s="2">
        <f t="shared" si="204"/>
        <v>0.22396889790398916</v>
      </c>
      <c r="U453" s="2">
        <f t="shared" si="205"/>
        <v>0.73496889790398923</v>
      </c>
      <c r="V453" s="2">
        <f t="shared" si="206"/>
        <v>0.28703110209601085</v>
      </c>
      <c r="W453" s="19">
        <f t="shared" si="207"/>
        <v>360.60179260896086</v>
      </c>
      <c r="X453" s="20">
        <f t="shared" si="208"/>
        <v>2434.689688977357</v>
      </c>
      <c r="Y453" s="3">
        <f t="shared" si="209"/>
        <v>342.5717029785128</v>
      </c>
      <c r="Z453" s="20">
        <f t="shared" si="210"/>
        <v>2312.955204528489</v>
      </c>
      <c r="AA453" s="3">
        <f t="shared" si="211"/>
        <v>-291.90969111150525</v>
      </c>
      <c r="AB453" s="3">
        <f t="shared" si="212"/>
        <v>231.2955204528489</v>
      </c>
      <c r="AC453" s="6">
        <f t="shared" si="213"/>
        <v>1.3425717029785129</v>
      </c>
      <c r="AD453" s="6">
        <f t="shared" si="214"/>
        <v>3.3129552045284889</v>
      </c>
      <c r="AE453" s="5">
        <f t="shared" si="215"/>
        <v>0.74483917527941856</v>
      </c>
      <c r="AF453" s="5">
        <f t="shared" si="216"/>
        <v>0.301845312799007</v>
      </c>
      <c r="AG453" s="4">
        <f t="shared" ref="AG453:AG516" si="222">Q453+R453</f>
        <v>1.0226504394861391</v>
      </c>
      <c r="AH453">
        <v>1.36</v>
      </c>
      <c r="AI453">
        <v>3.48</v>
      </c>
      <c r="AJ453">
        <v>1.32</v>
      </c>
      <c r="AK453">
        <v>3.73</v>
      </c>
      <c r="AL453">
        <f t="shared" si="217"/>
        <v>0</v>
      </c>
      <c r="AM453">
        <f t="shared" si="218"/>
        <v>1</v>
      </c>
    </row>
    <row r="454" spans="2:39" x14ac:dyDescent="0.25">
      <c r="B454" s="14" t="s">
        <v>9</v>
      </c>
      <c r="C454" s="14" t="s">
        <v>26</v>
      </c>
      <c r="D454" s="14" t="s">
        <v>27</v>
      </c>
      <c r="E454" s="3">
        <f t="shared" si="219"/>
        <v>-277.77777777777771</v>
      </c>
      <c r="F454" s="3">
        <f t="shared" si="220"/>
        <v>244</v>
      </c>
      <c r="G454" s="11">
        <f t="shared" ref="G454:G517" si="223">G453+1/24</f>
        <v>45047.749999998909</v>
      </c>
      <c r="H454" s="3" t="str">
        <f t="shared" ref="H454:H517" si="224">IF(E454&lt;=F454,C454,D454)</f>
        <v>DAL</v>
      </c>
      <c r="I454" s="3" t="str">
        <f t="shared" ref="I454:I517" si="225">IF(E454&gt;F454,C454,D454)</f>
        <v>OAK</v>
      </c>
      <c r="J454" s="19">
        <f t="shared" ref="J454:J517" si="226">IF(E454&lt;=F454,E454,F454)</f>
        <v>-277.77777777777771</v>
      </c>
      <c r="K454" s="20">
        <f t="shared" ref="K454:K517" si="227">IF(E454&gt;F454,E454,F454)</f>
        <v>244</v>
      </c>
      <c r="L454" s="3">
        <f t="shared" si="221"/>
        <v>3</v>
      </c>
      <c r="M454" s="19">
        <v>-277.77777777777771</v>
      </c>
      <c r="N454" s="20">
        <v>244</v>
      </c>
      <c r="O454" s="6">
        <f t="shared" ref="O454:O517" si="228">IF(M454&lt;0,-(100-M454)/M454,M454/100+1)</f>
        <v>1.36</v>
      </c>
      <c r="P454" s="6">
        <f t="shared" ref="P454:P517" si="229">IF(N454&lt;0,-(100-N454)/N454,N454/100+1)</f>
        <v>3.44</v>
      </c>
      <c r="Q454" s="2">
        <f t="shared" ref="Q454:Q517" si="230">1/O454</f>
        <v>0.73529411764705876</v>
      </c>
      <c r="R454" s="2">
        <f t="shared" ref="R454:R517" si="231">1/P454</f>
        <v>0.29069767441860467</v>
      </c>
      <c r="S454" s="2">
        <f t="shared" ref="S454:S517" si="232">1-O454*P454/(O454+P454)</f>
        <v>2.5333333333333319E-2</v>
      </c>
      <c r="T454" s="2">
        <f t="shared" ref="T454:T517" si="233">ABS(Q454-R454)/2</f>
        <v>0.22229822161422705</v>
      </c>
      <c r="U454" s="2">
        <f t="shared" ref="U454:U517" si="234">U$1+IF(O454&lt;=P454,T454,-T454)</f>
        <v>0.73329822161422709</v>
      </c>
      <c r="V454" s="2">
        <f t="shared" ref="V454:V517" si="235">U$1+IF(O454&gt;P454,T454,-T454)</f>
        <v>0.28870177838577293</v>
      </c>
      <c r="W454" s="19">
        <f t="shared" ref="W454:W517" si="236">(1/U454-1)*1000</f>
        <v>363.70165714935985</v>
      </c>
      <c r="X454" s="20">
        <f t="shared" ref="X454:X517" si="237">1000000/(W454+V$1)-V$1</f>
        <v>2415.8048325378554</v>
      </c>
      <c r="Y454" s="3">
        <f t="shared" ref="Y454:Y517" si="238">W454*0.95</f>
        <v>345.51657429189186</v>
      </c>
      <c r="Z454" s="20">
        <f t="shared" ref="Z454:Z517" si="239">X454*0.95</f>
        <v>2295.0145909109624</v>
      </c>
      <c r="AA454" s="3">
        <f t="shared" ref="AA454:AA517" si="240">IF(Y454&lt;1000,-100000/Y454,Y454/10)</f>
        <v>-289.42171646886078</v>
      </c>
      <c r="AB454" s="3">
        <f t="shared" ref="AB454:AB517" si="241">IF(Z454&lt;1000,-100000/Z454,Z454/10)</f>
        <v>229.50145909109625</v>
      </c>
      <c r="AC454" s="6">
        <f t="shared" ref="AC454:AC517" si="242">IF(AA454&lt;0,-(100-AA454)/AA454,AA454/100+1)</f>
        <v>1.345516574291892</v>
      </c>
      <c r="AD454" s="6">
        <f t="shared" ref="AD454:AD517" si="243">IF(AB454&lt;0,-(100-AB454)/AB454,AB454/100+1)</f>
        <v>3.2950145909109625</v>
      </c>
      <c r="AE454" s="5">
        <f t="shared" ref="AE454:AE517" si="244">1/AC454</f>
        <v>0.74320897944068232</v>
      </c>
      <c r="AF454" s="5">
        <f t="shared" ref="AF454:AF517" si="245">1/AD454</f>
        <v>0.30348879266223011</v>
      </c>
      <c r="AG454" s="4">
        <f t="shared" si="222"/>
        <v>1.0259917920656634</v>
      </c>
      <c r="AH454">
        <v>1.36</v>
      </c>
      <c r="AI454">
        <v>3.44</v>
      </c>
      <c r="AJ454">
        <v>1.33</v>
      </c>
      <c r="AK454">
        <v>3.64</v>
      </c>
      <c r="AL454">
        <f t="shared" si="217"/>
        <v>0</v>
      </c>
      <c r="AM454">
        <f t="shared" si="218"/>
        <v>1</v>
      </c>
    </row>
    <row r="455" spans="2:39" x14ac:dyDescent="0.25">
      <c r="B455" s="14" t="s">
        <v>9</v>
      </c>
      <c r="C455" s="14" t="s">
        <v>26</v>
      </c>
      <c r="D455" s="14" t="s">
        <v>27</v>
      </c>
      <c r="E455" s="3">
        <f t="shared" si="219"/>
        <v>-277.77777777777771</v>
      </c>
      <c r="F455" s="3">
        <f t="shared" si="220"/>
        <v>248</v>
      </c>
      <c r="G455" s="11">
        <f t="shared" si="223"/>
        <v>45047.791666665573</v>
      </c>
      <c r="H455" s="3" t="str">
        <f t="shared" si="224"/>
        <v>DAL</v>
      </c>
      <c r="I455" s="3" t="str">
        <f t="shared" si="225"/>
        <v>OAK</v>
      </c>
      <c r="J455" s="19">
        <f t="shared" si="226"/>
        <v>-277.77777777777771</v>
      </c>
      <c r="K455" s="20">
        <f t="shared" si="227"/>
        <v>248</v>
      </c>
      <c r="L455" s="3">
        <f t="shared" si="221"/>
        <v>3</v>
      </c>
      <c r="M455" s="19">
        <v>-277.77777777777771</v>
      </c>
      <c r="N455" s="20">
        <v>248</v>
      </c>
      <c r="O455" s="6">
        <f t="shared" si="228"/>
        <v>1.36</v>
      </c>
      <c r="P455" s="6">
        <f t="shared" si="229"/>
        <v>3.48</v>
      </c>
      <c r="Q455" s="2">
        <f t="shared" si="230"/>
        <v>0.73529411764705876</v>
      </c>
      <c r="R455" s="2">
        <f t="shared" si="231"/>
        <v>0.28735632183908044</v>
      </c>
      <c r="S455" s="2">
        <f t="shared" si="232"/>
        <v>2.2148760330578443E-2</v>
      </c>
      <c r="T455" s="2">
        <f t="shared" si="233"/>
        <v>0.22396889790398916</v>
      </c>
      <c r="U455" s="2">
        <f t="shared" si="234"/>
        <v>0.73496889790398923</v>
      </c>
      <c r="V455" s="2">
        <f t="shared" si="235"/>
        <v>0.28703110209601085</v>
      </c>
      <c r="W455" s="19">
        <f t="shared" si="236"/>
        <v>360.60179260896086</v>
      </c>
      <c r="X455" s="20">
        <f t="shared" si="237"/>
        <v>2434.689688977357</v>
      </c>
      <c r="Y455" s="3">
        <f t="shared" si="238"/>
        <v>342.5717029785128</v>
      </c>
      <c r="Z455" s="20">
        <f t="shared" si="239"/>
        <v>2312.955204528489</v>
      </c>
      <c r="AA455" s="3">
        <f t="shared" si="240"/>
        <v>-291.90969111150525</v>
      </c>
      <c r="AB455" s="3">
        <f t="shared" si="241"/>
        <v>231.2955204528489</v>
      </c>
      <c r="AC455" s="6">
        <f t="shared" si="242"/>
        <v>1.3425717029785129</v>
      </c>
      <c r="AD455" s="6">
        <f t="shared" si="243"/>
        <v>3.3129552045284889</v>
      </c>
      <c r="AE455" s="5">
        <f t="shared" si="244"/>
        <v>0.74483917527941856</v>
      </c>
      <c r="AF455" s="5">
        <f t="shared" si="245"/>
        <v>0.301845312799007</v>
      </c>
      <c r="AG455" s="4">
        <f t="shared" si="222"/>
        <v>1.0226504394861391</v>
      </c>
      <c r="AH455">
        <v>1.36</v>
      </c>
      <c r="AI455">
        <v>3.48</v>
      </c>
      <c r="AJ455">
        <v>1.28</v>
      </c>
      <c r="AK455">
        <v>4.1399999999999997</v>
      </c>
      <c r="AL455">
        <f t="shared" si="217"/>
        <v>0</v>
      </c>
      <c r="AM455">
        <f t="shared" si="218"/>
        <v>1</v>
      </c>
    </row>
    <row r="456" spans="2:39" x14ac:dyDescent="0.25">
      <c r="B456" s="14" t="s">
        <v>9</v>
      </c>
      <c r="C456" s="14" t="s">
        <v>26</v>
      </c>
      <c r="D456" s="14" t="s">
        <v>27</v>
      </c>
      <c r="E456" s="3">
        <f t="shared" si="219"/>
        <v>-277.77777777777771</v>
      </c>
      <c r="F456" s="3">
        <f t="shared" si="220"/>
        <v>244</v>
      </c>
      <c r="G456" s="11">
        <f t="shared" si="223"/>
        <v>45047.833333332237</v>
      </c>
      <c r="H456" s="3" t="str">
        <f t="shared" si="224"/>
        <v>DAL</v>
      </c>
      <c r="I456" s="3" t="str">
        <f t="shared" si="225"/>
        <v>OAK</v>
      </c>
      <c r="J456" s="19">
        <f t="shared" si="226"/>
        <v>-277.77777777777771</v>
      </c>
      <c r="K456" s="20">
        <f t="shared" si="227"/>
        <v>244</v>
      </c>
      <c r="L456" s="3">
        <f t="shared" si="221"/>
        <v>3</v>
      </c>
      <c r="M456" s="19">
        <v>-277.77777777777771</v>
      </c>
      <c r="N456" s="20">
        <v>244</v>
      </c>
      <c r="O456" s="6">
        <f t="shared" si="228"/>
        <v>1.36</v>
      </c>
      <c r="P456" s="6">
        <f t="shared" si="229"/>
        <v>3.44</v>
      </c>
      <c r="Q456" s="2">
        <f t="shared" si="230"/>
        <v>0.73529411764705876</v>
      </c>
      <c r="R456" s="2">
        <f t="shared" si="231"/>
        <v>0.29069767441860467</v>
      </c>
      <c r="S456" s="2">
        <f t="shared" si="232"/>
        <v>2.5333333333333319E-2</v>
      </c>
      <c r="T456" s="2">
        <f t="shared" si="233"/>
        <v>0.22229822161422705</v>
      </c>
      <c r="U456" s="2">
        <f t="shared" si="234"/>
        <v>0.73329822161422709</v>
      </c>
      <c r="V456" s="2">
        <f t="shared" si="235"/>
        <v>0.28870177838577293</v>
      </c>
      <c r="W456" s="19">
        <f t="shared" si="236"/>
        <v>363.70165714935985</v>
      </c>
      <c r="X456" s="20">
        <f t="shared" si="237"/>
        <v>2415.8048325378554</v>
      </c>
      <c r="Y456" s="3">
        <f t="shared" si="238"/>
        <v>345.51657429189186</v>
      </c>
      <c r="Z456" s="20">
        <f t="shared" si="239"/>
        <v>2295.0145909109624</v>
      </c>
      <c r="AA456" s="3">
        <f t="shared" si="240"/>
        <v>-289.42171646886078</v>
      </c>
      <c r="AB456" s="3">
        <f t="shared" si="241"/>
        <v>229.50145909109625</v>
      </c>
      <c r="AC456" s="6">
        <f t="shared" si="242"/>
        <v>1.345516574291892</v>
      </c>
      <c r="AD456" s="6">
        <f t="shared" si="243"/>
        <v>3.2950145909109625</v>
      </c>
      <c r="AE456" s="5">
        <f t="shared" si="244"/>
        <v>0.74320897944068232</v>
      </c>
      <c r="AF456" s="5">
        <f t="shared" si="245"/>
        <v>0.30348879266223011</v>
      </c>
      <c r="AG456" s="4">
        <f t="shared" si="222"/>
        <v>1.0259917920656634</v>
      </c>
      <c r="AH456">
        <v>1.36</v>
      </c>
      <c r="AI456">
        <v>3.44</v>
      </c>
      <c r="AJ456">
        <v>1.4</v>
      </c>
      <c r="AK456">
        <v>3.22</v>
      </c>
      <c r="AL456">
        <f t="shared" si="217"/>
        <v>0</v>
      </c>
      <c r="AM456">
        <f t="shared" si="218"/>
        <v>1</v>
      </c>
    </row>
    <row r="457" spans="2:39" x14ac:dyDescent="0.25">
      <c r="B457" s="14" t="s">
        <v>9</v>
      </c>
      <c r="C457" s="14" t="s">
        <v>26</v>
      </c>
      <c r="D457" s="14" t="s">
        <v>27</v>
      </c>
      <c r="E457" s="3">
        <f t="shared" si="219"/>
        <v>-277.77777777777771</v>
      </c>
      <c r="F457" s="3">
        <f t="shared" si="220"/>
        <v>244</v>
      </c>
      <c r="G457" s="11">
        <f t="shared" si="223"/>
        <v>45047.874999998901</v>
      </c>
      <c r="H457" s="3" t="str">
        <f t="shared" si="224"/>
        <v>DAL</v>
      </c>
      <c r="I457" s="3" t="str">
        <f t="shared" si="225"/>
        <v>OAK</v>
      </c>
      <c r="J457" s="19">
        <f t="shared" si="226"/>
        <v>-277.77777777777771</v>
      </c>
      <c r="K457" s="20">
        <f t="shared" si="227"/>
        <v>244</v>
      </c>
      <c r="L457" s="3">
        <f t="shared" si="221"/>
        <v>3</v>
      </c>
      <c r="M457" s="19">
        <v>-277.77777777777771</v>
      </c>
      <c r="N457" s="20">
        <v>244</v>
      </c>
      <c r="O457" s="6">
        <f t="shared" si="228"/>
        <v>1.36</v>
      </c>
      <c r="P457" s="6">
        <f t="shared" si="229"/>
        <v>3.44</v>
      </c>
      <c r="Q457" s="2">
        <f t="shared" si="230"/>
        <v>0.73529411764705876</v>
      </c>
      <c r="R457" s="2">
        <f t="shared" si="231"/>
        <v>0.29069767441860467</v>
      </c>
      <c r="S457" s="2">
        <f t="shared" si="232"/>
        <v>2.5333333333333319E-2</v>
      </c>
      <c r="T457" s="2">
        <f t="shared" si="233"/>
        <v>0.22229822161422705</v>
      </c>
      <c r="U457" s="2">
        <f t="shared" si="234"/>
        <v>0.73329822161422709</v>
      </c>
      <c r="V457" s="2">
        <f t="shared" si="235"/>
        <v>0.28870177838577293</v>
      </c>
      <c r="W457" s="19">
        <f t="shared" si="236"/>
        <v>363.70165714935985</v>
      </c>
      <c r="X457" s="20">
        <f t="shared" si="237"/>
        <v>2415.8048325378554</v>
      </c>
      <c r="Y457" s="3">
        <f t="shared" si="238"/>
        <v>345.51657429189186</v>
      </c>
      <c r="Z457" s="20">
        <f t="shared" si="239"/>
        <v>2295.0145909109624</v>
      </c>
      <c r="AA457" s="3">
        <f t="shared" si="240"/>
        <v>-289.42171646886078</v>
      </c>
      <c r="AB457" s="3">
        <f t="shared" si="241"/>
        <v>229.50145909109625</v>
      </c>
      <c r="AC457" s="6">
        <f t="shared" si="242"/>
        <v>1.345516574291892</v>
      </c>
      <c r="AD457" s="6">
        <f t="shared" si="243"/>
        <v>3.2950145909109625</v>
      </c>
      <c r="AE457" s="5">
        <f t="shared" si="244"/>
        <v>0.74320897944068232</v>
      </c>
      <c r="AF457" s="5">
        <f t="shared" si="245"/>
        <v>0.30348879266223011</v>
      </c>
      <c r="AG457" s="4">
        <f t="shared" si="222"/>
        <v>1.0259917920656634</v>
      </c>
      <c r="AH457">
        <v>1.36</v>
      </c>
      <c r="AI457">
        <v>3.44</v>
      </c>
      <c r="AJ457">
        <v>1.31</v>
      </c>
      <c r="AK457">
        <v>3.81</v>
      </c>
      <c r="AL457">
        <f t="shared" si="217"/>
        <v>0</v>
      </c>
      <c r="AM457">
        <f t="shared" si="218"/>
        <v>1</v>
      </c>
    </row>
    <row r="458" spans="2:39" x14ac:dyDescent="0.25">
      <c r="B458" s="14" t="s">
        <v>9</v>
      </c>
      <c r="C458" s="14" t="s">
        <v>26</v>
      </c>
      <c r="D458" s="14" t="s">
        <v>27</v>
      </c>
      <c r="E458" s="3">
        <f t="shared" si="219"/>
        <v>-277.77777777777771</v>
      </c>
      <c r="F458" s="3">
        <f t="shared" si="220"/>
        <v>248</v>
      </c>
      <c r="G458" s="11">
        <f t="shared" si="223"/>
        <v>45047.916666665566</v>
      </c>
      <c r="H458" s="3" t="str">
        <f t="shared" si="224"/>
        <v>DAL</v>
      </c>
      <c r="I458" s="3" t="str">
        <f t="shared" si="225"/>
        <v>OAK</v>
      </c>
      <c r="J458" s="19">
        <f t="shared" si="226"/>
        <v>-277.77777777777771</v>
      </c>
      <c r="K458" s="20">
        <f t="shared" si="227"/>
        <v>248</v>
      </c>
      <c r="L458" s="3">
        <f t="shared" si="221"/>
        <v>3</v>
      </c>
      <c r="M458" s="19">
        <v>-277.77777777777771</v>
      </c>
      <c r="N458" s="20">
        <v>248</v>
      </c>
      <c r="O458" s="6">
        <f t="shared" si="228"/>
        <v>1.36</v>
      </c>
      <c r="P458" s="6">
        <f t="shared" si="229"/>
        <v>3.48</v>
      </c>
      <c r="Q458" s="2">
        <f t="shared" si="230"/>
        <v>0.73529411764705876</v>
      </c>
      <c r="R458" s="2">
        <f t="shared" si="231"/>
        <v>0.28735632183908044</v>
      </c>
      <c r="S458" s="2">
        <f t="shared" si="232"/>
        <v>2.2148760330578443E-2</v>
      </c>
      <c r="T458" s="2">
        <f t="shared" si="233"/>
        <v>0.22396889790398916</v>
      </c>
      <c r="U458" s="2">
        <f t="shared" si="234"/>
        <v>0.73496889790398923</v>
      </c>
      <c r="V458" s="2">
        <f t="shared" si="235"/>
        <v>0.28703110209601085</v>
      </c>
      <c r="W458" s="19">
        <f t="shared" si="236"/>
        <v>360.60179260896086</v>
      </c>
      <c r="X458" s="20">
        <f t="shared" si="237"/>
        <v>2434.689688977357</v>
      </c>
      <c r="Y458" s="3">
        <f t="shared" si="238"/>
        <v>342.5717029785128</v>
      </c>
      <c r="Z458" s="20">
        <f t="shared" si="239"/>
        <v>2312.955204528489</v>
      </c>
      <c r="AA458" s="3">
        <f t="shared" si="240"/>
        <v>-291.90969111150525</v>
      </c>
      <c r="AB458" s="3">
        <f t="shared" si="241"/>
        <v>231.2955204528489</v>
      </c>
      <c r="AC458" s="6">
        <f t="shared" si="242"/>
        <v>1.3425717029785129</v>
      </c>
      <c r="AD458" s="6">
        <f t="shared" si="243"/>
        <v>3.3129552045284889</v>
      </c>
      <c r="AE458" s="5">
        <f t="shared" si="244"/>
        <v>0.74483917527941856</v>
      </c>
      <c r="AF458" s="5">
        <f t="shared" si="245"/>
        <v>0.301845312799007</v>
      </c>
      <c r="AG458" s="4">
        <f t="shared" si="222"/>
        <v>1.0226504394861391</v>
      </c>
      <c r="AH458">
        <v>1.36</v>
      </c>
      <c r="AI458">
        <v>3.48</v>
      </c>
      <c r="AJ458">
        <v>1.3</v>
      </c>
      <c r="AK458">
        <v>3.93</v>
      </c>
      <c r="AL458">
        <f t="shared" si="217"/>
        <v>0</v>
      </c>
      <c r="AM458">
        <f t="shared" si="218"/>
        <v>1</v>
      </c>
    </row>
    <row r="459" spans="2:39" x14ac:dyDescent="0.25">
      <c r="B459" s="14" t="s">
        <v>9</v>
      </c>
      <c r="C459" s="14" t="s">
        <v>26</v>
      </c>
      <c r="D459" s="14" t="s">
        <v>27</v>
      </c>
      <c r="E459" s="3">
        <f t="shared" si="219"/>
        <v>-277.77777777777771</v>
      </c>
      <c r="F459" s="3">
        <f t="shared" si="220"/>
        <v>244</v>
      </c>
      <c r="G459" s="11">
        <f t="shared" si="223"/>
        <v>45047.95833333223</v>
      </c>
      <c r="H459" s="3" t="str">
        <f t="shared" si="224"/>
        <v>DAL</v>
      </c>
      <c r="I459" s="3" t="str">
        <f t="shared" si="225"/>
        <v>OAK</v>
      </c>
      <c r="J459" s="19">
        <f t="shared" si="226"/>
        <v>-277.77777777777771</v>
      </c>
      <c r="K459" s="20">
        <f t="shared" si="227"/>
        <v>244</v>
      </c>
      <c r="L459" s="3">
        <f t="shared" si="221"/>
        <v>3</v>
      </c>
      <c r="M459" s="19">
        <v>-277.77777777777771</v>
      </c>
      <c r="N459" s="20">
        <v>244</v>
      </c>
      <c r="O459" s="6">
        <f t="shared" si="228"/>
        <v>1.36</v>
      </c>
      <c r="P459" s="6">
        <f t="shared" si="229"/>
        <v>3.44</v>
      </c>
      <c r="Q459" s="2">
        <f t="shared" si="230"/>
        <v>0.73529411764705876</v>
      </c>
      <c r="R459" s="2">
        <f t="shared" si="231"/>
        <v>0.29069767441860467</v>
      </c>
      <c r="S459" s="2">
        <f t="shared" si="232"/>
        <v>2.5333333333333319E-2</v>
      </c>
      <c r="T459" s="2">
        <f t="shared" si="233"/>
        <v>0.22229822161422705</v>
      </c>
      <c r="U459" s="2">
        <f t="shared" si="234"/>
        <v>0.73329822161422709</v>
      </c>
      <c r="V459" s="2">
        <f t="shared" si="235"/>
        <v>0.28870177838577293</v>
      </c>
      <c r="W459" s="19">
        <f t="shared" si="236"/>
        <v>363.70165714935985</v>
      </c>
      <c r="X459" s="20">
        <f t="shared" si="237"/>
        <v>2415.8048325378554</v>
      </c>
      <c r="Y459" s="3">
        <f t="shared" si="238"/>
        <v>345.51657429189186</v>
      </c>
      <c r="Z459" s="20">
        <f t="shared" si="239"/>
        <v>2295.0145909109624</v>
      </c>
      <c r="AA459" s="3">
        <f t="shared" si="240"/>
        <v>-289.42171646886078</v>
      </c>
      <c r="AB459" s="3">
        <f t="shared" si="241"/>
        <v>229.50145909109625</v>
      </c>
      <c r="AC459" s="6">
        <f t="shared" si="242"/>
        <v>1.345516574291892</v>
      </c>
      <c r="AD459" s="6">
        <f t="shared" si="243"/>
        <v>3.2950145909109625</v>
      </c>
      <c r="AE459" s="5">
        <f t="shared" si="244"/>
        <v>0.74320897944068232</v>
      </c>
      <c r="AF459" s="5">
        <f t="shared" si="245"/>
        <v>0.30348879266223011</v>
      </c>
      <c r="AG459" s="4">
        <f t="shared" si="222"/>
        <v>1.0259917920656634</v>
      </c>
      <c r="AH459">
        <v>1.36</v>
      </c>
      <c r="AI459">
        <v>3.44</v>
      </c>
      <c r="AJ459">
        <v>1.36</v>
      </c>
      <c r="AK459">
        <v>3.45</v>
      </c>
      <c r="AL459">
        <f t="shared" si="217"/>
        <v>0</v>
      </c>
      <c r="AM459">
        <f t="shared" si="218"/>
        <v>1</v>
      </c>
    </row>
    <row r="460" spans="2:39" x14ac:dyDescent="0.25">
      <c r="B460" s="14" t="s">
        <v>9</v>
      </c>
      <c r="C460" s="14" t="s">
        <v>26</v>
      </c>
      <c r="D460" s="14" t="s">
        <v>27</v>
      </c>
      <c r="E460" s="3">
        <f t="shared" si="219"/>
        <v>-277.77777777777771</v>
      </c>
      <c r="F460" s="3">
        <f t="shared" si="220"/>
        <v>248</v>
      </c>
      <c r="G460" s="11">
        <f t="shared" si="223"/>
        <v>45047.999999998894</v>
      </c>
      <c r="H460" s="3" t="str">
        <f t="shared" si="224"/>
        <v>DAL</v>
      </c>
      <c r="I460" s="3" t="str">
        <f t="shared" si="225"/>
        <v>OAK</v>
      </c>
      <c r="J460" s="19">
        <f t="shared" si="226"/>
        <v>-277.77777777777771</v>
      </c>
      <c r="K460" s="20">
        <f t="shared" si="227"/>
        <v>248</v>
      </c>
      <c r="L460" s="3">
        <f t="shared" si="221"/>
        <v>3</v>
      </c>
      <c r="M460" s="19">
        <v>-277.77777777777771</v>
      </c>
      <c r="N460" s="20">
        <v>248</v>
      </c>
      <c r="O460" s="6">
        <f t="shared" si="228"/>
        <v>1.36</v>
      </c>
      <c r="P460" s="6">
        <f t="shared" si="229"/>
        <v>3.48</v>
      </c>
      <c r="Q460" s="2">
        <f t="shared" si="230"/>
        <v>0.73529411764705876</v>
      </c>
      <c r="R460" s="2">
        <f t="shared" si="231"/>
        <v>0.28735632183908044</v>
      </c>
      <c r="S460" s="2">
        <f t="shared" si="232"/>
        <v>2.2148760330578443E-2</v>
      </c>
      <c r="T460" s="2">
        <f t="shared" si="233"/>
        <v>0.22396889790398916</v>
      </c>
      <c r="U460" s="2">
        <f t="shared" si="234"/>
        <v>0.73496889790398923</v>
      </c>
      <c r="V460" s="2">
        <f t="shared" si="235"/>
        <v>0.28703110209601085</v>
      </c>
      <c r="W460" s="19">
        <f t="shared" si="236"/>
        <v>360.60179260896086</v>
      </c>
      <c r="X460" s="20">
        <f t="shared" si="237"/>
        <v>2434.689688977357</v>
      </c>
      <c r="Y460" s="3">
        <f t="shared" si="238"/>
        <v>342.5717029785128</v>
      </c>
      <c r="Z460" s="20">
        <f t="shared" si="239"/>
        <v>2312.955204528489</v>
      </c>
      <c r="AA460" s="3">
        <f t="shared" si="240"/>
        <v>-291.90969111150525</v>
      </c>
      <c r="AB460" s="3">
        <f t="shared" si="241"/>
        <v>231.2955204528489</v>
      </c>
      <c r="AC460" s="6">
        <f t="shared" si="242"/>
        <v>1.3425717029785129</v>
      </c>
      <c r="AD460" s="6">
        <f t="shared" si="243"/>
        <v>3.3129552045284889</v>
      </c>
      <c r="AE460" s="5">
        <f t="shared" si="244"/>
        <v>0.74483917527941856</v>
      </c>
      <c r="AF460" s="5">
        <f t="shared" si="245"/>
        <v>0.301845312799007</v>
      </c>
      <c r="AG460" s="4">
        <f t="shared" si="222"/>
        <v>1.0226504394861391</v>
      </c>
      <c r="AH460">
        <v>1.36</v>
      </c>
      <c r="AI460">
        <v>3.48</v>
      </c>
      <c r="AJ460">
        <v>1.37</v>
      </c>
      <c r="AK460">
        <v>3.39</v>
      </c>
      <c r="AL460">
        <f t="shared" si="217"/>
        <v>0</v>
      </c>
      <c r="AM460">
        <f t="shared" si="218"/>
        <v>1</v>
      </c>
    </row>
    <row r="461" spans="2:39" x14ac:dyDescent="0.25">
      <c r="B461" s="14" t="s">
        <v>9</v>
      </c>
      <c r="C461" s="14" t="s">
        <v>26</v>
      </c>
      <c r="D461" s="14" t="s">
        <v>27</v>
      </c>
      <c r="E461" s="3">
        <f t="shared" si="219"/>
        <v>-270.2702702702702</v>
      </c>
      <c r="F461" s="3">
        <f t="shared" si="220"/>
        <v>220.00000000000003</v>
      </c>
      <c r="G461" s="11">
        <f t="shared" si="223"/>
        <v>45048.041666665558</v>
      </c>
      <c r="H461" s="3" t="str">
        <f t="shared" si="224"/>
        <v>DAL</v>
      </c>
      <c r="I461" s="3" t="str">
        <f t="shared" si="225"/>
        <v>OAK</v>
      </c>
      <c r="J461" s="19">
        <f t="shared" si="226"/>
        <v>-270.2702702702702</v>
      </c>
      <c r="K461" s="20">
        <f t="shared" si="227"/>
        <v>220.00000000000003</v>
      </c>
      <c r="L461" s="3">
        <f t="shared" si="221"/>
        <v>3</v>
      </c>
      <c r="M461" s="19">
        <v>-270.2702702702702</v>
      </c>
      <c r="N461" s="20">
        <v>220.00000000000003</v>
      </c>
      <c r="O461" s="6">
        <f t="shared" si="228"/>
        <v>1.37</v>
      </c>
      <c r="P461" s="6">
        <f t="shared" si="229"/>
        <v>3.2</v>
      </c>
      <c r="Q461" s="2">
        <f t="shared" si="230"/>
        <v>0.72992700729927007</v>
      </c>
      <c r="R461" s="2">
        <f t="shared" si="231"/>
        <v>0.3125</v>
      </c>
      <c r="S461" s="2">
        <f t="shared" si="232"/>
        <v>4.0700218818380707E-2</v>
      </c>
      <c r="T461" s="2">
        <f t="shared" si="233"/>
        <v>0.20871350364963503</v>
      </c>
      <c r="U461" s="2">
        <f t="shared" si="234"/>
        <v>0.71971350364963504</v>
      </c>
      <c r="V461" s="2">
        <f t="shared" si="235"/>
        <v>0.30228649635036497</v>
      </c>
      <c r="W461" s="19">
        <f t="shared" si="236"/>
        <v>389.44176388110628</v>
      </c>
      <c r="X461" s="20">
        <f t="shared" si="237"/>
        <v>2269.450099696975</v>
      </c>
      <c r="Y461" s="3">
        <f t="shared" si="238"/>
        <v>369.96967568705094</v>
      </c>
      <c r="Z461" s="20">
        <f t="shared" si="239"/>
        <v>2155.9775947121261</v>
      </c>
      <c r="AA461" s="3">
        <f t="shared" si="240"/>
        <v>-270.29242278923357</v>
      </c>
      <c r="AB461" s="3">
        <f t="shared" si="241"/>
        <v>215.59775947121261</v>
      </c>
      <c r="AC461" s="6">
        <f t="shared" si="242"/>
        <v>1.369969675687051</v>
      </c>
      <c r="AD461" s="6">
        <f t="shared" si="243"/>
        <v>3.1559775947121262</v>
      </c>
      <c r="AE461" s="5">
        <f t="shared" si="244"/>
        <v>0.72994316425178674</v>
      </c>
      <c r="AF461" s="5">
        <f t="shared" si="245"/>
        <v>0.31685903020208717</v>
      </c>
      <c r="AG461" s="4">
        <f t="shared" si="222"/>
        <v>1.0424270072992701</v>
      </c>
      <c r="AH461">
        <v>1.37</v>
      </c>
      <c r="AI461">
        <v>3.2</v>
      </c>
      <c r="AJ461">
        <v>1.42</v>
      </c>
      <c r="AK461">
        <v>2.95</v>
      </c>
      <c r="AL461">
        <f t="shared" si="217"/>
        <v>0</v>
      </c>
      <c r="AM461">
        <f t="shared" si="218"/>
        <v>1</v>
      </c>
    </row>
    <row r="462" spans="2:39" x14ac:dyDescent="0.25">
      <c r="B462" s="14" t="s">
        <v>9</v>
      </c>
      <c r="C462" s="14" t="s">
        <v>26</v>
      </c>
      <c r="D462" s="14" t="s">
        <v>27</v>
      </c>
      <c r="E462" s="3">
        <f t="shared" si="219"/>
        <v>-270.2702702702702</v>
      </c>
      <c r="F462" s="3">
        <f t="shared" si="220"/>
        <v>220.00000000000003</v>
      </c>
      <c r="G462" s="11">
        <f t="shared" si="223"/>
        <v>45048.083333332223</v>
      </c>
      <c r="H462" s="3" t="str">
        <f t="shared" si="224"/>
        <v>DAL</v>
      </c>
      <c r="I462" s="3" t="str">
        <f t="shared" si="225"/>
        <v>OAK</v>
      </c>
      <c r="J462" s="19">
        <f t="shared" si="226"/>
        <v>-270.2702702702702</v>
      </c>
      <c r="K462" s="20">
        <f t="shared" si="227"/>
        <v>220.00000000000003</v>
      </c>
      <c r="L462" s="3">
        <f t="shared" si="221"/>
        <v>3</v>
      </c>
      <c r="M462" s="19">
        <v>-270.2702702702702</v>
      </c>
      <c r="N462" s="20">
        <v>220.00000000000003</v>
      </c>
      <c r="O462" s="6">
        <f t="shared" si="228"/>
        <v>1.37</v>
      </c>
      <c r="P462" s="6">
        <f t="shared" si="229"/>
        <v>3.2</v>
      </c>
      <c r="Q462" s="2">
        <f t="shared" si="230"/>
        <v>0.72992700729927007</v>
      </c>
      <c r="R462" s="2">
        <f t="shared" si="231"/>
        <v>0.3125</v>
      </c>
      <c r="S462" s="2">
        <f t="shared" si="232"/>
        <v>4.0700218818380707E-2</v>
      </c>
      <c r="T462" s="2">
        <f t="shared" si="233"/>
        <v>0.20871350364963503</v>
      </c>
      <c r="U462" s="2">
        <f t="shared" si="234"/>
        <v>0.71971350364963504</v>
      </c>
      <c r="V462" s="2">
        <f t="shared" si="235"/>
        <v>0.30228649635036497</v>
      </c>
      <c r="W462" s="19">
        <f t="shared" si="236"/>
        <v>389.44176388110628</v>
      </c>
      <c r="X462" s="20">
        <f t="shared" si="237"/>
        <v>2269.450099696975</v>
      </c>
      <c r="Y462" s="3">
        <f t="shared" si="238"/>
        <v>369.96967568705094</v>
      </c>
      <c r="Z462" s="20">
        <f t="shared" si="239"/>
        <v>2155.9775947121261</v>
      </c>
      <c r="AA462" s="3">
        <f t="shared" si="240"/>
        <v>-270.29242278923357</v>
      </c>
      <c r="AB462" s="3">
        <f t="shared" si="241"/>
        <v>215.59775947121261</v>
      </c>
      <c r="AC462" s="6">
        <f t="shared" si="242"/>
        <v>1.369969675687051</v>
      </c>
      <c r="AD462" s="6">
        <f t="shared" si="243"/>
        <v>3.1559775947121262</v>
      </c>
      <c r="AE462" s="5">
        <f t="shared" si="244"/>
        <v>0.72994316425178674</v>
      </c>
      <c r="AF462" s="5">
        <f t="shared" si="245"/>
        <v>0.31685903020208717</v>
      </c>
      <c r="AG462" s="4">
        <f t="shared" si="222"/>
        <v>1.0424270072992701</v>
      </c>
      <c r="AH462">
        <v>1.37</v>
      </c>
      <c r="AI462">
        <v>3.2</v>
      </c>
      <c r="AJ462">
        <v>1.28</v>
      </c>
      <c r="AK462">
        <v>3.75</v>
      </c>
      <c r="AL462">
        <f t="shared" si="217"/>
        <v>0</v>
      </c>
      <c r="AM462">
        <f t="shared" si="218"/>
        <v>1</v>
      </c>
    </row>
    <row r="463" spans="2:39" x14ac:dyDescent="0.25">
      <c r="B463" s="14" t="s">
        <v>9</v>
      </c>
      <c r="C463" s="14" t="s">
        <v>26</v>
      </c>
      <c r="D463" s="14" t="s">
        <v>27</v>
      </c>
      <c r="E463" s="3">
        <f t="shared" si="219"/>
        <v>-270.2702702702702</v>
      </c>
      <c r="F463" s="3">
        <f t="shared" si="220"/>
        <v>220.00000000000003</v>
      </c>
      <c r="G463" s="11">
        <f t="shared" si="223"/>
        <v>45048.124999998887</v>
      </c>
      <c r="H463" s="3" t="str">
        <f t="shared" si="224"/>
        <v>DAL</v>
      </c>
      <c r="I463" s="3" t="str">
        <f t="shared" si="225"/>
        <v>OAK</v>
      </c>
      <c r="J463" s="19">
        <f t="shared" si="226"/>
        <v>-270.2702702702702</v>
      </c>
      <c r="K463" s="20">
        <f t="shared" si="227"/>
        <v>220.00000000000003</v>
      </c>
      <c r="L463" s="3">
        <f t="shared" si="221"/>
        <v>3</v>
      </c>
      <c r="M463" s="19">
        <v>-270.2702702702702</v>
      </c>
      <c r="N463" s="20">
        <v>220.00000000000003</v>
      </c>
      <c r="O463" s="6">
        <f t="shared" si="228"/>
        <v>1.37</v>
      </c>
      <c r="P463" s="6">
        <f t="shared" si="229"/>
        <v>3.2</v>
      </c>
      <c r="Q463" s="2">
        <f t="shared" si="230"/>
        <v>0.72992700729927007</v>
      </c>
      <c r="R463" s="2">
        <f t="shared" si="231"/>
        <v>0.3125</v>
      </c>
      <c r="S463" s="2">
        <f t="shared" si="232"/>
        <v>4.0700218818380707E-2</v>
      </c>
      <c r="T463" s="2">
        <f t="shared" si="233"/>
        <v>0.20871350364963503</v>
      </c>
      <c r="U463" s="2">
        <f t="shared" si="234"/>
        <v>0.71971350364963504</v>
      </c>
      <c r="V463" s="2">
        <f t="shared" si="235"/>
        <v>0.30228649635036497</v>
      </c>
      <c r="W463" s="19">
        <f t="shared" si="236"/>
        <v>389.44176388110628</v>
      </c>
      <c r="X463" s="20">
        <f t="shared" si="237"/>
        <v>2269.450099696975</v>
      </c>
      <c r="Y463" s="3">
        <f t="shared" si="238"/>
        <v>369.96967568705094</v>
      </c>
      <c r="Z463" s="20">
        <f t="shared" si="239"/>
        <v>2155.9775947121261</v>
      </c>
      <c r="AA463" s="3">
        <f t="shared" si="240"/>
        <v>-270.29242278923357</v>
      </c>
      <c r="AB463" s="3">
        <f t="shared" si="241"/>
        <v>215.59775947121261</v>
      </c>
      <c r="AC463" s="6">
        <f t="shared" si="242"/>
        <v>1.369969675687051</v>
      </c>
      <c r="AD463" s="6">
        <f t="shared" si="243"/>
        <v>3.1559775947121262</v>
      </c>
      <c r="AE463" s="5">
        <f t="shared" si="244"/>
        <v>0.72994316425178674</v>
      </c>
      <c r="AF463" s="5">
        <f t="shared" si="245"/>
        <v>0.31685903020208717</v>
      </c>
      <c r="AG463" s="4">
        <f t="shared" si="222"/>
        <v>1.0424270072992701</v>
      </c>
      <c r="AH463">
        <v>1.37</v>
      </c>
      <c r="AI463">
        <v>3.2</v>
      </c>
      <c r="AJ463">
        <v>1.33</v>
      </c>
      <c r="AK463">
        <v>3.4</v>
      </c>
      <c r="AL463">
        <f t="shared" si="217"/>
        <v>0</v>
      </c>
      <c r="AM463">
        <f t="shared" si="218"/>
        <v>1</v>
      </c>
    </row>
    <row r="464" spans="2:39" x14ac:dyDescent="0.25">
      <c r="B464" s="14" t="s">
        <v>9</v>
      </c>
      <c r="C464" s="14" t="s">
        <v>26</v>
      </c>
      <c r="D464" s="14" t="s">
        <v>27</v>
      </c>
      <c r="E464" s="3">
        <f t="shared" si="219"/>
        <v>-270.2702702702702</v>
      </c>
      <c r="F464" s="3">
        <f t="shared" si="220"/>
        <v>220.00000000000003</v>
      </c>
      <c r="G464" s="11">
        <f t="shared" si="223"/>
        <v>45048.166666665551</v>
      </c>
      <c r="H464" s="3" t="str">
        <f t="shared" si="224"/>
        <v>DAL</v>
      </c>
      <c r="I464" s="3" t="str">
        <f t="shared" si="225"/>
        <v>OAK</v>
      </c>
      <c r="J464" s="19">
        <f t="shared" si="226"/>
        <v>-270.2702702702702</v>
      </c>
      <c r="K464" s="20">
        <f t="shared" si="227"/>
        <v>220.00000000000003</v>
      </c>
      <c r="L464" s="3">
        <f t="shared" si="221"/>
        <v>3</v>
      </c>
      <c r="M464" s="19">
        <v>-270.2702702702702</v>
      </c>
      <c r="N464" s="20">
        <v>220.00000000000003</v>
      </c>
      <c r="O464" s="6">
        <f t="shared" si="228"/>
        <v>1.37</v>
      </c>
      <c r="P464" s="6">
        <f t="shared" si="229"/>
        <v>3.2</v>
      </c>
      <c r="Q464" s="2">
        <f t="shared" si="230"/>
        <v>0.72992700729927007</v>
      </c>
      <c r="R464" s="2">
        <f t="shared" si="231"/>
        <v>0.3125</v>
      </c>
      <c r="S464" s="2">
        <f t="shared" si="232"/>
        <v>4.0700218818380707E-2</v>
      </c>
      <c r="T464" s="2">
        <f t="shared" si="233"/>
        <v>0.20871350364963503</v>
      </c>
      <c r="U464" s="2">
        <f t="shared" si="234"/>
        <v>0.71971350364963504</v>
      </c>
      <c r="V464" s="2">
        <f t="shared" si="235"/>
        <v>0.30228649635036497</v>
      </c>
      <c r="W464" s="19">
        <f t="shared" si="236"/>
        <v>389.44176388110628</v>
      </c>
      <c r="X464" s="20">
        <f t="shared" si="237"/>
        <v>2269.450099696975</v>
      </c>
      <c r="Y464" s="3">
        <f t="shared" si="238"/>
        <v>369.96967568705094</v>
      </c>
      <c r="Z464" s="20">
        <f t="shared" si="239"/>
        <v>2155.9775947121261</v>
      </c>
      <c r="AA464" s="3">
        <f t="shared" si="240"/>
        <v>-270.29242278923357</v>
      </c>
      <c r="AB464" s="3">
        <f t="shared" si="241"/>
        <v>215.59775947121261</v>
      </c>
      <c r="AC464" s="6">
        <f t="shared" si="242"/>
        <v>1.369969675687051</v>
      </c>
      <c r="AD464" s="6">
        <f t="shared" si="243"/>
        <v>3.1559775947121262</v>
      </c>
      <c r="AE464" s="5">
        <f t="shared" si="244"/>
        <v>0.72994316425178674</v>
      </c>
      <c r="AF464" s="5">
        <f t="shared" si="245"/>
        <v>0.31685903020208717</v>
      </c>
      <c r="AG464" s="4">
        <f t="shared" si="222"/>
        <v>1.0424270072992701</v>
      </c>
      <c r="AH464">
        <v>1.37</v>
      </c>
      <c r="AI464">
        <v>3.2</v>
      </c>
      <c r="AJ464">
        <v>1.31</v>
      </c>
      <c r="AK464">
        <v>3.6</v>
      </c>
      <c r="AL464">
        <f t="shared" si="217"/>
        <v>0</v>
      </c>
      <c r="AM464">
        <f t="shared" si="218"/>
        <v>1</v>
      </c>
    </row>
    <row r="465" spans="2:39" x14ac:dyDescent="0.25">
      <c r="B465" s="14" t="s">
        <v>9</v>
      </c>
      <c r="C465" s="14" t="s">
        <v>26</v>
      </c>
      <c r="D465" s="14" t="s">
        <v>27</v>
      </c>
      <c r="E465" s="3">
        <f t="shared" si="219"/>
        <v>-270.2702702702702</v>
      </c>
      <c r="F465" s="3">
        <f t="shared" si="220"/>
        <v>220.00000000000003</v>
      </c>
      <c r="G465" s="11">
        <f t="shared" si="223"/>
        <v>45048.208333332215</v>
      </c>
      <c r="H465" s="3" t="str">
        <f t="shared" si="224"/>
        <v>DAL</v>
      </c>
      <c r="I465" s="3" t="str">
        <f t="shared" si="225"/>
        <v>OAK</v>
      </c>
      <c r="J465" s="19">
        <f t="shared" si="226"/>
        <v>-270.2702702702702</v>
      </c>
      <c r="K465" s="20">
        <f t="shared" si="227"/>
        <v>220.00000000000003</v>
      </c>
      <c r="L465" s="3">
        <f t="shared" si="221"/>
        <v>3</v>
      </c>
      <c r="M465" s="19">
        <v>-270.2702702702702</v>
      </c>
      <c r="N465" s="20">
        <v>220.00000000000003</v>
      </c>
      <c r="O465" s="6">
        <f t="shared" si="228"/>
        <v>1.37</v>
      </c>
      <c r="P465" s="6">
        <f t="shared" si="229"/>
        <v>3.2</v>
      </c>
      <c r="Q465" s="2">
        <f t="shared" si="230"/>
        <v>0.72992700729927007</v>
      </c>
      <c r="R465" s="2">
        <f t="shared" si="231"/>
        <v>0.3125</v>
      </c>
      <c r="S465" s="2">
        <f t="shared" si="232"/>
        <v>4.0700218818380707E-2</v>
      </c>
      <c r="T465" s="2">
        <f t="shared" si="233"/>
        <v>0.20871350364963503</v>
      </c>
      <c r="U465" s="2">
        <f t="shared" si="234"/>
        <v>0.71971350364963504</v>
      </c>
      <c r="V465" s="2">
        <f t="shared" si="235"/>
        <v>0.30228649635036497</v>
      </c>
      <c r="W465" s="19">
        <f t="shared" si="236"/>
        <v>389.44176388110628</v>
      </c>
      <c r="X465" s="20">
        <f t="shared" si="237"/>
        <v>2269.450099696975</v>
      </c>
      <c r="Y465" s="3">
        <f t="shared" si="238"/>
        <v>369.96967568705094</v>
      </c>
      <c r="Z465" s="20">
        <f t="shared" si="239"/>
        <v>2155.9775947121261</v>
      </c>
      <c r="AA465" s="3">
        <f t="shared" si="240"/>
        <v>-270.29242278923357</v>
      </c>
      <c r="AB465" s="3">
        <f t="shared" si="241"/>
        <v>215.59775947121261</v>
      </c>
      <c r="AC465" s="6">
        <f t="shared" si="242"/>
        <v>1.369969675687051</v>
      </c>
      <c r="AD465" s="6">
        <f t="shared" si="243"/>
        <v>3.1559775947121262</v>
      </c>
      <c r="AE465" s="5">
        <f t="shared" si="244"/>
        <v>0.72994316425178674</v>
      </c>
      <c r="AF465" s="5">
        <f t="shared" si="245"/>
        <v>0.31685903020208717</v>
      </c>
      <c r="AG465" s="4">
        <f t="shared" si="222"/>
        <v>1.0424270072992701</v>
      </c>
      <c r="AH465">
        <v>1.37</v>
      </c>
      <c r="AI465">
        <v>3.2</v>
      </c>
      <c r="AJ465">
        <v>1.36</v>
      </c>
      <c r="AK465">
        <v>3.25</v>
      </c>
      <c r="AL465">
        <f t="shared" si="217"/>
        <v>0</v>
      </c>
      <c r="AM465">
        <f t="shared" si="218"/>
        <v>1</v>
      </c>
    </row>
    <row r="466" spans="2:39" x14ac:dyDescent="0.25">
      <c r="B466" s="14" t="s">
        <v>9</v>
      </c>
      <c r="C466" s="14" t="s">
        <v>26</v>
      </c>
      <c r="D466" s="14" t="s">
        <v>27</v>
      </c>
      <c r="E466" s="3">
        <f t="shared" si="219"/>
        <v>-270.2702702702702</v>
      </c>
      <c r="F466" s="3">
        <f t="shared" si="220"/>
        <v>220.00000000000003</v>
      </c>
      <c r="G466" s="11">
        <f t="shared" si="223"/>
        <v>45048.24999999888</v>
      </c>
      <c r="H466" s="3" t="str">
        <f t="shared" si="224"/>
        <v>DAL</v>
      </c>
      <c r="I466" s="3" t="str">
        <f t="shared" si="225"/>
        <v>OAK</v>
      </c>
      <c r="J466" s="19">
        <f t="shared" si="226"/>
        <v>-270.2702702702702</v>
      </c>
      <c r="K466" s="20">
        <f t="shared" si="227"/>
        <v>220.00000000000003</v>
      </c>
      <c r="L466" s="3">
        <f t="shared" si="221"/>
        <v>3</v>
      </c>
      <c r="M466" s="19">
        <v>-270.2702702702702</v>
      </c>
      <c r="N466" s="20">
        <v>220.00000000000003</v>
      </c>
      <c r="O466" s="6">
        <f t="shared" si="228"/>
        <v>1.37</v>
      </c>
      <c r="P466" s="6">
        <f t="shared" si="229"/>
        <v>3.2</v>
      </c>
      <c r="Q466" s="2">
        <f t="shared" si="230"/>
        <v>0.72992700729927007</v>
      </c>
      <c r="R466" s="2">
        <f t="shared" si="231"/>
        <v>0.3125</v>
      </c>
      <c r="S466" s="2">
        <f t="shared" si="232"/>
        <v>4.0700218818380707E-2</v>
      </c>
      <c r="T466" s="2">
        <f t="shared" si="233"/>
        <v>0.20871350364963503</v>
      </c>
      <c r="U466" s="2">
        <f t="shared" si="234"/>
        <v>0.71971350364963504</v>
      </c>
      <c r="V466" s="2">
        <f t="shared" si="235"/>
        <v>0.30228649635036497</v>
      </c>
      <c r="W466" s="19">
        <f t="shared" si="236"/>
        <v>389.44176388110628</v>
      </c>
      <c r="X466" s="20">
        <f t="shared" si="237"/>
        <v>2269.450099696975</v>
      </c>
      <c r="Y466" s="3">
        <f t="shared" si="238"/>
        <v>369.96967568705094</v>
      </c>
      <c r="Z466" s="20">
        <f t="shared" si="239"/>
        <v>2155.9775947121261</v>
      </c>
      <c r="AA466" s="3">
        <f t="shared" si="240"/>
        <v>-270.29242278923357</v>
      </c>
      <c r="AB466" s="3">
        <f t="shared" si="241"/>
        <v>215.59775947121261</v>
      </c>
      <c r="AC466" s="6">
        <f t="shared" si="242"/>
        <v>1.369969675687051</v>
      </c>
      <c r="AD466" s="6">
        <f t="shared" si="243"/>
        <v>3.1559775947121262</v>
      </c>
      <c r="AE466" s="5">
        <f t="shared" si="244"/>
        <v>0.72994316425178674</v>
      </c>
      <c r="AF466" s="5">
        <f t="shared" si="245"/>
        <v>0.31685903020208717</v>
      </c>
      <c r="AG466" s="4">
        <f t="shared" si="222"/>
        <v>1.0424270072992701</v>
      </c>
      <c r="AH466">
        <v>1.37</v>
      </c>
      <c r="AI466">
        <v>3.2</v>
      </c>
      <c r="AJ466">
        <v>1.5</v>
      </c>
      <c r="AK466">
        <v>2.7</v>
      </c>
      <c r="AL466">
        <f t="shared" si="217"/>
        <v>0</v>
      </c>
      <c r="AM466">
        <f t="shared" si="218"/>
        <v>1</v>
      </c>
    </row>
    <row r="467" spans="2:39" x14ac:dyDescent="0.25">
      <c r="B467" s="14" t="s">
        <v>9</v>
      </c>
      <c r="C467" s="14" t="s">
        <v>26</v>
      </c>
      <c r="D467" s="14" t="s">
        <v>27</v>
      </c>
      <c r="E467" s="3">
        <f t="shared" si="219"/>
        <v>-270.2702702702702</v>
      </c>
      <c r="F467" s="3">
        <f t="shared" si="220"/>
        <v>220.00000000000003</v>
      </c>
      <c r="G467" s="11">
        <f t="shared" si="223"/>
        <v>45048.291666665544</v>
      </c>
      <c r="H467" s="3" t="str">
        <f t="shared" si="224"/>
        <v>DAL</v>
      </c>
      <c r="I467" s="3" t="str">
        <f t="shared" si="225"/>
        <v>OAK</v>
      </c>
      <c r="J467" s="19">
        <f t="shared" si="226"/>
        <v>-270.2702702702702</v>
      </c>
      <c r="K467" s="20">
        <f t="shared" si="227"/>
        <v>220.00000000000003</v>
      </c>
      <c r="L467" s="3">
        <f t="shared" si="221"/>
        <v>3</v>
      </c>
      <c r="M467" s="19">
        <v>-270.2702702702702</v>
      </c>
      <c r="N467" s="20">
        <v>220.00000000000003</v>
      </c>
      <c r="O467" s="6">
        <f t="shared" si="228"/>
        <v>1.37</v>
      </c>
      <c r="P467" s="6">
        <f t="shared" si="229"/>
        <v>3.2</v>
      </c>
      <c r="Q467" s="2">
        <f t="shared" si="230"/>
        <v>0.72992700729927007</v>
      </c>
      <c r="R467" s="2">
        <f t="shared" si="231"/>
        <v>0.3125</v>
      </c>
      <c r="S467" s="2">
        <f t="shared" si="232"/>
        <v>4.0700218818380707E-2</v>
      </c>
      <c r="T467" s="2">
        <f t="shared" si="233"/>
        <v>0.20871350364963503</v>
      </c>
      <c r="U467" s="2">
        <f t="shared" si="234"/>
        <v>0.71971350364963504</v>
      </c>
      <c r="V467" s="2">
        <f t="shared" si="235"/>
        <v>0.30228649635036497</v>
      </c>
      <c r="W467" s="19">
        <f t="shared" si="236"/>
        <v>389.44176388110628</v>
      </c>
      <c r="X467" s="20">
        <f t="shared" si="237"/>
        <v>2269.450099696975</v>
      </c>
      <c r="Y467" s="3">
        <f t="shared" si="238"/>
        <v>369.96967568705094</v>
      </c>
      <c r="Z467" s="20">
        <f t="shared" si="239"/>
        <v>2155.9775947121261</v>
      </c>
      <c r="AA467" s="3">
        <f t="shared" si="240"/>
        <v>-270.29242278923357</v>
      </c>
      <c r="AB467" s="3">
        <f t="shared" si="241"/>
        <v>215.59775947121261</v>
      </c>
      <c r="AC467" s="6">
        <f t="shared" si="242"/>
        <v>1.369969675687051</v>
      </c>
      <c r="AD467" s="6">
        <f t="shared" si="243"/>
        <v>3.1559775947121262</v>
      </c>
      <c r="AE467" s="5">
        <f t="shared" si="244"/>
        <v>0.72994316425178674</v>
      </c>
      <c r="AF467" s="5">
        <f t="shared" si="245"/>
        <v>0.31685903020208717</v>
      </c>
      <c r="AG467" s="4">
        <f t="shared" si="222"/>
        <v>1.0424270072992701</v>
      </c>
      <c r="AH467">
        <v>1.37</v>
      </c>
      <c r="AI467">
        <v>3.2</v>
      </c>
      <c r="AJ467">
        <v>1.42</v>
      </c>
      <c r="AK467">
        <v>2.95</v>
      </c>
      <c r="AL467">
        <f t="shared" si="217"/>
        <v>0</v>
      </c>
      <c r="AM467">
        <f t="shared" si="218"/>
        <v>1</v>
      </c>
    </row>
    <row r="468" spans="2:39" x14ac:dyDescent="0.25">
      <c r="B468" s="14" t="s">
        <v>9</v>
      </c>
      <c r="C468" s="14" t="s">
        <v>26</v>
      </c>
      <c r="D468" s="14" t="s">
        <v>27</v>
      </c>
      <c r="E468" s="3">
        <f t="shared" si="219"/>
        <v>-270.2702702702702</v>
      </c>
      <c r="F468" s="3">
        <f t="shared" si="220"/>
        <v>220.00000000000003</v>
      </c>
      <c r="G468" s="11">
        <f t="shared" si="223"/>
        <v>45048.333333332208</v>
      </c>
      <c r="H468" s="3" t="str">
        <f t="shared" si="224"/>
        <v>DAL</v>
      </c>
      <c r="I468" s="3" t="str">
        <f t="shared" si="225"/>
        <v>OAK</v>
      </c>
      <c r="J468" s="19">
        <f t="shared" si="226"/>
        <v>-270.2702702702702</v>
      </c>
      <c r="K468" s="20">
        <f t="shared" si="227"/>
        <v>220.00000000000003</v>
      </c>
      <c r="L468" s="3">
        <f t="shared" si="221"/>
        <v>3</v>
      </c>
      <c r="M468" s="19">
        <v>-270.2702702702702</v>
      </c>
      <c r="N468" s="20">
        <v>220.00000000000003</v>
      </c>
      <c r="O468" s="6">
        <f t="shared" si="228"/>
        <v>1.37</v>
      </c>
      <c r="P468" s="6">
        <f t="shared" si="229"/>
        <v>3.2</v>
      </c>
      <c r="Q468" s="2">
        <f t="shared" si="230"/>
        <v>0.72992700729927007</v>
      </c>
      <c r="R468" s="2">
        <f t="shared" si="231"/>
        <v>0.3125</v>
      </c>
      <c r="S468" s="2">
        <f t="shared" si="232"/>
        <v>4.0700218818380707E-2</v>
      </c>
      <c r="T468" s="2">
        <f t="shared" si="233"/>
        <v>0.20871350364963503</v>
      </c>
      <c r="U468" s="2">
        <f t="shared" si="234"/>
        <v>0.71971350364963504</v>
      </c>
      <c r="V468" s="2">
        <f t="shared" si="235"/>
        <v>0.30228649635036497</v>
      </c>
      <c r="W468" s="19">
        <f t="shared" si="236"/>
        <v>389.44176388110628</v>
      </c>
      <c r="X468" s="20">
        <f t="shared" si="237"/>
        <v>2269.450099696975</v>
      </c>
      <c r="Y468" s="3">
        <f t="shared" si="238"/>
        <v>369.96967568705094</v>
      </c>
      <c r="Z468" s="20">
        <f t="shared" si="239"/>
        <v>2155.9775947121261</v>
      </c>
      <c r="AA468" s="3">
        <f t="shared" si="240"/>
        <v>-270.29242278923357</v>
      </c>
      <c r="AB468" s="3">
        <f t="shared" si="241"/>
        <v>215.59775947121261</v>
      </c>
      <c r="AC468" s="6">
        <f t="shared" si="242"/>
        <v>1.369969675687051</v>
      </c>
      <c r="AD468" s="6">
        <f t="shared" si="243"/>
        <v>3.1559775947121262</v>
      </c>
      <c r="AE468" s="5">
        <f t="shared" si="244"/>
        <v>0.72994316425178674</v>
      </c>
      <c r="AF468" s="5">
        <f t="shared" si="245"/>
        <v>0.31685903020208717</v>
      </c>
      <c r="AG468" s="4">
        <f t="shared" si="222"/>
        <v>1.0424270072992701</v>
      </c>
      <c r="AH468">
        <v>1.37</v>
      </c>
      <c r="AI468">
        <v>3.2</v>
      </c>
      <c r="AJ468">
        <v>1.38</v>
      </c>
      <c r="AK468">
        <v>3.15</v>
      </c>
      <c r="AL468">
        <f t="shared" si="217"/>
        <v>0</v>
      </c>
      <c r="AM468">
        <f t="shared" si="218"/>
        <v>1</v>
      </c>
    </row>
    <row r="469" spans="2:39" x14ac:dyDescent="0.25">
      <c r="B469" s="14" t="s">
        <v>9</v>
      </c>
      <c r="C469" s="14" t="s">
        <v>26</v>
      </c>
      <c r="D469" s="14" t="s">
        <v>27</v>
      </c>
      <c r="E469" s="3">
        <f t="shared" si="219"/>
        <v>-270.2702702702702</v>
      </c>
      <c r="F469" s="3">
        <f t="shared" si="220"/>
        <v>220.00000000000003</v>
      </c>
      <c r="G469" s="11">
        <f t="shared" si="223"/>
        <v>45048.374999998872</v>
      </c>
      <c r="H469" s="3" t="str">
        <f t="shared" si="224"/>
        <v>DAL</v>
      </c>
      <c r="I469" s="3" t="str">
        <f t="shared" si="225"/>
        <v>OAK</v>
      </c>
      <c r="J469" s="19">
        <f t="shared" si="226"/>
        <v>-270.2702702702702</v>
      </c>
      <c r="K469" s="20">
        <f t="shared" si="227"/>
        <v>220.00000000000003</v>
      </c>
      <c r="L469" s="3">
        <f t="shared" si="221"/>
        <v>3</v>
      </c>
      <c r="M469" s="19">
        <v>-270.2702702702702</v>
      </c>
      <c r="N469" s="20">
        <v>220.00000000000003</v>
      </c>
      <c r="O469" s="6">
        <f t="shared" si="228"/>
        <v>1.37</v>
      </c>
      <c r="P469" s="6">
        <f t="shared" si="229"/>
        <v>3.2</v>
      </c>
      <c r="Q469" s="2">
        <f t="shared" si="230"/>
        <v>0.72992700729927007</v>
      </c>
      <c r="R469" s="2">
        <f t="shared" si="231"/>
        <v>0.3125</v>
      </c>
      <c r="S469" s="2">
        <f t="shared" si="232"/>
        <v>4.0700218818380707E-2</v>
      </c>
      <c r="T469" s="2">
        <f t="shared" si="233"/>
        <v>0.20871350364963503</v>
      </c>
      <c r="U469" s="2">
        <f t="shared" si="234"/>
        <v>0.71971350364963504</v>
      </c>
      <c r="V469" s="2">
        <f t="shared" si="235"/>
        <v>0.30228649635036497</v>
      </c>
      <c r="W469" s="19">
        <f t="shared" si="236"/>
        <v>389.44176388110628</v>
      </c>
      <c r="X469" s="20">
        <f t="shared" si="237"/>
        <v>2269.450099696975</v>
      </c>
      <c r="Y469" s="3">
        <f t="shared" si="238"/>
        <v>369.96967568705094</v>
      </c>
      <c r="Z469" s="20">
        <f t="shared" si="239"/>
        <v>2155.9775947121261</v>
      </c>
      <c r="AA469" s="3">
        <f t="shared" si="240"/>
        <v>-270.29242278923357</v>
      </c>
      <c r="AB469" s="3">
        <f t="shared" si="241"/>
        <v>215.59775947121261</v>
      </c>
      <c r="AC469" s="6">
        <f t="shared" si="242"/>
        <v>1.369969675687051</v>
      </c>
      <c r="AD469" s="6">
        <f t="shared" si="243"/>
        <v>3.1559775947121262</v>
      </c>
      <c r="AE469" s="5">
        <f t="shared" si="244"/>
        <v>0.72994316425178674</v>
      </c>
      <c r="AF469" s="5">
        <f t="shared" si="245"/>
        <v>0.31685903020208717</v>
      </c>
      <c r="AG469" s="4">
        <f t="shared" si="222"/>
        <v>1.0424270072992701</v>
      </c>
      <c r="AH469">
        <v>1.37</v>
      </c>
      <c r="AI469">
        <v>3.2</v>
      </c>
      <c r="AJ469">
        <v>1.5</v>
      </c>
      <c r="AK469">
        <v>2.7</v>
      </c>
      <c r="AL469">
        <f t="shared" si="217"/>
        <v>0</v>
      </c>
      <c r="AM469">
        <f t="shared" si="218"/>
        <v>1</v>
      </c>
    </row>
    <row r="470" spans="2:39" x14ac:dyDescent="0.25">
      <c r="B470" s="14" t="s">
        <v>9</v>
      </c>
      <c r="C470" s="14" t="s">
        <v>26</v>
      </c>
      <c r="D470" s="14" t="s">
        <v>27</v>
      </c>
      <c r="E470" s="3">
        <f t="shared" si="219"/>
        <v>-270.2702702702702</v>
      </c>
      <c r="F470" s="3">
        <f t="shared" si="220"/>
        <v>220.00000000000003</v>
      </c>
      <c r="G470" s="11">
        <f t="shared" si="223"/>
        <v>45048.416666665536</v>
      </c>
      <c r="H470" s="3" t="str">
        <f t="shared" si="224"/>
        <v>DAL</v>
      </c>
      <c r="I470" s="3" t="str">
        <f t="shared" si="225"/>
        <v>OAK</v>
      </c>
      <c r="J470" s="19">
        <f t="shared" si="226"/>
        <v>-270.2702702702702</v>
      </c>
      <c r="K470" s="20">
        <f t="shared" si="227"/>
        <v>220.00000000000003</v>
      </c>
      <c r="L470" s="3">
        <f t="shared" si="221"/>
        <v>3</v>
      </c>
      <c r="M470" s="19">
        <v>-270.2702702702702</v>
      </c>
      <c r="N470" s="20">
        <v>220.00000000000003</v>
      </c>
      <c r="O470" s="6">
        <f t="shared" si="228"/>
        <v>1.37</v>
      </c>
      <c r="P470" s="6">
        <f t="shared" si="229"/>
        <v>3.2</v>
      </c>
      <c r="Q470" s="2">
        <f t="shared" si="230"/>
        <v>0.72992700729927007</v>
      </c>
      <c r="R470" s="2">
        <f t="shared" si="231"/>
        <v>0.3125</v>
      </c>
      <c r="S470" s="2">
        <f t="shared" si="232"/>
        <v>4.0700218818380707E-2</v>
      </c>
      <c r="T470" s="2">
        <f t="shared" si="233"/>
        <v>0.20871350364963503</v>
      </c>
      <c r="U470" s="2">
        <f t="shared" si="234"/>
        <v>0.71971350364963504</v>
      </c>
      <c r="V470" s="2">
        <f t="shared" si="235"/>
        <v>0.30228649635036497</v>
      </c>
      <c r="W470" s="19">
        <f t="shared" si="236"/>
        <v>389.44176388110628</v>
      </c>
      <c r="X470" s="20">
        <f t="shared" si="237"/>
        <v>2269.450099696975</v>
      </c>
      <c r="Y470" s="3">
        <f t="shared" si="238"/>
        <v>369.96967568705094</v>
      </c>
      <c r="Z470" s="20">
        <f t="shared" si="239"/>
        <v>2155.9775947121261</v>
      </c>
      <c r="AA470" s="3">
        <f t="shared" si="240"/>
        <v>-270.29242278923357</v>
      </c>
      <c r="AB470" s="3">
        <f t="shared" si="241"/>
        <v>215.59775947121261</v>
      </c>
      <c r="AC470" s="6">
        <f t="shared" si="242"/>
        <v>1.369969675687051</v>
      </c>
      <c r="AD470" s="6">
        <f t="shared" si="243"/>
        <v>3.1559775947121262</v>
      </c>
      <c r="AE470" s="5">
        <f t="shared" si="244"/>
        <v>0.72994316425178674</v>
      </c>
      <c r="AF470" s="5">
        <f t="shared" si="245"/>
        <v>0.31685903020208717</v>
      </c>
      <c r="AG470" s="4">
        <f t="shared" si="222"/>
        <v>1.0424270072992701</v>
      </c>
      <c r="AH470">
        <v>1.37</v>
      </c>
      <c r="AI470">
        <v>3.2</v>
      </c>
      <c r="AJ470">
        <v>1.27</v>
      </c>
      <c r="AK470">
        <v>3.9</v>
      </c>
      <c r="AL470">
        <f t="shared" si="217"/>
        <v>0</v>
      </c>
      <c r="AM470">
        <f t="shared" si="218"/>
        <v>1</v>
      </c>
    </row>
    <row r="471" spans="2:39" x14ac:dyDescent="0.25">
      <c r="B471" s="14" t="s">
        <v>9</v>
      </c>
      <c r="C471" s="14" t="s">
        <v>26</v>
      </c>
      <c r="D471" s="14" t="s">
        <v>27</v>
      </c>
      <c r="E471" s="3">
        <f t="shared" si="219"/>
        <v>-270.2702702702702</v>
      </c>
      <c r="F471" s="3">
        <f t="shared" si="220"/>
        <v>220.00000000000003</v>
      </c>
      <c r="G471" s="11">
        <f t="shared" si="223"/>
        <v>45048.458333332201</v>
      </c>
      <c r="H471" s="3" t="str">
        <f t="shared" si="224"/>
        <v>DAL</v>
      </c>
      <c r="I471" s="3" t="str">
        <f t="shared" si="225"/>
        <v>OAK</v>
      </c>
      <c r="J471" s="19">
        <f t="shared" si="226"/>
        <v>-270.2702702702702</v>
      </c>
      <c r="K471" s="20">
        <f t="shared" si="227"/>
        <v>220.00000000000003</v>
      </c>
      <c r="L471" s="3">
        <f t="shared" si="221"/>
        <v>3</v>
      </c>
      <c r="M471" s="19">
        <v>-270.2702702702702</v>
      </c>
      <c r="N471" s="20">
        <v>220.00000000000003</v>
      </c>
      <c r="O471" s="6">
        <f t="shared" si="228"/>
        <v>1.37</v>
      </c>
      <c r="P471" s="6">
        <f t="shared" si="229"/>
        <v>3.2</v>
      </c>
      <c r="Q471" s="2">
        <f t="shared" si="230"/>
        <v>0.72992700729927007</v>
      </c>
      <c r="R471" s="2">
        <f t="shared" si="231"/>
        <v>0.3125</v>
      </c>
      <c r="S471" s="2">
        <f t="shared" si="232"/>
        <v>4.0700218818380707E-2</v>
      </c>
      <c r="T471" s="2">
        <f t="shared" si="233"/>
        <v>0.20871350364963503</v>
      </c>
      <c r="U471" s="2">
        <f t="shared" si="234"/>
        <v>0.71971350364963504</v>
      </c>
      <c r="V471" s="2">
        <f t="shared" si="235"/>
        <v>0.30228649635036497</v>
      </c>
      <c r="W471" s="19">
        <f t="shared" si="236"/>
        <v>389.44176388110628</v>
      </c>
      <c r="X471" s="20">
        <f t="shared" si="237"/>
        <v>2269.450099696975</v>
      </c>
      <c r="Y471" s="3">
        <f t="shared" si="238"/>
        <v>369.96967568705094</v>
      </c>
      <c r="Z471" s="20">
        <f t="shared" si="239"/>
        <v>2155.9775947121261</v>
      </c>
      <c r="AA471" s="3">
        <f t="shared" si="240"/>
        <v>-270.29242278923357</v>
      </c>
      <c r="AB471" s="3">
        <f t="shared" si="241"/>
        <v>215.59775947121261</v>
      </c>
      <c r="AC471" s="6">
        <f t="shared" si="242"/>
        <v>1.369969675687051</v>
      </c>
      <c r="AD471" s="6">
        <f t="shared" si="243"/>
        <v>3.1559775947121262</v>
      </c>
      <c r="AE471" s="5">
        <f t="shared" si="244"/>
        <v>0.72994316425178674</v>
      </c>
      <c r="AF471" s="5">
        <f t="shared" si="245"/>
        <v>0.31685903020208717</v>
      </c>
      <c r="AG471" s="4">
        <f t="shared" si="222"/>
        <v>1.0424270072992701</v>
      </c>
      <c r="AH471">
        <v>1.37</v>
      </c>
      <c r="AI471">
        <v>3.2</v>
      </c>
      <c r="AJ471">
        <v>1.27</v>
      </c>
      <c r="AK471">
        <v>3.8</v>
      </c>
      <c r="AL471">
        <f t="shared" si="217"/>
        <v>0</v>
      </c>
      <c r="AM471">
        <f t="shared" si="218"/>
        <v>1</v>
      </c>
    </row>
    <row r="472" spans="2:39" x14ac:dyDescent="0.25">
      <c r="B472" s="14" t="s">
        <v>9</v>
      </c>
      <c r="C472" s="14" t="s">
        <v>26</v>
      </c>
      <c r="D472" s="14" t="s">
        <v>27</v>
      </c>
      <c r="E472" s="3">
        <f t="shared" si="219"/>
        <v>-270.2702702702702</v>
      </c>
      <c r="F472" s="3">
        <f t="shared" si="220"/>
        <v>220.00000000000003</v>
      </c>
      <c r="G472" s="11">
        <f t="shared" si="223"/>
        <v>45048.499999998865</v>
      </c>
      <c r="H472" s="3" t="str">
        <f t="shared" si="224"/>
        <v>DAL</v>
      </c>
      <c r="I472" s="3" t="str">
        <f t="shared" si="225"/>
        <v>OAK</v>
      </c>
      <c r="J472" s="19">
        <f t="shared" si="226"/>
        <v>-270.2702702702702</v>
      </c>
      <c r="K472" s="20">
        <f t="shared" si="227"/>
        <v>220.00000000000003</v>
      </c>
      <c r="L472" s="3">
        <f t="shared" si="221"/>
        <v>3</v>
      </c>
      <c r="M472" s="19">
        <v>-270.2702702702702</v>
      </c>
      <c r="N472" s="20">
        <v>220.00000000000003</v>
      </c>
      <c r="O472" s="6">
        <f t="shared" si="228"/>
        <v>1.37</v>
      </c>
      <c r="P472" s="6">
        <f t="shared" si="229"/>
        <v>3.2</v>
      </c>
      <c r="Q472" s="2">
        <f t="shared" si="230"/>
        <v>0.72992700729927007</v>
      </c>
      <c r="R472" s="2">
        <f t="shared" si="231"/>
        <v>0.3125</v>
      </c>
      <c r="S472" s="2">
        <f t="shared" si="232"/>
        <v>4.0700218818380707E-2</v>
      </c>
      <c r="T472" s="2">
        <f t="shared" si="233"/>
        <v>0.20871350364963503</v>
      </c>
      <c r="U472" s="2">
        <f t="shared" si="234"/>
        <v>0.71971350364963504</v>
      </c>
      <c r="V472" s="2">
        <f t="shared" si="235"/>
        <v>0.30228649635036497</v>
      </c>
      <c r="W472" s="19">
        <f t="shared" si="236"/>
        <v>389.44176388110628</v>
      </c>
      <c r="X472" s="20">
        <f t="shared" si="237"/>
        <v>2269.450099696975</v>
      </c>
      <c r="Y472" s="3">
        <f t="shared" si="238"/>
        <v>369.96967568705094</v>
      </c>
      <c r="Z472" s="20">
        <f t="shared" si="239"/>
        <v>2155.9775947121261</v>
      </c>
      <c r="AA472" s="3">
        <f t="shared" si="240"/>
        <v>-270.29242278923357</v>
      </c>
      <c r="AB472" s="3">
        <f t="shared" si="241"/>
        <v>215.59775947121261</v>
      </c>
      <c r="AC472" s="6">
        <f t="shared" si="242"/>
        <v>1.369969675687051</v>
      </c>
      <c r="AD472" s="6">
        <f t="shared" si="243"/>
        <v>3.1559775947121262</v>
      </c>
      <c r="AE472" s="5">
        <f t="shared" si="244"/>
        <v>0.72994316425178674</v>
      </c>
      <c r="AF472" s="5">
        <f t="shared" si="245"/>
        <v>0.31685903020208717</v>
      </c>
      <c r="AG472" s="4">
        <f t="shared" si="222"/>
        <v>1.0424270072992701</v>
      </c>
      <c r="AH472">
        <v>1.37</v>
      </c>
      <c r="AI472">
        <v>3.2</v>
      </c>
      <c r="AJ472">
        <v>1.45</v>
      </c>
      <c r="AK472">
        <v>2.8</v>
      </c>
      <c r="AL472">
        <f t="shared" si="217"/>
        <v>0</v>
      </c>
      <c r="AM472">
        <f t="shared" si="218"/>
        <v>1</v>
      </c>
    </row>
    <row r="473" spans="2:39" x14ac:dyDescent="0.25">
      <c r="B473" s="14" t="s">
        <v>9</v>
      </c>
      <c r="C473" s="14" t="s">
        <v>26</v>
      </c>
      <c r="D473" s="14" t="s">
        <v>27</v>
      </c>
      <c r="E473" s="3">
        <f t="shared" si="219"/>
        <v>-270.2702702702702</v>
      </c>
      <c r="F473" s="3">
        <f t="shared" si="220"/>
        <v>220.00000000000003</v>
      </c>
      <c r="G473" s="11">
        <f t="shared" si="223"/>
        <v>45048.541666665529</v>
      </c>
      <c r="H473" s="3" t="str">
        <f t="shared" si="224"/>
        <v>DAL</v>
      </c>
      <c r="I473" s="3" t="str">
        <f t="shared" si="225"/>
        <v>OAK</v>
      </c>
      <c r="J473" s="19">
        <f t="shared" si="226"/>
        <v>-270.2702702702702</v>
      </c>
      <c r="K473" s="20">
        <f t="shared" si="227"/>
        <v>220.00000000000003</v>
      </c>
      <c r="L473" s="3">
        <f t="shared" si="221"/>
        <v>3</v>
      </c>
      <c r="M473" s="19">
        <v>-270.2702702702702</v>
      </c>
      <c r="N473" s="20">
        <v>220.00000000000003</v>
      </c>
      <c r="O473" s="6">
        <f t="shared" si="228"/>
        <v>1.37</v>
      </c>
      <c r="P473" s="6">
        <f t="shared" si="229"/>
        <v>3.2</v>
      </c>
      <c r="Q473" s="2">
        <f t="shared" si="230"/>
        <v>0.72992700729927007</v>
      </c>
      <c r="R473" s="2">
        <f t="shared" si="231"/>
        <v>0.3125</v>
      </c>
      <c r="S473" s="2">
        <f t="shared" si="232"/>
        <v>4.0700218818380707E-2</v>
      </c>
      <c r="T473" s="2">
        <f t="shared" si="233"/>
        <v>0.20871350364963503</v>
      </c>
      <c r="U473" s="2">
        <f t="shared" si="234"/>
        <v>0.71971350364963504</v>
      </c>
      <c r="V473" s="2">
        <f t="shared" si="235"/>
        <v>0.30228649635036497</v>
      </c>
      <c r="W473" s="19">
        <f t="shared" si="236"/>
        <v>389.44176388110628</v>
      </c>
      <c r="X473" s="20">
        <f t="shared" si="237"/>
        <v>2269.450099696975</v>
      </c>
      <c r="Y473" s="3">
        <f t="shared" si="238"/>
        <v>369.96967568705094</v>
      </c>
      <c r="Z473" s="20">
        <f t="shared" si="239"/>
        <v>2155.9775947121261</v>
      </c>
      <c r="AA473" s="3">
        <f t="shared" si="240"/>
        <v>-270.29242278923357</v>
      </c>
      <c r="AB473" s="3">
        <f t="shared" si="241"/>
        <v>215.59775947121261</v>
      </c>
      <c r="AC473" s="6">
        <f t="shared" si="242"/>
        <v>1.369969675687051</v>
      </c>
      <c r="AD473" s="6">
        <f t="shared" si="243"/>
        <v>3.1559775947121262</v>
      </c>
      <c r="AE473" s="5">
        <f t="shared" si="244"/>
        <v>0.72994316425178674</v>
      </c>
      <c r="AF473" s="5">
        <f t="shared" si="245"/>
        <v>0.31685903020208717</v>
      </c>
      <c r="AG473" s="4">
        <f t="shared" si="222"/>
        <v>1.0424270072992701</v>
      </c>
      <c r="AH473">
        <v>1.37</v>
      </c>
      <c r="AI473">
        <v>3.2</v>
      </c>
      <c r="AJ473">
        <v>1.33</v>
      </c>
      <c r="AK473">
        <v>3.4</v>
      </c>
      <c r="AL473">
        <f t="shared" si="217"/>
        <v>0</v>
      </c>
      <c r="AM473">
        <f t="shared" si="218"/>
        <v>1</v>
      </c>
    </row>
    <row r="474" spans="2:39" x14ac:dyDescent="0.25">
      <c r="B474" s="14" t="s">
        <v>9</v>
      </c>
      <c r="C474" s="14" t="s">
        <v>26</v>
      </c>
      <c r="D474" s="14" t="s">
        <v>27</v>
      </c>
      <c r="E474" s="3">
        <f t="shared" si="219"/>
        <v>-270.2702702702702</v>
      </c>
      <c r="F474" s="3">
        <f t="shared" si="220"/>
        <v>220.00000000000003</v>
      </c>
      <c r="G474" s="11">
        <f t="shared" si="223"/>
        <v>45048.583333332193</v>
      </c>
      <c r="H474" s="3" t="str">
        <f t="shared" si="224"/>
        <v>DAL</v>
      </c>
      <c r="I474" s="3" t="str">
        <f t="shared" si="225"/>
        <v>OAK</v>
      </c>
      <c r="J474" s="19">
        <f t="shared" si="226"/>
        <v>-270.2702702702702</v>
      </c>
      <c r="K474" s="20">
        <f t="shared" si="227"/>
        <v>220.00000000000003</v>
      </c>
      <c r="L474" s="3">
        <f t="shared" si="221"/>
        <v>3</v>
      </c>
      <c r="M474" s="19">
        <v>-270.2702702702702</v>
      </c>
      <c r="N474" s="20">
        <v>220.00000000000003</v>
      </c>
      <c r="O474" s="6">
        <f t="shared" si="228"/>
        <v>1.37</v>
      </c>
      <c r="P474" s="6">
        <f t="shared" si="229"/>
        <v>3.2</v>
      </c>
      <c r="Q474" s="2">
        <f t="shared" si="230"/>
        <v>0.72992700729927007</v>
      </c>
      <c r="R474" s="2">
        <f t="shared" si="231"/>
        <v>0.3125</v>
      </c>
      <c r="S474" s="2">
        <f t="shared" si="232"/>
        <v>4.0700218818380707E-2</v>
      </c>
      <c r="T474" s="2">
        <f t="shared" si="233"/>
        <v>0.20871350364963503</v>
      </c>
      <c r="U474" s="2">
        <f t="shared" si="234"/>
        <v>0.71971350364963504</v>
      </c>
      <c r="V474" s="2">
        <f t="shared" si="235"/>
        <v>0.30228649635036497</v>
      </c>
      <c r="W474" s="19">
        <f t="shared" si="236"/>
        <v>389.44176388110628</v>
      </c>
      <c r="X474" s="20">
        <f t="shared" si="237"/>
        <v>2269.450099696975</v>
      </c>
      <c r="Y474" s="3">
        <f t="shared" si="238"/>
        <v>369.96967568705094</v>
      </c>
      <c r="Z474" s="20">
        <f t="shared" si="239"/>
        <v>2155.9775947121261</v>
      </c>
      <c r="AA474" s="3">
        <f t="shared" si="240"/>
        <v>-270.29242278923357</v>
      </c>
      <c r="AB474" s="3">
        <f t="shared" si="241"/>
        <v>215.59775947121261</v>
      </c>
      <c r="AC474" s="6">
        <f t="shared" si="242"/>
        <v>1.369969675687051</v>
      </c>
      <c r="AD474" s="6">
        <f t="shared" si="243"/>
        <v>3.1559775947121262</v>
      </c>
      <c r="AE474" s="5">
        <f t="shared" si="244"/>
        <v>0.72994316425178674</v>
      </c>
      <c r="AF474" s="5">
        <f t="shared" si="245"/>
        <v>0.31685903020208717</v>
      </c>
      <c r="AG474" s="4">
        <f t="shared" si="222"/>
        <v>1.0424270072992701</v>
      </c>
      <c r="AH474">
        <v>1.37</v>
      </c>
      <c r="AI474">
        <v>3.2</v>
      </c>
      <c r="AJ474">
        <v>1.3</v>
      </c>
      <c r="AK474">
        <v>3.65</v>
      </c>
      <c r="AL474">
        <f t="shared" si="217"/>
        <v>0</v>
      </c>
      <c r="AM474">
        <f t="shared" si="218"/>
        <v>1</v>
      </c>
    </row>
    <row r="475" spans="2:39" x14ac:dyDescent="0.25">
      <c r="B475" s="14" t="s">
        <v>9</v>
      </c>
      <c r="C475" s="14" t="s">
        <v>26</v>
      </c>
      <c r="D475" s="14" t="s">
        <v>27</v>
      </c>
      <c r="E475" s="3">
        <f t="shared" si="219"/>
        <v>-270.2702702702702</v>
      </c>
      <c r="F475" s="3">
        <f t="shared" si="220"/>
        <v>220.00000000000003</v>
      </c>
      <c r="G475" s="11">
        <f t="shared" si="223"/>
        <v>45048.624999998858</v>
      </c>
      <c r="H475" s="3" t="str">
        <f t="shared" si="224"/>
        <v>DAL</v>
      </c>
      <c r="I475" s="3" t="str">
        <f t="shared" si="225"/>
        <v>OAK</v>
      </c>
      <c r="J475" s="19">
        <f t="shared" si="226"/>
        <v>-270.2702702702702</v>
      </c>
      <c r="K475" s="20">
        <f t="shared" si="227"/>
        <v>220.00000000000003</v>
      </c>
      <c r="L475" s="3">
        <f t="shared" si="221"/>
        <v>3</v>
      </c>
      <c r="M475" s="19">
        <v>-270.2702702702702</v>
      </c>
      <c r="N475" s="20">
        <v>220.00000000000003</v>
      </c>
      <c r="O475" s="6">
        <f t="shared" si="228"/>
        <v>1.37</v>
      </c>
      <c r="P475" s="6">
        <f t="shared" si="229"/>
        <v>3.2</v>
      </c>
      <c r="Q475" s="2">
        <f t="shared" si="230"/>
        <v>0.72992700729927007</v>
      </c>
      <c r="R475" s="2">
        <f t="shared" si="231"/>
        <v>0.3125</v>
      </c>
      <c r="S475" s="2">
        <f t="shared" si="232"/>
        <v>4.0700218818380707E-2</v>
      </c>
      <c r="T475" s="2">
        <f t="shared" si="233"/>
        <v>0.20871350364963503</v>
      </c>
      <c r="U475" s="2">
        <f t="shared" si="234"/>
        <v>0.71971350364963504</v>
      </c>
      <c r="V475" s="2">
        <f t="shared" si="235"/>
        <v>0.30228649635036497</v>
      </c>
      <c r="W475" s="19">
        <f t="shared" si="236"/>
        <v>389.44176388110628</v>
      </c>
      <c r="X475" s="20">
        <f t="shared" si="237"/>
        <v>2269.450099696975</v>
      </c>
      <c r="Y475" s="3">
        <f t="shared" si="238"/>
        <v>369.96967568705094</v>
      </c>
      <c r="Z475" s="20">
        <f t="shared" si="239"/>
        <v>2155.9775947121261</v>
      </c>
      <c r="AA475" s="3">
        <f t="shared" si="240"/>
        <v>-270.29242278923357</v>
      </c>
      <c r="AB475" s="3">
        <f t="shared" si="241"/>
        <v>215.59775947121261</v>
      </c>
      <c r="AC475" s="6">
        <f t="shared" si="242"/>
        <v>1.369969675687051</v>
      </c>
      <c r="AD475" s="6">
        <f t="shared" si="243"/>
        <v>3.1559775947121262</v>
      </c>
      <c r="AE475" s="5">
        <f t="shared" si="244"/>
        <v>0.72994316425178674</v>
      </c>
      <c r="AF475" s="5">
        <f t="shared" si="245"/>
        <v>0.31685903020208717</v>
      </c>
      <c r="AG475" s="4">
        <f t="shared" si="222"/>
        <v>1.0424270072992701</v>
      </c>
      <c r="AH475">
        <v>1.37</v>
      </c>
      <c r="AI475">
        <v>3.2</v>
      </c>
      <c r="AJ475">
        <v>1.4</v>
      </c>
      <c r="AK475">
        <v>3.1</v>
      </c>
      <c r="AL475">
        <f t="shared" si="217"/>
        <v>0</v>
      </c>
      <c r="AM475">
        <f t="shared" si="218"/>
        <v>1</v>
      </c>
    </row>
    <row r="476" spans="2:39" x14ac:dyDescent="0.25">
      <c r="B476" s="14" t="s">
        <v>9</v>
      </c>
      <c r="C476" s="14" t="s">
        <v>26</v>
      </c>
      <c r="D476" s="14" t="s">
        <v>27</v>
      </c>
      <c r="E476" s="3">
        <f t="shared" si="219"/>
        <v>-270.2702702702702</v>
      </c>
      <c r="F476" s="3">
        <f t="shared" si="220"/>
        <v>239</v>
      </c>
      <c r="G476" s="11">
        <f t="shared" si="223"/>
        <v>45048.666666665522</v>
      </c>
      <c r="H476" s="3" t="str">
        <f t="shared" si="224"/>
        <v>DAL</v>
      </c>
      <c r="I476" s="3" t="str">
        <f t="shared" si="225"/>
        <v>OAK</v>
      </c>
      <c r="J476" s="19">
        <f t="shared" si="226"/>
        <v>-270.2702702702702</v>
      </c>
      <c r="K476" s="20">
        <f t="shared" si="227"/>
        <v>239</v>
      </c>
      <c r="L476" s="3">
        <f t="shared" si="221"/>
        <v>3</v>
      </c>
      <c r="M476" s="19">
        <v>-270.2702702702702</v>
      </c>
      <c r="N476" s="20">
        <v>239</v>
      </c>
      <c r="O476" s="6">
        <f t="shared" si="228"/>
        <v>1.37</v>
      </c>
      <c r="P476" s="6">
        <f t="shared" si="229"/>
        <v>3.39</v>
      </c>
      <c r="Q476" s="2">
        <f t="shared" si="230"/>
        <v>0.72992700729927007</v>
      </c>
      <c r="R476" s="2">
        <f t="shared" si="231"/>
        <v>0.29498525073746312</v>
      </c>
      <c r="S476" s="2">
        <f t="shared" si="232"/>
        <v>2.4306722689075522E-2</v>
      </c>
      <c r="T476" s="2">
        <f t="shared" si="233"/>
        <v>0.21747087828090347</v>
      </c>
      <c r="U476" s="2">
        <f t="shared" si="234"/>
        <v>0.72847087828090351</v>
      </c>
      <c r="V476" s="2">
        <f t="shared" si="235"/>
        <v>0.29352912171909651</v>
      </c>
      <c r="W476" s="19">
        <f t="shared" si="236"/>
        <v>372.73847152252659</v>
      </c>
      <c r="X476" s="20">
        <f t="shared" si="237"/>
        <v>2362.3583406360685</v>
      </c>
      <c r="Y476" s="3">
        <f t="shared" si="238"/>
        <v>354.10154794640027</v>
      </c>
      <c r="Z476" s="20">
        <f t="shared" si="239"/>
        <v>2244.2404236042648</v>
      </c>
      <c r="AA476" s="3">
        <f t="shared" si="240"/>
        <v>-282.40486544028556</v>
      </c>
      <c r="AB476" s="3">
        <f t="shared" si="241"/>
        <v>224.42404236042648</v>
      </c>
      <c r="AC476" s="6">
        <f t="shared" si="242"/>
        <v>1.3541015479464003</v>
      </c>
      <c r="AD476" s="6">
        <f t="shared" si="243"/>
        <v>3.244240423604265</v>
      </c>
      <c r="AE476" s="5">
        <f t="shared" si="244"/>
        <v>0.73849705106428487</v>
      </c>
      <c r="AF476" s="5">
        <f t="shared" si="245"/>
        <v>0.30823856108944803</v>
      </c>
      <c r="AG476" s="4">
        <f t="shared" si="222"/>
        <v>1.0249122580367331</v>
      </c>
      <c r="AH476">
        <v>1.37</v>
      </c>
      <c r="AI476">
        <v>3.39</v>
      </c>
      <c r="AJ476">
        <v>1.43</v>
      </c>
      <c r="AK476">
        <v>3.05</v>
      </c>
      <c r="AL476">
        <f t="shared" si="217"/>
        <v>0</v>
      </c>
      <c r="AM476">
        <f t="shared" si="218"/>
        <v>1</v>
      </c>
    </row>
    <row r="477" spans="2:39" x14ac:dyDescent="0.25">
      <c r="B477" s="14" t="s">
        <v>9</v>
      </c>
      <c r="C477" s="14" t="s">
        <v>26</v>
      </c>
      <c r="D477" s="14" t="s">
        <v>27</v>
      </c>
      <c r="E477" s="3">
        <f t="shared" si="219"/>
        <v>-270.2702702702702</v>
      </c>
      <c r="F477" s="3">
        <f t="shared" si="220"/>
        <v>239</v>
      </c>
      <c r="G477" s="11">
        <f t="shared" si="223"/>
        <v>45048.708333332186</v>
      </c>
      <c r="H477" s="3" t="str">
        <f t="shared" si="224"/>
        <v>DAL</v>
      </c>
      <c r="I477" s="3" t="str">
        <f t="shared" si="225"/>
        <v>OAK</v>
      </c>
      <c r="J477" s="19">
        <f t="shared" si="226"/>
        <v>-270.2702702702702</v>
      </c>
      <c r="K477" s="20">
        <f t="shared" si="227"/>
        <v>239</v>
      </c>
      <c r="L477" s="3">
        <f t="shared" si="221"/>
        <v>3</v>
      </c>
      <c r="M477" s="19">
        <v>-270.2702702702702</v>
      </c>
      <c r="N477" s="20">
        <v>239</v>
      </c>
      <c r="O477" s="6">
        <f t="shared" si="228"/>
        <v>1.37</v>
      </c>
      <c r="P477" s="6">
        <f t="shared" si="229"/>
        <v>3.39</v>
      </c>
      <c r="Q477" s="2">
        <f t="shared" si="230"/>
        <v>0.72992700729927007</v>
      </c>
      <c r="R477" s="2">
        <f t="shared" si="231"/>
        <v>0.29498525073746312</v>
      </c>
      <c r="S477" s="2">
        <f t="shared" si="232"/>
        <v>2.4306722689075522E-2</v>
      </c>
      <c r="T477" s="2">
        <f t="shared" si="233"/>
        <v>0.21747087828090347</v>
      </c>
      <c r="U477" s="2">
        <f t="shared" si="234"/>
        <v>0.72847087828090351</v>
      </c>
      <c r="V477" s="2">
        <f t="shared" si="235"/>
        <v>0.29352912171909651</v>
      </c>
      <c r="W477" s="19">
        <f t="shared" si="236"/>
        <v>372.73847152252659</v>
      </c>
      <c r="X477" s="20">
        <f t="shared" si="237"/>
        <v>2362.3583406360685</v>
      </c>
      <c r="Y477" s="3">
        <f t="shared" si="238"/>
        <v>354.10154794640027</v>
      </c>
      <c r="Z477" s="20">
        <f t="shared" si="239"/>
        <v>2244.2404236042648</v>
      </c>
      <c r="AA477" s="3">
        <f t="shared" si="240"/>
        <v>-282.40486544028556</v>
      </c>
      <c r="AB477" s="3">
        <f t="shared" si="241"/>
        <v>224.42404236042648</v>
      </c>
      <c r="AC477" s="6">
        <f t="shared" si="242"/>
        <v>1.3541015479464003</v>
      </c>
      <c r="AD477" s="6">
        <f t="shared" si="243"/>
        <v>3.244240423604265</v>
      </c>
      <c r="AE477" s="5">
        <f t="shared" si="244"/>
        <v>0.73849705106428487</v>
      </c>
      <c r="AF477" s="5">
        <f t="shared" si="245"/>
        <v>0.30823856108944803</v>
      </c>
      <c r="AG477" s="4">
        <f t="shared" si="222"/>
        <v>1.0249122580367331</v>
      </c>
      <c r="AH477">
        <v>1.37</v>
      </c>
      <c r="AI477">
        <v>3.39</v>
      </c>
      <c r="AJ477">
        <v>1.45</v>
      </c>
      <c r="AK477">
        <v>2.97</v>
      </c>
      <c r="AL477">
        <f t="shared" si="217"/>
        <v>0</v>
      </c>
      <c r="AM477">
        <f t="shared" si="218"/>
        <v>1</v>
      </c>
    </row>
    <row r="478" spans="2:39" x14ac:dyDescent="0.25">
      <c r="B478" s="14" t="s">
        <v>9</v>
      </c>
      <c r="C478" s="14" t="s">
        <v>26</v>
      </c>
      <c r="D478" s="14" t="s">
        <v>27</v>
      </c>
      <c r="E478" s="3">
        <f t="shared" si="219"/>
        <v>-270.2702702702702</v>
      </c>
      <c r="F478" s="3">
        <f t="shared" si="220"/>
        <v>239</v>
      </c>
      <c r="G478" s="11">
        <f t="shared" si="223"/>
        <v>45048.74999999885</v>
      </c>
      <c r="H478" s="3" t="str">
        <f t="shared" si="224"/>
        <v>DAL</v>
      </c>
      <c r="I478" s="3" t="str">
        <f t="shared" si="225"/>
        <v>OAK</v>
      </c>
      <c r="J478" s="19">
        <f t="shared" si="226"/>
        <v>-270.2702702702702</v>
      </c>
      <c r="K478" s="20">
        <f t="shared" si="227"/>
        <v>239</v>
      </c>
      <c r="L478" s="3">
        <f t="shared" si="221"/>
        <v>3</v>
      </c>
      <c r="M478" s="19">
        <v>-270.2702702702702</v>
      </c>
      <c r="N478" s="20">
        <v>239</v>
      </c>
      <c r="O478" s="6">
        <f t="shared" si="228"/>
        <v>1.37</v>
      </c>
      <c r="P478" s="6">
        <f t="shared" si="229"/>
        <v>3.39</v>
      </c>
      <c r="Q478" s="2">
        <f t="shared" si="230"/>
        <v>0.72992700729927007</v>
      </c>
      <c r="R478" s="2">
        <f t="shared" si="231"/>
        <v>0.29498525073746312</v>
      </c>
      <c r="S478" s="2">
        <f t="shared" si="232"/>
        <v>2.4306722689075522E-2</v>
      </c>
      <c r="T478" s="2">
        <f t="shared" si="233"/>
        <v>0.21747087828090347</v>
      </c>
      <c r="U478" s="2">
        <f t="shared" si="234"/>
        <v>0.72847087828090351</v>
      </c>
      <c r="V478" s="2">
        <f t="shared" si="235"/>
        <v>0.29352912171909651</v>
      </c>
      <c r="W478" s="19">
        <f t="shared" si="236"/>
        <v>372.73847152252659</v>
      </c>
      <c r="X478" s="20">
        <f t="shared" si="237"/>
        <v>2362.3583406360685</v>
      </c>
      <c r="Y478" s="3">
        <f t="shared" si="238"/>
        <v>354.10154794640027</v>
      </c>
      <c r="Z478" s="20">
        <f t="shared" si="239"/>
        <v>2244.2404236042648</v>
      </c>
      <c r="AA478" s="3">
        <f t="shared" si="240"/>
        <v>-282.40486544028556</v>
      </c>
      <c r="AB478" s="3">
        <f t="shared" si="241"/>
        <v>224.42404236042648</v>
      </c>
      <c r="AC478" s="6">
        <f t="shared" si="242"/>
        <v>1.3541015479464003</v>
      </c>
      <c r="AD478" s="6">
        <f t="shared" si="243"/>
        <v>3.244240423604265</v>
      </c>
      <c r="AE478" s="5">
        <f t="shared" si="244"/>
        <v>0.73849705106428487</v>
      </c>
      <c r="AF478" s="5">
        <f t="shared" si="245"/>
        <v>0.30823856108944803</v>
      </c>
      <c r="AG478" s="4">
        <f t="shared" si="222"/>
        <v>1.0249122580367331</v>
      </c>
      <c r="AH478">
        <v>1.37</v>
      </c>
      <c r="AI478">
        <v>3.39</v>
      </c>
      <c r="AJ478">
        <v>1.39</v>
      </c>
      <c r="AK478">
        <v>3.26</v>
      </c>
      <c r="AL478">
        <f t="shared" si="217"/>
        <v>0</v>
      </c>
      <c r="AM478">
        <f t="shared" si="218"/>
        <v>1</v>
      </c>
    </row>
    <row r="479" spans="2:39" x14ac:dyDescent="0.25">
      <c r="B479" s="14" t="s">
        <v>9</v>
      </c>
      <c r="C479" s="14" t="s">
        <v>26</v>
      </c>
      <c r="D479" s="14" t="s">
        <v>27</v>
      </c>
      <c r="E479" s="3">
        <f t="shared" si="219"/>
        <v>-270.2702702702702</v>
      </c>
      <c r="F479" s="3">
        <f t="shared" si="220"/>
        <v>239</v>
      </c>
      <c r="G479" s="11">
        <f t="shared" si="223"/>
        <v>45048.791666665515</v>
      </c>
      <c r="H479" s="3" t="str">
        <f t="shared" si="224"/>
        <v>DAL</v>
      </c>
      <c r="I479" s="3" t="str">
        <f t="shared" si="225"/>
        <v>OAK</v>
      </c>
      <c r="J479" s="19">
        <f t="shared" si="226"/>
        <v>-270.2702702702702</v>
      </c>
      <c r="K479" s="20">
        <f t="shared" si="227"/>
        <v>239</v>
      </c>
      <c r="L479" s="3">
        <f t="shared" si="221"/>
        <v>3</v>
      </c>
      <c r="M479" s="19">
        <v>-270.2702702702702</v>
      </c>
      <c r="N479" s="20">
        <v>239</v>
      </c>
      <c r="O479" s="6">
        <f t="shared" si="228"/>
        <v>1.37</v>
      </c>
      <c r="P479" s="6">
        <f t="shared" si="229"/>
        <v>3.39</v>
      </c>
      <c r="Q479" s="2">
        <f t="shared" si="230"/>
        <v>0.72992700729927007</v>
      </c>
      <c r="R479" s="2">
        <f t="shared" si="231"/>
        <v>0.29498525073746312</v>
      </c>
      <c r="S479" s="2">
        <f t="shared" si="232"/>
        <v>2.4306722689075522E-2</v>
      </c>
      <c r="T479" s="2">
        <f t="shared" si="233"/>
        <v>0.21747087828090347</v>
      </c>
      <c r="U479" s="2">
        <f t="shared" si="234"/>
        <v>0.72847087828090351</v>
      </c>
      <c r="V479" s="2">
        <f t="shared" si="235"/>
        <v>0.29352912171909651</v>
      </c>
      <c r="W479" s="19">
        <f t="shared" si="236"/>
        <v>372.73847152252659</v>
      </c>
      <c r="X479" s="20">
        <f t="shared" si="237"/>
        <v>2362.3583406360685</v>
      </c>
      <c r="Y479" s="3">
        <f t="shared" si="238"/>
        <v>354.10154794640027</v>
      </c>
      <c r="Z479" s="20">
        <f t="shared" si="239"/>
        <v>2244.2404236042648</v>
      </c>
      <c r="AA479" s="3">
        <f t="shared" si="240"/>
        <v>-282.40486544028556</v>
      </c>
      <c r="AB479" s="3">
        <f t="shared" si="241"/>
        <v>224.42404236042648</v>
      </c>
      <c r="AC479" s="6">
        <f t="shared" si="242"/>
        <v>1.3541015479464003</v>
      </c>
      <c r="AD479" s="6">
        <f t="shared" si="243"/>
        <v>3.244240423604265</v>
      </c>
      <c r="AE479" s="5">
        <f t="shared" si="244"/>
        <v>0.73849705106428487</v>
      </c>
      <c r="AF479" s="5">
        <f t="shared" si="245"/>
        <v>0.30823856108944803</v>
      </c>
      <c r="AG479" s="4">
        <f t="shared" si="222"/>
        <v>1.0249122580367331</v>
      </c>
      <c r="AH479">
        <v>1.37</v>
      </c>
      <c r="AI479">
        <v>3.39</v>
      </c>
      <c r="AJ479">
        <v>1.37</v>
      </c>
      <c r="AK479">
        <v>3.39</v>
      </c>
      <c r="AL479">
        <f t="shared" si="217"/>
        <v>0</v>
      </c>
      <c r="AM479">
        <f t="shared" si="218"/>
        <v>1</v>
      </c>
    </row>
    <row r="480" spans="2:39" x14ac:dyDescent="0.25">
      <c r="B480" s="14" t="s">
        <v>9</v>
      </c>
      <c r="C480" s="14" t="s">
        <v>26</v>
      </c>
      <c r="D480" s="14" t="s">
        <v>27</v>
      </c>
      <c r="E480" s="3">
        <f t="shared" si="219"/>
        <v>-270.2702702702702</v>
      </c>
      <c r="F480" s="3">
        <f t="shared" si="220"/>
        <v>239</v>
      </c>
      <c r="G480" s="11">
        <f t="shared" si="223"/>
        <v>45048.833333332179</v>
      </c>
      <c r="H480" s="3" t="str">
        <f t="shared" si="224"/>
        <v>DAL</v>
      </c>
      <c r="I480" s="3" t="str">
        <f t="shared" si="225"/>
        <v>OAK</v>
      </c>
      <c r="J480" s="19">
        <f t="shared" si="226"/>
        <v>-270.2702702702702</v>
      </c>
      <c r="K480" s="20">
        <f t="shared" si="227"/>
        <v>239</v>
      </c>
      <c r="L480" s="3">
        <f t="shared" si="221"/>
        <v>3</v>
      </c>
      <c r="M480" s="19">
        <v>-270.2702702702702</v>
      </c>
      <c r="N480" s="20">
        <v>239</v>
      </c>
      <c r="O480" s="6">
        <f t="shared" si="228"/>
        <v>1.37</v>
      </c>
      <c r="P480" s="6">
        <f t="shared" si="229"/>
        <v>3.39</v>
      </c>
      <c r="Q480" s="2">
        <f t="shared" si="230"/>
        <v>0.72992700729927007</v>
      </c>
      <c r="R480" s="2">
        <f t="shared" si="231"/>
        <v>0.29498525073746312</v>
      </c>
      <c r="S480" s="2">
        <f t="shared" si="232"/>
        <v>2.4306722689075522E-2</v>
      </c>
      <c r="T480" s="2">
        <f t="shared" si="233"/>
        <v>0.21747087828090347</v>
      </c>
      <c r="U480" s="2">
        <f t="shared" si="234"/>
        <v>0.72847087828090351</v>
      </c>
      <c r="V480" s="2">
        <f t="shared" si="235"/>
        <v>0.29352912171909651</v>
      </c>
      <c r="W480" s="19">
        <f t="shared" si="236"/>
        <v>372.73847152252659</v>
      </c>
      <c r="X480" s="20">
        <f t="shared" si="237"/>
        <v>2362.3583406360685</v>
      </c>
      <c r="Y480" s="3">
        <f t="shared" si="238"/>
        <v>354.10154794640027</v>
      </c>
      <c r="Z480" s="20">
        <f t="shared" si="239"/>
        <v>2244.2404236042648</v>
      </c>
      <c r="AA480" s="3">
        <f t="shared" si="240"/>
        <v>-282.40486544028556</v>
      </c>
      <c r="AB480" s="3">
        <f t="shared" si="241"/>
        <v>224.42404236042648</v>
      </c>
      <c r="AC480" s="6">
        <f t="shared" si="242"/>
        <v>1.3541015479464003</v>
      </c>
      <c r="AD480" s="6">
        <f t="shared" si="243"/>
        <v>3.244240423604265</v>
      </c>
      <c r="AE480" s="5">
        <f t="shared" si="244"/>
        <v>0.73849705106428487</v>
      </c>
      <c r="AF480" s="5">
        <f t="shared" si="245"/>
        <v>0.30823856108944803</v>
      </c>
      <c r="AG480" s="4">
        <f t="shared" si="222"/>
        <v>1.0249122580367331</v>
      </c>
      <c r="AH480">
        <v>1.37</v>
      </c>
      <c r="AI480">
        <v>3.39</v>
      </c>
      <c r="AJ480">
        <v>1.38</v>
      </c>
      <c r="AK480">
        <v>3.35</v>
      </c>
      <c r="AL480">
        <f t="shared" si="217"/>
        <v>0</v>
      </c>
      <c r="AM480">
        <f t="shared" si="218"/>
        <v>1</v>
      </c>
    </row>
    <row r="481" spans="2:39" x14ac:dyDescent="0.25">
      <c r="B481" s="14" t="s">
        <v>9</v>
      </c>
      <c r="C481" s="14" t="s">
        <v>26</v>
      </c>
      <c r="D481" s="14" t="s">
        <v>27</v>
      </c>
      <c r="E481" s="3">
        <f t="shared" si="219"/>
        <v>-270.2702702702702</v>
      </c>
      <c r="F481" s="3">
        <f t="shared" si="220"/>
        <v>238</v>
      </c>
      <c r="G481" s="11">
        <f t="shared" si="223"/>
        <v>45048.874999998843</v>
      </c>
      <c r="H481" s="3" t="str">
        <f t="shared" si="224"/>
        <v>DAL</v>
      </c>
      <c r="I481" s="3" t="str">
        <f t="shared" si="225"/>
        <v>OAK</v>
      </c>
      <c r="J481" s="19">
        <f t="shared" si="226"/>
        <v>-270.2702702702702</v>
      </c>
      <c r="K481" s="20">
        <f t="shared" si="227"/>
        <v>238</v>
      </c>
      <c r="L481" s="3">
        <f t="shared" si="221"/>
        <v>3</v>
      </c>
      <c r="M481" s="19">
        <v>-270.2702702702702</v>
      </c>
      <c r="N481" s="20">
        <v>238</v>
      </c>
      <c r="O481" s="6">
        <f t="shared" si="228"/>
        <v>1.37</v>
      </c>
      <c r="P481" s="6">
        <f t="shared" si="229"/>
        <v>3.38</v>
      </c>
      <c r="Q481" s="2">
        <f t="shared" si="230"/>
        <v>0.72992700729927007</v>
      </c>
      <c r="R481" s="2">
        <f t="shared" si="231"/>
        <v>0.29585798816568049</v>
      </c>
      <c r="S481" s="2">
        <f t="shared" si="232"/>
        <v>2.5136842105263124E-2</v>
      </c>
      <c r="T481" s="2">
        <f t="shared" si="233"/>
        <v>0.21703450956679479</v>
      </c>
      <c r="U481" s="2">
        <f t="shared" si="234"/>
        <v>0.72803450956679483</v>
      </c>
      <c r="V481" s="2">
        <f t="shared" si="235"/>
        <v>0.29396549043320519</v>
      </c>
      <c r="W481" s="19">
        <f t="shared" si="236"/>
        <v>373.56126235696416</v>
      </c>
      <c r="X481" s="20">
        <f t="shared" si="237"/>
        <v>2357.6072824483358</v>
      </c>
      <c r="Y481" s="3">
        <f t="shared" si="238"/>
        <v>354.88319923911592</v>
      </c>
      <c r="Z481" s="20">
        <f t="shared" si="239"/>
        <v>2239.7269183259191</v>
      </c>
      <c r="AA481" s="3">
        <f t="shared" si="240"/>
        <v>-281.7828519760983</v>
      </c>
      <c r="AB481" s="3">
        <f t="shared" si="241"/>
        <v>223.97269183259192</v>
      </c>
      <c r="AC481" s="6">
        <f t="shared" si="242"/>
        <v>1.3548831992391159</v>
      </c>
      <c r="AD481" s="6">
        <f t="shared" si="243"/>
        <v>3.2397269183259194</v>
      </c>
      <c r="AE481" s="5">
        <f t="shared" si="244"/>
        <v>0.73807100166389727</v>
      </c>
      <c r="AF481" s="5">
        <f t="shared" si="245"/>
        <v>0.30866799122585775</v>
      </c>
      <c r="AG481" s="4">
        <f t="shared" si="222"/>
        <v>1.0257849954649505</v>
      </c>
      <c r="AH481">
        <v>1.37</v>
      </c>
      <c r="AI481">
        <v>3.38</v>
      </c>
      <c r="AJ481">
        <v>1.43</v>
      </c>
      <c r="AK481">
        <v>3.05</v>
      </c>
      <c r="AL481">
        <f t="shared" si="217"/>
        <v>0</v>
      </c>
      <c r="AM481">
        <f t="shared" si="218"/>
        <v>1</v>
      </c>
    </row>
    <row r="482" spans="2:39" x14ac:dyDescent="0.25">
      <c r="B482" s="14" t="s">
        <v>9</v>
      </c>
      <c r="C482" s="14" t="s">
        <v>26</v>
      </c>
      <c r="D482" s="14" t="s">
        <v>27</v>
      </c>
      <c r="E482" s="3">
        <f t="shared" si="219"/>
        <v>-270.2702702702702</v>
      </c>
      <c r="F482" s="3">
        <f t="shared" si="220"/>
        <v>239</v>
      </c>
      <c r="G482" s="11">
        <f t="shared" si="223"/>
        <v>45048.916666665507</v>
      </c>
      <c r="H482" s="3" t="str">
        <f t="shared" si="224"/>
        <v>DAL</v>
      </c>
      <c r="I482" s="3" t="str">
        <f t="shared" si="225"/>
        <v>OAK</v>
      </c>
      <c r="J482" s="19">
        <f t="shared" si="226"/>
        <v>-270.2702702702702</v>
      </c>
      <c r="K482" s="20">
        <f t="shared" si="227"/>
        <v>239</v>
      </c>
      <c r="L482" s="3">
        <f t="shared" si="221"/>
        <v>3</v>
      </c>
      <c r="M482" s="19">
        <v>-270.2702702702702</v>
      </c>
      <c r="N482" s="20">
        <v>239</v>
      </c>
      <c r="O482" s="6">
        <f t="shared" si="228"/>
        <v>1.37</v>
      </c>
      <c r="P482" s="6">
        <f t="shared" si="229"/>
        <v>3.39</v>
      </c>
      <c r="Q482" s="2">
        <f t="shared" si="230"/>
        <v>0.72992700729927007</v>
      </c>
      <c r="R482" s="2">
        <f t="shared" si="231"/>
        <v>0.29498525073746312</v>
      </c>
      <c r="S482" s="2">
        <f t="shared" si="232"/>
        <v>2.4306722689075522E-2</v>
      </c>
      <c r="T482" s="2">
        <f t="shared" si="233"/>
        <v>0.21747087828090347</v>
      </c>
      <c r="U482" s="2">
        <f t="shared" si="234"/>
        <v>0.72847087828090351</v>
      </c>
      <c r="V482" s="2">
        <f t="shared" si="235"/>
        <v>0.29352912171909651</v>
      </c>
      <c r="W482" s="19">
        <f t="shared" si="236"/>
        <v>372.73847152252659</v>
      </c>
      <c r="X482" s="20">
        <f t="shared" si="237"/>
        <v>2362.3583406360685</v>
      </c>
      <c r="Y482" s="3">
        <f t="shared" si="238"/>
        <v>354.10154794640027</v>
      </c>
      <c r="Z482" s="20">
        <f t="shared" si="239"/>
        <v>2244.2404236042648</v>
      </c>
      <c r="AA482" s="3">
        <f t="shared" si="240"/>
        <v>-282.40486544028556</v>
      </c>
      <c r="AB482" s="3">
        <f t="shared" si="241"/>
        <v>224.42404236042648</v>
      </c>
      <c r="AC482" s="6">
        <f t="shared" si="242"/>
        <v>1.3541015479464003</v>
      </c>
      <c r="AD482" s="6">
        <f t="shared" si="243"/>
        <v>3.244240423604265</v>
      </c>
      <c r="AE482" s="5">
        <f t="shared" si="244"/>
        <v>0.73849705106428487</v>
      </c>
      <c r="AF482" s="5">
        <f t="shared" si="245"/>
        <v>0.30823856108944803</v>
      </c>
      <c r="AG482" s="4">
        <f t="shared" si="222"/>
        <v>1.0249122580367331</v>
      </c>
      <c r="AH482">
        <v>1.37</v>
      </c>
      <c r="AI482">
        <v>3.39</v>
      </c>
      <c r="AJ482">
        <v>1.5</v>
      </c>
      <c r="AK482">
        <v>2.81</v>
      </c>
      <c r="AL482">
        <f t="shared" si="217"/>
        <v>0</v>
      </c>
      <c r="AM482">
        <f t="shared" si="218"/>
        <v>1</v>
      </c>
    </row>
    <row r="483" spans="2:39" x14ac:dyDescent="0.25">
      <c r="B483" s="14" t="s">
        <v>9</v>
      </c>
      <c r="C483" s="14" t="s">
        <v>26</v>
      </c>
      <c r="D483" s="14" t="s">
        <v>27</v>
      </c>
      <c r="E483" s="3">
        <f t="shared" si="219"/>
        <v>-270.2702702702702</v>
      </c>
      <c r="F483" s="3">
        <f t="shared" si="220"/>
        <v>241</v>
      </c>
      <c r="G483" s="11">
        <f t="shared" si="223"/>
        <v>45048.958333332172</v>
      </c>
      <c r="H483" s="3" t="str">
        <f t="shared" si="224"/>
        <v>DAL</v>
      </c>
      <c r="I483" s="3" t="str">
        <f t="shared" si="225"/>
        <v>OAK</v>
      </c>
      <c r="J483" s="19">
        <f t="shared" si="226"/>
        <v>-270.2702702702702</v>
      </c>
      <c r="K483" s="20">
        <f t="shared" si="227"/>
        <v>241</v>
      </c>
      <c r="L483" s="3">
        <f t="shared" si="221"/>
        <v>3</v>
      </c>
      <c r="M483" s="19">
        <v>-270.2702702702702</v>
      </c>
      <c r="N483" s="20">
        <v>241</v>
      </c>
      <c r="O483" s="6">
        <f t="shared" si="228"/>
        <v>1.37</v>
      </c>
      <c r="P483" s="6">
        <f t="shared" si="229"/>
        <v>3.41</v>
      </c>
      <c r="Q483" s="2">
        <f t="shared" si="230"/>
        <v>0.72992700729927007</v>
      </c>
      <c r="R483" s="2">
        <f t="shared" si="231"/>
        <v>0.29325513196480935</v>
      </c>
      <c r="S483" s="2">
        <f t="shared" si="232"/>
        <v>2.2656903765690295E-2</v>
      </c>
      <c r="T483" s="2">
        <f t="shared" si="233"/>
        <v>0.21833593766723036</v>
      </c>
      <c r="U483" s="2">
        <f t="shared" si="234"/>
        <v>0.72933593766723037</v>
      </c>
      <c r="V483" s="2">
        <f t="shared" si="235"/>
        <v>0.29266406233276965</v>
      </c>
      <c r="W483" s="19">
        <f t="shared" si="236"/>
        <v>371.1102776568016</v>
      </c>
      <c r="X483" s="20">
        <f t="shared" si="237"/>
        <v>2371.8156999589391</v>
      </c>
      <c r="Y483" s="3">
        <f t="shared" si="238"/>
        <v>352.5547637739615</v>
      </c>
      <c r="Z483" s="20">
        <f t="shared" si="239"/>
        <v>2253.224914960992</v>
      </c>
      <c r="AA483" s="3">
        <f t="shared" si="240"/>
        <v>-283.64387685345372</v>
      </c>
      <c r="AB483" s="3">
        <f t="shared" si="241"/>
        <v>225.32249149609919</v>
      </c>
      <c r="AC483" s="6">
        <f t="shared" si="242"/>
        <v>1.3525547637739614</v>
      </c>
      <c r="AD483" s="6">
        <f t="shared" si="243"/>
        <v>3.2532249149609918</v>
      </c>
      <c r="AE483" s="5">
        <f t="shared" si="244"/>
        <v>0.73934159768123053</v>
      </c>
      <c r="AF483" s="5">
        <f t="shared" si="245"/>
        <v>0.3073872929600352</v>
      </c>
      <c r="AG483" s="4">
        <f t="shared" si="222"/>
        <v>1.0231821392640794</v>
      </c>
      <c r="AH483">
        <v>1.37</v>
      </c>
      <c r="AI483">
        <v>3.41</v>
      </c>
      <c r="AJ483">
        <v>1.39</v>
      </c>
      <c r="AK483">
        <v>3.26</v>
      </c>
      <c r="AL483">
        <f t="shared" si="217"/>
        <v>0</v>
      </c>
      <c r="AM483">
        <f t="shared" si="218"/>
        <v>1</v>
      </c>
    </row>
    <row r="484" spans="2:39" x14ac:dyDescent="0.25">
      <c r="B484" s="14" t="s">
        <v>9</v>
      </c>
      <c r="C484" s="14" t="s">
        <v>26</v>
      </c>
      <c r="D484" s="14" t="s">
        <v>27</v>
      </c>
      <c r="E484" s="3">
        <f t="shared" si="219"/>
        <v>-270.2702702702702</v>
      </c>
      <c r="F484" s="3">
        <f t="shared" si="220"/>
        <v>239</v>
      </c>
      <c r="G484" s="11">
        <f t="shared" si="223"/>
        <v>45048.999999998836</v>
      </c>
      <c r="H484" s="3" t="str">
        <f t="shared" si="224"/>
        <v>DAL</v>
      </c>
      <c r="I484" s="3" t="str">
        <f t="shared" si="225"/>
        <v>OAK</v>
      </c>
      <c r="J484" s="19">
        <f t="shared" si="226"/>
        <v>-270.2702702702702</v>
      </c>
      <c r="K484" s="20">
        <f t="shared" si="227"/>
        <v>239</v>
      </c>
      <c r="L484" s="3">
        <f t="shared" si="221"/>
        <v>3</v>
      </c>
      <c r="M484" s="19">
        <v>-270.2702702702702</v>
      </c>
      <c r="N484" s="20">
        <v>239</v>
      </c>
      <c r="O484" s="6">
        <f t="shared" si="228"/>
        <v>1.37</v>
      </c>
      <c r="P484" s="6">
        <f t="shared" si="229"/>
        <v>3.39</v>
      </c>
      <c r="Q484" s="2">
        <f t="shared" si="230"/>
        <v>0.72992700729927007</v>
      </c>
      <c r="R484" s="2">
        <f t="shared" si="231"/>
        <v>0.29498525073746312</v>
      </c>
      <c r="S484" s="2">
        <f t="shared" si="232"/>
        <v>2.4306722689075522E-2</v>
      </c>
      <c r="T484" s="2">
        <f t="shared" si="233"/>
        <v>0.21747087828090347</v>
      </c>
      <c r="U484" s="2">
        <f t="shared" si="234"/>
        <v>0.72847087828090351</v>
      </c>
      <c r="V484" s="2">
        <f t="shared" si="235"/>
        <v>0.29352912171909651</v>
      </c>
      <c r="W484" s="19">
        <f t="shared" si="236"/>
        <v>372.73847152252659</v>
      </c>
      <c r="X484" s="20">
        <f t="shared" si="237"/>
        <v>2362.3583406360685</v>
      </c>
      <c r="Y484" s="3">
        <f t="shared" si="238"/>
        <v>354.10154794640027</v>
      </c>
      <c r="Z484" s="20">
        <f t="shared" si="239"/>
        <v>2244.2404236042648</v>
      </c>
      <c r="AA484" s="3">
        <f t="shared" si="240"/>
        <v>-282.40486544028556</v>
      </c>
      <c r="AB484" s="3">
        <f t="shared" si="241"/>
        <v>224.42404236042648</v>
      </c>
      <c r="AC484" s="6">
        <f t="shared" si="242"/>
        <v>1.3541015479464003</v>
      </c>
      <c r="AD484" s="6">
        <f t="shared" si="243"/>
        <v>3.244240423604265</v>
      </c>
      <c r="AE484" s="5">
        <f t="shared" si="244"/>
        <v>0.73849705106428487</v>
      </c>
      <c r="AF484" s="5">
        <f t="shared" si="245"/>
        <v>0.30823856108944803</v>
      </c>
      <c r="AG484" s="4">
        <f t="shared" si="222"/>
        <v>1.0249122580367331</v>
      </c>
      <c r="AH484">
        <v>1.37</v>
      </c>
      <c r="AI484">
        <v>3.39</v>
      </c>
      <c r="AJ484">
        <v>1.5</v>
      </c>
      <c r="AK484">
        <v>2.81</v>
      </c>
      <c r="AL484">
        <f t="shared" si="217"/>
        <v>0</v>
      </c>
      <c r="AM484">
        <f t="shared" si="218"/>
        <v>1</v>
      </c>
    </row>
    <row r="485" spans="2:39" x14ac:dyDescent="0.25">
      <c r="B485" s="14" t="s">
        <v>9</v>
      </c>
      <c r="C485" s="14" t="s">
        <v>26</v>
      </c>
      <c r="D485" s="14" t="s">
        <v>27</v>
      </c>
      <c r="E485" s="3">
        <f t="shared" si="219"/>
        <v>-270.2702702702702</v>
      </c>
      <c r="F485" s="3">
        <f t="shared" si="220"/>
        <v>242</v>
      </c>
      <c r="G485" s="11">
        <f t="shared" si="223"/>
        <v>45049.0416666655</v>
      </c>
      <c r="H485" s="3" t="str">
        <f t="shared" si="224"/>
        <v>DAL</v>
      </c>
      <c r="I485" s="3" t="str">
        <f t="shared" si="225"/>
        <v>OAK</v>
      </c>
      <c r="J485" s="19">
        <f t="shared" si="226"/>
        <v>-270.2702702702702</v>
      </c>
      <c r="K485" s="20">
        <f t="shared" si="227"/>
        <v>242</v>
      </c>
      <c r="L485" s="3">
        <f t="shared" si="221"/>
        <v>3</v>
      </c>
      <c r="M485" s="19">
        <v>-270.2702702702702</v>
      </c>
      <c r="N485" s="20">
        <v>242</v>
      </c>
      <c r="O485" s="6">
        <f t="shared" si="228"/>
        <v>1.37</v>
      </c>
      <c r="P485" s="6">
        <f t="shared" si="229"/>
        <v>3.42</v>
      </c>
      <c r="Q485" s="2">
        <f t="shared" si="230"/>
        <v>0.72992700729927007</v>
      </c>
      <c r="R485" s="2">
        <f t="shared" si="231"/>
        <v>0.29239766081871343</v>
      </c>
      <c r="S485" s="2">
        <f t="shared" si="232"/>
        <v>2.1837160751565721E-2</v>
      </c>
      <c r="T485" s="2">
        <f t="shared" si="233"/>
        <v>0.21876467324027832</v>
      </c>
      <c r="U485" s="2">
        <f t="shared" si="234"/>
        <v>0.72976467324027827</v>
      </c>
      <c r="V485" s="2">
        <f t="shared" si="235"/>
        <v>0.29223532675972169</v>
      </c>
      <c r="W485" s="19">
        <f t="shared" si="236"/>
        <v>370.30475257158082</v>
      </c>
      <c r="X485" s="20">
        <f t="shared" si="237"/>
        <v>2376.5221414174484</v>
      </c>
      <c r="Y485" s="3">
        <f t="shared" si="238"/>
        <v>351.78951494300179</v>
      </c>
      <c r="Z485" s="20">
        <f t="shared" si="239"/>
        <v>2257.6960343465757</v>
      </c>
      <c r="AA485" s="3">
        <f t="shared" si="240"/>
        <v>-284.26088826496823</v>
      </c>
      <c r="AB485" s="3">
        <f t="shared" si="241"/>
        <v>225.76960343465757</v>
      </c>
      <c r="AC485" s="6">
        <f t="shared" si="242"/>
        <v>1.3517895149430017</v>
      </c>
      <c r="AD485" s="6">
        <f t="shared" si="243"/>
        <v>3.2576960343465755</v>
      </c>
      <c r="AE485" s="5">
        <f t="shared" si="244"/>
        <v>0.73976013938987017</v>
      </c>
      <c r="AF485" s="5">
        <f t="shared" si="245"/>
        <v>0.30696541035651864</v>
      </c>
      <c r="AG485" s="4">
        <f t="shared" si="222"/>
        <v>1.0223246681179834</v>
      </c>
      <c r="AH485">
        <v>1.37</v>
      </c>
      <c r="AI485">
        <v>3.42</v>
      </c>
      <c r="AJ485">
        <v>1.29</v>
      </c>
      <c r="AK485">
        <v>4.05</v>
      </c>
      <c r="AL485">
        <f t="shared" si="217"/>
        <v>0</v>
      </c>
      <c r="AM485">
        <f t="shared" si="218"/>
        <v>1</v>
      </c>
    </row>
    <row r="486" spans="2:39" x14ac:dyDescent="0.25">
      <c r="B486" s="14" t="s">
        <v>9</v>
      </c>
      <c r="C486" s="14" t="s">
        <v>26</v>
      </c>
      <c r="D486" s="14" t="s">
        <v>27</v>
      </c>
      <c r="E486" s="3">
        <f t="shared" si="219"/>
        <v>-270.2702702702702</v>
      </c>
      <c r="F486" s="3">
        <f t="shared" si="220"/>
        <v>237</v>
      </c>
      <c r="G486" s="11">
        <f t="shared" si="223"/>
        <v>45049.083333332164</v>
      </c>
      <c r="H486" s="3" t="str">
        <f t="shared" si="224"/>
        <v>DAL</v>
      </c>
      <c r="I486" s="3" t="str">
        <f t="shared" si="225"/>
        <v>OAK</v>
      </c>
      <c r="J486" s="19">
        <f t="shared" si="226"/>
        <v>-270.2702702702702</v>
      </c>
      <c r="K486" s="20">
        <f t="shared" si="227"/>
        <v>237</v>
      </c>
      <c r="L486" s="3">
        <f t="shared" si="221"/>
        <v>3</v>
      </c>
      <c r="M486" s="19">
        <v>-270.2702702702702</v>
      </c>
      <c r="N486" s="20">
        <v>237</v>
      </c>
      <c r="O486" s="6">
        <f t="shared" si="228"/>
        <v>1.37</v>
      </c>
      <c r="P486" s="6">
        <f t="shared" si="229"/>
        <v>3.37</v>
      </c>
      <c r="Q486" s="2">
        <f t="shared" si="230"/>
        <v>0.72992700729927007</v>
      </c>
      <c r="R486" s="2">
        <f t="shared" si="231"/>
        <v>0.29673590504451036</v>
      </c>
      <c r="S486" s="2">
        <f t="shared" si="232"/>
        <v>2.5970464135021132E-2</v>
      </c>
      <c r="T486" s="2">
        <f t="shared" si="233"/>
        <v>0.21659555112737985</v>
      </c>
      <c r="U486" s="2">
        <f t="shared" si="234"/>
        <v>0.72759555112737984</v>
      </c>
      <c r="V486" s="2">
        <f t="shared" si="235"/>
        <v>0.29440444887262018</v>
      </c>
      <c r="W486" s="19">
        <f t="shared" si="236"/>
        <v>374.38993194851247</v>
      </c>
      <c r="X486" s="20">
        <f t="shared" si="237"/>
        <v>2352.8412109551218</v>
      </c>
      <c r="Y486" s="3">
        <f t="shared" si="238"/>
        <v>355.67043535108684</v>
      </c>
      <c r="Z486" s="20">
        <f t="shared" si="239"/>
        <v>2235.1991504073658</v>
      </c>
      <c r="AA486" s="3">
        <f t="shared" si="240"/>
        <v>-281.1591576378529</v>
      </c>
      <c r="AB486" s="3">
        <f t="shared" si="241"/>
        <v>223.51991504073658</v>
      </c>
      <c r="AC486" s="6">
        <f t="shared" si="242"/>
        <v>1.3556704353510869</v>
      </c>
      <c r="AD486" s="6">
        <f t="shared" si="243"/>
        <v>3.2351991504073658</v>
      </c>
      <c r="AE486" s="5">
        <f t="shared" si="244"/>
        <v>0.73764240476412202</v>
      </c>
      <c r="AF486" s="5">
        <f t="shared" si="245"/>
        <v>0.30909998226046864</v>
      </c>
      <c r="AG486" s="4">
        <f t="shared" si="222"/>
        <v>1.0266629123437805</v>
      </c>
      <c r="AH486">
        <v>1.37</v>
      </c>
      <c r="AI486">
        <v>3.37</v>
      </c>
      <c r="AJ486">
        <v>1.5</v>
      </c>
      <c r="AK486">
        <v>2.81</v>
      </c>
      <c r="AL486">
        <f t="shared" si="217"/>
        <v>0</v>
      </c>
      <c r="AM486">
        <f t="shared" si="218"/>
        <v>1</v>
      </c>
    </row>
    <row r="487" spans="2:39" x14ac:dyDescent="0.25">
      <c r="B487" s="14" t="s">
        <v>9</v>
      </c>
      <c r="C487" s="14" t="s">
        <v>26</v>
      </c>
      <c r="D487" s="14" t="s">
        <v>27</v>
      </c>
      <c r="E487" s="3">
        <f t="shared" si="219"/>
        <v>-270.2702702702702</v>
      </c>
      <c r="F487" s="3">
        <f t="shared" si="220"/>
        <v>239</v>
      </c>
      <c r="G487" s="11">
        <f t="shared" si="223"/>
        <v>45049.124999998829</v>
      </c>
      <c r="H487" s="3" t="str">
        <f t="shared" si="224"/>
        <v>DAL</v>
      </c>
      <c r="I487" s="3" t="str">
        <f t="shared" si="225"/>
        <v>OAK</v>
      </c>
      <c r="J487" s="19">
        <f t="shared" si="226"/>
        <v>-270.2702702702702</v>
      </c>
      <c r="K487" s="20">
        <f t="shared" si="227"/>
        <v>239</v>
      </c>
      <c r="L487" s="3">
        <f t="shared" si="221"/>
        <v>3</v>
      </c>
      <c r="M487" s="19">
        <v>-270.2702702702702</v>
      </c>
      <c r="N487" s="20">
        <v>239</v>
      </c>
      <c r="O487" s="6">
        <f t="shared" si="228"/>
        <v>1.37</v>
      </c>
      <c r="P487" s="6">
        <f t="shared" si="229"/>
        <v>3.39</v>
      </c>
      <c r="Q487" s="2">
        <f t="shared" si="230"/>
        <v>0.72992700729927007</v>
      </c>
      <c r="R487" s="2">
        <f t="shared" si="231"/>
        <v>0.29498525073746312</v>
      </c>
      <c r="S487" s="2">
        <f t="shared" si="232"/>
        <v>2.4306722689075522E-2</v>
      </c>
      <c r="T487" s="2">
        <f t="shared" si="233"/>
        <v>0.21747087828090347</v>
      </c>
      <c r="U487" s="2">
        <f t="shared" si="234"/>
        <v>0.72847087828090351</v>
      </c>
      <c r="V487" s="2">
        <f t="shared" si="235"/>
        <v>0.29352912171909651</v>
      </c>
      <c r="W487" s="19">
        <f t="shared" si="236"/>
        <v>372.73847152252659</v>
      </c>
      <c r="X487" s="20">
        <f t="shared" si="237"/>
        <v>2362.3583406360685</v>
      </c>
      <c r="Y487" s="3">
        <f t="shared" si="238"/>
        <v>354.10154794640027</v>
      </c>
      <c r="Z487" s="20">
        <f t="shared" si="239"/>
        <v>2244.2404236042648</v>
      </c>
      <c r="AA487" s="3">
        <f t="shared" si="240"/>
        <v>-282.40486544028556</v>
      </c>
      <c r="AB487" s="3">
        <f t="shared" si="241"/>
        <v>224.42404236042648</v>
      </c>
      <c r="AC487" s="6">
        <f t="shared" si="242"/>
        <v>1.3541015479464003</v>
      </c>
      <c r="AD487" s="6">
        <f t="shared" si="243"/>
        <v>3.244240423604265</v>
      </c>
      <c r="AE487" s="5">
        <f t="shared" si="244"/>
        <v>0.73849705106428487</v>
      </c>
      <c r="AF487" s="5">
        <f t="shared" si="245"/>
        <v>0.30823856108944803</v>
      </c>
      <c r="AG487" s="4">
        <f t="shared" si="222"/>
        <v>1.0249122580367331</v>
      </c>
      <c r="AH487">
        <v>1.37</v>
      </c>
      <c r="AI487">
        <v>3.39</v>
      </c>
      <c r="AJ487">
        <v>1.33</v>
      </c>
      <c r="AK487">
        <v>3.64</v>
      </c>
      <c r="AL487">
        <f t="shared" si="217"/>
        <v>0</v>
      </c>
      <c r="AM487">
        <f t="shared" si="218"/>
        <v>1</v>
      </c>
    </row>
    <row r="488" spans="2:39" x14ac:dyDescent="0.25">
      <c r="B488" s="14" t="s">
        <v>9</v>
      </c>
      <c r="C488" s="14" t="s">
        <v>26</v>
      </c>
      <c r="D488" s="14" t="s">
        <v>27</v>
      </c>
      <c r="E488" s="3">
        <f t="shared" si="219"/>
        <v>-270.2702702702702</v>
      </c>
      <c r="F488" s="3">
        <f t="shared" si="220"/>
        <v>239</v>
      </c>
      <c r="G488" s="11">
        <f t="shared" si="223"/>
        <v>45049.166666665493</v>
      </c>
      <c r="H488" s="3" t="str">
        <f t="shared" si="224"/>
        <v>DAL</v>
      </c>
      <c r="I488" s="3" t="str">
        <f t="shared" si="225"/>
        <v>OAK</v>
      </c>
      <c r="J488" s="19">
        <f t="shared" si="226"/>
        <v>-270.2702702702702</v>
      </c>
      <c r="K488" s="20">
        <f t="shared" si="227"/>
        <v>239</v>
      </c>
      <c r="L488" s="3">
        <f t="shared" si="221"/>
        <v>3</v>
      </c>
      <c r="M488" s="19">
        <v>-270.2702702702702</v>
      </c>
      <c r="N488" s="20">
        <v>239</v>
      </c>
      <c r="O488" s="6">
        <f t="shared" si="228"/>
        <v>1.37</v>
      </c>
      <c r="P488" s="6">
        <f t="shared" si="229"/>
        <v>3.39</v>
      </c>
      <c r="Q488" s="2">
        <f t="shared" si="230"/>
        <v>0.72992700729927007</v>
      </c>
      <c r="R488" s="2">
        <f t="shared" si="231"/>
        <v>0.29498525073746312</v>
      </c>
      <c r="S488" s="2">
        <f t="shared" si="232"/>
        <v>2.4306722689075522E-2</v>
      </c>
      <c r="T488" s="2">
        <f t="shared" si="233"/>
        <v>0.21747087828090347</v>
      </c>
      <c r="U488" s="2">
        <f t="shared" si="234"/>
        <v>0.72847087828090351</v>
      </c>
      <c r="V488" s="2">
        <f t="shared" si="235"/>
        <v>0.29352912171909651</v>
      </c>
      <c r="W488" s="19">
        <f t="shared" si="236"/>
        <v>372.73847152252659</v>
      </c>
      <c r="X488" s="20">
        <f t="shared" si="237"/>
        <v>2362.3583406360685</v>
      </c>
      <c r="Y488" s="3">
        <f t="shared" si="238"/>
        <v>354.10154794640027</v>
      </c>
      <c r="Z488" s="20">
        <f t="shared" si="239"/>
        <v>2244.2404236042648</v>
      </c>
      <c r="AA488" s="3">
        <f t="shared" si="240"/>
        <v>-282.40486544028556</v>
      </c>
      <c r="AB488" s="3">
        <f t="shared" si="241"/>
        <v>224.42404236042648</v>
      </c>
      <c r="AC488" s="6">
        <f t="shared" si="242"/>
        <v>1.3541015479464003</v>
      </c>
      <c r="AD488" s="6">
        <f t="shared" si="243"/>
        <v>3.244240423604265</v>
      </c>
      <c r="AE488" s="5">
        <f t="shared" si="244"/>
        <v>0.73849705106428487</v>
      </c>
      <c r="AF488" s="5">
        <f t="shared" si="245"/>
        <v>0.30823856108944803</v>
      </c>
      <c r="AG488" s="4">
        <f t="shared" si="222"/>
        <v>1.0249122580367331</v>
      </c>
      <c r="AH488">
        <v>1.37</v>
      </c>
      <c r="AI488">
        <v>3.39</v>
      </c>
      <c r="AJ488">
        <v>1.48</v>
      </c>
      <c r="AK488">
        <v>2.87</v>
      </c>
      <c r="AL488">
        <f t="shared" si="217"/>
        <v>0</v>
      </c>
      <c r="AM488">
        <f t="shared" si="218"/>
        <v>1</v>
      </c>
    </row>
    <row r="489" spans="2:39" x14ac:dyDescent="0.25">
      <c r="B489" s="14" t="s">
        <v>9</v>
      </c>
      <c r="C489" s="14" t="s">
        <v>26</v>
      </c>
      <c r="D489" s="14" t="s">
        <v>27</v>
      </c>
      <c r="E489" s="3">
        <f t="shared" si="219"/>
        <v>-270.2702702702702</v>
      </c>
      <c r="F489" s="3">
        <f t="shared" si="220"/>
        <v>239</v>
      </c>
      <c r="G489" s="11">
        <f t="shared" si="223"/>
        <v>45049.208333332157</v>
      </c>
      <c r="H489" s="3" t="str">
        <f t="shared" si="224"/>
        <v>DAL</v>
      </c>
      <c r="I489" s="3" t="str">
        <f t="shared" si="225"/>
        <v>OAK</v>
      </c>
      <c r="J489" s="19">
        <f t="shared" si="226"/>
        <v>-270.2702702702702</v>
      </c>
      <c r="K489" s="20">
        <f t="shared" si="227"/>
        <v>239</v>
      </c>
      <c r="L489" s="3">
        <f t="shared" si="221"/>
        <v>3</v>
      </c>
      <c r="M489" s="19">
        <v>-270.2702702702702</v>
      </c>
      <c r="N489" s="20">
        <v>239</v>
      </c>
      <c r="O489" s="6">
        <f t="shared" si="228"/>
        <v>1.37</v>
      </c>
      <c r="P489" s="6">
        <f t="shared" si="229"/>
        <v>3.39</v>
      </c>
      <c r="Q489" s="2">
        <f t="shared" si="230"/>
        <v>0.72992700729927007</v>
      </c>
      <c r="R489" s="2">
        <f t="shared" si="231"/>
        <v>0.29498525073746312</v>
      </c>
      <c r="S489" s="2">
        <f t="shared" si="232"/>
        <v>2.4306722689075522E-2</v>
      </c>
      <c r="T489" s="2">
        <f t="shared" si="233"/>
        <v>0.21747087828090347</v>
      </c>
      <c r="U489" s="2">
        <f t="shared" si="234"/>
        <v>0.72847087828090351</v>
      </c>
      <c r="V489" s="2">
        <f t="shared" si="235"/>
        <v>0.29352912171909651</v>
      </c>
      <c r="W489" s="19">
        <f t="shared" si="236"/>
        <v>372.73847152252659</v>
      </c>
      <c r="X489" s="20">
        <f t="shared" si="237"/>
        <v>2362.3583406360685</v>
      </c>
      <c r="Y489" s="3">
        <f t="shared" si="238"/>
        <v>354.10154794640027</v>
      </c>
      <c r="Z489" s="20">
        <f t="shared" si="239"/>
        <v>2244.2404236042648</v>
      </c>
      <c r="AA489" s="3">
        <f t="shared" si="240"/>
        <v>-282.40486544028556</v>
      </c>
      <c r="AB489" s="3">
        <f t="shared" si="241"/>
        <v>224.42404236042648</v>
      </c>
      <c r="AC489" s="6">
        <f t="shared" si="242"/>
        <v>1.3541015479464003</v>
      </c>
      <c r="AD489" s="6">
        <f t="shared" si="243"/>
        <v>3.244240423604265</v>
      </c>
      <c r="AE489" s="5">
        <f t="shared" si="244"/>
        <v>0.73849705106428487</v>
      </c>
      <c r="AF489" s="5">
        <f t="shared" si="245"/>
        <v>0.30823856108944803</v>
      </c>
      <c r="AG489" s="4">
        <f t="shared" si="222"/>
        <v>1.0249122580367331</v>
      </c>
      <c r="AH489">
        <v>1.37</v>
      </c>
      <c r="AI489">
        <v>3.39</v>
      </c>
      <c r="AJ489">
        <v>1.41</v>
      </c>
      <c r="AK489">
        <v>3.16</v>
      </c>
      <c r="AL489">
        <f t="shared" si="217"/>
        <v>0</v>
      </c>
      <c r="AM489">
        <f t="shared" si="218"/>
        <v>1</v>
      </c>
    </row>
    <row r="490" spans="2:39" x14ac:dyDescent="0.25">
      <c r="B490" s="14" t="s">
        <v>9</v>
      </c>
      <c r="C490" s="14" t="s">
        <v>26</v>
      </c>
      <c r="D490" s="14" t="s">
        <v>27</v>
      </c>
      <c r="E490" s="3">
        <f t="shared" si="219"/>
        <v>-263.1578947368422</v>
      </c>
      <c r="F490" s="3">
        <f t="shared" si="220"/>
        <v>215</v>
      </c>
      <c r="G490" s="11">
        <f t="shared" si="223"/>
        <v>45049.249999998821</v>
      </c>
      <c r="H490" s="3" t="str">
        <f t="shared" si="224"/>
        <v>DAL</v>
      </c>
      <c r="I490" s="3" t="str">
        <f t="shared" si="225"/>
        <v>OAK</v>
      </c>
      <c r="J490" s="19">
        <f t="shared" si="226"/>
        <v>-263.1578947368422</v>
      </c>
      <c r="K490" s="20">
        <f t="shared" si="227"/>
        <v>215</v>
      </c>
      <c r="L490" s="3">
        <f t="shared" si="221"/>
        <v>3</v>
      </c>
      <c r="M490" s="19">
        <v>-263.1578947368422</v>
      </c>
      <c r="N490" s="20">
        <v>215</v>
      </c>
      <c r="O490" s="6">
        <f t="shared" si="228"/>
        <v>1.38</v>
      </c>
      <c r="P490" s="6">
        <f t="shared" si="229"/>
        <v>3.15</v>
      </c>
      <c r="Q490" s="2">
        <f t="shared" si="230"/>
        <v>0.7246376811594204</v>
      </c>
      <c r="R490" s="2">
        <f t="shared" si="231"/>
        <v>0.31746031746031744</v>
      </c>
      <c r="S490" s="2">
        <f t="shared" si="232"/>
        <v>4.039735099337749E-2</v>
      </c>
      <c r="T490" s="2">
        <f t="shared" si="233"/>
        <v>0.20358868184955148</v>
      </c>
      <c r="U490" s="2">
        <f t="shared" si="234"/>
        <v>0.71458868184955149</v>
      </c>
      <c r="V490" s="2">
        <f t="shared" si="235"/>
        <v>0.30741131815044853</v>
      </c>
      <c r="W490" s="19">
        <f t="shared" si="236"/>
        <v>399.40643533805462</v>
      </c>
      <c r="X490" s="20">
        <f t="shared" si="237"/>
        <v>2217.3649497907354</v>
      </c>
      <c r="Y490" s="3">
        <f t="shared" si="238"/>
        <v>379.43611357115185</v>
      </c>
      <c r="Z490" s="20">
        <f t="shared" si="239"/>
        <v>2106.4967023011986</v>
      </c>
      <c r="AA490" s="3">
        <f t="shared" si="240"/>
        <v>-263.54897813712716</v>
      </c>
      <c r="AB490" s="3">
        <f t="shared" si="241"/>
        <v>210.64967023011985</v>
      </c>
      <c r="AC490" s="6">
        <f t="shared" si="242"/>
        <v>1.3794361135711519</v>
      </c>
      <c r="AD490" s="6">
        <f t="shared" si="243"/>
        <v>3.1064967023011985</v>
      </c>
      <c r="AE490" s="5">
        <f t="shared" si="244"/>
        <v>0.72493389883142245</v>
      </c>
      <c r="AF490" s="5">
        <f t="shared" si="245"/>
        <v>0.32190602335396989</v>
      </c>
      <c r="AG490" s="4">
        <f t="shared" si="222"/>
        <v>1.0420979986197378</v>
      </c>
      <c r="AH490">
        <v>1.38</v>
      </c>
      <c r="AI490">
        <v>3.15</v>
      </c>
      <c r="AJ490">
        <v>1.38</v>
      </c>
      <c r="AK490">
        <v>3.15</v>
      </c>
      <c r="AL490">
        <f t="shared" si="217"/>
        <v>0</v>
      </c>
      <c r="AM490">
        <f t="shared" si="218"/>
        <v>1</v>
      </c>
    </row>
    <row r="491" spans="2:39" x14ac:dyDescent="0.25">
      <c r="B491" s="14" t="s">
        <v>9</v>
      </c>
      <c r="C491" s="14" t="s">
        <v>26</v>
      </c>
      <c r="D491" s="14" t="s">
        <v>27</v>
      </c>
      <c r="E491" s="3">
        <f t="shared" si="219"/>
        <v>-263.1578947368422</v>
      </c>
      <c r="F491" s="3">
        <f t="shared" si="220"/>
        <v>215</v>
      </c>
      <c r="G491" s="11">
        <f t="shared" si="223"/>
        <v>45049.291666665486</v>
      </c>
      <c r="H491" s="3" t="str">
        <f t="shared" si="224"/>
        <v>DAL</v>
      </c>
      <c r="I491" s="3" t="str">
        <f t="shared" si="225"/>
        <v>OAK</v>
      </c>
      <c r="J491" s="19">
        <f t="shared" si="226"/>
        <v>-263.1578947368422</v>
      </c>
      <c r="K491" s="20">
        <f t="shared" si="227"/>
        <v>215</v>
      </c>
      <c r="L491" s="3">
        <f t="shared" si="221"/>
        <v>3</v>
      </c>
      <c r="M491" s="19">
        <v>-263.1578947368422</v>
      </c>
      <c r="N491" s="20">
        <v>215</v>
      </c>
      <c r="O491" s="6">
        <f t="shared" si="228"/>
        <v>1.38</v>
      </c>
      <c r="P491" s="6">
        <f t="shared" si="229"/>
        <v>3.15</v>
      </c>
      <c r="Q491" s="2">
        <f t="shared" si="230"/>
        <v>0.7246376811594204</v>
      </c>
      <c r="R491" s="2">
        <f t="shared" si="231"/>
        <v>0.31746031746031744</v>
      </c>
      <c r="S491" s="2">
        <f t="shared" si="232"/>
        <v>4.039735099337749E-2</v>
      </c>
      <c r="T491" s="2">
        <f t="shared" si="233"/>
        <v>0.20358868184955148</v>
      </c>
      <c r="U491" s="2">
        <f t="shared" si="234"/>
        <v>0.71458868184955149</v>
      </c>
      <c r="V491" s="2">
        <f t="shared" si="235"/>
        <v>0.30741131815044853</v>
      </c>
      <c r="W491" s="19">
        <f t="shared" si="236"/>
        <v>399.40643533805462</v>
      </c>
      <c r="X491" s="20">
        <f t="shared" si="237"/>
        <v>2217.3649497907354</v>
      </c>
      <c r="Y491" s="3">
        <f t="shared" si="238"/>
        <v>379.43611357115185</v>
      </c>
      <c r="Z491" s="20">
        <f t="shared" si="239"/>
        <v>2106.4967023011986</v>
      </c>
      <c r="AA491" s="3">
        <f t="shared" si="240"/>
        <v>-263.54897813712716</v>
      </c>
      <c r="AB491" s="3">
        <f t="shared" si="241"/>
        <v>210.64967023011985</v>
      </c>
      <c r="AC491" s="6">
        <f t="shared" si="242"/>
        <v>1.3794361135711519</v>
      </c>
      <c r="AD491" s="6">
        <f t="shared" si="243"/>
        <v>3.1064967023011985</v>
      </c>
      <c r="AE491" s="5">
        <f t="shared" si="244"/>
        <v>0.72493389883142245</v>
      </c>
      <c r="AF491" s="5">
        <f t="shared" si="245"/>
        <v>0.32190602335396989</v>
      </c>
      <c r="AG491" s="4">
        <f t="shared" si="222"/>
        <v>1.0420979986197378</v>
      </c>
      <c r="AH491">
        <v>1.38</v>
      </c>
      <c r="AI491">
        <v>3.15</v>
      </c>
      <c r="AJ491">
        <v>1.4</v>
      </c>
      <c r="AK491">
        <v>3.1</v>
      </c>
      <c r="AL491">
        <f t="shared" si="217"/>
        <v>0</v>
      </c>
      <c r="AM491">
        <f t="shared" si="218"/>
        <v>1</v>
      </c>
    </row>
    <row r="492" spans="2:39" x14ac:dyDescent="0.25">
      <c r="B492" s="14" t="s">
        <v>9</v>
      </c>
      <c r="C492" s="14" t="s">
        <v>26</v>
      </c>
      <c r="D492" s="14" t="s">
        <v>27</v>
      </c>
      <c r="E492" s="3">
        <f t="shared" si="219"/>
        <v>-263.1578947368422</v>
      </c>
      <c r="F492" s="3">
        <f t="shared" si="220"/>
        <v>215</v>
      </c>
      <c r="G492" s="11">
        <f t="shared" si="223"/>
        <v>45049.33333333215</v>
      </c>
      <c r="H492" s="3" t="str">
        <f t="shared" si="224"/>
        <v>DAL</v>
      </c>
      <c r="I492" s="3" t="str">
        <f t="shared" si="225"/>
        <v>OAK</v>
      </c>
      <c r="J492" s="19">
        <f t="shared" si="226"/>
        <v>-263.1578947368422</v>
      </c>
      <c r="K492" s="20">
        <f t="shared" si="227"/>
        <v>215</v>
      </c>
      <c r="L492" s="3">
        <f t="shared" si="221"/>
        <v>3</v>
      </c>
      <c r="M492" s="19">
        <v>-263.1578947368422</v>
      </c>
      <c r="N492" s="20">
        <v>215</v>
      </c>
      <c r="O492" s="6">
        <f t="shared" si="228"/>
        <v>1.38</v>
      </c>
      <c r="P492" s="6">
        <f t="shared" si="229"/>
        <v>3.15</v>
      </c>
      <c r="Q492" s="2">
        <f t="shared" si="230"/>
        <v>0.7246376811594204</v>
      </c>
      <c r="R492" s="2">
        <f t="shared" si="231"/>
        <v>0.31746031746031744</v>
      </c>
      <c r="S492" s="2">
        <f t="shared" si="232"/>
        <v>4.039735099337749E-2</v>
      </c>
      <c r="T492" s="2">
        <f t="shared" si="233"/>
        <v>0.20358868184955148</v>
      </c>
      <c r="U492" s="2">
        <f t="shared" si="234"/>
        <v>0.71458868184955149</v>
      </c>
      <c r="V492" s="2">
        <f t="shared" si="235"/>
        <v>0.30741131815044853</v>
      </c>
      <c r="W492" s="19">
        <f t="shared" si="236"/>
        <v>399.40643533805462</v>
      </c>
      <c r="X492" s="20">
        <f t="shared" si="237"/>
        <v>2217.3649497907354</v>
      </c>
      <c r="Y492" s="3">
        <f t="shared" si="238"/>
        <v>379.43611357115185</v>
      </c>
      <c r="Z492" s="20">
        <f t="shared" si="239"/>
        <v>2106.4967023011986</v>
      </c>
      <c r="AA492" s="3">
        <f t="shared" si="240"/>
        <v>-263.54897813712716</v>
      </c>
      <c r="AB492" s="3">
        <f t="shared" si="241"/>
        <v>210.64967023011985</v>
      </c>
      <c r="AC492" s="6">
        <f t="shared" si="242"/>
        <v>1.3794361135711519</v>
      </c>
      <c r="AD492" s="6">
        <f t="shared" si="243"/>
        <v>3.1064967023011985</v>
      </c>
      <c r="AE492" s="5">
        <f t="shared" si="244"/>
        <v>0.72493389883142245</v>
      </c>
      <c r="AF492" s="5">
        <f t="shared" si="245"/>
        <v>0.32190602335396989</v>
      </c>
      <c r="AG492" s="4">
        <f t="shared" si="222"/>
        <v>1.0420979986197378</v>
      </c>
      <c r="AH492">
        <v>1.38</v>
      </c>
      <c r="AI492">
        <v>3.15</v>
      </c>
      <c r="AJ492">
        <v>1.33</v>
      </c>
      <c r="AK492">
        <v>3.4</v>
      </c>
      <c r="AL492">
        <f t="shared" si="217"/>
        <v>0</v>
      </c>
      <c r="AM492">
        <f t="shared" si="218"/>
        <v>1</v>
      </c>
    </row>
    <row r="493" spans="2:39" x14ac:dyDescent="0.25">
      <c r="B493" s="14" t="s">
        <v>9</v>
      </c>
      <c r="C493" s="14" t="s">
        <v>26</v>
      </c>
      <c r="D493" s="14" t="s">
        <v>27</v>
      </c>
      <c r="E493" s="3">
        <f t="shared" si="219"/>
        <v>-263.1578947368422</v>
      </c>
      <c r="F493" s="3">
        <f t="shared" si="220"/>
        <v>215</v>
      </c>
      <c r="G493" s="11">
        <f t="shared" si="223"/>
        <v>45049.374999998814</v>
      </c>
      <c r="H493" s="3" t="str">
        <f t="shared" si="224"/>
        <v>DAL</v>
      </c>
      <c r="I493" s="3" t="str">
        <f t="shared" si="225"/>
        <v>OAK</v>
      </c>
      <c r="J493" s="19">
        <f t="shared" si="226"/>
        <v>-263.1578947368422</v>
      </c>
      <c r="K493" s="20">
        <f t="shared" si="227"/>
        <v>215</v>
      </c>
      <c r="L493" s="3">
        <f t="shared" si="221"/>
        <v>3</v>
      </c>
      <c r="M493" s="19">
        <v>-263.1578947368422</v>
      </c>
      <c r="N493" s="20">
        <v>215</v>
      </c>
      <c r="O493" s="6">
        <f t="shared" si="228"/>
        <v>1.38</v>
      </c>
      <c r="P493" s="6">
        <f t="shared" si="229"/>
        <v>3.15</v>
      </c>
      <c r="Q493" s="2">
        <f t="shared" si="230"/>
        <v>0.7246376811594204</v>
      </c>
      <c r="R493" s="2">
        <f t="shared" si="231"/>
        <v>0.31746031746031744</v>
      </c>
      <c r="S493" s="2">
        <f t="shared" si="232"/>
        <v>4.039735099337749E-2</v>
      </c>
      <c r="T493" s="2">
        <f t="shared" si="233"/>
        <v>0.20358868184955148</v>
      </c>
      <c r="U493" s="2">
        <f t="shared" si="234"/>
        <v>0.71458868184955149</v>
      </c>
      <c r="V493" s="2">
        <f t="shared" si="235"/>
        <v>0.30741131815044853</v>
      </c>
      <c r="W493" s="19">
        <f t="shared" si="236"/>
        <v>399.40643533805462</v>
      </c>
      <c r="X493" s="20">
        <f t="shared" si="237"/>
        <v>2217.3649497907354</v>
      </c>
      <c r="Y493" s="3">
        <f t="shared" si="238"/>
        <v>379.43611357115185</v>
      </c>
      <c r="Z493" s="20">
        <f t="shared" si="239"/>
        <v>2106.4967023011986</v>
      </c>
      <c r="AA493" s="3">
        <f t="shared" si="240"/>
        <v>-263.54897813712716</v>
      </c>
      <c r="AB493" s="3">
        <f t="shared" si="241"/>
        <v>210.64967023011985</v>
      </c>
      <c r="AC493" s="6">
        <f t="shared" si="242"/>
        <v>1.3794361135711519</v>
      </c>
      <c r="AD493" s="6">
        <f t="shared" si="243"/>
        <v>3.1064967023011985</v>
      </c>
      <c r="AE493" s="5">
        <f t="shared" si="244"/>
        <v>0.72493389883142245</v>
      </c>
      <c r="AF493" s="5">
        <f t="shared" si="245"/>
        <v>0.32190602335396989</v>
      </c>
      <c r="AG493" s="4">
        <f t="shared" si="222"/>
        <v>1.0420979986197378</v>
      </c>
      <c r="AH493">
        <v>1.38</v>
      </c>
      <c r="AI493">
        <v>3.15</v>
      </c>
      <c r="AJ493">
        <v>1.44</v>
      </c>
      <c r="AK493">
        <v>2.85</v>
      </c>
      <c r="AL493">
        <f t="shared" si="217"/>
        <v>0</v>
      </c>
      <c r="AM493">
        <f t="shared" si="218"/>
        <v>1</v>
      </c>
    </row>
    <row r="494" spans="2:39" x14ac:dyDescent="0.25">
      <c r="B494" s="14" t="s">
        <v>9</v>
      </c>
      <c r="C494" s="14" t="s">
        <v>26</v>
      </c>
      <c r="D494" s="14" t="s">
        <v>27</v>
      </c>
      <c r="E494" s="3">
        <f t="shared" si="219"/>
        <v>-263.1578947368422</v>
      </c>
      <c r="F494" s="3">
        <f t="shared" si="220"/>
        <v>215</v>
      </c>
      <c r="G494" s="11">
        <f t="shared" si="223"/>
        <v>45049.416666665478</v>
      </c>
      <c r="H494" s="3" t="str">
        <f t="shared" si="224"/>
        <v>DAL</v>
      </c>
      <c r="I494" s="3" t="str">
        <f t="shared" si="225"/>
        <v>OAK</v>
      </c>
      <c r="J494" s="19">
        <f t="shared" si="226"/>
        <v>-263.1578947368422</v>
      </c>
      <c r="K494" s="20">
        <f t="shared" si="227"/>
        <v>215</v>
      </c>
      <c r="L494" s="3">
        <f t="shared" si="221"/>
        <v>3</v>
      </c>
      <c r="M494" s="19">
        <v>-263.1578947368422</v>
      </c>
      <c r="N494" s="20">
        <v>215</v>
      </c>
      <c r="O494" s="6">
        <f t="shared" si="228"/>
        <v>1.38</v>
      </c>
      <c r="P494" s="6">
        <f t="shared" si="229"/>
        <v>3.15</v>
      </c>
      <c r="Q494" s="2">
        <f t="shared" si="230"/>
        <v>0.7246376811594204</v>
      </c>
      <c r="R494" s="2">
        <f t="shared" si="231"/>
        <v>0.31746031746031744</v>
      </c>
      <c r="S494" s="2">
        <f t="shared" si="232"/>
        <v>4.039735099337749E-2</v>
      </c>
      <c r="T494" s="2">
        <f t="shared" si="233"/>
        <v>0.20358868184955148</v>
      </c>
      <c r="U494" s="2">
        <f t="shared" si="234"/>
        <v>0.71458868184955149</v>
      </c>
      <c r="V494" s="2">
        <f t="shared" si="235"/>
        <v>0.30741131815044853</v>
      </c>
      <c r="W494" s="19">
        <f t="shared" si="236"/>
        <v>399.40643533805462</v>
      </c>
      <c r="X494" s="20">
        <f t="shared" si="237"/>
        <v>2217.3649497907354</v>
      </c>
      <c r="Y494" s="3">
        <f t="shared" si="238"/>
        <v>379.43611357115185</v>
      </c>
      <c r="Z494" s="20">
        <f t="shared" si="239"/>
        <v>2106.4967023011986</v>
      </c>
      <c r="AA494" s="3">
        <f t="shared" si="240"/>
        <v>-263.54897813712716</v>
      </c>
      <c r="AB494" s="3">
        <f t="shared" si="241"/>
        <v>210.64967023011985</v>
      </c>
      <c r="AC494" s="6">
        <f t="shared" si="242"/>
        <v>1.3794361135711519</v>
      </c>
      <c r="AD494" s="6">
        <f t="shared" si="243"/>
        <v>3.1064967023011985</v>
      </c>
      <c r="AE494" s="5">
        <f t="shared" si="244"/>
        <v>0.72493389883142245</v>
      </c>
      <c r="AF494" s="5">
        <f t="shared" si="245"/>
        <v>0.32190602335396989</v>
      </c>
      <c r="AG494" s="4">
        <f t="shared" si="222"/>
        <v>1.0420979986197378</v>
      </c>
      <c r="AH494">
        <v>1.38</v>
      </c>
      <c r="AI494">
        <v>3.15</v>
      </c>
      <c r="AJ494">
        <v>1.47</v>
      </c>
      <c r="AK494">
        <v>2.75</v>
      </c>
      <c r="AL494">
        <f t="shared" si="217"/>
        <v>0</v>
      </c>
      <c r="AM494">
        <f t="shared" si="218"/>
        <v>1</v>
      </c>
    </row>
    <row r="495" spans="2:39" x14ac:dyDescent="0.25">
      <c r="B495" s="14" t="s">
        <v>9</v>
      </c>
      <c r="C495" s="14" t="s">
        <v>26</v>
      </c>
      <c r="D495" s="14" t="s">
        <v>27</v>
      </c>
      <c r="E495" s="3">
        <f t="shared" si="219"/>
        <v>-263.1578947368422</v>
      </c>
      <c r="F495" s="3">
        <f t="shared" si="220"/>
        <v>215</v>
      </c>
      <c r="G495" s="11">
        <f t="shared" si="223"/>
        <v>45049.458333332143</v>
      </c>
      <c r="H495" s="3" t="str">
        <f t="shared" si="224"/>
        <v>DAL</v>
      </c>
      <c r="I495" s="3" t="str">
        <f t="shared" si="225"/>
        <v>OAK</v>
      </c>
      <c r="J495" s="19">
        <f t="shared" si="226"/>
        <v>-263.1578947368422</v>
      </c>
      <c r="K495" s="20">
        <f t="shared" si="227"/>
        <v>215</v>
      </c>
      <c r="L495" s="3">
        <f t="shared" si="221"/>
        <v>3</v>
      </c>
      <c r="M495" s="19">
        <v>-263.1578947368422</v>
      </c>
      <c r="N495" s="20">
        <v>215</v>
      </c>
      <c r="O495" s="6">
        <f t="shared" si="228"/>
        <v>1.38</v>
      </c>
      <c r="P495" s="6">
        <f t="shared" si="229"/>
        <v>3.15</v>
      </c>
      <c r="Q495" s="2">
        <f t="shared" si="230"/>
        <v>0.7246376811594204</v>
      </c>
      <c r="R495" s="2">
        <f t="shared" si="231"/>
        <v>0.31746031746031744</v>
      </c>
      <c r="S495" s="2">
        <f t="shared" si="232"/>
        <v>4.039735099337749E-2</v>
      </c>
      <c r="T495" s="2">
        <f t="shared" si="233"/>
        <v>0.20358868184955148</v>
      </c>
      <c r="U495" s="2">
        <f t="shared" si="234"/>
        <v>0.71458868184955149</v>
      </c>
      <c r="V495" s="2">
        <f t="shared" si="235"/>
        <v>0.30741131815044853</v>
      </c>
      <c r="W495" s="19">
        <f t="shared" si="236"/>
        <v>399.40643533805462</v>
      </c>
      <c r="X495" s="20">
        <f t="shared" si="237"/>
        <v>2217.3649497907354</v>
      </c>
      <c r="Y495" s="3">
        <f t="shared" si="238"/>
        <v>379.43611357115185</v>
      </c>
      <c r="Z495" s="20">
        <f t="shared" si="239"/>
        <v>2106.4967023011986</v>
      </c>
      <c r="AA495" s="3">
        <f t="shared" si="240"/>
        <v>-263.54897813712716</v>
      </c>
      <c r="AB495" s="3">
        <f t="shared" si="241"/>
        <v>210.64967023011985</v>
      </c>
      <c r="AC495" s="6">
        <f t="shared" si="242"/>
        <v>1.3794361135711519</v>
      </c>
      <c r="AD495" s="6">
        <f t="shared" si="243"/>
        <v>3.1064967023011985</v>
      </c>
      <c r="AE495" s="5">
        <f t="shared" si="244"/>
        <v>0.72493389883142245</v>
      </c>
      <c r="AF495" s="5">
        <f t="shared" si="245"/>
        <v>0.32190602335396989</v>
      </c>
      <c r="AG495" s="4">
        <f t="shared" si="222"/>
        <v>1.0420979986197378</v>
      </c>
      <c r="AH495">
        <v>1.38</v>
      </c>
      <c r="AI495">
        <v>3.15</v>
      </c>
      <c r="AJ495">
        <v>1.37</v>
      </c>
      <c r="AK495">
        <v>3.2</v>
      </c>
      <c r="AL495">
        <f t="shared" si="217"/>
        <v>0</v>
      </c>
      <c r="AM495">
        <f t="shared" si="218"/>
        <v>1</v>
      </c>
    </row>
    <row r="496" spans="2:39" x14ac:dyDescent="0.25">
      <c r="B496" s="14" t="s">
        <v>9</v>
      </c>
      <c r="C496" s="14" t="s">
        <v>26</v>
      </c>
      <c r="D496" s="14" t="s">
        <v>27</v>
      </c>
      <c r="E496" s="3">
        <f t="shared" si="219"/>
        <v>-263.1578947368422</v>
      </c>
      <c r="F496" s="3">
        <f t="shared" si="220"/>
        <v>215</v>
      </c>
      <c r="G496" s="11">
        <f t="shared" si="223"/>
        <v>45049.499999998807</v>
      </c>
      <c r="H496" s="3" t="str">
        <f t="shared" si="224"/>
        <v>DAL</v>
      </c>
      <c r="I496" s="3" t="str">
        <f t="shared" si="225"/>
        <v>OAK</v>
      </c>
      <c r="J496" s="19">
        <f t="shared" si="226"/>
        <v>-263.1578947368422</v>
      </c>
      <c r="K496" s="20">
        <f t="shared" si="227"/>
        <v>215</v>
      </c>
      <c r="L496" s="3">
        <f t="shared" si="221"/>
        <v>3</v>
      </c>
      <c r="M496" s="19">
        <v>-263.1578947368422</v>
      </c>
      <c r="N496" s="20">
        <v>215</v>
      </c>
      <c r="O496" s="6">
        <f t="shared" si="228"/>
        <v>1.38</v>
      </c>
      <c r="P496" s="6">
        <f t="shared" si="229"/>
        <v>3.15</v>
      </c>
      <c r="Q496" s="2">
        <f t="shared" si="230"/>
        <v>0.7246376811594204</v>
      </c>
      <c r="R496" s="2">
        <f t="shared" si="231"/>
        <v>0.31746031746031744</v>
      </c>
      <c r="S496" s="2">
        <f t="shared" si="232"/>
        <v>4.039735099337749E-2</v>
      </c>
      <c r="T496" s="2">
        <f t="shared" si="233"/>
        <v>0.20358868184955148</v>
      </c>
      <c r="U496" s="2">
        <f t="shared" si="234"/>
        <v>0.71458868184955149</v>
      </c>
      <c r="V496" s="2">
        <f t="shared" si="235"/>
        <v>0.30741131815044853</v>
      </c>
      <c r="W496" s="19">
        <f t="shared" si="236"/>
        <v>399.40643533805462</v>
      </c>
      <c r="X496" s="20">
        <f t="shared" si="237"/>
        <v>2217.3649497907354</v>
      </c>
      <c r="Y496" s="3">
        <f t="shared" si="238"/>
        <v>379.43611357115185</v>
      </c>
      <c r="Z496" s="20">
        <f t="shared" si="239"/>
        <v>2106.4967023011986</v>
      </c>
      <c r="AA496" s="3">
        <f t="shared" si="240"/>
        <v>-263.54897813712716</v>
      </c>
      <c r="AB496" s="3">
        <f t="shared" si="241"/>
        <v>210.64967023011985</v>
      </c>
      <c r="AC496" s="6">
        <f t="shared" si="242"/>
        <v>1.3794361135711519</v>
      </c>
      <c r="AD496" s="6">
        <f t="shared" si="243"/>
        <v>3.1064967023011985</v>
      </c>
      <c r="AE496" s="5">
        <f t="shared" si="244"/>
        <v>0.72493389883142245</v>
      </c>
      <c r="AF496" s="5">
        <f t="shared" si="245"/>
        <v>0.32190602335396989</v>
      </c>
      <c r="AG496" s="4">
        <f t="shared" si="222"/>
        <v>1.0420979986197378</v>
      </c>
      <c r="AH496">
        <v>1.38</v>
      </c>
      <c r="AI496">
        <v>3.15</v>
      </c>
      <c r="AJ496">
        <v>1.54</v>
      </c>
      <c r="AK496">
        <v>2.65</v>
      </c>
      <c r="AL496">
        <f t="shared" si="217"/>
        <v>0</v>
      </c>
      <c r="AM496">
        <f t="shared" si="218"/>
        <v>1</v>
      </c>
    </row>
    <row r="497" spans="2:39" x14ac:dyDescent="0.25">
      <c r="B497" s="14" t="s">
        <v>9</v>
      </c>
      <c r="C497" s="14" t="s">
        <v>26</v>
      </c>
      <c r="D497" s="14" t="s">
        <v>27</v>
      </c>
      <c r="E497" s="3">
        <f t="shared" si="219"/>
        <v>-263.1578947368422</v>
      </c>
      <c r="F497" s="3">
        <f t="shared" si="220"/>
        <v>215</v>
      </c>
      <c r="G497" s="11">
        <f t="shared" si="223"/>
        <v>45049.541666665471</v>
      </c>
      <c r="H497" s="3" t="str">
        <f t="shared" si="224"/>
        <v>DAL</v>
      </c>
      <c r="I497" s="3" t="str">
        <f t="shared" si="225"/>
        <v>OAK</v>
      </c>
      <c r="J497" s="19">
        <f t="shared" si="226"/>
        <v>-263.1578947368422</v>
      </c>
      <c r="K497" s="20">
        <f t="shared" si="227"/>
        <v>215</v>
      </c>
      <c r="L497" s="3">
        <f t="shared" si="221"/>
        <v>3</v>
      </c>
      <c r="M497" s="19">
        <v>-263.1578947368422</v>
      </c>
      <c r="N497" s="20">
        <v>215</v>
      </c>
      <c r="O497" s="6">
        <f t="shared" si="228"/>
        <v>1.38</v>
      </c>
      <c r="P497" s="6">
        <f t="shared" si="229"/>
        <v>3.15</v>
      </c>
      <c r="Q497" s="2">
        <f t="shared" si="230"/>
        <v>0.7246376811594204</v>
      </c>
      <c r="R497" s="2">
        <f t="shared" si="231"/>
        <v>0.31746031746031744</v>
      </c>
      <c r="S497" s="2">
        <f t="shared" si="232"/>
        <v>4.039735099337749E-2</v>
      </c>
      <c r="T497" s="2">
        <f t="shared" si="233"/>
        <v>0.20358868184955148</v>
      </c>
      <c r="U497" s="2">
        <f t="shared" si="234"/>
        <v>0.71458868184955149</v>
      </c>
      <c r="V497" s="2">
        <f t="shared" si="235"/>
        <v>0.30741131815044853</v>
      </c>
      <c r="W497" s="19">
        <f t="shared" si="236"/>
        <v>399.40643533805462</v>
      </c>
      <c r="X497" s="20">
        <f t="shared" si="237"/>
        <v>2217.3649497907354</v>
      </c>
      <c r="Y497" s="3">
        <f t="shared" si="238"/>
        <v>379.43611357115185</v>
      </c>
      <c r="Z497" s="20">
        <f t="shared" si="239"/>
        <v>2106.4967023011986</v>
      </c>
      <c r="AA497" s="3">
        <f t="shared" si="240"/>
        <v>-263.54897813712716</v>
      </c>
      <c r="AB497" s="3">
        <f t="shared" si="241"/>
        <v>210.64967023011985</v>
      </c>
      <c r="AC497" s="6">
        <f t="shared" si="242"/>
        <v>1.3794361135711519</v>
      </c>
      <c r="AD497" s="6">
        <f t="shared" si="243"/>
        <v>3.1064967023011985</v>
      </c>
      <c r="AE497" s="5">
        <f t="shared" si="244"/>
        <v>0.72493389883142245</v>
      </c>
      <c r="AF497" s="5">
        <f t="shared" si="245"/>
        <v>0.32190602335396989</v>
      </c>
      <c r="AG497" s="4">
        <f t="shared" si="222"/>
        <v>1.0420979986197378</v>
      </c>
      <c r="AH497">
        <v>1.38</v>
      </c>
      <c r="AI497">
        <v>3.15</v>
      </c>
      <c r="AJ497">
        <v>1.43</v>
      </c>
      <c r="AK497">
        <v>2.9</v>
      </c>
      <c r="AL497">
        <f t="shared" si="217"/>
        <v>0</v>
      </c>
      <c r="AM497">
        <f t="shared" si="218"/>
        <v>1</v>
      </c>
    </row>
    <row r="498" spans="2:39" x14ac:dyDescent="0.25">
      <c r="B498" s="14" t="s">
        <v>9</v>
      </c>
      <c r="C498" s="14" t="s">
        <v>26</v>
      </c>
      <c r="D498" s="14" t="s">
        <v>27</v>
      </c>
      <c r="E498" s="3">
        <f t="shared" si="219"/>
        <v>-263.1578947368422</v>
      </c>
      <c r="F498" s="3">
        <f t="shared" si="220"/>
        <v>215</v>
      </c>
      <c r="G498" s="11">
        <f t="shared" si="223"/>
        <v>45049.583333332135</v>
      </c>
      <c r="H498" s="3" t="str">
        <f t="shared" si="224"/>
        <v>DAL</v>
      </c>
      <c r="I498" s="3" t="str">
        <f t="shared" si="225"/>
        <v>OAK</v>
      </c>
      <c r="J498" s="19">
        <f t="shared" si="226"/>
        <v>-263.1578947368422</v>
      </c>
      <c r="K498" s="20">
        <f t="shared" si="227"/>
        <v>215</v>
      </c>
      <c r="L498" s="3">
        <f t="shared" si="221"/>
        <v>3</v>
      </c>
      <c r="M498" s="19">
        <v>-263.1578947368422</v>
      </c>
      <c r="N498" s="20">
        <v>215</v>
      </c>
      <c r="O498" s="6">
        <f t="shared" si="228"/>
        <v>1.38</v>
      </c>
      <c r="P498" s="6">
        <f t="shared" si="229"/>
        <v>3.15</v>
      </c>
      <c r="Q498" s="2">
        <f t="shared" si="230"/>
        <v>0.7246376811594204</v>
      </c>
      <c r="R498" s="2">
        <f t="shared" si="231"/>
        <v>0.31746031746031744</v>
      </c>
      <c r="S498" s="2">
        <f t="shared" si="232"/>
        <v>4.039735099337749E-2</v>
      </c>
      <c r="T498" s="2">
        <f t="shared" si="233"/>
        <v>0.20358868184955148</v>
      </c>
      <c r="U498" s="2">
        <f t="shared" si="234"/>
        <v>0.71458868184955149</v>
      </c>
      <c r="V498" s="2">
        <f t="shared" si="235"/>
        <v>0.30741131815044853</v>
      </c>
      <c r="W498" s="19">
        <f t="shared" si="236"/>
        <v>399.40643533805462</v>
      </c>
      <c r="X498" s="20">
        <f t="shared" si="237"/>
        <v>2217.3649497907354</v>
      </c>
      <c r="Y498" s="3">
        <f t="shared" si="238"/>
        <v>379.43611357115185</v>
      </c>
      <c r="Z498" s="20">
        <f t="shared" si="239"/>
        <v>2106.4967023011986</v>
      </c>
      <c r="AA498" s="3">
        <f t="shared" si="240"/>
        <v>-263.54897813712716</v>
      </c>
      <c r="AB498" s="3">
        <f t="shared" si="241"/>
        <v>210.64967023011985</v>
      </c>
      <c r="AC498" s="6">
        <f t="shared" si="242"/>
        <v>1.3794361135711519</v>
      </c>
      <c r="AD498" s="6">
        <f t="shared" si="243"/>
        <v>3.1064967023011985</v>
      </c>
      <c r="AE498" s="5">
        <f t="shared" si="244"/>
        <v>0.72493389883142245</v>
      </c>
      <c r="AF498" s="5">
        <f t="shared" si="245"/>
        <v>0.32190602335396989</v>
      </c>
      <c r="AG498" s="4">
        <f t="shared" si="222"/>
        <v>1.0420979986197378</v>
      </c>
      <c r="AH498">
        <v>1.38</v>
      </c>
      <c r="AI498">
        <v>3.15</v>
      </c>
      <c r="AJ498">
        <v>1.62</v>
      </c>
      <c r="AK498">
        <v>2.4</v>
      </c>
      <c r="AL498">
        <f t="shared" si="217"/>
        <v>0</v>
      </c>
      <c r="AM498">
        <f t="shared" si="218"/>
        <v>1</v>
      </c>
    </row>
    <row r="499" spans="2:39" x14ac:dyDescent="0.25">
      <c r="B499" s="14" t="s">
        <v>9</v>
      </c>
      <c r="C499" s="14" t="s">
        <v>26</v>
      </c>
      <c r="D499" s="14" t="s">
        <v>27</v>
      </c>
      <c r="E499" s="3">
        <f t="shared" si="219"/>
        <v>-263.1578947368422</v>
      </c>
      <c r="F499" s="3">
        <f t="shared" si="220"/>
        <v>215</v>
      </c>
      <c r="G499" s="11">
        <f t="shared" si="223"/>
        <v>45049.624999998799</v>
      </c>
      <c r="H499" s="3" t="str">
        <f t="shared" si="224"/>
        <v>DAL</v>
      </c>
      <c r="I499" s="3" t="str">
        <f t="shared" si="225"/>
        <v>OAK</v>
      </c>
      <c r="J499" s="19">
        <f t="shared" si="226"/>
        <v>-263.1578947368422</v>
      </c>
      <c r="K499" s="20">
        <f t="shared" si="227"/>
        <v>215</v>
      </c>
      <c r="L499" s="3">
        <f t="shared" si="221"/>
        <v>3</v>
      </c>
      <c r="M499" s="19">
        <v>-263.1578947368422</v>
      </c>
      <c r="N499" s="20">
        <v>215</v>
      </c>
      <c r="O499" s="6">
        <f t="shared" si="228"/>
        <v>1.38</v>
      </c>
      <c r="P499" s="6">
        <f t="shared" si="229"/>
        <v>3.15</v>
      </c>
      <c r="Q499" s="2">
        <f t="shared" si="230"/>
        <v>0.7246376811594204</v>
      </c>
      <c r="R499" s="2">
        <f t="shared" si="231"/>
        <v>0.31746031746031744</v>
      </c>
      <c r="S499" s="2">
        <f t="shared" si="232"/>
        <v>4.039735099337749E-2</v>
      </c>
      <c r="T499" s="2">
        <f t="shared" si="233"/>
        <v>0.20358868184955148</v>
      </c>
      <c r="U499" s="2">
        <f t="shared" si="234"/>
        <v>0.71458868184955149</v>
      </c>
      <c r="V499" s="2">
        <f t="shared" si="235"/>
        <v>0.30741131815044853</v>
      </c>
      <c r="W499" s="19">
        <f t="shared" si="236"/>
        <v>399.40643533805462</v>
      </c>
      <c r="X499" s="20">
        <f t="shared" si="237"/>
        <v>2217.3649497907354</v>
      </c>
      <c r="Y499" s="3">
        <f t="shared" si="238"/>
        <v>379.43611357115185</v>
      </c>
      <c r="Z499" s="20">
        <f t="shared" si="239"/>
        <v>2106.4967023011986</v>
      </c>
      <c r="AA499" s="3">
        <f t="shared" si="240"/>
        <v>-263.54897813712716</v>
      </c>
      <c r="AB499" s="3">
        <f t="shared" si="241"/>
        <v>210.64967023011985</v>
      </c>
      <c r="AC499" s="6">
        <f t="shared" si="242"/>
        <v>1.3794361135711519</v>
      </c>
      <c r="AD499" s="6">
        <f t="shared" si="243"/>
        <v>3.1064967023011985</v>
      </c>
      <c r="AE499" s="5">
        <f t="shared" si="244"/>
        <v>0.72493389883142245</v>
      </c>
      <c r="AF499" s="5">
        <f t="shared" si="245"/>
        <v>0.32190602335396989</v>
      </c>
      <c r="AG499" s="4">
        <f t="shared" si="222"/>
        <v>1.0420979986197378</v>
      </c>
      <c r="AH499">
        <v>1.38</v>
      </c>
      <c r="AI499">
        <v>3.15</v>
      </c>
      <c r="AJ499">
        <v>1.28</v>
      </c>
      <c r="AK499">
        <v>3.75</v>
      </c>
      <c r="AL499">
        <f t="shared" si="217"/>
        <v>0</v>
      </c>
      <c r="AM499">
        <f t="shared" si="218"/>
        <v>1</v>
      </c>
    </row>
    <row r="500" spans="2:39" x14ac:dyDescent="0.25">
      <c r="B500" s="14" t="s">
        <v>9</v>
      </c>
      <c r="C500" s="14" t="s">
        <v>26</v>
      </c>
      <c r="D500" s="14" t="s">
        <v>27</v>
      </c>
      <c r="E500" s="3">
        <f t="shared" si="219"/>
        <v>-263.1578947368422</v>
      </c>
      <c r="F500" s="3">
        <f t="shared" si="220"/>
        <v>215</v>
      </c>
      <c r="G500" s="11">
        <f t="shared" si="223"/>
        <v>45049.666666665464</v>
      </c>
      <c r="H500" s="3" t="str">
        <f t="shared" si="224"/>
        <v>DAL</v>
      </c>
      <c r="I500" s="3" t="str">
        <f t="shared" si="225"/>
        <v>OAK</v>
      </c>
      <c r="J500" s="19">
        <f t="shared" si="226"/>
        <v>-263.1578947368422</v>
      </c>
      <c r="K500" s="20">
        <f t="shared" si="227"/>
        <v>215</v>
      </c>
      <c r="L500" s="3">
        <f t="shared" si="221"/>
        <v>3</v>
      </c>
      <c r="M500" s="19">
        <v>-263.1578947368422</v>
      </c>
      <c r="N500" s="20">
        <v>215</v>
      </c>
      <c r="O500" s="6">
        <f t="shared" si="228"/>
        <v>1.38</v>
      </c>
      <c r="P500" s="6">
        <f t="shared" si="229"/>
        <v>3.15</v>
      </c>
      <c r="Q500" s="2">
        <f t="shared" si="230"/>
        <v>0.7246376811594204</v>
      </c>
      <c r="R500" s="2">
        <f t="shared" si="231"/>
        <v>0.31746031746031744</v>
      </c>
      <c r="S500" s="2">
        <f t="shared" si="232"/>
        <v>4.039735099337749E-2</v>
      </c>
      <c r="T500" s="2">
        <f t="shared" si="233"/>
        <v>0.20358868184955148</v>
      </c>
      <c r="U500" s="2">
        <f t="shared" si="234"/>
        <v>0.71458868184955149</v>
      </c>
      <c r="V500" s="2">
        <f t="shared" si="235"/>
        <v>0.30741131815044853</v>
      </c>
      <c r="W500" s="19">
        <f t="shared" si="236"/>
        <v>399.40643533805462</v>
      </c>
      <c r="X500" s="20">
        <f t="shared" si="237"/>
        <v>2217.3649497907354</v>
      </c>
      <c r="Y500" s="3">
        <f t="shared" si="238"/>
        <v>379.43611357115185</v>
      </c>
      <c r="Z500" s="20">
        <f t="shared" si="239"/>
        <v>2106.4967023011986</v>
      </c>
      <c r="AA500" s="3">
        <f t="shared" si="240"/>
        <v>-263.54897813712716</v>
      </c>
      <c r="AB500" s="3">
        <f t="shared" si="241"/>
        <v>210.64967023011985</v>
      </c>
      <c r="AC500" s="6">
        <f t="shared" si="242"/>
        <v>1.3794361135711519</v>
      </c>
      <c r="AD500" s="6">
        <f t="shared" si="243"/>
        <v>3.1064967023011985</v>
      </c>
      <c r="AE500" s="5">
        <f t="shared" si="244"/>
        <v>0.72493389883142245</v>
      </c>
      <c r="AF500" s="5">
        <f t="shared" si="245"/>
        <v>0.32190602335396989</v>
      </c>
      <c r="AG500" s="4">
        <f t="shared" si="222"/>
        <v>1.0420979986197378</v>
      </c>
      <c r="AH500">
        <v>1.38</v>
      </c>
      <c r="AI500">
        <v>3.15</v>
      </c>
      <c r="AJ500">
        <v>1.4</v>
      </c>
      <c r="AK500">
        <v>3.05</v>
      </c>
      <c r="AL500">
        <f t="shared" si="217"/>
        <v>0</v>
      </c>
      <c r="AM500">
        <f t="shared" si="218"/>
        <v>1</v>
      </c>
    </row>
    <row r="501" spans="2:39" x14ac:dyDescent="0.25">
      <c r="B501" s="14" t="s">
        <v>9</v>
      </c>
      <c r="C501" s="14" t="s">
        <v>26</v>
      </c>
      <c r="D501" s="14" t="s">
        <v>27</v>
      </c>
      <c r="E501" s="3">
        <f t="shared" si="219"/>
        <v>-263.1578947368422</v>
      </c>
      <c r="F501" s="3">
        <f t="shared" si="220"/>
        <v>215</v>
      </c>
      <c r="G501" s="11">
        <f t="shared" si="223"/>
        <v>45049.708333332128</v>
      </c>
      <c r="H501" s="3" t="str">
        <f t="shared" si="224"/>
        <v>DAL</v>
      </c>
      <c r="I501" s="3" t="str">
        <f t="shared" si="225"/>
        <v>OAK</v>
      </c>
      <c r="J501" s="19">
        <f t="shared" si="226"/>
        <v>-263.1578947368422</v>
      </c>
      <c r="K501" s="20">
        <f t="shared" si="227"/>
        <v>215</v>
      </c>
      <c r="L501" s="3">
        <f t="shared" si="221"/>
        <v>3</v>
      </c>
      <c r="M501" s="19">
        <v>-263.1578947368422</v>
      </c>
      <c r="N501" s="20">
        <v>215</v>
      </c>
      <c r="O501" s="6">
        <f t="shared" si="228"/>
        <v>1.38</v>
      </c>
      <c r="P501" s="6">
        <f t="shared" si="229"/>
        <v>3.15</v>
      </c>
      <c r="Q501" s="2">
        <f t="shared" si="230"/>
        <v>0.7246376811594204</v>
      </c>
      <c r="R501" s="2">
        <f t="shared" si="231"/>
        <v>0.31746031746031744</v>
      </c>
      <c r="S501" s="2">
        <f t="shared" si="232"/>
        <v>4.039735099337749E-2</v>
      </c>
      <c r="T501" s="2">
        <f t="shared" si="233"/>
        <v>0.20358868184955148</v>
      </c>
      <c r="U501" s="2">
        <f t="shared" si="234"/>
        <v>0.71458868184955149</v>
      </c>
      <c r="V501" s="2">
        <f t="shared" si="235"/>
        <v>0.30741131815044853</v>
      </c>
      <c r="W501" s="19">
        <f t="shared" si="236"/>
        <v>399.40643533805462</v>
      </c>
      <c r="X501" s="20">
        <f t="shared" si="237"/>
        <v>2217.3649497907354</v>
      </c>
      <c r="Y501" s="3">
        <f t="shared" si="238"/>
        <v>379.43611357115185</v>
      </c>
      <c r="Z501" s="20">
        <f t="shared" si="239"/>
        <v>2106.4967023011986</v>
      </c>
      <c r="AA501" s="3">
        <f t="shared" si="240"/>
        <v>-263.54897813712716</v>
      </c>
      <c r="AB501" s="3">
        <f t="shared" si="241"/>
        <v>210.64967023011985</v>
      </c>
      <c r="AC501" s="6">
        <f t="shared" si="242"/>
        <v>1.3794361135711519</v>
      </c>
      <c r="AD501" s="6">
        <f t="shared" si="243"/>
        <v>3.1064967023011985</v>
      </c>
      <c r="AE501" s="5">
        <f t="shared" si="244"/>
        <v>0.72493389883142245</v>
      </c>
      <c r="AF501" s="5">
        <f t="shared" si="245"/>
        <v>0.32190602335396989</v>
      </c>
      <c r="AG501" s="4">
        <f t="shared" si="222"/>
        <v>1.0420979986197378</v>
      </c>
      <c r="AH501">
        <v>1.38</v>
      </c>
      <c r="AI501">
        <v>3.15</v>
      </c>
      <c r="AJ501">
        <v>1.35</v>
      </c>
      <c r="AK501">
        <v>3.3</v>
      </c>
      <c r="AL501">
        <f t="shared" si="217"/>
        <v>0</v>
      </c>
      <c r="AM501">
        <f t="shared" si="218"/>
        <v>1</v>
      </c>
    </row>
    <row r="502" spans="2:39" x14ac:dyDescent="0.25">
      <c r="B502" s="14" t="s">
        <v>9</v>
      </c>
      <c r="C502" s="14" t="s">
        <v>26</v>
      </c>
      <c r="D502" s="14" t="s">
        <v>27</v>
      </c>
      <c r="E502" s="3">
        <f t="shared" si="219"/>
        <v>-263.1578947368422</v>
      </c>
      <c r="F502" s="3">
        <f t="shared" si="220"/>
        <v>215</v>
      </c>
      <c r="G502" s="11">
        <f t="shared" si="223"/>
        <v>45049.749999998792</v>
      </c>
      <c r="H502" s="3" t="str">
        <f t="shared" si="224"/>
        <v>DAL</v>
      </c>
      <c r="I502" s="3" t="str">
        <f t="shared" si="225"/>
        <v>OAK</v>
      </c>
      <c r="J502" s="19">
        <f t="shared" si="226"/>
        <v>-263.1578947368422</v>
      </c>
      <c r="K502" s="20">
        <f t="shared" si="227"/>
        <v>215</v>
      </c>
      <c r="L502" s="3">
        <f t="shared" si="221"/>
        <v>3</v>
      </c>
      <c r="M502" s="19">
        <v>-263.1578947368422</v>
      </c>
      <c r="N502" s="20">
        <v>215</v>
      </c>
      <c r="O502" s="6">
        <f t="shared" si="228"/>
        <v>1.38</v>
      </c>
      <c r="P502" s="6">
        <f t="shared" si="229"/>
        <v>3.15</v>
      </c>
      <c r="Q502" s="2">
        <f t="shared" si="230"/>
        <v>0.7246376811594204</v>
      </c>
      <c r="R502" s="2">
        <f t="shared" si="231"/>
        <v>0.31746031746031744</v>
      </c>
      <c r="S502" s="2">
        <f t="shared" si="232"/>
        <v>4.039735099337749E-2</v>
      </c>
      <c r="T502" s="2">
        <f t="shared" si="233"/>
        <v>0.20358868184955148</v>
      </c>
      <c r="U502" s="2">
        <f t="shared" si="234"/>
        <v>0.71458868184955149</v>
      </c>
      <c r="V502" s="2">
        <f t="shared" si="235"/>
        <v>0.30741131815044853</v>
      </c>
      <c r="W502" s="19">
        <f t="shared" si="236"/>
        <v>399.40643533805462</v>
      </c>
      <c r="X502" s="20">
        <f t="shared" si="237"/>
        <v>2217.3649497907354</v>
      </c>
      <c r="Y502" s="3">
        <f t="shared" si="238"/>
        <v>379.43611357115185</v>
      </c>
      <c r="Z502" s="20">
        <f t="shared" si="239"/>
        <v>2106.4967023011986</v>
      </c>
      <c r="AA502" s="3">
        <f t="shared" si="240"/>
        <v>-263.54897813712716</v>
      </c>
      <c r="AB502" s="3">
        <f t="shared" si="241"/>
        <v>210.64967023011985</v>
      </c>
      <c r="AC502" s="6">
        <f t="shared" si="242"/>
        <v>1.3794361135711519</v>
      </c>
      <c r="AD502" s="6">
        <f t="shared" si="243"/>
        <v>3.1064967023011985</v>
      </c>
      <c r="AE502" s="5">
        <f t="shared" si="244"/>
        <v>0.72493389883142245</v>
      </c>
      <c r="AF502" s="5">
        <f t="shared" si="245"/>
        <v>0.32190602335396989</v>
      </c>
      <c r="AG502" s="4">
        <f t="shared" si="222"/>
        <v>1.0420979986197378</v>
      </c>
      <c r="AH502">
        <v>1.38</v>
      </c>
      <c r="AI502">
        <v>3.15</v>
      </c>
      <c r="AJ502">
        <v>1.38</v>
      </c>
      <c r="AK502">
        <v>3.15</v>
      </c>
      <c r="AL502">
        <f t="shared" si="217"/>
        <v>0</v>
      </c>
      <c r="AM502">
        <f t="shared" si="218"/>
        <v>1</v>
      </c>
    </row>
    <row r="503" spans="2:39" x14ac:dyDescent="0.25">
      <c r="B503" s="14" t="s">
        <v>9</v>
      </c>
      <c r="C503" s="14" t="s">
        <v>26</v>
      </c>
      <c r="D503" s="14" t="s">
        <v>27</v>
      </c>
      <c r="E503" s="3">
        <f t="shared" si="219"/>
        <v>-263.1578947368422</v>
      </c>
      <c r="F503" s="3">
        <f t="shared" si="220"/>
        <v>215</v>
      </c>
      <c r="G503" s="11">
        <f t="shared" si="223"/>
        <v>45049.791666665456</v>
      </c>
      <c r="H503" s="3" t="str">
        <f t="shared" si="224"/>
        <v>DAL</v>
      </c>
      <c r="I503" s="3" t="str">
        <f t="shared" si="225"/>
        <v>OAK</v>
      </c>
      <c r="J503" s="19">
        <f t="shared" si="226"/>
        <v>-263.1578947368422</v>
      </c>
      <c r="K503" s="20">
        <f t="shared" si="227"/>
        <v>215</v>
      </c>
      <c r="L503" s="3">
        <f t="shared" si="221"/>
        <v>3</v>
      </c>
      <c r="M503" s="19">
        <v>-263.1578947368422</v>
      </c>
      <c r="N503" s="20">
        <v>215</v>
      </c>
      <c r="O503" s="6">
        <f t="shared" si="228"/>
        <v>1.38</v>
      </c>
      <c r="P503" s="6">
        <f t="shared" si="229"/>
        <v>3.15</v>
      </c>
      <c r="Q503" s="2">
        <f t="shared" si="230"/>
        <v>0.7246376811594204</v>
      </c>
      <c r="R503" s="2">
        <f t="shared" si="231"/>
        <v>0.31746031746031744</v>
      </c>
      <c r="S503" s="2">
        <f t="shared" si="232"/>
        <v>4.039735099337749E-2</v>
      </c>
      <c r="T503" s="2">
        <f t="shared" si="233"/>
        <v>0.20358868184955148</v>
      </c>
      <c r="U503" s="2">
        <f t="shared" si="234"/>
        <v>0.71458868184955149</v>
      </c>
      <c r="V503" s="2">
        <f t="shared" si="235"/>
        <v>0.30741131815044853</v>
      </c>
      <c r="W503" s="19">
        <f t="shared" si="236"/>
        <v>399.40643533805462</v>
      </c>
      <c r="X503" s="20">
        <f t="shared" si="237"/>
        <v>2217.3649497907354</v>
      </c>
      <c r="Y503" s="3">
        <f t="shared" si="238"/>
        <v>379.43611357115185</v>
      </c>
      <c r="Z503" s="20">
        <f t="shared" si="239"/>
        <v>2106.4967023011986</v>
      </c>
      <c r="AA503" s="3">
        <f t="shared" si="240"/>
        <v>-263.54897813712716</v>
      </c>
      <c r="AB503" s="3">
        <f t="shared" si="241"/>
        <v>210.64967023011985</v>
      </c>
      <c r="AC503" s="6">
        <f t="shared" si="242"/>
        <v>1.3794361135711519</v>
      </c>
      <c r="AD503" s="6">
        <f t="shared" si="243"/>
        <v>3.1064967023011985</v>
      </c>
      <c r="AE503" s="5">
        <f t="shared" si="244"/>
        <v>0.72493389883142245</v>
      </c>
      <c r="AF503" s="5">
        <f t="shared" si="245"/>
        <v>0.32190602335396989</v>
      </c>
      <c r="AG503" s="4">
        <f t="shared" si="222"/>
        <v>1.0420979986197378</v>
      </c>
      <c r="AH503">
        <v>1.38</v>
      </c>
      <c r="AI503">
        <v>3.15</v>
      </c>
      <c r="AJ503">
        <v>1.4</v>
      </c>
      <c r="AK503">
        <v>3.05</v>
      </c>
      <c r="AL503">
        <f t="shared" si="217"/>
        <v>0</v>
      </c>
      <c r="AM503">
        <f t="shared" si="218"/>
        <v>1</v>
      </c>
    </row>
    <row r="504" spans="2:39" x14ac:dyDescent="0.25">
      <c r="B504" s="14" t="s">
        <v>9</v>
      </c>
      <c r="C504" s="14" t="s">
        <v>26</v>
      </c>
      <c r="D504" s="14" t="s">
        <v>27</v>
      </c>
      <c r="E504" s="3">
        <f t="shared" si="219"/>
        <v>-263.1578947368422</v>
      </c>
      <c r="F504" s="3">
        <f t="shared" si="220"/>
        <v>231</v>
      </c>
      <c r="G504" s="11">
        <f t="shared" si="223"/>
        <v>45049.833333332121</v>
      </c>
      <c r="H504" s="3" t="str">
        <f t="shared" si="224"/>
        <v>DAL</v>
      </c>
      <c r="I504" s="3" t="str">
        <f t="shared" si="225"/>
        <v>OAK</v>
      </c>
      <c r="J504" s="19">
        <f t="shared" si="226"/>
        <v>-263.1578947368422</v>
      </c>
      <c r="K504" s="20">
        <f t="shared" si="227"/>
        <v>231</v>
      </c>
      <c r="L504" s="3">
        <f t="shared" si="221"/>
        <v>3</v>
      </c>
      <c r="M504" s="19">
        <v>-263.1578947368422</v>
      </c>
      <c r="N504" s="20">
        <v>231</v>
      </c>
      <c r="O504" s="6">
        <f t="shared" si="228"/>
        <v>1.38</v>
      </c>
      <c r="P504" s="6">
        <f t="shared" si="229"/>
        <v>3.31</v>
      </c>
      <c r="Q504" s="2">
        <f t="shared" si="230"/>
        <v>0.7246376811594204</v>
      </c>
      <c r="R504" s="2">
        <f t="shared" si="231"/>
        <v>0.30211480362537763</v>
      </c>
      <c r="S504" s="2">
        <f t="shared" si="232"/>
        <v>2.6055437100213075E-2</v>
      </c>
      <c r="T504" s="2">
        <f t="shared" si="233"/>
        <v>0.21126143876702139</v>
      </c>
      <c r="U504" s="2">
        <f t="shared" si="234"/>
        <v>0.72226143876702142</v>
      </c>
      <c r="V504" s="2">
        <f t="shared" si="235"/>
        <v>0.2997385612329786</v>
      </c>
      <c r="W504" s="19">
        <f t="shared" si="236"/>
        <v>384.54020431591698</v>
      </c>
      <c r="X504" s="20">
        <f t="shared" si="237"/>
        <v>2295.9613185034696</v>
      </c>
      <c r="Y504" s="3">
        <f t="shared" si="238"/>
        <v>365.31319410012111</v>
      </c>
      <c r="Z504" s="20">
        <f t="shared" si="239"/>
        <v>2181.1632525782961</v>
      </c>
      <c r="AA504" s="3">
        <f t="shared" si="240"/>
        <v>-273.73771770365641</v>
      </c>
      <c r="AB504" s="3">
        <f t="shared" si="241"/>
        <v>218.1163252578296</v>
      </c>
      <c r="AC504" s="6">
        <f t="shared" si="242"/>
        <v>1.3653131941001211</v>
      </c>
      <c r="AD504" s="6">
        <f t="shared" si="243"/>
        <v>3.1811632525782958</v>
      </c>
      <c r="AE504" s="5">
        <f t="shared" si="244"/>
        <v>0.73243267868593387</v>
      </c>
      <c r="AF504" s="5">
        <f t="shared" si="245"/>
        <v>0.31435041857393253</v>
      </c>
      <c r="AG504" s="4">
        <f t="shared" si="222"/>
        <v>1.026752484784798</v>
      </c>
      <c r="AH504">
        <v>1.38</v>
      </c>
      <c r="AI504">
        <v>3.31</v>
      </c>
      <c r="AJ504">
        <v>1.43</v>
      </c>
      <c r="AK504">
        <v>3.05</v>
      </c>
      <c r="AL504">
        <f t="shared" si="217"/>
        <v>0</v>
      </c>
      <c r="AM504">
        <f t="shared" si="218"/>
        <v>1</v>
      </c>
    </row>
    <row r="505" spans="2:39" x14ac:dyDescent="0.25">
      <c r="B505" s="14" t="s">
        <v>9</v>
      </c>
      <c r="C505" s="14" t="s">
        <v>26</v>
      </c>
      <c r="D505" s="14" t="s">
        <v>27</v>
      </c>
      <c r="E505" s="3">
        <f t="shared" si="219"/>
        <v>-263.1578947368422</v>
      </c>
      <c r="F505" s="3">
        <f t="shared" si="220"/>
        <v>231</v>
      </c>
      <c r="G505" s="11">
        <f t="shared" si="223"/>
        <v>45049.874999998785</v>
      </c>
      <c r="H505" s="3" t="str">
        <f t="shared" si="224"/>
        <v>DAL</v>
      </c>
      <c r="I505" s="3" t="str">
        <f t="shared" si="225"/>
        <v>OAK</v>
      </c>
      <c r="J505" s="19">
        <f t="shared" si="226"/>
        <v>-263.1578947368422</v>
      </c>
      <c r="K505" s="20">
        <f t="shared" si="227"/>
        <v>231</v>
      </c>
      <c r="L505" s="3">
        <f t="shared" si="221"/>
        <v>3</v>
      </c>
      <c r="M505" s="19">
        <v>-263.1578947368422</v>
      </c>
      <c r="N505" s="20">
        <v>231</v>
      </c>
      <c r="O505" s="6">
        <f t="shared" si="228"/>
        <v>1.38</v>
      </c>
      <c r="P505" s="6">
        <f t="shared" si="229"/>
        <v>3.31</v>
      </c>
      <c r="Q505" s="2">
        <f t="shared" si="230"/>
        <v>0.7246376811594204</v>
      </c>
      <c r="R505" s="2">
        <f t="shared" si="231"/>
        <v>0.30211480362537763</v>
      </c>
      <c r="S505" s="2">
        <f t="shared" si="232"/>
        <v>2.6055437100213075E-2</v>
      </c>
      <c r="T505" s="2">
        <f t="shared" si="233"/>
        <v>0.21126143876702139</v>
      </c>
      <c r="U505" s="2">
        <f t="shared" si="234"/>
        <v>0.72226143876702142</v>
      </c>
      <c r="V505" s="2">
        <f t="shared" si="235"/>
        <v>0.2997385612329786</v>
      </c>
      <c r="W505" s="19">
        <f t="shared" si="236"/>
        <v>384.54020431591698</v>
      </c>
      <c r="X505" s="20">
        <f t="shared" si="237"/>
        <v>2295.9613185034696</v>
      </c>
      <c r="Y505" s="3">
        <f t="shared" si="238"/>
        <v>365.31319410012111</v>
      </c>
      <c r="Z505" s="20">
        <f t="shared" si="239"/>
        <v>2181.1632525782961</v>
      </c>
      <c r="AA505" s="3">
        <f t="shared" si="240"/>
        <v>-273.73771770365641</v>
      </c>
      <c r="AB505" s="3">
        <f t="shared" si="241"/>
        <v>218.1163252578296</v>
      </c>
      <c r="AC505" s="6">
        <f t="shared" si="242"/>
        <v>1.3653131941001211</v>
      </c>
      <c r="AD505" s="6">
        <f t="shared" si="243"/>
        <v>3.1811632525782958</v>
      </c>
      <c r="AE505" s="5">
        <f t="shared" si="244"/>
        <v>0.73243267868593387</v>
      </c>
      <c r="AF505" s="5">
        <f t="shared" si="245"/>
        <v>0.31435041857393253</v>
      </c>
      <c r="AG505" s="4">
        <f t="shared" si="222"/>
        <v>1.026752484784798</v>
      </c>
      <c r="AH505">
        <v>1.38</v>
      </c>
      <c r="AI505">
        <v>3.31</v>
      </c>
      <c r="AJ505">
        <v>1.38</v>
      </c>
      <c r="AK505">
        <v>3.31</v>
      </c>
      <c r="AL505">
        <f t="shared" si="217"/>
        <v>0</v>
      </c>
      <c r="AM505">
        <f t="shared" si="218"/>
        <v>1</v>
      </c>
    </row>
    <row r="506" spans="2:39" x14ac:dyDescent="0.25">
      <c r="B506" s="14" t="s">
        <v>9</v>
      </c>
      <c r="C506" s="14" t="s">
        <v>26</v>
      </c>
      <c r="D506" s="14" t="s">
        <v>27</v>
      </c>
      <c r="E506" s="3">
        <f t="shared" si="219"/>
        <v>-263.1578947368422</v>
      </c>
      <c r="F506" s="3">
        <f t="shared" si="220"/>
        <v>231</v>
      </c>
      <c r="G506" s="11">
        <f t="shared" si="223"/>
        <v>45049.916666665449</v>
      </c>
      <c r="H506" s="3" t="str">
        <f t="shared" si="224"/>
        <v>DAL</v>
      </c>
      <c r="I506" s="3" t="str">
        <f t="shared" si="225"/>
        <v>OAK</v>
      </c>
      <c r="J506" s="19">
        <f t="shared" si="226"/>
        <v>-263.1578947368422</v>
      </c>
      <c r="K506" s="20">
        <f t="shared" si="227"/>
        <v>231</v>
      </c>
      <c r="L506" s="3">
        <f t="shared" si="221"/>
        <v>3</v>
      </c>
      <c r="M506" s="19">
        <v>-263.1578947368422</v>
      </c>
      <c r="N506" s="20">
        <v>231</v>
      </c>
      <c r="O506" s="6">
        <f t="shared" si="228"/>
        <v>1.38</v>
      </c>
      <c r="P506" s="6">
        <f t="shared" si="229"/>
        <v>3.31</v>
      </c>
      <c r="Q506" s="2">
        <f t="shared" si="230"/>
        <v>0.7246376811594204</v>
      </c>
      <c r="R506" s="2">
        <f t="shared" si="231"/>
        <v>0.30211480362537763</v>
      </c>
      <c r="S506" s="2">
        <f t="shared" si="232"/>
        <v>2.6055437100213075E-2</v>
      </c>
      <c r="T506" s="2">
        <f t="shared" si="233"/>
        <v>0.21126143876702139</v>
      </c>
      <c r="U506" s="2">
        <f t="shared" si="234"/>
        <v>0.72226143876702142</v>
      </c>
      <c r="V506" s="2">
        <f t="shared" si="235"/>
        <v>0.2997385612329786</v>
      </c>
      <c r="W506" s="19">
        <f t="shared" si="236"/>
        <v>384.54020431591698</v>
      </c>
      <c r="X506" s="20">
        <f t="shared" si="237"/>
        <v>2295.9613185034696</v>
      </c>
      <c r="Y506" s="3">
        <f t="shared" si="238"/>
        <v>365.31319410012111</v>
      </c>
      <c r="Z506" s="20">
        <f t="shared" si="239"/>
        <v>2181.1632525782961</v>
      </c>
      <c r="AA506" s="3">
        <f t="shared" si="240"/>
        <v>-273.73771770365641</v>
      </c>
      <c r="AB506" s="3">
        <f t="shared" si="241"/>
        <v>218.1163252578296</v>
      </c>
      <c r="AC506" s="6">
        <f t="shared" si="242"/>
        <v>1.3653131941001211</v>
      </c>
      <c r="AD506" s="6">
        <f t="shared" si="243"/>
        <v>3.1811632525782958</v>
      </c>
      <c r="AE506" s="5">
        <f t="shared" si="244"/>
        <v>0.73243267868593387</v>
      </c>
      <c r="AF506" s="5">
        <f t="shared" si="245"/>
        <v>0.31435041857393253</v>
      </c>
      <c r="AG506" s="4">
        <f t="shared" si="222"/>
        <v>1.026752484784798</v>
      </c>
      <c r="AH506">
        <v>1.38</v>
      </c>
      <c r="AI506">
        <v>3.31</v>
      </c>
      <c r="AJ506">
        <v>1.43</v>
      </c>
      <c r="AK506">
        <v>3.05</v>
      </c>
      <c r="AL506">
        <f t="shared" si="217"/>
        <v>0</v>
      </c>
      <c r="AM506">
        <f t="shared" si="218"/>
        <v>1</v>
      </c>
    </row>
    <row r="507" spans="2:39" x14ac:dyDescent="0.25">
      <c r="B507" s="14" t="s">
        <v>9</v>
      </c>
      <c r="C507" s="14" t="s">
        <v>26</v>
      </c>
      <c r="D507" s="14" t="s">
        <v>27</v>
      </c>
      <c r="E507" s="3">
        <f t="shared" si="219"/>
        <v>-263.1578947368422</v>
      </c>
      <c r="F507" s="3">
        <f t="shared" si="220"/>
        <v>231</v>
      </c>
      <c r="G507" s="11">
        <f t="shared" si="223"/>
        <v>45049.958333332113</v>
      </c>
      <c r="H507" s="3" t="str">
        <f t="shared" si="224"/>
        <v>DAL</v>
      </c>
      <c r="I507" s="3" t="str">
        <f t="shared" si="225"/>
        <v>OAK</v>
      </c>
      <c r="J507" s="19">
        <f t="shared" si="226"/>
        <v>-263.1578947368422</v>
      </c>
      <c r="K507" s="20">
        <f t="shared" si="227"/>
        <v>231</v>
      </c>
      <c r="L507" s="3">
        <f t="shared" si="221"/>
        <v>3</v>
      </c>
      <c r="M507" s="19">
        <v>-263.1578947368422</v>
      </c>
      <c r="N507" s="20">
        <v>231</v>
      </c>
      <c r="O507" s="6">
        <f t="shared" si="228"/>
        <v>1.38</v>
      </c>
      <c r="P507" s="6">
        <f t="shared" si="229"/>
        <v>3.31</v>
      </c>
      <c r="Q507" s="2">
        <f t="shared" si="230"/>
        <v>0.7246376811594204</v>
      </c>
      <c r="R507" s="2">
        <f t="shared" si="231"/>
        <v>0.30211480362537763</v>
      </c>
      <c r="S507" s="2">
        <f t="shared" si="232"/>
        <v>2.6055437100213075E-2</v>
      </c>
      <c r="T507" s="2">
        <f t="shared" si="233"/>
        <v>0.21126143876702139</v>
      </c>
      <c r="U507" s="2">
        <f t="shared" si="234"/>
        <v>0.72226143876702142</v>
      </c>
      <c r="V507" s="2">
        <f t="shared" si="235"/>
        <v>0.2997385612329786</v>
      </c>
      <c r="W507" s="19">
        <f t="shared" si="236"/>
        <v>384.54020431591698</v>
      </c>
      <c r="X507" s="20">
        <f t="shared" si="237"/>
        <v>2295.9613185034696</v>
      </c>
      <c r="Y507" s="3">
        <f t="shared" si="238"/>
        <v>365.31319410012111</v>
      </c>
      <c r="Z507" s="20">
        <f t="shared" si="239"/>
        <v>2181.1632525782961</v>
      </c>
      <c r="AA507" s="3">
        <f t="shared" si="240"/>
        <v>-273.73771770365641</v>
      </c>
      <c r="AB507" s="3">
        <f t="shared" si="241"/>
        <v>218.1163252578296</v>
      </c>
      <c r="AC507" s="6">
        <f t="shared" si="242"/>
        <v>1.3653131941001211</v>
      </c>
      <c r="AD507" s="6">
        <f t="shared" si="243"/>
        <v>3.1811632525782958</v>
      </c>
      <c r="AE507" s="5">
        <f t="shared" si="244"/>
        <v>0.73243267868593387</v>
      </c>
      <c r="AF507" s="5">
        <f t="shared" si="245"/>
        <v>0.31435041857393253</v>
      </c>
      <c r="AG507" s="4">
        <f t="shared" si="222"/>
        <v>1.026752484784798</v>
      </c>
      <c r="AH507">
        <v>1.38</v>
      </c>
      <c r="AI507">
        <v>3.31</v>
      </c>
      <c r="AJ507">
        <v>1.38</v>
      </c>
      <c r="AK507">
        <v>3.31</v>
      </c>
      <c r="AL507">
        <f t="shared" si="217"/>
        <v>0</v>
      </c>
      <c r="AM507">
        <f t="shared" si="218"/>
        <v>1</v>
      </c>
    </row>
    <row r="508" spans="2:39" x14ac:dyDescent="0.25">
      <c r="B508" s="14" t="s">
        <v>9</v>
      </c>
      <c r="C508" s="14" t="s">
        <v>26</v>
      </c>
      <c r="D508" s="14" t="s">
        <v>27</v>
      </c>
      <c r="E508" s="3">
        <f t="shared" si="219"/>
        <v>-263.1578947368422</v>
      </c>
      <c r="F508" s="3">
        <f t="shared" si="220"/>
        <v>231</v>
      </c>
      <c r="G508" s="11">
        <f t="shared" si="223"/>
        <v>45049.999999998778</v>
      </c>
      <c r="H508" s="3" t="str">
        <f t="shared" si="224"/>
        <v>DAL</v>
      </c>
      <c r="I508" s="3" t="str">
        <f t="shared" si="225"/>
        <v>OAK</v>
      </c>
      <c r="J508" s="19">
        <f t="shared" si="226"/>
        <v>-263.1578947368422</v>
      </c>
      <c r="K508" s="20">
        <f t="shared" si="227"/>
        <v>231</v>
      </c>
      <c r="L508" s="3">
        <f t="shared" si="221"/>
        <v>3</v>
      </c>
      <c r="M508" s="19">
        <v>-263.1578947368422</v>
      </c>
      <c r="N508" s="20">
        <v>231</v>
      </c>
      <c r="O508" s="6">
        <f t="shared" si="228"/>
        <v>1.38</v>
      </c>
      <c r="P508" s="6">
        <f t="shared" si="229"/>
        <v>3.31</v>
      </c>
      <c r="Q508" s="2">
        <f t="shared" si="230"/>
        <v>0.7246376811594204</v>
      </c>
      <c r="R508" s="2">
        <f t="shared" si="231"/>
        <v>0.30211480362537763</v>
      </c>
      <c r="S508" s="2">
        <f t="shared" si="232"/>
        <v>2.6055437100213075E-2</v>
      </c>
      <c r="T508" s="2">
        <f t="shared" si="233"/>
        <v>0.21126143876702139</v>
      </c>
      <c r="U508" s="2">
        <f t="shared" si="234"/>
        <v>0.72226143876702142</v>
      </c>
      <c r="V508" s="2">
        <f t="shared" si="235"/>
        <v>0.2997385612329786</v>
      </c>
      <c r="W508" s="19">
        <f t="shared" si="236"/>
        <v>384.54020431591698</v>
      </c>
      <c r="X508" s="20">
        <f t="shared" si="237"/>
        <v>2295.9613185034696</v>
      </c>
      <c r="Y508" s="3">
        <f t="shared" si="238"/>
        <v>365.31319410012111</v>
      </c>
      <c r="Z508" s="20">
        <f t="shared" si="239"/>
        <v>2181.1632525782961</v>
      </c>
      <c r="AA508" s="3">
        <f t="shared" si="240"/>
        <v>-273.73771770365641</v>
      </c>
      <c r="AB508" s="3">
        <f t="shared" si="241"/>
        <v>218.1163252578296</v>
      </c>
      <c r="AC508" s="6">
        <f t="shared" si="242"/>
        <v>1.3653131941001211</v>
      </c>
      <c r="AD508" s="6">
        <f t="shared" si="243"/>
        <v>3.1811632525782958</v>
      </c>
      <c r="AE508" s="5">
        <f t="shared" si="244"/>
        <v>0.73243267868593387</v>
      </c>
      <c r="AF508" s="5">
        <f t="shared" si="245"/>
        <v>0.31435041857393253</v>
      </c>
      <c r="AG508" s="4">
        <f t="shared" si="222"/>
        <v>1.026752484784798</v>
      </c>
      <c r="AH508">
        <v>1.38</v>
      </c>
      <c r="AI508">
        <v>3.31</v>
      </c>
      <c r="AJ508">
        <v>1.38</v>
      </c>
      <c r="AK508">
        <v>3.31</v>
      </c>
      <c r="AL508">
        <f t="shared" si="217"/>
        <v>0</v>
      </c>
      <c r="AM508">
        <f t="shared" si="218"/>
        <v>1</v>
      </c>
    </row>
    <row r="509" spans="2:39" x14ac:dyDescent="0.25">
      <c r="B509" s="14" t="s">
        <v>9</v>
      </c>
      <c r="C509" s="14" t="s">
        <v>26</v>
      </c>
      <c r="D509" s="14" t="s">
        <v>27</v>
      </c>
      <c r="E509" s="3">
        <f t="shared" si="219"/>
        <v>-263.1578947368422</v>
      </c>
      <c r="F509" s="3">
        <f t="shared" si="220"/>
        <v>235</v>
      </c>
      <c r="G509" s="11">
        <f t="shared" si="223"/>
        <v>45050.041666665442</v>
      </c>
      <c r="H509" s="3" t="str">
        <f t="shared" si="224"/>
        <v>DAL</v>
      </c>
      <c r="I509" s="3" t="str">
        <f t="shared" si="225"/>
        <v>OAK</v>
      </c>
      <c r="J509" s="19">
        <f t="shared" si="226"/>
        <v>-263.1578947368422</v>
      </c>
      <c r="K509" s="20">
        <f t="shared" si="227"/>
        <v>235</v>
      </c>
      <c r="L509" s="3">
        <f t="shared" si="221"/>
        <v>3</v>
      </c>
      <c r="M509" s="19">
        <v>-263.1578947368422</v>
      </c>
      <c r="N509" s="20">
        <v>235</v>
      </c>
      <c r="O509" s="6">
        <f t="shared" si="228"/>
        <v>1.38</v>
      </c>
      <c r="P509" s="6">
        <f t="shared" si="229"/>
        <v>3.35</v>
      </c>
      <c r="Q509" s="2">
        <f t="shared" si="230"/>
        <v>0.7246376811594204</v>
      </c>
      <c r="R509" s="2">
        <f t="shared" si="231"/>
        <v>0.29850746268656714</v>
      </c>
      <c r="S509" s="2">
        <f t="shared" si="232"/>
        <v>2.2621564482029788E-2</v>
      </c>
      <c r="T509" s="2">
        <f t="shared" si="233"/>
        <v>0.21306510923642663</v>
      </c>
      <c r="U509" s="2">
        <f t="shared" si="234"/>
        <v>0.72406510923642664</v>
      </c>
      <c r="V509" s="2">
        <f t="shared" si="235"/>
        <v>0.29793489076357338</v>
      </c>
      <c r="W509" s="19">
        <f t="shared" si="236"/>
        <v>381.09126823493057</v>
      </c>
      <c r="X509" s="20">
        <f t="shared" si="237"/>
        <v>2314.9829977683899</v>
      </c>
      <c r="Y509" s="3">
        <f t="shared" si="238"/>
        <v>362.03670482318404</v>
      </c>
      <c r="Z509" s="20">
        <f t="shared" si="239"/>
        <v>2199.2338478799702</v>
      </c>
      <c r="AA509" s="3">
        <f t="shared" si="240"/>
        <v>-276.21508722116789</v>
      </c>
      <c r="AB509" s="3">
        <f t="shared" si="241"/>
        <v>219.92338478799701</v>
      </c>
      <c r="AC509" s="6">
        <f t="shared" si="242"/>
        <v>1.3620367048231841</v>
      </c>
      <c r="AD509" s="6">
        <f t="shared" si="243"/>
        <v>3.1992338478799702</v>
      </c>
      <c r="AE509" s="5">
        <f t="shared" si="244"/>
        <v>0.73419460463792519</v>
      </c>
      <c r="AF509" s="5">
        <f t="shared" si="245"/>
        <v>0.31257483746074644</v>
      </c>
      <c r="AG509" s="4">
        <f t="shared" si="222"/>
        <v>1.0231451438459875</v>
      </c>
      <c r="AH509">
        <v>1.38</v>
      </c>
      <c r="AI509">
        <v>3.35</v>
      </c>
      <c r="AJ509">
        <v>1.43</v>
      </c>
      <c r="AK509">
        <v>3.05</v>
      </c>
      <c r="AL509">
        <f t="shared" si="217"/>
        <v>0</v>
      </c>
      <c r="AM509">
        <f t="shared" si="218"/>
        <v>1</v>
      </c>
    </row>
    <row r="510" spans="2:39" x14ac:dyDescent="0.25">
      <c r="B510" s="14" t="s">
        <v>9</v>
      </c>
      <c r="C510" s="14" t="s">
        <v>26</v>
      </c>
      <c r="D510" s="14" t="s">
        <v>27</v>
      </c>
      <c r="E510" s="3">
        <f t="shared" si="219"/>
        <v>-263.1578947368422</v>
      </c>
      <c r="F510" s="3">
        <f t="shared" si="220"/>
        <v>235</v>
      </c>
      <c r="G510" s="11">
        <f t="shared" si="223"/>
        <v>45050.083333332106</v>
      </c>
      <c r="H510" s="3" t="str">
        <f t="shared" si="224"/>
        <v>DAL</v>
      </c>
      <c r="I510" s="3" t="str">
        <f t="shared" si="225"/>
        <v>OAK</v>
      </c>
      <c r="J510" s="19">
        <f t="shared" si="226"/>
        <v>-263.1578947368422</v>
      </c>
      <c r="K510" s="20">
        <f t="shared" si="227"/>
        <v>235</v>
      </c>
      <c r="L510" s="3">
        <f t="shared" si="221"/>
        <v>3</v>
      </c>
      <c r="M510" s="19">
        <v>-263.1578947368422</v>
      </c>
      <c r="N510" s="20">
        <v>235</v>
      </c>
      <c r="O510" s="6">
        <f t="shared" si="228"/>
        <v>1.38</v>
      </c>
      <c r="P510" s="6">
        <f t="shared" si="229"/>
        <v>3.35</v>
      </c>
      <c r="Q510" s="2">
        <f t="shared" si="230"/>
        <v>0.7246376811594204</v>
      </c>
      <c r="R510" s="2">
        <f t="shared" si="231"/>
        <v>0.29850746268656714</v>
      </c>
      <c r="S510" s="2">
        <f t="shared" si="232"/>
        <v>2.2621564482029788E-2</v>
      </c>
      <c r="T510" s="2">
        <f t="shared" si="233"/>
        <v>0.21306510923642663</v>
      </c>
      <c r="U510" s="2">
        <f t="shared" si="234"/>
        <v>0.72406510923642664</v>
      </c>
      <c r="V510" s="2">
        <f t="shared" si="235"/>
        <v>0.29793489076357338</v>
      </c>
      <c r="W510" s="19">
        <f t="shared" si="236"/>
        <v>381.09126823493057</v>
      </c>
      <c r="X510" s="20">
        <f t="shared" si="237"/>
        <v>2314.9829977683899</v>
      </c>
      <c r="Y510" s="3">
        <f t="shared" si="238"/>
        <v>362.03670482318404</v>
      </c>
      <c r="Z510" s="20">
        <f t="shared" si="239"/>
        <v>2199.2338478799702</v>
      </c>
      <c r="AA510" s="3">
        <f t="shared" si="240"/>
        <v>-276.21508722116789</v>
      </c>
      <c r="AB510" s="3">
        <f t="shared" si="241"/>
        <v>219.92338478799701</v>
      </c>
      <c r="AC510" s="6">
        <f t="shared" si="242"/>
        <v>1.3620367048231841</v>
      </c>
      <c r="AD510" s="6">
        <f t="shared" si="243"/>
        <v>3.1992338478799702</v>
      </c>
      <c r="AE510" s="5">
        <f t="shared" si="244"/>
        <v>0.73419460463792519</v>
      </c>
      <c r="AF510" s="5">
        <f t="shared" si="245"/>
        <v>0.31257483746074644</v>
      </c>
      <c r="AG510" s="4">
        <f t="shared" si="222"/>
        <v>1.0231451438459875</v>
      </c>
      <c r="AH510">
        <v>1.38</v>
      </c>
      <c r="AI510">
        <v>3.35</v>
      </c>
      <c r="AJ510">
        <v>1.43</v>
      </c>
      <c r="AK510">
        <v>3.09</v>
      </c>
      <c r="AL510">
        <f t="shared" si="217"/>
        <v>0</v>
      </c>
      <c r="AM510">
        <f t="shared" si="218"/>
        <v>1</v>
      </c>
    </row>
    <row r="511" spans="2:39" x14ac:dyDescent="0.25">
      <c r="B511" s="14" t="s">
        <v>9</v>
      </c>
      <c r="C511" s="14" t="s">
        <v>26</v>
      </c>
      <c r="D511" s="14" t="s">
        <v>27</v>
      </c>
      <c r="E511" s="3">
        <f t="shared" si="219"/>
        <v>-263.1578947368422</v>
      </c>
      <c r="F511" s="3">
        <f t="shared" si="220"/>
        <v>235</v>
      </c>
      <c r="G511" s="11">
        <f t="shared" si="223"/>
        <v>45050.12499999877</v>
      </c>
      <c r="H511" s="3" t="str">
        <f t="shared" si="224"/>
        <v>DAL</v>
      </c>
      <c r="I511" s="3" t="str">
        <f t="shared" si="225"/>
        <v>OAK</v>
      </c>
      <c r="J511" s="19">
        <f t="shared" si="226"/>
        <v>-263.1578947368422</v>
      </c>
      <c r="K511" s="20">
        <f t="shared" si="227"/>
        <v>235</v>
      </c>
      <c r="L511" s="3">
        <f t="shared" si="221"/>
        <v>3</v>
      </c>
      <c r="M511" s="19">
        <v>-263.1578947368422</v>
      </c>
      <c r="N511" s="20">
        <v>235</v>
      </c>
      <c r="O511" s="6">
        <f t="shared" si="228"/>
        <v>1.38</v>
      </c>
      <c r="P511" s="6">
        <f t="shared" si="229"/>
        <v>3.35</v>
      </c>
      <c r="Q511" s="2">
        <f t="shared" si="230"/>
        <v>0.7246376811594204</v>
      </c>
      <c r="R511" s="2">
        <f t="shared" si="231"/>
        <v>0.29850746268656714</v>
      </c>
      <c r="S511" s="2">
        <f t="shared" si="232"/>
        <v>2.2621564482029788E-2</v>
      </c>
      <c r="T511" s="2">
        <f t="shared" si="233"/>
        <v>0.21306510923642663</v>
      </c>
      <c r="U511" s="2">
        <f t="shared" si="234"/>
        <v>0.72406510923642664</v>
      </c>
      <c r="V511" s="2">
        <f t="shared" si="235"/>
        <v>0.29793489076357338</v>
      </c>
      <c r="W511" s="19">
        <f t="shared" si="236"/>
        <v>381.09126823493057</v>
      </c>
      <c r="X511" s="20">
        <f t="shared" si="237"/>
        <v>2314.9829977683899</v>
      </c>
      <c r="Y511" s="3">
        <f t="shared" si="238"/>
        <v>362.03670482318404</v>
      </c>
      <c r="Z511" s="20">
        <f t="shared" si="239"/>
        <v>2199.2338478799702</v>
      </c>
      <c r="AA511" s="3">
        <f t="shared" si="240"/>
        <v>-276.21508722116789</v>
      </c>
      <c r="AB511" s="3">
        <f t="shared" si="241"/>
        <v>219.92338478799701</v>
      </c>
      <c r="AC511" s="6">
        <f t="shared" si="242"/>
        <v>1.3620367048231841</v>
      </c>
      <c r="AD511" s="6">
        <f t="shared" si="243"/>
        <v>3.1992338478799702</v>
      </c>
      <c r="AE511" s="5">
        <f t="shared" si="244"/>
        <v>0.73419460463792519</v>
      </c>
      <c r="AF511" s="5">
        <f t="shared" si="245"/>
        <v>0.31257483746074644</v>
      </c>
      <c r="AG511" s="4">
        <f t="shared" si="222"/>
        <v>1.0231451438459875</v>
      </c>
      <c r="AH511">
        <v>1.38</v>
      </c>
      <c r="AI511">
        <v>3.35</v>
      </c>
      <c r="AJ511">
        <v>1.33</v>
      </c>
      <c r="AK511">
        <v>3.65</v>
      </c>
      <c r="AL511">
        <f t="shared" si="217"/>
        <v>0</v>
      </c>
      <c r="AM511">
        <f t="shared" si="218"/>
        <v>1</v>
      </c>
    </row>
    <row r="512" spans="2:39" x14ac:dyDescent="0.25">
      <c r="B512" s="14" t="s">
        <v>9</v>
      </c>
      <c r="C512" s="14" t="s">
        <v>26</v>
      </c>
      <c r="D512" s="14" t="s">
        <v>27</v>
      </c>
      <c r="E512" s="3">
        <f t="shared" si="219"/>
        <v>-263.1578947368422</v>
      </c>
      <c r="F512" s="3">
        <f t="shared" si="220"/>
        <v>235</v>
      </c>
      <c r="G512" s="11">
        <f t="shared" si="223"/>
        <v>45050.166666665435</v>
      </c>
      <c r="H512" s="3" t="str">
        <f t="shared" si="224"/>
        <v>DAL</v>
      </c>
      <c r="I512" s="3" t="str">
        <f t="shared" si="225"/>
        <v>OAK</v>
      </c>
      <c r="J512" s="19">
        <f t="shared" si="226"/>
        <v>-263.1578947368422</v>
      </c>
      <c r="K512" s="20">
        <f t="shared" si="227"/>
        <v>235</v>
      </c>
      <c r="L512" s="3">
        <f t="shared" si="221"/>
        <v>3</v>
      </c>
      <c r="M512" s="19">
        <v>-263.1578947368422</v>
      </c>
      <c r="N512" s="20">
        <v>235</v>
      </c>
      <c r="O512" s="6">
        <f t="shared" si="228"/>
        <v>1.38</v>
      </c>
      <c r="P512" s="6">
        <f t="shared" si="229"/>
        <v>3.35</v>
      </c>
      <c r="Q512" s="2">
        <f t="shared" si="230"/>
        <v>0.7246376811594204</v>
      </c>
      <c r="R512" s="2">
        <f t="shared" si="231"/>
        <v>0.29850746268656714</v>
      </c>
      <c r="S512" s="2">
        <f t="shared" si="232"/>
        <v>2.2621564482029788E-2</v>
      </c>
      <c r="T512" s="2">
        <f t="shared" si="233"/>
        <v>0.21306510923642663</v>
      </c>
      <c r="U512" s="2">
        <f t="shared" si="234"/>
        <v>0.72406510923642664</v>
      </c>
      <c r="V512" s="2">
        <f t="shared" si="235"/>
        <v>0.29793489076357338</v>
      </c>
      <c r="W512" s="19">
        <f t="shared" si="236"/>
        <v>381.09126823493057</v>
      </c>
      <c r="X512" s="20">
        <f t="shared" si="237"/>
        <v>2314.9829977683899</v>
      </c>
      <c r="Y512" s="3">
        <f t="shared" si="238"/>
        <v>362.03670482318404</v>
      </c>
      <c r="Z512" s="20">
        <f t="shared" si="239"/>
        <v>2199.2338478799702</v>
      </c>
      <c r="AA512" s="3">
        <f t="shared" si="240"/>
        <v>-276.21508722116789</v>
      </c>
      <c r="AB512" s="3">
        <f t="shared" si="241"/>
        <v>219.92338478799701</v>
      </c>
      <c r="AC512" s="6">
        <f t="shared" si="242"/>
        <v>1.3620367048231841</v>
      </c>
      <c r="AD512" s="6">
        <f t="shared" si="243"/>
        <v>3.1992338478799702</v>
      </c>
      <c r="AE512" s="5">
        <f t="shared" si="244"/>
        <v>0.73419460463792519</v>
      </c>
      <c r="AF512" s="5">
        <f t="shared" si="245"/>
        <v>0.31257483746074644</v>
      </c>
      <c r="AG512" s="4">
        <f t="shared" si="222"/>
        <v>1.0231451438459875</v>
      </c>
      <c r="AH512">
        <v>1.38</v>
      </c>
      <c r="AI512">
        <v>3.35</v>
      </c>
      <c r="AJ512">
        <v>1.3</v>
      </c>
      <c r="AK512">
        <v>3.93</v>
      </c>
      <c r="AL512">
        <f t="shared" si="217"/>
        <v>0</v>
      </c>
      <c r="AM512">
        <f t="shared" si="218"/>
        <v>1</v>
      </c>
    </row>
    <row r="513" spans="2:39" x14ac:dyDescent="0.25">
      <c r="B513" s="14" t="s">
        <v>9</v>
      </c>
      <c r="C513" s="14" t="s">
        <v>26</v>
      </c>
      <c r="D513" s="14" t="s">
        <v>27</v>
      </c>
      <c r="E513" s="3">
        <f t="shared" si="219"/>
        <v>-263.1578947368422</v>
      </c>
      <c r="F513" s="3">
        <f t="shared" si="220"/>
        <v>231</v>
      </c>
      <c r="G513" s="11">
        <f t="shared" si="223"/>
        <v>45050.208333332099</v>
      </c>
      <c r="H513" s="3" t="str">
        <f t="shared" si="224"/>
        <v>DAL</v>
      </c>
      <c r="I513" s="3" t="str">
        <f t="shared" si="225"/>
        <v>OAK</v>
      </c>
      <c r="J513" s="19">
        <f t="shared" si="226"/>
        <v>-263.1578947368422</v>
      </c>
      <c r="K513" s="20">
        <f t="shared" si="227"/>
        <v>231</v>
      </c>
      <c r="L513" s="3">
        <f t="shared" si="221"/>
        <v>3</v>
      </c>
      <c r="M513" s="19">
        <v>-263.1578947368422</v>
      </c>
      <c r="N513" s="20">
        <v>231</v>
      </c>
      <c r="O513" s="6">
        <f t="shared" si="228"/>
        <v>1.38</v>
      </c>
      <c r="P513" s="6">
        <f t="shared" si="229"/>
        <v>3.31</v>
      </c>
      <c r="Q513" s="2">
        <f t="shared" si="230"/>
        <v>0.7246376811594204</v>
      </c>
      <c r="R513" s="2">
        <f t="shared" si="231"/>
        <v>0.30211480362537763</v>
      </c>
      <c r="S513" s="2">
        <f t="shared" si="232"/>
        <v>2.6055437100213075E-2</v>
      </c>
      <c r="T513" s="2">
        <f t="shared" si="233"/>
        <v>0.21126143876702139</v>
      </c>
      <c r="U513" s="2">
        <f t="shared" si="234"/>
        <v>0.72226143876702142</v>
      </c>
      <c r="V513" s="2">
        <f t="shared" si="235"/>
        <v>0.2997385612329786</v>
      </c>
      <c r="W513" s="19">
        <f t="shared" si="236"/>
        <v>384.54020431591698</v>
      </c>
      <c r="X513" s="20">
        <f t="shared" si="237"/>
        <v>2295.9613185034696</v>
      </c>
      <c r="Y513" s="3">
        <f t="shared" si="238"/>
        <v>365.31319410012111</v>
      </c>
      <c r="Z513" s="20">
        <f t="shared" si="239"/>
        <v>2181.1632525782961</v>
      </c>
      <c r="AA513" s="3">
        <f t="shared" si="240"/>
        <v>-273.73771770365641</v>
      </c>
      <c r="AB513" s="3">
        <f t="shared" si="241"/>
        <v>218.1163252578296</v>
      </c>
      <c r="AC513" s="6">
        <f t="shared" si="242"/>
        <v>1.3653131941001211</v>
      </c>
      <c r="AD513" s="6">
        <f t="shared" si="243"/>
        <v>3.1811632525782958</v>
      </c>
      <c r="AE513" s="5">
        <f t="shared" si="244"/>
        <v>0.73243267868593387</v>
      </c>
      <c r="AF513" s="5">
        <f t="shared" si="245"/>
        <v>0.31435041857393253</v>
      </c>
      <c r="AG513" s="4">
        <f t="shared" si="222"/>
        <v>1.026752484784798</v>
      </c>
      <c r="AH513">
        <v>1.38</v>
      </c>
      <c r="AI513">
        <v>3.31</v>
      </c>
      <c r="AJ513">
        <v>1.5</v>
      </c>
      <c r="AK513">
        <v>2.81</v>
      </c>
      <c r="AL513">
        <f t="shared" si="217"/>
        <v>0</v>
      </c>
      <c r="AM513">
        <f t="shared" si="218"/>
        <v>1</v>
      </c>
    </row>
    <row r="514" spans="2:39" x14ac:dyDescent="0.25">
      <c r="B514" s="14" t="s">
        <v>9</v>
      </c>
      <c r="C514" s="14" t="s">
        <v>26</v>
      </c>
      <c r="D514" s="14" t="s">
        <v>27</v>
      </c>
      <c r="E514" s="3">
        <f t="shared" si="219"/>
        <v>-263.1578947368422</v>
      </c>
      <c r="F514" s="3">
        <f t="shared" si="220"/>
        <v>231</v>
      </c>
      <c r="G514" s="11">
        <f t="shared" si="223"/>
        <v>45050.249999998763</v>
      </c>
      <c r="H514" s="3" t="str">
        <f t="shared" si="224"/>
        <v>DAL</v>
      </c>
      <c r="I514" s="3" t="str">
        <f t="shared" si="225"/>
        <v>OAK</v>
      </c>
      <c r="J514" s="19">
        <f t="shared" si="226"/>
        <v>-263.1578947368422</v>
      </c>
      <c r="K514" s="20">
        <f t="shared" si="227"/>
        <v>231</v>
      </c>
      <c r="L514" s="3">
        <f t="shared" si="221"/>
        <v>3</v>
      </c>
      <c r="M514" s="19">
        <v>-263.1578947368422</v>
      </c>
      <c r="N514" s="20">
        <v>231</v>
      </c>
      <c r="O514" s="6">
        <f t="shared" si="228"/>
        <v>1.38</v>
      </c>
      <c r="P514" s="6">
        <f t="shared" si="229"/>
        <v>3.31</v>
      </c>
      <c r="Q514" s="2">
        <f t="shared" si="230"/>
        <v>0.7246376811594204</v>
      </c>
      <c r="R514" s="2">
        <f t="shared" si="231"/>
        <v>0.30211480362537763</v>
      </c>
      <c r="S514" s="2">
        <f t="shared" si="232"/>
        <v>2.6055437100213075E-2</v>
      </c>
      <c r="T514" s="2">
        <f t="shared" si="233"/>
        <v>0.21126143876702139</v>
      </c>
      <c r="U514" s="2">
        <f t="shared" si="234"/>
        <v>0.72226143876702142</v>
      </c>
      <c r="V514" s="2">
        <f t="shared" si="235"/>
        <v>0.2997385612329786</v>
      </c>
      <c r="W514" s="19">
        <f t="shared" si="236"/>
        <v>384.54020431591698</v>
      </c>
      <c r="X514" s="20">
        <f t="shared" si="237"/>
        <v>2295.9613185034696</v>
      </c>
      <c r="Y514" s="3">
        <f t="shared" si="238"/>
        <v>365.31319410012111</v>
      </c>
      <c r="Z514" s="20">
        <f t="shared" si="239"/>
        <v>2181.1632525782961</v>
      </c>
      <c r="AA514" s="3">
        <f t="shared" si="240"/>
        <v>-273.73771770365641</v>
      </c>
      <c r="AB514" s="3">
        <f t="shared" si="241"/>
        <v>218.1163252578296</v>
      </c>
      <c r="AC514" s="6">
        <f t="shared" si="242"/>
        <v>1.3653131941001211</v>
      </c>
      <c r="AD514" s="6">
        <f t="shared" si="243"/>
        <v>3.1811632525782958</v>
      </c>
      <c r="AE514" s="5">
        <f t="shared" si="244"/>
        <v>0.73243267868593387</v>
      </c>
      <c r="AF514" s="5">
        <f t="shared" si="245"/>
        <v>0.31435041857393253</v>
      </c>
      <c r="AG514" s="4">
        <f t="shared" si="222"/>
        <v>1.026752484784798</v>
      </c>
      <c r="AH514">
        <v>1.38</v>
      </c>
      <c r="AI514">
        <v>3.31</v>
      </c>
      <c r="AJ514">
        <v>1.48</v>
      </c>
      <c r="AK514">
        <v>2.86</v>
      </c>
      <c r="AL514">
        <f t="shared" si="217"/>
        <v>0</v>
      </c>
      <c r="AM514">
        <f t="shared" si="218"/>
        <v>1</v>
      </c>
    </row>
    <row r="515" spans="2:39" x14ac:dyDescent="0.25">
      <c r="B515" s="14" t="s">
        <v>9</v>
      </c>
      <c r="C515" s="14" t="s">
        <v>26</v>
      </c>
      <c r="D515" s="14" t="s">
        <v>27</v>
      </c>
      <c r="E515" s="3">
        <f t="shared" si="219"/>
        <v>-256.41025641025647</v>
      </c>
      <c r="F515" s="3">
        <f t="shared" si="220"/>
        <v>227</v>
      </c>
      <c r="G515" s="11">
        <f t="shared" si="223"/>
        <v>45050.291666665427</v>
      </c>
      <c r="H515" s="3" t="str">
        <f t="shared" si="224"/>
        <v>DAL</v>
      </c>
      <c r="I515" s="3" t="str">
        <f t="shared" si="225"/>
        <v>OAK</v>
      </c>
      <c r="J515" s="19">
        <f t="shared" si="226"/>
        <v>-256.41025641025647</v>
      </c>
      <c r="K515" s="20">
        <f t="shared" si="227"/>
        <v>227</v>
      </c>
      <c r="L515" s="3">
        <f t="shared" si="221"/>
        <v>3</v>
      </c>
      <c r="M515" s="19">
        <v>-256.41025641025647</v>
      </c>
      <c r="N515" s="20">
        <v>227</v>
      </c>
      <c r="O515" s="6">
        <f t="shared" si="228"/>
        <v>1.39</v>
      </c>
      <c r="P515" s="6">
        <f t="shared" si="229"/>
        <v>3.27</v>
      </c>
      <c r="Q515" s="2">
        <f t="shared" si="230"/>
        <v>0.71942446043165476</v>
      </c>
      <c r="R515" s="2">
        <f t="shared" si="231"/>
        <v>0.3058103975535168</v>
      </c>
      <c r="S515" s="2">
        <f t="shared" si="232"/>
        <v>2.4613733905579416E-2</v>
      </c>
      <c r="T515" s="2">
        <f t="shared" si="233"/>
        <v>0.20680703143906898</v>
      </c>
      <c r="U515" s="2">
        <f t="shared" si="234"/>
        <v>0.71780703143906899</v>
      </c>
      <c r="V515" s="2">
        <f t="shared" si="235"/>
        <v>0.30419296856093103</v>
      </c>
      <c r="W515" s="19">
        <f t="shared" si="236"/>
        <v>393.13207617259872</v>
      </c>
      <c r="X515" s="20">
        <f t="shared" si="237"/>
        <v>2249.883405356893</v>
      </c>
      <c r="Y515" s="3">
        <f t="shared" si="238"/>
        <v>373.47547236396878</v>
      </c>
      <c r="Z515" s="20">
        <f t="shared" si="239"/>
        <v>2137.3892350890483</v>
      </c>
      <c r="AA515" s="3">
        <f t="shared" si="240"/>
        <v>-267.75520054110933</v>
      </c>
      <c r="AB515" s="3">
        <f t="shared" si="241"/>
        <v>213.73892350890483</v>
      </c>
      <c r="AC515" s="6">
        <f t="shared" si="242"/>
        <v>1.3734754723639688</v>
      </c>
      <c r="AD515" s="6">
        <f t="shared" si="243"/>
        <v>3.1373892350890484</v>
      </c>
      <c r="AE515" s="5">
        <f t="shared" si="244"/>
        <v>0.72807998404139074</v>
      </c>
      <c r="AF515" s="5">
        <f t="shared" si="245"/>
        <v>0.31873635212865675</v>
      </c>
      <c r="AG515" s="4">
        <f t="shared" si="222"/>
        <v>1.0252348579851716</v>
      </c>
      <c r="AH515">
        <v>1.39</v>
      </c>
      <c r="AI515">
        <v>3.27</v>
      </c>
      <c r="AJ515">
        <v>1.38</v>
      </c>
      <c r="AK515">
        <v>3.35</v>
      </c>
      <c r="AL515">
        <f t="shared" si="217"/>
        <v>0</v>
      </c>
      <c r="AM515">
        <f t="shared" si="218"/>
        <v>1</v>
      </c>
    </row>
    <row r="516" spans="2:39" x14ac:dyDescent="0.25">
      <c r="B516" s="14" t="s">
        <v>9</v>
      </c>
      <c r="C516" s="14" t="s">
        <v>26</v>
      </c>
      <c r="D516" s="14" t="s">
        <v>27</v>
      </c>
      <c r="E516" s="3">
        <f t="shared" si="219"/>
        <v>-256.41025641025647</v>
      </c>
      <c r="F516" s="3">
        <f t="shared" si="220"/>
        <v>227</v>
      </c>
      <c r="G516" s="11">
        <f t="shared" si="223"/>
        <v>45050.333333332092</v>
      </c>
      <c r="H516" s="3" t="str">
        <f t="shared" si="224"/>
        <v>DAL</v>
      </c>
      <c r="I516" s="3" t="str">
        <f t="shared" si="225"/>
        <v>OAK</v>
      </c>
      <c r="J516" s="19">
        <f t="shared" si="226"/>
        <v>-256.41025641025647</v>
      </c>
      <c r="K516" s="20">
        <f t="shared" si="227"/>
        <v>227</v>
      </c>
      <c r="L516" s="3">
        <f t="shared" si="221"/>
        <v>3</v>
      </c>
      <c r="M516" s="19">
        <v>-256.41025641025647</v>
      </c>
      <c r="N516" s="20">
        <v>227</v>
      </c>
      <c r="O516" s="6">
        <f t="shared" si="228"/>
        <v>1.39</v>
      </c>
      <c r="P516" s="6">
        <f t="shared" si="229"/>
        <v>3.27</v>
      </c>
      <c r="Q516" s="2">
        <f t="shared" si="230"/>
        <v>0.71942446043165476</v>
      </c>
      <c r="R516" s="2">
        <f t="shared" si="231"/>
        <v>0.3058103975535168</v>
      </c>
      <c r="S516" s="2">
        <f t="shared" si="232"/>
        <v>2.4613733905579416E-2</v>
      </c>
      <c r="T516" s="2">
        <f t="shared" si="233"/>
        <v>0.20680703143906898</v>
      </c>
      <c r="U516" s="2">
        <f t="shared" si="234"/>
        <v>0.71780703143906899</v>
      </c>
      <c r="V516" s="2">
        <f t="shared" si="235"/>
        <v>0.30419296856093103</v>
      </c>
      <c r="W516" s="19">
        <f t="shared" si="236"/>
        <v>393.13207617259872</v>
      </c>
      <c r="X516" s="20">
        <f t="shared" si="237"/>
        <v>2249.883405356893</v>
      </c>
      <c r="Y516" s="3">
        <f t="shared" si="238"/>
        <v>373.47547236396878</v>
      </c>
      <c r="Z516" s="20">
        <f t="shared" si="239"/>
        <v>2137.3892350890483</v>
      </c>
      <c r="AA516" s="3">
        <f t="shared" si="240"/>
        <v>-267.75520054110933</v>
      </c>
      <c r="AB516" s="3">
        <f t="shared" si="241"/>
        <v>213.73892350890483</v>
      </c>
      <c r="AC516" s="6">
        <f t="shared" si="242"/>
        <v>1.3734754723639688</v>
      </c>
      <c r="AD516" s="6">
        <f t="shared" si="243"/>
        <v>3.1373892350890484</v>
      </c>
      <c r="AE516" s="5">
        <f t="shared" si="244"/>
        <v>0.72807998404139074</v>
      </c>
      <c r="AF516" s="5">
        <f t="shared" si="245"/>
        <v>0.31873635212865675</v>
      </c>
      <c r="AG516" s="4">
        <f t="shared" si="222"/>
        <v>1.0252348579851716</v>
      </c>
      <c r="AH516">
        <v>1.39</v>
      </c>
      <c r="AI516">
        <v>3.27</v>
      </c>
      <c r="AJ516">
        <v>1.54</v>
      </c>
      <c r="AK516">
        <v>2.66</v>
      </c>
      <c r="AL516">
        <f t="shared" ref="AL516:AL579" si="246">IF(AJ516&gt;AK516,1,0)</f>
        <v>0</v>
      </c>
      <c r="AM516">
        <f t="shared" ref="AM516:AM579" si="247">IF(AK516&gt;AJ516,1,0)</f>
        <v>1</v>
      </c>
    </row>
    <row r="517" spans="2:39" x14ac:dyDescent="0.25">
      <c r="B517" s="14" t="s">
        <v>9</v>
      </c>
      <c r="C517" s="14" t="s">
        <v>26</v>
      </c>
      <c r="D517" s="14" t="s">
        <v>27</v>
      </c>
      <c r="E517" s="3">
        <f t="shared" ref="E517:E580" si="248">IF(AH517&lt;2,-100/(AH517-1),(AH517-1)*100)</f>
        <v>-256.41025641025647</v>
      </c>
      <c r="F517" s="3">
        <f t="shared" ref="F517:F580" si="249">IF(AI517&lt;2,-100/(AI517-1),(AI517-1)*100)</f>
        <v>225.99999999999997</v>
      </c>
      <c r="G517" s="11">
        <f t="shared" si="223"/>
        <v>45050.374999998756</v>
      </c>
      <c r="H517" s="3" t="str">
        <f t="shared" si="224"/>
        <v>DAL</v>
      </c>
      <c r="I517" s="3" t="str">
        <f t="shared" si="225"/>
        <v>OAK</v>
      </c>
      <c r="J517" s="19">
        <f t="shared" si="226"/>
        <v>-256.41025641025647</v>
      </c>
      <c r="K517" s="20">
        <f t="shared" si="227"/>
        <v>225.99999999999997</v>
      </c>
      <c r="L517" s="3">
        <f t="shared" ref="L517:L580" si="250">VLOOKUP($O517,$O$1879:$P$1889,2,TRUE)</f>
        <v>3</v>
      </c>
      <c r="M517" s="19">
        <v>-256.41025641025647</v>
      </c>
      <c r="N517" s="20">
        <v>225.99999999999997</v>
      </c>
      <c r="O517" s="6">
        <f t="shared" si="228"/>
        <v>1.39</v>
      </c>
      <c r="P517" s="6">
        <f t="shared" si="229"/>
        <v>3.26</v>
      </c>
      <c r="Q517" s="2">
        <f t="shared" si="230"/>
        <v>0.71942446043165476</v>
      </c>
      <c r="R517" s="2">
        <f t="shared" si="231"/>
        <v>0.30674846625766872</v>
      </c>
      <c r="S517" s="2">
        <f t="shared" si="232"/>
        <v>2.5505376344086006E-2</v>
      </c>
      <c r="T517" s="2">
        <f t="shared" si="233"/>
        <v>0.20633799708699302</v>
      </c>
      <c r="U517" s="2">
        <f t="shared" si="234"/>
        <v>0.71733799708699308</v>
      </c>
      <c r="V517" s="2">
        <f t="shared" si="235"/>
        <v>0.30466200291300699</v>
      </c>
      <c r="W517" s="19">
        <f t="shared" si="236"/>
        <v>394.04298121785939</v>
      </c>
      <c r="X517" s="20">
        <f t="shared" si="237"/>
        <v>2245.1044725015613</v>
      </c>
      <c r="Y517" s="3">
        <f t="shared" si="238"/>
        <v>374.34083215696643</v>
      </c>
      <c r="Z517" s="20">
        <f t="shared" si="239"/>
        <v>2132.8492488764832</v>
      </c>
      <c r="AA517" s="3">
        <f t="shared" si="240"/>
        <v>-267.13623363979855</v>
      </c>
      <c r="AB517" s="3">
        <f t="shared" si="241"/>
        <v>213.28492488764832</v>
      </c>
      <c r="AC517" s="6">
        <f t="shared" si="242"/>
        <v>1.3743408321569663</v>
      </c>
      <c r="AD517" s="6">
        <f t="shared" si="243"/>
        <v>3.1328492488764832</v>
      </c>
      <c r="AE517" s="5">
        <f t="shared" si="244"/>
        <v>0.72762154525420364</v>
      </c>
      <c r="AF517" s="5">
        <f t="shared" si="245"/>
        <v>0.31919825071654012</v>
      </c>
      <c r="AG517" s="4">
        <f t="shared" ref="AG517:AG580" si="251">Q517+R517</f>
        <v>1.0261729266893234</v>
      </c>
      <c r="AH517">
        <v>1.39</v>
      </c>
      <c r="AI517">
        <v>3.26</v>
      </c>
      <c r="AJ517">
        <v>1.45</v>
      </c>
      <c r="AK517">
        <v>2.97</v>
      </c>
      <c r="AL517">
        <f t="shared" si="246"/>
        <v>0</v>
      </c>
      <c r="AM517">
        <f t="shared" si="247"/>
        <v>1</v>
      </c>
    </row>
    <row r="518" spans="2:39" x14ac:dyDescent="0.25">
      <c r="B518" s="14" t="s">
        <v>9</v>
      </c>
      <c r="C518" s="14" t="s">
        <v>26</v>
      </c>
      <c r="D518" s="14" t="s">
        <v>27</v>
      </c>
      <c r="E518" s="3">
        <f t="shared" si="248"/>
        <v>-256.41025641025647</v>
      </c>
      <c r="F518" s="3">
        <f t="shared" si="249"/>
        <v>227</v>
      </c>
      <c r="G518" s="11">
        <f t="shared" ref="G518:G581" si="252">G517+1/24</f>
        <v>45050.41666666542</v>
      </c>
      <c r="H518" s="3" t="str">
        <f t="shared" ref="H518:H581" si="253">IF(E518&lt;=F518,C518,D518)</f>
        <v>DAL</v>
      </c>
      <c r="I518" s="3" t="str">
        <f t="shared" ref="I518:I581" si="254">IF(E518&gt;F518,C518,D518)</f>
        <v>OAK</v>
      </c>
      <c r="J518" s="19">
        <f t="shared" ref="J518:J581" si="255">IF(E518&lt;=F518,E518,F518)</f>
        <v>-256.41025641025647</v>
      </c>
      <c r="K518" s="20">
        <f t="shared" ref="K518:K581" si="256">IF(E518&gt;F518,E518,F518)</f>
        <v>227</v>
      </c>
      <c r="L518" s="3">
        <f t="shared" si="250"/>
        <v>3</v>
      </c>
      <c r="M518" s="19">
        <v>-256.41025641025647</v>
      </c>
      <c r="N518" s="20">
        <v>227</v>
      </c>
      <c r="O518" s="6">
        <f t="shared" ref="O518:O581" si="257">IF(M518&lt;0,-(100-M518)/M518,M518/100+1)</f>
        <v>1.39</v>
      </c>
      <c r="P518" s="6">
        <f t="shared" ref="P518:P581" si="258">IF(N518&lt;0,-(100-N518)/N518,N518/100+1)</f>
        <v>3.27</v>
      </c>
      <c r="Q518" s="2">
        <f t="shared" ref="Q518:Q581" si="259">1/O518</f>
        <v>0.71942446043165476</v>
      </c>
      <c r="R518" s="2">
        <f t="shared" ref="R518:R581" si="260">1/P518</f>
        <v>0.3058103975535168</v>
      </c>
      <c r="S518" s="2">
        <f t="shared" ref="S518:S581" si="261">1-O518*P518/(O518+P518)</f>
        <v>2.4613733905579416E-2</v>
      </c>
      <c r="T518" s="2">
        <f t="shared" ref="T518:T581" si="262">ABS(Q518-R518)/2</f>
        <v>0.20680703143906898</v>
      </c>
      <c r="U518" s="2">
        <f t="shared" ref="U518:U581" si="263">U$1+IF(O518&lt;=P518,T518,-T518)</f>
        <v>0.71780703143906899</v>
      </c>
      <c r="V518" s="2">
        <f t="shared" ref="V518:V581" si="264">U$1+IF(O518&gt;P518,T518,-T518)</f>
        <v>0.30419296856093103</v>
      </c>
      <c r="W518" s="19">
        <f t="shared" ref="W518:W581" si="265">(1/U518-1)*1000</f>
        <v>393.13207617259872</v>
      </c>
      <c r="X518" s="20">
        <f t="shared" ref="X518:X581" si="266">1000000/(W518+V$1)-V$1</f>
        <v>2249.883405356893</v>
      </c>
      <c r="Y518" s="3">
        <f t="shared" ref="Y518:Y581" si="267">W518*0.95</f>
        <v>373.47547236396878</v>
      </c>
      <c r="Z518" s="20">
        <f t="shared" ref="Z518:Z581" si="268">X518*0.95</f>
        <v>2137.3892350890483</v>
      </c>
      <c r="AA518" s="3">
        <f t="shared" ref="AA518:AA581" si="269">IF(Y518&lt;1000,-100000/Y518,Y518/10)</f>
        <v>-267.75520054110933</v>
      </c>
      <c r="AB518" s="3">
        <f t="shared" ref="AB518:AB581" si="270">IF(Z518&lt;1000,-100000/Z518,Z518/10)</f>
        <v>213.73892350890483</v>
      </c>
      <c r="AC518" s="6">
        <f t="shared" ref="AC518:AC581" si="271">IF(AA518&lt;0,-(100-AA518)/AA518,AA518/100+1)</f>
        <v>1.3734754723639688</v>
      </c>
      <c r="AD518" s="6">
        <f t="shared" ref="AD518:AD581" si="272">IF(AB518&lt;0,-(100-AB518)/AB518,AB518/100+1)</f>
        <v>3.1373892350890484</v>
      </c>
      <c r="AE518" s="5">
        <f t="shared" ref="AE518:AE581" si="273">1/AC518</f>
        <v>0.72807998404139074</v>
      </c>
      <c r="AF518" s="5">
        <f t="shared" ref="AF518:AF581" si="274">1/AD518</f>
        <v>0.31873635212865675</v>
      </c>
      <c r="AG518" s="4">
        <f t="shared" si="251"/>
        <v>1.0252348579851716</v>
      </c>
      <c r="AH518">
        <v>1.39</v>
      </c>
      <c r="AI518">
        <v>3.27</v>
      </c>
      <c r="AJ518">
        <v>1.38</v>
      </c>
      <c r="AK518">
        <v>3.31</v>
      </c>
      <c r="AL518">
        <f t="shared" si="246"/>
        <v>0</v>
      </c>
      <c r="AM518">
        <f t="shared" si="247"/>
        <v>1</v>
      </c>
    </row>
    <row r="519" spans="2:39" x14ac:dyDescent="0.25">
      <c r="B519" s="14" t="s">
        <v>9</v>
      </c>
      <c r="C519" s="14" t="s">
        <v>26</v>
      </c>
      <c r="D519" s="14" t="s">
        <v>27</v>
      </c>
      <c r="E519" s="3">
        <f t="shared" si="248"/>
        <v>-256.41025641025647</v>
      </c>
      <c r="F519" s="3">
        <f t="shared" si="249"/>
        <v>227</v>
      </c>
      <c r="G519" s="11">
        <f t="shared" si="252"/>
        <v>45050.458333332084</v>
      </c>
      <c r="H519" s="3" t="str">
        <f t="shared" si="253"/>
        <v>DAL</v>
      </c>
      <c r="I519" s="3" t="str">
        <f t="shared" si="254"/>
        <v>OAK</v>
      </c>
      <c r="J519" s="19">
        <f t="shared" si="255"/>
        <v>-256.41025641025647</v>
      </c>
      <c r="K519" s="20">
        <f t="shared" si="256"/>
        <v>227</v>
      </c>
      <c r="L519" s="3">
        <f t="shared" si="250"/>
        <v>3</v>
      </c>
      <c r="M519" s="19">
        <v>-256.41025641025647</v>
      </c>
      <c r="N519" s="20">
        <v>227</v>
      </c>
      <c r="O519" s="6">
        <f t="shared" si="257"/>
        <v>1.39</v>
      </c>
      <c r="P519" s="6">
        <f t="shared" si="258"/>
        <v>3.27</v>
      </c>
      <c r="Q519" s="2">
        <f t="shared" si="259"/>
        <v>0.71942446043165476</v>
      </c>
      <c r="R519" s="2">
        <f t="shared" si="260"/>
        <v>0.3058103975535168</v>
      </c>
      <c r="S519" s="2">
        <f t="shared" si="261"/>
        <v>2.4613733905579416E-2</v>
      </c>
      <c r="T519" s="2">
        <f t="shared" si="262"/>
        <v>0.20680703143906898</v>
      </c>
      <c r="U519" s="2">
        <f t="shared" si="263"/>
        <v>0.71780703143906899</v>
      </c>
      <c r="V519" s="2">
        <f t="shared" si="264"/>
        <v>0.30419296856093103</v>
      </c>
      <c r="W519" s="19">
        <f t="shared" si="265"/>
        <v>393.13207617259872</v>
      </c>
      <c r="X519" s="20">
        <f t="shared" si="266"/>
        <v>2249.883405356893</v>
      </c>
      <c r="Y519" s="3">
        <f t="shared" si="267"/>
        <v>373.47547236396878</v>
      </c>
      <c r="Z519" s="20">
        <f t="shared" si="268"/>
        <v>2137.3892350890483</v>
      </c>
      <c r="AA519" s="3">
        <f t="shared" si="269"/>
        <v>-267.75520054110933</v>
      </c>
      <c r="AB519" s="3">
        <f t="shared" si="270"/>
        <v>213.73892350890483</v>
      </c>
      <c r="AC519" s="6">
        <f t="shared" si="271"/>
        <v>1.3734754723639688</v>
      </c>
      <c r="AD519" s="6">
        <f t="shared" si="272"/>
        <v>3.1373892350890484</v>
      </c>
      <c r="AE519" s="5">
        <f t="shared" si="273"/>
        <v>0.72807998404139074</v>
      </c>
      <c r="AF519" s="5">
        <f t="shared" si="274"/>
        <v>0.31873635212865675</v>
      </c>
      <c r="AG519" s="4">
        <f t="shared" si="251"/>
        <v>1.0252348579851716</v>
      </c>
      <c r="AH519">
        <v>1.39</v>
      </c>
      <c r="AI519">
        <v>3.27</v>
      </c>
      <c r="AJ519">
        <v>1.43</v>
      </c>
      <c r="AK519">
        <v>3.05</v>
      </c>
      <c r="AL519">
        <f t="shared" si="246"/>
        <v>0</v>
      </c>
      <c r="AM519">
        <f t="shared" si="247"/>
        <v>1</v>
      </c>
    </row>
    <row r="520" spans="2:39" x14ac:dyDescent="0.25">
      <c r="B520" s="14" t="s">
        <v>9</v>
      </c>
      <c r="C520" s="14" t="s">
        <v>26</v>
      </c>
      <c r="D520" s="14" t="s">
        <v>27</v>
      </c>
      <c r="E520" s="3">
        <f t="shared" si="248"/>
        <v>-256.41025641025647</v>
      </c>
      <c r="F520" s="3">
        <f t="shared" si="249"/>
        <v>227</v>
      </c>
      <c r="G520" s="11">
        <f t="shared" si="252"/>
        <v>45050.499999998749</v>
      </c>
      <c r="H520" s="3" t="str">
        <f t="shared" si="253"/>
        <v>DAL</v>
      </c>
      <c r="I520" s="3" t="str">
        <f t="shared" si="254"/>
        <v>OAK</v>
      </c>
      <c r="J520" s="19">
        <f t="shared" si="255"/>
        <v>-256.41025641025647</v>
      </c>
      <c r="K520" s="20">
        <f t="shared" si="256"/>
        <v>227</v>
      </c>
      <c r="L520" s="3">
        <f t="shared" si="250"/>
        <v>3</v>
      </c>
      <c r="M520" s="19">
        <v>-256.41025641025647</v>
      </c>
      <c r="N520" s="20">
        <v>227</v>
      </c>
      <c r="O520" s="6">
        <f t="shared" si="257"/>
        <v>1.39</v>
      </c>
      <c r="P520" s="6">
        <f t="shared" si="258"/>
        <v>3.27</v>
      </c>
      <c r="Q520" s="2">
        <f t="shared" si="259"/>
        <v>0.71942446043165476</v>
      </c>
      <c r="R520" s="2">
        <f t="shared" si="260"/>
        <v>0.3058103975535168</v>
      </c>
      <c r="S520" s="2">
        <f t="shared" si="261"/>
        <v>2.4613733905579416E-2</v>
      </c>
      <c r="T520" s="2">
        <f t="shared" si="262"/>
        <v>0.20680703143906898</v>
      </c>
      <c r="U520" s="2">
        <f t="shared" si="263"/>
        <v>0.71780703143906899</v>
      </c>
      <c r="V520" s="2">
        <f t="shared" si="264"/>
        <v>0.30419296856093103</v>
      </c>
      <c r="W520" s="19">
        <f t="shared" si="265"/>
        <v>393.13207617259872</v>
      </c>
      <c r="X520" s="20">
        <f t="shared" si="266"/>
        <v>2249.883405356893</v>
      </c>
      <c r="Y520" s="3">
        <f t="shared" si="267"/>
        <v>373.47547236396878</v>
      </c>
      <c r="Z520" s="20">
        <f t="shared" si="268"/>
        <v>2137.3892350890483</v>
      </c>
      <c r="AA520" s="3">
        <f t="shared" si="269"/>
        <v>-267.75520054110933</v>
      </c>
      <c r="AB520" s="3">
        <f t="shared" si="270"/>
        <v>213.73892350890483</v>
      </c>
      <c r="AC520" s="6">
        <f t="shared" si="271"/>
        <v>1.3734754723639688</v>
      </c>
      <c r="AD520" s="6">
        <f t="shared" si="272"/>
        <v>3.1373892350890484</v>
      </c>
      <c r="AE520" s="5">
        <f t="shared" si="273"/>
        <v>0.72807998404139074</v>
      </c>
      <c r="AF520" s="5">
        <f t="shared" si="274"/>
        <v>0.31873635212865675</v>
      </c>
      <c r="AG520" s="4">
        <f t="shared" si="251"/>
        <v>1.0252348579851716</v>
      </c>
      <c r="AH520">
        <v>1.39</v>
      </c>
      <c r="AI520">
        <v>3.27</v>
      </c>
      <c r="AJ520">
        <v>1.4</v>
      </c>
      <c r="AK520">
        <v>3.2</v>
      </c>
      <c r="AL520">
        <f t="shared" si="246"/>
        <v>0</v>
      </c>
      <c r="AM520">
        <f t="shared" si="247"/>
        <v>1</v>
      </c>
    </row>
    <row r="521" spans="2:39" x14ac:dyDescent="0.25">
      <c r="B521" s="14" t="s">
        <v>9</v>
      </c>
      <c r="C521" s="14" t="s">
        <v>26</v>
      </c>
      <c r="D521" s="14" t="s">
        <v>27</v>
      </c>
      <c r="E521" s="3">
        <f t="shared" si="248"/>
        <v>-256.41025641025647</v>
      </c>
      <c r="F521" s="3">
        <f t="shared" si="249"/>
        <v>227</v>
      </c>
      <c r="G521" s="11">
        <f t="shared" si="252"/>
        <v>45050.541666665413</v>
      </c>
      <c r="H521" s="3" t="str">
        <f t="shared" si="253"/>
        <v>DAL</v>
      </c>
      <c r="I521" s="3" t="str">
        <f t="shared" si="254"/>
        <v>OAK</v>
      </c>
      <c r="J521" s="19">
        <f t="shared" si="255"/>
        <v>-256.41025641025647</v>
      </c>
      <c r="K521" s="20">
        <f t="shared" si="256"/>
        <v>227</v>
      </c>
      <c r="L521" s="3">
        <f t="shared" si="250"/>
        <v>3</v>
      </c>
      <c r="M521" s="19">
        <v>-256.41025641025647</v>
      </c>
      <c r="N521" s="20">
        <v>227</v>
      </c>
      <c r="O521" s="6">
        <f t="shared" si="257"/>
        <v>1.39</v>
      </c>
      <c r="P521" s="6">
        <f t="shared" si="258"/>
        <v>3.27</v>
      </c>
      <c r="Q521" s="2">
        <f t="shared" si="259"/>
        <v>0.71942446043165476</v>
      </c>
      <c r="R521" s="2">
        <f t="shared" si="260"/>
        <v>0.3058103975535168</v>
      </c>
      <c r="S521" s="2">
        <f t="shared" si="261"/>
        <v>2.4613733905579416E-2</v>
      </c>
      <c r="T521" s="2">
        <f t="shared" si="262"/>
        <v>0.20680703143906898</v>
      </c>
      <c r="U521" s="2">
        <f t="shared" si="263"/>
        <v>0.71780703143906899</v>
      </c>
      <c r="V521" s="2">
        <f t="shared" si="264"/>
        <v>0.30419296856093103</v>
      </c>
      <c r="W521" s="19">
        <f t="shared" si="265"/>
        <v>393.13207617259872</v>
      </c>
      <c r="X521" s="20">
        <f t="shared" si="266"/>
        <v>2249.883405356893</v>
      </c>
      <c r="Y521" s="3">
        <f t="shared" si="267"/>
        <v>373.47547236396878</v>
      </c>
      <c r="Z521" s="20">
        <f t="shared" si="268"/>
        <v>2137.3892350890483</v>
      </c>
      <c r="AA521" s="3">
        <f t="shared" si="269"/>
        <v>-267.75520054110933</v>
      </c>
      <c r="AB521" s="3">
        <f t="shared" si="270"/>
        <v>213.73892350890483</v>
      </c>
      <c r="AC521" s="6">
        <f t="shared" si="271"/>
        <v>1.3734754723639688</v>
      </c>
      <c r="AD521" s="6">
        <f t="shared" si="272"/>
        <v>3.1373892350890484</v>
      </c>
      <c r="AE521" s="5">
        <f t="shared" si="273"/>
        <v>0.72807998404139074</v>
      </c>
      <c r="AF521" s="5">
        <f t="shared" si="274"/>
        <v>0.31873635212865675</v>
      </c>
      <c r="AG521" s="4">
        <f t="shared" si="251"/>
        <v>1.0252348579851716</v>
      </c>
      <c r="AH521">
        <v>1.39</v>
      </c>
      <c r="AI521">
        <v>3.27</v>
      </c>
      <c r="AJ521">
        <v>1.33</v>
      </c>
      <c r="AK521">
        <v>3.64</v>
      </c>
      <c r="AL521">
        <f t="shared" si="246"/>
        <v>0</v>
      </c>
      <c r="AM521">
        <f t="shared" si="247"/>
        <v>1</v>
      </c>
    </row>
    <row r="522" spans="2:39" x14ac:dyDescent="0.25">
      <c r="B522" s="14" t="s">
        <v>9</v>
      </c>
      <c r="C522" s="14" t="s">
        <v>26</v>
      </c>
      <c r="D522" s="14" t="s">
        <v>27</v>
      </c>
      <c r="E522" s="3">
        <f t="shared" si="248"/>
        <v>-256.41025641025647</v>
      </c>
      <c r="F522" s="3">
        <f t="shared" si="249"/>
        <v>229.99999999999997</v>
      </c>
      <c r="G522" s="11">
        <f t="shared" si="252"/>
        <v>45050.583333332077</v>
      </c>
      <c r="H522" s="3" t="str">
        <f t="shared" si="253"/>
        <v>DAL</v>
      </c>
      <c r="I522" s="3" t="str">
        <f t="shared" si="254"/>
        <v>OAK</v>
      </c>
      <c r="J522" s="19">
        <f t="shared" si="255"/>
        <v>-256.41025641025647</v>
      </c>
      <c r="K522" s="20">
        <f t="shared" si="256"/>
        <v>229.99999999999997</v>
      </c>
      <c r="L522" s="3">
        <f t="shared" si="250"/>
        <v>3</v>
      </c>
      <c r="M522" s="19">
        <v>-256.41025641025647</v>
      </c>
      <c r="N522" s="20">
        <v>229.99999999999997</v>
      </c>
      <c r="O522" s="6">
        <f t="shared" si="257"/>
        <v>1.39</v>
      </c>
      <c r="P522" s="6">
        <f t="shared" si="258"/>
        <v>3.3</v>
      </c>
      <c r="Q522" s="2">
        <f t="shared" si="259"/>
        <v>0.71942446043165476</v>
      </c>
      <c r="R522" s="2">
        <f t="shared" si="260"/>
        <v>0.30303030303030304</v>
      </c>
      <c r="S522" s="2">
        <f t="shared" si="261"/>
        <v>2.1961620469083121E-2</v>
      </c>
      <c r="T522" s="2">
        <f t="shared" si="262"/>
        <v>0.20819707870067586</v>
      </c>
      <c r="U522" s="2">
        <f t="shared" si="263"/>
        <v>0.71919707870067584</v>
      </c>
      <c r="V522" s="2">
        <f t="shared" si="264"/>
        <v>0.30280292129932418</v>
      </c>
      <c r="W522" s="19">
        <f t="shared" si="265"/>
        <v>390.43946313941035</v>
      </c>
      <c r="X522" s="20">
        <f t="shared" si="266"/>
        <v>2264.1272577650884</v>
      </c>
      <c r="Y522" s="3">
        <f t="shared" si="267"/>
        <v>370.9174899824398</v>
      </c>
      <c r="Z522" s="20">
        <f t="shared" si="268"/>
        <v>2150.9208948768337</v>
      </c>
      <c r="AA522" s="3">
        <f t="shared" si="269"/>
        <v>-269.60173812438518</v>
      </c>
      <c r="AB522" s="3">
        <f t="shared" si="270"/>
        <v>215.09208948768338</v>
      </c>
      <c r="AC522" s="6">
        <f t="shared" si="271"/>
        <v>1.3709174899824399</v>
      </c>
      <c r="AD522" s="6">
        <f t="shared" si="272"/>
        <v>3.1509208948768337</v>
      </c>
      <c r="AE522" s="5">
        <f t="shared" si="273"/>
        <v>0.7294385018115197</v>
      </c>
      <c r="AF522" s="5">
        <f t="shared" si="274"/>
        <v>0.31736753582926397</v>
      </c>
      <c r="AG522" s="4">
        <f t="shared" si="251"/>
        <v>1.0224547634619578</v>
      </c>
      <c r="AH522">
        <v>1.39</v>
      </c>
      <c r="AI522">
        <v>3.3</v>
      </c>
      <c r="AJ522">
        <v>1.35</v>
      </c>
      <c r="AK522">
        <v>3.52</v>
      </c>
      <c r="AL522">
        <f t="shared" si="246"/>
        <v>0</v>
      </c>
      <c r="AM522">
        <f t="shared" si="247"/>
        <v>1</v>
      </c>
    </row>
    <row r="523" spans="2:39" x14ac:dyDescent="0.25">
      <c r="B523" s="14" t="s">
        <v>9</v>
      </c>
      <c r="C523" s="14" t="s">
        <v>26</v>
      </c>
      <c r="D523" s="14" t="s">
        <v>27</v>
      </c>
      <c r="E523" s="3">
        <f t="shared" si="248"/>
        <v>-256.41025641025647</v>
      </c>
      <c r="F523" s="3">
        <f t="shared" si="249"/>
        <v>227</v>
      </c>
      <c r="G523" s="11">
        <f t="shared" si="252"/>
        <v>45050.624999998741</v>
      </c>
      <c r="H523" s="3" t="str">
        <f t="shared" si="253"/>
        <v>DAL</v>
      </c>
      <c r="I523" s="3" t="str">
        <f t="shared" si="254"/>
        <v>OAK</v>
      </c>
      <c r="J523" s="19">
        <f t="shared" si="255"/>
        <v>-256.41025641025647</v>
      </c>
      <c r="K523" s="20">
        <f t="shared" si="256"/>
        <v>227</v>
      </c>
      <c r="L523" s="3">
        <f t="shared" si="250"/>
        <v>3</v>
      </c>
      <c r="M523" s="19">
        <v>-256.41025641025647</v>
      </c>
      <c r="N523" s="20">
        <v>227</v>
      </c>
      <c r="O523" s="6">
        <f t="shared" si="257"/>
        <v>1.39</v>
      </c>
      <c r="P523" s="6">
        <f t="shared" si="258"/>
        <v>3.27</v>
      </c>
      <c r="Q523" s="2">
        <f t="shared" si="259"/>
        <v>0.71942446043165476</v>
      </c>
      <c r="R523" s="2">
        <f t="shared" si="260"/>
        <v>0.3058103975535168</v>
      </c>
      <c r="S523" s="2">
        <f t="shared" si="261"/>
        <v>2.4613733905579416E-2</v>
      </c>
      <c r="T523" s="2">
        <f t="shared" si="262"/>
        <v>0.20680703143906898</v>
      </c>
      <c r="U523" s="2">
        <f t="shared" si="263"/>
        <v>0.71780703143906899</v>
      </c>
      <c r="V523" s="2">
        <f t="shared" si="264"/>
        <v>0.30419296856093103</v>
      </c>
      <c r="W523" s="19">
        <f t="shared" si="265"/>
        <v>393.13207617259872</v>
      </c>
      <c r="X523" s="20">
        <f t="shared" si="266"/>
        <v>2249.883405356893</v>
      </c>
      <c r="Y523" s="3">
        <f t="shared" si="267"/>
        <v>373.47547236396878</v>
      </c>
      <c r="Z523" s="20">
        <f t="shared" si="268"/>
        <v>2137.3892350890483</v>
      </c>
      <c r="AA523" s="3">
        <f t="shared" si="269"/>
        <v>-267.75520054110933</v>
      </c>
      <c r="AB523" s="3">
        <f t="shared" si="270"/>
        <v>213.73892350890483</v>
      </c>
      <c r="AC523" s="6">
        <f t="shared" si="271"/>
        <v>1.3734754723639688</v>
      </c>
      <c r="AD523" s="6">
        <f t="shared" si="272"/>
        <v>3.1373892350890484</v>
      </c>
      <c r="AE523" s="5">
        <f t="shared" si="273"/>
        <v>0.72807998404139074</v>
      </c>
      <c r="AF523" s="5">
        <f t="shared" si="274"/>
        <v>0.31873635212865675</v>
      </c>
      <c r="AG523" s="4">
        <f t="shared" si="251"/>
        <v>1.0252348579851716</v>
      </c>
      <c r="AH523">
        <v>1.39</v>
      </c>
      <c r="AI523">
        <v>3.27</v>
      </c>
      <c r="AJ523">
        <v>1.38</v>
      </c>
      <c r="AK523">
        <v>3.31</v>
      </c>
      <c r="AL523">
        <f t="shared" si="246"/>
        <v>0</v>
      </c>
      <c r="AM523">
        <f t="shared" si="247"/>
        <v>1</v>
      </c>
    </row>
    <row r="524" spans="2:39" x14ac:dyDescent="0.25">
      <c r="B524" s="14" t="s">
        <v>9</v>
      </c>
      <c r="C524" s="14" t="s">
        <v>26</v>
      </c>
      <c r="D524" s="14" t="s">
        <v>27</v>
      </c>
      <c r="E524" s="3">
        <f t="shared" si="248"/>
        <v>-256.41025641025647</v>
      </c>
      <c r="F524" s="3">
        <f t="shared" si="249"/>
        <v>227</v>
      </c>
      <c r="G524" s="11">
        <f t="shared" si="252"/>
        <v>45050.666666665406</v>
      </c>
      <c r="H524" s="3" t="str">
        <f t="shared" si="253"/>
        <v>DAL</v>
      </c>
      <c r="I524" s="3" t="str">
        <f t="shared" si="254"/>
        <v>OAK</v>
      </c>
      <c r="J524" s="19">
        <f t="shared" si="255"/>
        <v>-256.41025641025647</v>
      </c>
      <c r="K524" s="20">
        <f t="shared" si="256"/>
        <v>227</v>
      </c>
      <c r="L524" s="3">
        <f t="shared" si="250"/>
        <v>3</v>
      </c>
      <c r="M524" s="19">
        <v>-256.41025641025647</v>
      </c>
      <c r="N524" s="20">
        <v>227</v>
      </c>
      <c r="O524" s="6">
        <f t="shared" si="257"/>
        <v>1.39</v>
      </c>
      <c r="P524" s="6">
        <f t="shared" si="258"/>
        <v>3.27</v>
      </c>
      <c r="Q524" s="2">
        <f t="shared" si="259"/>
        <v>0.71942446043165476</v>
      </c>
      <c r="R524" s="2">
        <f t="shared" si="260"/>
        <v>0.3058103975535168</v>
      </c>
      <c r="S524" s="2">
        <f t="shared" si="261"/>
        <v>2.4613733905579416E-2</v>
      </c>
      <c r="T524" s="2">
        <f t="shared" si="262"/>
        <v>0.20680703143906898</v>
      </c>
      <c r="U524" s="2">
        <f t="shared" si="263"/>
        <v>0.71780703143906899</v>
      </c>
      <c r="V524" s="2">
        <f t="shared" si="264"/>
        <v>0.30419296856093103</v>
      </c>
      <c r="W524" s="19">
        <f t="shared" si="265"/>
        <v>393.13207617259872</v>
      </c>
      <c r="X524" s="20">
        <f t="shared" si="266"/>
        <v>2249.883405356893</v>
      </c>
      <c r="Y524" s="3">
        <f t="shared" si="267"/>
        <v>373.47547236396878</v>
      </c>
      <c r="Z524" s="20">
        <f t="shared" si="268"/>
        <v>2137.3892350890483</v>
      </c>
      <c r="AA524" s="3">
        <f t="shared" si="269"/>
        <v>-267.75520054110933</v>
      </c>
      <c r="AB524" s="3">
        <f t="shared" si="270"/>
        <v>213.73892350890483</v>
      </c>
      <c r="AC524" s="6">
        <f t="shared" si="271"/>
        <v>1.3734754723639688</v>
      </c>
      <c r="AD524" s="6">
        <f t="shared" si="272"/>
        <v>3.1373892350890484</v>
      </c>
      <c r="AE524" s="5">
        <f t="shared" si="273"/>
        <v>0.72807998404139074</v>
      </c>
      <c r="AF524" s="5">
        <f t="shared" si="274"/>
        <v>0.31873635212865675</v>
      </c>
      <c r="AG524" s="4">
        <f t="shared" si="251"/>
        <v>1.0252348579851716</v>
      </c>
      <c r="AH524">
        <v>1.39</v>
      </c>
      <c r="AI524">
        <v>3.27</v>
      </c>
      <c r="AJ524">
        <v>1.49</v>
      </c>
      <c r="AK524">
        <v>2.84</v>
      </c>
      <c r="AL524">
        <f t="shared" si="246"/>
        <v>0</v>
      </c>
      <c r="AM524">
        <f t="shared" si="247"/>
        <v>1</v>
      </c>
    </row>
    <row r="525" spans="2:39" x14ac:dyDescent="0.25">
      <c r="B525" s="14" t="s">
        <v>9</v>
      </c>
      <c r="C525" s="14" t="s">
        <v>26</v>
      </c>
      <c r="D525" s="14" t="s">
        <v>27</v>
      </c>
      <c r="E525" s="3">
        <f t="shared" si="248"/>
        <v>-256.41025641025647</v>
      </c>
      <c r="F525" s="3">
        <f t="shared" si="249"/>
        <v>227</v>
      </c>
      <c r="G525" s="11">
        <f t="shared" si="252"/>
        <v>45050.70833333207</v>
      </c>
      <c r="H525" s="3" t="str">
        <f t="shared" si="253"/>
        <v>DAL</v>
      </c>
      <c r="I525" s="3" t="str">
        <f t="shared" si="254"/>
        <v>OAK</v>
      </c>
      <c r="J525" s="19">
        <f t="shared" si="255"/>
        <v>-256.41025641025647</v>
      </c>
      <c r="K525" s="20">
        <f t="shared" si="256"/>
        <v>227</v>
      </c>
      <c r="L525" s="3">
        <f t="shared" si="250"/>
        <v>3</v>
      </c>
      <c r="M525" s="19">
        <v>-256.41025641025647</v>
      </c>
      <c r="N525" s="20">
        <v>227</v>
      </c>
      <c r="O525" s="6">
        <f t="shared" si="257"/>
        <v>1.39</v>
      </c>
      <c r="P525" s="6">
        <f t="shared" si="258"/>
        <v>3.27</v>
      </c>
      <c r="Q525" s="2">
        <f t="shared" si="259"/>
        <v>0.71942446043165476</v>
      </c>
      <c r="R525" s="2">
        <f t="shared" si="260"/>
        <v>0.3058103975535168</v>
      </c>
      <c r="S525" s="2">
        <f t="shared" si="261"/>
        <v>2.4613733905579416E-2</v>
      </c>
      <c r="T525" s="2">
        <f t="shared" si="262"/>
        <v>0.20680703143906898</v>
      </c>
      <c r="U525" s="2">
        <f t="shared" si="263"/>
        <v>0.71780703143906899</v>
      </c>
      <c r="V525" s="2">
        <f t="shared" si="264"/>
        <v>0.30419296856093103</v>
      </c>
      <c r="W525" s="19">
        <f t="shared" si="265"/>
        <v>393.13207617259872</v>
      </c>
      <c r="X525" s="20">
        <f t="shared" si="266"/>
        <v>2249.883405356893</v>
      </c>
      <c r="Y525" s="3">
        <f t="shared" si="267"/>
        <v>373.47547236396878</v>
      </c>
      <c r="Z525" s="20">
        <f t="shared" si="268"/>
        <v>2137.3892350890483</v>
      </c>
      <c r="AA525" s="3">
        <f t="shared" si="269"/>
        <v>-267.75520054110933</v>
      </c>
      <c r="AB525" s="3">
        <f t="shared" si="270"/>
        <v>213.73892350890483</v>
      </c>
      <c r="AC525" s="6">
        <f t="shared" si="271"/>
        <v>1.3734754723639688</v>
      </c>
      <c r="AD525" s="6">
        <f t="shared" si="272"/>
        <v>3.1373892350890484</v>
      </c>
      <c r="AE525" s="5">
        <f t="shared" si="273"/>
        <v>0.72807998404139074</v>
      </c>
      <c r="AF525" s="5">
        <f t="shared" si="274"/>
        <v>0.31873635212865675</v>
      </c>
      <c r="AG525" s="4">
        <f t="shared" si="251"/>
        <v>1.0252348579851716</v>
      </c>
      <c r="AH525">
        <v>1.39</v>
      </c>
      <c r="AI525">
        <v>3.27</v>
      </c>
      <c r="AJ525">
        <v>1.45</v>
      </c>
      <c r="AK525">
        <v>2.97</v>
      </c>
      <c r="AL525">
        <f t="shared" si="246"/>
        <v>0</v>
      </c>
      <c r="AM525">
        <f t="shared" si="247"/>
        <v>1</v>
      </c>
    </row>
    <row r="526" spans="2:39" x14ac:dyDescent="0.25">
      <c r="B526" s="14" t="s">
        <v>9</v>
      </c>
      <c r="C526" s="14" t="s">
        <v>26</v>
      </c>
      <c r="D526" s="14" t="s">
        <v>27</v>
      </c>
      <c r="E526" s="3">
        <f t="shared" si="248"/>
        <v>-250.00000000000006</v>
      </c>
      <c r="F526" s="3">
        <f t="shared" si="249"/>
        <v>204.99999999999997</v>
      </c>
      <c r="G526" s="11">
        <f t="shared" si="252"/>
        <v>45050.749999998734</v>
      </c>
      <c r="H526" s="3" t="str">
        <f t="shared" si="253"/>
        <v>DAL</v>
      </c>
      <c r="I526" s="3" t="str">
        <f t="shared" si="254"/>
        <v>OAK</v>
      </c>
      <c r="J526" s="19">
        <f t="shared" si="255"/>
        <v>-250.00000000000006</v>
      </c>
      <c r="K526" s="20">
        <f t="shared" si="256"/>
        <v>204.99999999999997</v>
      </c>
      <c r="L526" s="3">
        <f t="shared" si="250"/>
        <v>3</v>
      </c>
      <c r="M526" s="19">
        <v>-250.00000000000006</v>
      </c>
      <c r="N526" s="20">
        <v>204.99999999999997</v>
      </c>
      <c r="O526" s="6">
        <f t="shared" si="257"/>
        <v>1.4</v>
      </c>
      <c r="P526" s="6">
        <f t="shared" si="258"/>
        <v>3.05</v>
      </c>
      <c r="Q526" s="2">
        <f t="shared" si="259"/>
        <v>0.7142857142857143</v>
      </c>
      <c r="R526" s="2">
        <f t="shared" si="260"/>
        <v>0.32786885245901642</v>
      </c>
      <c r="S526" s="2">
        <f t="shared" si="261"/>
        <v>4.0449438202247112E-2</v>
      </c>
      <c r="T526" s="2">
        <f t="shared" si="262"/>
        <v>0.19320843091334894</v>
      </c>
      <c r="U526" s="2">
        <f t="shared" si="263"/>
        <v>0.70420843091334895</v>
      </c>
      <c r="V526" s="2">
        <f t="shared" si="264"/>
        <v>0.31779156908665107</v>
      </c>
      <c r="W526" s="19">
        <f t="shared" si="265"/>
        <v>420.03412072617954</v>
      </c>
      <c r="X526" s="20">
        <f t="shared" si="266"/>
        <v>2116.6680573597755</v>
      </c>
      <c r="Y526" s="3">
        <f t="shared" si="267"/>
        <v>399.03241468987056</v>
      </c>
      <c r="Z526" s="20">
        <f t="shared" si="268"/>
        <v>2010.8346544917865</v>
      </c>
      <c r="AA526" s="3">
        <f t="shared" si="269"/>
        <v>-250.60620721181351</v>
      </c>
      <c r="AB526" s="3">
        <f t="shared" si="270"/>
        <v>201.08346544917865</v>
      </c>
      <c r="AC526" s="6">
        <f t="shared" si="271"/>
        <v>1.3990324146898705</v>
      </c>
      <c r="AD526" s="6">
        <f t="shared" si="272"/>
        <v>3.0108346544917866</v>
      </c>
      <c r="AE526" s="5">
        <f t="shared" si="273"/>
        <v>0.71477972168477188</v>
      </c>
      <c r="AF526" s="5">
        <f t="shared" si="274"/>
        <v>0.3321338149566353</v>
      </c>
      <c r="AG526" s="4">
        <f t="shared" si="251"/>
        <v>1.0421545667447307</v>
      </c>
      <c r="AH526">
        <v>1.4</v>
      </c>
      <c r="AI526">
        <v>3.05</v>
      </c>
      <c r="AJ526">
        <v>1.37</v>
      </c>
      <c r="AK526">
        <v>3.2</v>
      </c>
      <c r="AL526">
        <f t="shared" si="246"/>
        <v>0</v>
      </c>
      <c r="AM526">
        <f t="shared" si="247"/>
        <v>1</v>
      </c>
    </row>
    <row r="527" spans="2:39" x14ac:dyDescent="0.25">
      <c r="B527" s="14" t="s">
        <v>9</v>
      </c>
      <c r="C527" s="14" t="s">
        <v>26</v>
      </c>
      <c r="D527" s="14" t="s">
        <v>27</v>
      </c>
      <c r="E527" s="3">
        <f t="shared" si="248"/>
        <v>-250.00000000000006</v>
      </c>
      <c r="F527" s="3">
        <f t="shared" si="249"/>
        <v>204.99999999999997</v>
      </c>
      <c r="G527" s="11">
        <f t="shared" si="252"/>
        <v>45050.791666665398</v>
      </c>
      <c r="H527" s="3" t="str">
        <f t="shared" si="253"/>
        <v>DAL</v>
      </c>
      <c r="I527" s="3" t="str">
        <f t="shared" si="254"/>
        <v>OAK</v>
      </c>
      <c r="J527" s="19">
        <f t="shared" si="255"/>
        <v>-250.00000000000006</v>
      </c>
      <c r="K527" s="20">
        <f t="shared" si="256"/>
        <v>204.99999999999997</v>
      </c>
      <c r="L527" s="3">
        <f t="shared" si="250"/>
        <v>3</v>
      </c>
      <c r="M527" s="19">
        <v>-250.00000000000006</v>
      </c>
      <c r="N527" s="20">
        <v>204.99999999999997</v>
      </c>
      <c r="O527" s="6">
        <f t="shared" si="257"/>
        <v>1.4</v>
      </c>
      <c r="P527" s="6">
        <f t="shared" si="258"/>
        <v>3.05</v>
      </c>
      <c r="Q527" s="2">
        <f t="shared" si="259"/>
        <v>0.7142857142857143</v>
      </c>
      <c r="R527" s="2">
        <f t="shared" si="260"/>
        <v>0.32786885245901642</v>
      </c>
      <c r="S527" s="2">
        <f t="shared" si="261"/>
        <v>4.0449438202247112E-2</v>
      </c>
      <c r="T527" s="2">
        <f t="shared" si="262"/>
        <v>0.19320843091334894</v>
      </c>
      <c r="U527" s="2">
        <f t="shared" si="263"/>
        <v>0.70420843091334895</v>
      </c>
      <c r="V527" s="2">
        <f t="shared" si="264"/>
        <v>0.31779156908665107</v>
      </c>
      <c r="W527" s="19">
        <f t="shared" si="265"/>
        <v>420.03412072617954</v>
      </c>
      <c r="X527" s="20">
        <f t="shared" si="266"/>
        <v>2116.6680573597755</v>
      </c>
      <c r="Y527" s="3">
        <f t="shared" si="267"/>
        <v>399.03241468987056</v>
      </c>
      <c r="Z527" s="20">
        <f t="shared" si="268"/>
        <v>2010.8346544917865</v>
      </c>
      <c r="AA527" s="3">
        <f t="shared" si="269"/>
        <v>-250.60620721181351</v>
      </c>
      <c r="AB527" s="3">
        <f t="shared" si="270"/>
        <v>201.08346544917865</v>
      </c>
      <c r="AC527" s="6">
        <f t="shared" si="271"/>
        <v>1.3990324146898705</v>
      </c>
      <c r="AD527" s="6">
        <f t="shared" si="272"/>
        <v>3.0108346544917866</v>
      </c>
      <c r="AE527" s="5">
        <f t="shared" si="273"/>
        <v>0.71477972168477188</v>
      </c>
      <c r="AF527" s="5">
        <f t="shared" si="274"/>
        <v>0.3321338149566353</v>
      </c>
      <c r="AG527" s="4">
        <f t="shared" si="251"/>
        <v>1.0421545667447307</v>
      </c>
      <c r="AH527">
        <v>1.4</v>
      </c>
      <c r="AI527">
        <v>3.05</v>
      </c>
      <c r="AJ527">
        <v>1.45</v>
      </c>
      <c r="AK527">
        <v>2.8</v>
      </c>
      <c r="AL527">
        <f t="shared" si="246"/>
        <v>0</v>
      </c>
      <c r="AM527">
        <f t="shared" si="247"/>
        <v>1</v>
      </c>
    </row>
    <row r="528" spans="2:39" x14ac:dyDescent="0.25">
      <c r="B528" s="14" t="s">
        <v>9</v>
      </c>
      <c r="C528" s="14" t="s">
        <v>26</v>
      </c>
      <c r="D528" s="14" t="s">
        <v>27</v>
      </c>
      <c r="E528" s="3">
        <f t="shared" si="248"/>
        <v>-250.00000000000006</v>
      </c>
      <c r="F528" s="3">
        <f t="shared" si="249"/>
        <v>204.99999999999997</v>
      </c>
      <c r="G528" s="11">
        <f t="shared" si="252"/>
        <v>45050.833333332062</v>
      </c>
      <c r="H528" s="3" t="str">
        <f t="shared" si="253"/>
        <v>DAL</v>
      </c>
      <c r="I528" s="3" t="str">
        <f t="shared" si="254"/>
        <v>OAK</v>
      </c>
      <c r="J528" s="19">
        <f t="shared" si="255"/>
        <v>-250.00000000000006</v>
      </c>
      <c r="K528" s="20">
        <f t="shared" si="256"/>
        <v>204.99999999999997</v>
      </c>
      <c r="L528" s="3">
        <f t="shared" si="250"/>
        <v>3</v>
      </c>
      <c r="M528" s="19">
        <v>-250.00000000000006</v>
      </c>
      <c r="N528" s="20">
        <v>204.99999999999997</v>
      </c>
      <c r="O528" s="6">
        <f t="shared" si="257"/>
        <v>1.4</v>
      </c>
      <c r="P528" s="6">
        <f t="shared" si="258"/>
        <v>3.05</v>
      </c>
      <c r="Q528" s="2">
        <f t="shared" si="259"/>
        <v>0.7142857142857143</v>
      </c>
      <c r="R528" s="2">
        <f t="shared" si="260"/>
        <v>0.32786885245901642</v>
      </c>
      <c r="S528" s="2">
        <f t="shared" si="261"/>
        <v>4.0449438202247112E-2</v>
      </c>
      <c r="T528" s="2">
        <f t="shared" si="262"/>
        <v>0.19320843091334894</v>
      </c>
      <c r="U528" s="2">
        <f t="shared" si="263"/>
        <v>0.70420843091334895</v>
      </c>
      <c r="V528" s="2">
        <f t="shared" si="264"/>
        <v>0.31779156908665107</v>
      </c>
      <c r="W528" s="19">
        <f t="shared" si="265"/>
        <v>420.03412072617954</v>
      </c>
      <c r="X528" s="20">
        <f t="shared" si="266"/>
        <v>2116.6680573597755</v>
      </c>
      <c r="Y528" s="3">
        <f t="shared" si="267"/>
        <v>399.03241468987056</v>
      </c>
      <c r="Z528" s="20">
        <f t="shared" si="268"/>
        <v>2010.8346544917865</v>
      </c>
      <c r="AA528" s="3">
        <f t="shared" si="269"/>
        <v>-250.60620721181351</v>
      </c>
      <c r="AB528" s="3">
        <f t="shared" si="270"/>
        <v>201.08346544917865</v>
      </c>
      <c r="AC528" s="6">
        <f t="shared" si="271"/>
        <v>1.3990324146898705</v>
      </c>
      <c r="AD528" s="6">
        <f t="shared" si="272"/>
        <v>3.0108346544917866</v>
      </c>
      <c r="AE528" s="5">
        <f t="shared" si="273"/>
        <v>0.71477972168477188</v>
      </c>
      <c r="AF528" s="5">
        <f t="shared" si="274"/>
        <v>0.3321338149566353</v>
      </c>
      <c r="AG528" s="4">
        <f t="shared" si="251"/>
        <v>1.0421545667447307</v>
      </c>
      <c r="AH528">
        <v>1.4</v>
      </c>
      <c r="AI528">
        <v>3.05</v>
      </c>
      <c r="AJ528">
        <v>1.34</v>
      </c>
      <c r="AK528">
        <v>3.35</v>
      </c>
      <c r="AL528">
        <f t="shared" si="246"/>
        <v>0</v>
      </c>
      <c r="AM528">
        <f t="shared" si="247"/>
        <v>1</v>
      </c>
    </row>
    <row r="529" spans="2:39" x14ac:dyDescent="0.25">
      <c r="B529" s="14" t="s">
        <v>9</v>
      </c>
      <c r="C529" s="14" t="s">
        <v>26</v>
      </c>
      <c r="D529" s="14" t="s">
        <v>27</v>
      </c>
      <c r="E529" s="3">
        <f t="shared" si="248"/>
        <v>-250.00000000000006</v>
      </c>
      <c r="F529" s="3">
        <f t="shared" si="249"/>
        <v>210</v>
      </c>
      <c r="G529" s="11">
        <f t="shared" si="252"/>
        <v>45050.874999998727</v>
      </c>
      <c r="H529" s="3" t="str">
        <f t="shared" si="253"/>
        <v>DAL</v>
      </c>
      <c r="I529" s="3" t="str">
        <f t="shared" si="254"/>
        <v>OAK</v>
      </c>
      <c r="J529" s="19">
        <f t="shared" si="255"/>
        <v>-250.00000000000006</v>
      </c>
      <c r="K529" s="20">
        <f t="shared" si="256"/>
        <v>210</v>
      </c>
      <c r="L529" s="3">
        <f t="shared" si="250"/>
        <v>3</v>
      </c>
      <c r="M529" s="19">
        <v>-250.00000000000006</v>
      </c>
      <c r="N529" s="20">
        <v>210</v>
      </c>
      <c r="O529" s="6">
        <f t="shared" si="257"/>
        <v>1.4</v>
      </c>
      <c r="P529" s="6">
        <f t="shared" si="258"/>
        <v>3.1</v>
      </c>
      <c r="Q529" s="2">
        <f t="shared" si="259"/>
        <v>0.7142857142857143</v>
      </c>
      <c r="R529" s="2">
        <f t="shared" si="260"/>
        <v>0.32258064516129031</v>
      </c>
      <c r="S529" s="2">
        <f t="shared" si="261"/>
        <v>3.5555555555555562E-2</v>
      </c>
      <c r="T529" s="2">
        <f t="shared" si="262"/>
        <v>0.19585253456221199</v>
      </c>
      <c r="U529" s="2">
        <f t="shared" si="263"/>
        <v>0.70685253456221198</v>
      </c>
      <c r="V529" s="2">
        <f t="shared" si="264"/>
        <v>0.31514746543778804</v>
      </c>
      <c r="W529" s="19">
        <f t="shared" si="265"/>
        <v>414.72223852086552</v>
      </c>
      <c r="X529" s="20">
        <f t="shared" si="266"/>
        <v>2141.7310788995333</v>
      </c>
      <c r="Y529" s="3">
        <f t="shared" si="267"/>
        <v>393.98612659482222</v>
      </c>
      <c r="Z529" s="20">
        <f t="shared" si="268"/>
        <v>2034.6445249545566</v>
      </c>
      <c r="AA529" s="3">
        <f t="shared" si="269"/>
        <v>-253.81604389039978</v>
      </c>
      <c r="AB529" s="3">
        <f t="shared" si="270"/>
        <v>203.46445249545565</v>
      </c>
      <c r="AC529" s="6">
        <f t="shared" si="271"/>
        <v>1.3939861265948221</v>
      </c>
      <c r="AD529" s="6">
        <f t="shared" si="272"/>
        <v>3.0346445249545564</v>
      </c>
      <c r="AE529" s="5">
        <f t="shared" si="273"/>
        <v>0.71736725417975511</v>
      </c>
      <c r="AF529" s="5">
        <f t="shared" si="274"/>
        <v>0.32952788762465512</v>
      </c>
      <c r="AG529" s="4">
        <f t="shared" si="251"/>
        <v>1.0368663594470047</v>
      </c>
      <c r="AH529">
        <v>1.4</v>
      </c>
      <c r="AI529">
        <v>3.1</v>
      </c>
      <c r="AJ529">
        <v>1.44</v>
      </c>
      <c r="AK529">
        <v>2.85</v>
      </c>
      <c r="AL529">
        <f t="shared" si="246"/>
        <v>0</v>
      </c>
      <c r="AM529">
        <f t="shared" si="247"/>
        <v>1</v>
      </c>
    </row>
    <row r="530" spans="2:39" x14ac:dyDescent="0.25">
      <c r="B530" s="14" t="s">
        <v>9</v>
      </c>
      <c r="C530" s="14" t="s">
        <v>26</v>
      </c>
      <c r="D530" s="14" t="s">
        <v>27</v>
      </c>
      <c r="E530" s="3">
        <f t="shared" si="248"/>
        <v>-250.00000000000006</v>
      </c>
      <c r="F530" s="3">
        <f t="shared" si="249"/>
        <v>204.99999999999997</v>
      </c>
      <c r="G530" s="11">
        <f t="shared" si="252"/>
        <v>45050.916666665391</v>
      </c>
      <c r="H530" s="3" t="str">
        <f t="shared" si="253"/>
        <v>DAL</v>
      </c>
      <c r="I530" s="3" t="str">
        <f t="shared" si="254"/>
        <v>OAK</v>
      </c>
      <c r="J530" s="19">
        <f t="shared" si="255"/>
        <v>-250.00000000000006</v>
      </c>
      <c r="K530" s="20">
        <f t="shared" si="256"/>
        <v>204.99999999999997</v>
      </c>
      <c r="L530" s="3">
        <f t="shared" si="250"/>
        <v>3</v>
      </c>
      <c r="M530" s="19">
        <v>-250.00000000000006</v>
      </c>
      <c r="N530" s="20">
        <v>204.99999999999997</v>
      </c>
      <c r="O530" s="6">
        <f t="shared" si="257"/>
        <v>1.4</v>
      </c>
      <c r="P530" s="6">
        <f t="shared" si="258"/>
        <v>3.05</v>
      </c>
      <c r="Q530" s="2">
        <f t="shared" si="259"/>
        <v>0.7142857142857143</v>
      </c>
      <c r="R530" s="2">
        <f t="shared" si="260"/>
        <v>0.32786885245901642</v>
      </c>
      <c r="S530" s="2">
        <f t="shared" si="261"/>
        <v>4.0449438202247112E-2</v>
      </c>
      <c r="T530" s="2">
        <f t="shared" si="262"/>
        <v>0.19320843091334894</v>
      </c>
      <c r="U530" s="2">
        <f t="shared" si="263"/>
        <v>0.70420843091334895</v>
      </c>
      <c r="V530" s="2">
        <f t="shared" si="264"/>
        <v>0.31779156908665107</v>
      </c>
      <c r="W530" s="19">
        <f t="shared" si="265"/>
        <v>420.03412072617954</v>
      </c>
      <c r="X530" s="20">
        <f t="shared" si="266"/>
        <v>2116.6680573597755</v>
      </c>
      <c r="Y530" s="3">
        <f t="shared" si="267"/>
        <v>399.03241468987056</v>
      </c>
      <c r="Z530" s="20">
        <f t="shared" si="268"/>
        <v>2010.8346544917865</v>
      </c>
      <c r="AA530" s="3">
        <f t="shared" si="269"/>
        <v>-250.60620721181351</v>
      </c>
      <c r="AB530" s="3">
        <f t="shared" si="270"/>
        <v>201.08346544917865</v>
      </c>
      <c r="AC530" s="6">
        <f t="shared" si="271"/>
        <v>1.3990324146898705</v>
      </c>
      <c r="AD530" s="6">
        <f t="shared" si="272"/>
        <v>3.0108346544917866</v>
      </c>
      <c r="AE530" s="5">
        <f t="shared" si="273"/>
        <v>0.71477972168477188</v>
      </c>
      <c r="AF530" s="5">
        <f t="shared" si="274"/>
        <v>0.3321338149566353</v>
      </c>
      <c r="AG530" s="4">
        <f t="shared" si="251"/>
        <v>1.0421545667447307</v>
      </c>
      <c r="AH530">
        <v>1.4</v>
      </c>
      <c r="AI530">
        <v>3.05</v>
      </c>
      <c r="AJ530">
        <v>1.4</v>
      </c>
      <c r="AK530">
        <v>3.05</v>
      </c>
      <c r="AL530">
        <f t="shared" si="246"/>
        <v>0</v>
      </c>
      <c r="AM530">
        <f t="shared" si="247"/>
        <v>1</v>
      </c>
    </row>
    <row r="531" spans="2:39" x14ac:dyDescent="0.25">
      <c r="B531" s="14" t="s">
        <v>9</v>
      </c>
      <c r="C531" s="14" t="s">
        <v>26</v>
      </c>
      <c r="D531" s="14" t="s">
        <v>27</v>
      </c>
      <c r="E531" s="3">
        <f t="shared" si="248"/>
        <v>-250.00000000000006</v>
      </c>
      <c r="F531" s="3">
        <f t="shared" si="249"/>
        <v>210</v>
      </c>
      <c r="G531" s="11">
        <f t="shared" si="252"/>
        <v>45050.958333332055</v>
      </c>
      <c r="H531" s="3" t="str">
        <f t="shared" si="253"/>
        <v>DAL</v>
      </c>
      <c r="I531" s="3" t="str">
        <f t="shared" si="254"/>
        <v>OAK</v>
      </c>
      <c r="J531" s="19">
        <f t="shared" si="255"/>
        <v>-250.00000000000006</v>
      </c>
      <c r="K531" s="20">
        <f t="shared" si="256"/>
        <v>210</v>
      </c>
      <c r="L531" s="3">
        <f t="shared" si="250"/>
        <v>3</v>
      </c>
      <c r="M531" s="19">
        <v>-250.00000000000006</v>
      </c>
      <c r="N531" s="20">
        <v>210</v>
      </c>
      <c r="O531" s="6">
        <f t="shared" si="257"/>
        <v>1.4</v>
      </c>
      <c r="P531" s="6">
        <f t="shared" si="258"/>
        <v>3.1</v>
      </c>
      <c r="Q531" s="2">
        <f t="shared" si="259"/>
        <v>0.7142857142857143</v>
      </c>
      <c r="R531" s="2">
        <f t="shared" si="260"/>
        <v>0.32258064516129031</v>
      </c>
      <c r="S531" s="2">
        <f t="shared" si="261"/>
        <v>3.5555555555555562E-2</v>
      </c>
      <c r="T531" s="2">
        <f t="shared" si="262"/>
        <v>0.19585253456221199</v>
      </c>
      <c r="U531" s="2">
        <f t="shared" si="263"/>
        <v>0.70685253456221198</v>
      </c>
      <c r="V531" s="2">
        <f t="shared" si="264"/>
        <v>0.31514746543778804</v>
      </c>
      <c r="W531" s="19">
        <f t="shared" si="265"/>
        <v>414.72223852086552</v>
      </c>
      <c r="X531" s="20">
        <f t="shared" si="266"/>
        <v>2141.7310788995333</v>
      </c>
      <c r="Y531" s="3">
        <f t="shared" si="267"/>
        <v>393.98612659482222</v>
      </c>
      <c r="Z531" s="20">
        <f t="shared" si="268"/>
        <v>2034.6445249545566</v>
      </c>
      <c r="AA531" s="3">
        <f t="shared" si="269"/>
        <v>-253.81604389039978</v>
      </c>
      <c r="AB531" s="3">
        <f t="shared" si="270"/>
        <v>203.46445249545565</v>
      </c>
      <c r="AC531" s="6">
        <f t="shared" si="271"/>
        <v>1.3939861265948221</v>
      </c>
      <c r="AD531" s="6">
        <f t="shared" si="272"/>
        <v>3.0346445249545564</v>
      </c>
      <c r="AE531" s="5">
        <f t="shared" si="273"/>
        <v>0.71736725417975511</v>
      </c>
      <c r="AF531" s="5">
        <f t="shared" si="274"/>
        <v>0.32952788762465512</v>
      </c>
      <c r="AG531" s="4">
        <f t="shared" si="251"/>
        <v>1.0368663594470047</v>
      </c>
      <c r="AH531">
        <v>1.4</v>
      </c>
      <c r="AI531">
        <v>3.1</v>
      </c>
      <c r="AJ531">
        <v>1.32</v>
      </c>
      <c r="AK531">
        <v>3.5</v>
      </c>
      <c r="AL531">
        <f t="shared" si="246"/>
        <v>0</v>
      </c>
      <c r="AM531">
        <f t="shared" si="247"/>
        <v>1</v>
      </c>
    </row>
    <row r="532" spans="2:39" x14ac:dyDescent="0.25">
      <c r="B532" s="14" t="s">
        <v>9</v>
      </c>
      <c r="C532" s="14" t="s">
        <v>26</v>
      </c>
      <c r="D532" s="14" t="s">
        <v>27</v>
      </c>
      <c r="E532" s="3">
        <f t="shared" si="248"/>
        <v>-250.00000000000006</v>
      </c>
      <c r="F532" s="3">
        <f t="shared" si="249"/>
        <v>210</v>
      </c>
      <c r="G532" s="11">
        <f t="shared" si="252"/>
        <v>45050.999999998719</v>
      </c>
      <c r="H532" s="3" t="str">
        <f t="shared" si="253"/>
        <v>DAL</v>
      </c>
      <c r="I532" s="3" t="str">
        <f t="shared" si="254"/>
        <v>OAK</v>
      </c>
      <c r="J532" s="19">
        <f t="shared" si="255"/>
        <v>-250.00000000000006</v>
      </c>
      <c r="K532" s="20">
        <f t="shared" si="256"/>
        <v>210</v>
      </c>
      <c r="L532" s="3">
        <f t="shared" si="250"/>
        <v>3</v>
      </c>
      <c r="M532" s="19">
        <v>-250.00000000000006</v>
      </c>
      <c r="N532" s="20">
        <v>210</v>
      </c>
      <c r="O532" s="6">
        <f t="shared" si="257"/>
        <v>1.4</v>
      </c>
      <c r="P532" s="6">
        <f t="shared" si="258"/>
        <v>3.1</v>
      </c>
      <c r="Q532" s="2">
        <f t="shared" si="259"/>
        <v>0.7142857142857143</v>
      </c>
      <c r="R532" s="2">
        <f t="shared" si="260"/>
        <v>0.32258064516129031</v>
      </c>
      <c r="S532" s="2">
        <f t="shared" si="261"/>
        <v>3.5555555555555562E-2</v>
      </c>
      <c r="T532" s="2">
        <f t="shared" si="262"/>
        <v>0.19585253456221199</v>
      </c>
      <c r="U532" s="2">
        <f t="shared" si="263"/>
        <v>0.70685253456221198</v>
      </c>
      <c r="V532" s="2">
        <f t="shared" si="264"/>
        <v>0.31514746543778804</v>
      </c>
      <c r="W532" s="19">
        <f t="shared" si="265"/>
        <v>414.72223852086552</v>
      </c>
      <c r="X532" s="20">
        <f t="shared" si="266"/>
        <v>2141.7310788995333</v>
      </c>
      <c r="Y532" s="3">
        <f t="shared" si="267"/>
        <v>393.98612659482222</v>
      </c>
      <c r="Z532" s="20">
        <f t="shared" si="268"/>
        <v>2034.6445249545566</v>
      </c>
      <c r="AA532" s="3">
        <f t="shared" si="269"/>
        <v>-253.81604389039978</v>
      </c>
      <c r="AB532" s="3">
        <f t="shared" si="270"/>
        <v>203.46445249545565</v>
      </c>
      <c r="AC532" s="6">
        <f t="shared" si="271"/>
        <v>1.3939861265948221</v>
      </c>
      <c r="AD532" s="6">
        <f t="shared" si="272"/>
        <v>3.0346445249545564</v>
      </c>
      <c r="AE532" s="5">
        <f t="shared" si="273"/>
        <v>0.71736725417975511</v>
      </c>
      <c r="AF532" s="5">
        <f t="shared" si="274"/>
        <v>0.32952788762465512</v>
      </c>
      <c r="AG532" s="4">
        <f t="shared" si="251"/>
        <v>1.0368663594470047</v>
      </c>
      <c r="AH532">
        <v>1.4</v>
      </c>
      <c r="AI532">
        <v>3.1</v>
      </c>
      <c r="AJ532">
        <v>1.35</v>
      </c>
      <c r="AK532">
        <v>3.3</v>
      </c>
      <c r="AL532">
        <f t="shared" si="246"/>
        <v>0</v>
      </c>
      <c r="AM532">
        <f t="shared" si="247"/>
        <v>1</v>
      </c>
    </row>
    <row r="533" spans="2:39" x14ac:dyDescent="0.25">
      <c r="B533" s="14" t="s">
        <v>9</v>
      </c>
      <c r="C533" s="14" t="s">
        <v>26</v>
      </c>
      <c r="D533" s="14" t="s">
        <v>27</v>
      </c>
      <c r="E533" s="3">
        <f t="shared" si="248"/>
        <v>-250.00000000000006</v>
      </c>
      <c r="F533" s="3">
        <f t="shared" si="249"/>
        <v>204.99999999999997</v>
      </c>
      <c r="G533" s="11">
        <f t="shared" si="252"/>
        <v>45051.041666665384</v>
      </c>
      <c r="H533" s="3" t="str">
        <f t="shared" si="253"/>
        <v>DAL</v>
      </c>
      <c r="I533" s="3" t="str">
        <f t="shared" si="254"/>
        <v>OAK</v>
      </c>
      <c r="J533" s="19">
        <f t="shared" si="255"/>
        <v>-250.00000000000006</v>
      </c>
      <c r="K533" s="20">
        <f t="shared" si="256"/>
        <v>204.99999999999997</v>
      </c>
      <c r="L533" s="3">
        <f t="shared" si="250"/>
        <v>3</v>
      </c>
      <c r="M533" s="19">
        <v>-250.00000000000006</v>
      </c>
      <c r="N533" s="20">
        <v>204.99999999999997</v>
      </c>
      <c r="O533" s="6">
        <f t="shared" si="257"/>
        <v>1.4</v>
      </c>
      <c r="P533" s="6">
        <f t="shared" si="258"/>
        <v>3.05</v>
      </c>
      <c r="Q533" s="2">
        <f t="shared" si="259"/>
        <v>0.7142857142857143</v>
      </c>
      <c r="R533" s="2">
        <f t="shared" si="260"/>
        <v>0.32786885245901642</v>
      </c>
      <c r="S533" s="2">
        <f t="shared" si="261"/>
        <v>4.0449438202247112E-2</v>
      </c>
      <c r="T533" s="2">
        <f t="shared" si="262"/>
        <v>0.19320843091334894</v>
      </c>
      <c r="U533" s="2">
        <f t="shared" si="263"/>
        <v>0.70420843091334895</v>
      </c>
      <c r="V533" s="2">
        <f t="shared" si="264"/>
        <v>0.31779156908665107</v>
      </c>
      <c r="W533" s="19">
        <f t="shared" si="265"/>
        <v>420.03412072617954</v>
      </c>
      <c r="X533" s="20">
        <f t="shared" si="266"/>
        <v>2116.6680573597755</v>
      </c>
      <c r="Y533" s="3">
        <f t="shared" si="267"/>
        <v>399.03241468987056</v>
      </c>
      <c r="Z533" s="20">
        <f t="shared" si="268"/>
        <v>2010.8346544917865</v>
      </c>
      <c r="AA533" s="3">
        <f t="shared" si="269"/>
        <v>-250.60620721181351</v>
      </c>
      <c r="AB533" s="3">
        <f t="shared" si="270"/>
        <v>201.08346544917865</v>
      </c>
      <c r="AC533" s="6">
        <f t="shared" si="271"/>
        <v>1.3990324146898705</v>
      </c>
      <c r="AD533" s="6">
        <f t="shared" si="272"/>
        <v>3.0108346544917866</v>
      </c>
      <c r="AE533" s="5">
        <f t="shared" si="273"/>
        <v>0.71477972168477188</v>
      </c>
      <c r="AF533" s="5">
        <f t="shared" si="274"/>
        <v>0.3321338149566353</v>
      </c>
      <c r="AG533" s="4">
        <f t="shared" si="251"/>
        <v>1.0421545667447307</v>
      </c>
      <c r="AH533">
        <v>1.4</v>
      </c>
      <c r="AI533">
        <v>3.05</v>
      </c>
      <c r="AJ533">
        <v>1.4</v>
      </c>
      <c r="AK533">
        <v>3.1</v>
      </c>
      <c r="AL533">
        <f t="shared" si="246"/>
        <v>0</v>
      </c>
      <c r="AM533">
        <f t="shared" si="247"/>
        <v>1</v>
      </c>
    </row>
    <row r="534" spans="2:39" x14ac:dyDescent="0.25">
      <c r="B534" s="14" t="s">
        <v>9</v>
      </c>
      <c r="C534" s="14" t="s">
        <v>26</v>
      </c>
      <c r="D534" s="14" t="s">
        <v>27</v>
      </c>
      <c r="E534" s="3">
        <f t="shared" si="248"/>
        <v>-250.00000000000006</v>
      </c>
      <c r="F534" s="3">
        <f t="shared" si="249"/>
        <v>210</v>
      </c>
      <c r="G534" s="11">
        <f t="shared" si="252"/>
        <v>45051.083333332048</v>
      </c>
      <c r="H534" s="3" t="str">
        <f t="shared" si="253"/>
        <v>DAL</v>
      </c>
      <c r="I534" s="3" t="str">
        <f t="shared" si="254"/>
        <v>OAK</v>
      </c>
      <c r="J534" s="19">
        <f t="shared" si="255"/>
        <v>-250.00000000000006</v>
      </c>
      <c r="K534" s="20">
        <f t="shared" si="256"/>
        <v>210</v>
      </c>
      <c r="L534" s="3">
        <f t="shared" si="250"/>
        <v>3</v>
      </c>
      <c r="M534" s="19">
        <v>-250.00000000000006</v>
      </c>
      <c r="N534" s="20">
        <v>210</v>
      </c>
      <c r="O534" s="6">
        <f t="shared" si="257"/>
        <v>1.4</v>
      </c>
      <c r="P534" s="6">
        <f t="shared" si="258"/>
        <v>3.1</v>
      </c>
      <c r="Q534" s="2">
        <f t="shared" si="259"/>
        <v>0.7142857142857143</v>
      </c>
      <c r="R534" s="2">
        <f t="shared" si="260"/>
        <v>0.32258064516129031</v>
      </c>
      <c r="S534" s="2">
        <f t="shared" si="261"/>
        <v>3.5555555555555562E-2</v>
      </c>
      <c r="T534" s="2">
        <f t="shared" si="262"/>
        <v>0.19585253456221199</v>
      </c>
      <c r="U534" s="2">
        <f t="shared" si="263"/>
        <v>0.70685253456221198</v>
      </c>
      <c r="V534" s="2">
        <f t="shared" si="264"/>
        <v>0.31514746543778804</v>
      </c>
      <c r="W534" s="19">
        <f t="shared" si="265"/>
        <v>414.72223852086552</v>
      </c>
      <c r="X534" s="20">
        <f t="shared" si="266"/>
        <v>2141.7310788995333</v>
      </c>
      <c r="Y534" s="3">
        <f t="shared" si="267"/>
        <v>393.98612659482222</v>
      </c>
      <c r="Z534" s="20">
        <f t="shared" si="268"/>
        <v>2034.6445249545566</v>
      </c>
      <c r="AA534" s="3">
        <f t="shared" si="269"/>
        <v>-253.81604389039978</v>
      </c>
      <c r="AB534" s="3">
        <f t="shared" si="270"/>
        <v>203.46445249545565</v>
      </c>
      <c r="AC534" s="6">
        <f t="shared" si="271"/>
        <v>1.3939861265948221</v>
      </c>
      <c r="AD534" s="6">
        <f t="shared" si="272"/>
        <v>3.0346445249545564</v>
      </c>
      <c r="AE534" s="5">
        <f t="shared" si="273"/>
        <v>0.71736725417975511</v>
      </c>
      <c r="AF534" s="5">
        <f t="shared" si="274"/>
        <v>0.32952788762465512</v>
      </c>
      <c r="AG534" s="4">
        <f t="shared" si="251"/>
        <v>1.0368663594470047</v>
      </c>
      <c r="AH534">
        <v>1.4</v>
      </c>
      <c r="AI534">
        <v>3.1</v>
      </c>
      <c r="AJ534">
        <v>1.52</v>
      </c>
      <c r="AK534">
        <v>2.67</v>
      </c>
      <c r="AL534">
        <f t="shared" si="246"/>
        <v>0</v>
      </c>
      <c r="AM534">
        <f t="shared" si="247"/>
        <v>1</v>
      </c>
    </row>
    <row r="535" spans="2:39" x14ac:dyDescent="0.25">
      <c r="B535" s="14" t="s">
        <v>9</v>
      </c>
      <c r="C535" s="14" t="s">
        <v>26</v>
      </c>
      <c r="D535" s="14" t="s">
        <v>27</v>
      </c>
      <c r="E535" s="3">
        <f t="shared" si="248"/>
        <v>-250.00000000000006</v>
      </c>
      <c r="F535" s="3">
        <f t="shared" si="249"/>
        <v>204.99999999999997</v>
      </c>
      <c r="G535" s="11">
        <f t="shared" si="252"/>
        <v>45051.124999998712</v>
      </c>
      <c r="H535" s="3" t="str">
        <f t="shared" si="253"/>
        <v>DAL</v>
      </c>
      <c r="I535" s="3" t="str">
        <f t="shared" si="254"/>
        <v>OAK</v>
      </c>
      <c r="J535" s="19">
        <f t="shared" si="255"/>
        <v>-250.00000000000006</v>
      </c>
      <c r="K535" s="20">
        <f t="shared" si="256"/>
        <v>204.99999999999997</v>
      </c>
      <c r="L535" s="3">
        <f t="shared" si="250"/>
        <v>3</v>
      </c>
      <c r="M535" s="19">
        <v>-250.00000000000006</v>
      </c>
      <c r="N535" s="20">
        <v>204.99999999999997</v>
      </c>
      <c r="O535" s="6">
        <f t="shared" si="257"/>
        <v>1.4</v>
      </c>
      <c r="P535" s="6">
        <f t="shared" si="258"/>
        <v>3.05</v>
      </c>
      <c r="Q535" s="2">
        <f t="shared" si="259"/>
        <v>0.7142857142857143</v>
      </c>
      <c r="R535" s="2">
        <f t="shared" si="260"/>
        <v>0.32786885245901642</v>
      </c>
      <c r="S535" s="2">
        <f t="shared" si="261"/>
        <v>4.0449438202247112E-2</v>
      </c>
      <c r="T535" s="2">
        <f t="shared" si="262"/>
        <v>0.19320843091334894</v>
      </c>
      <c r="U535" s="2">
        <f t="shared" si="263"/>
        <v>0.70420843091334895</v>
      </c>
      <c r="V535" s="2">
        <f t="shared" si="264"/>
        <v>0.31779156908665107</v>
      </c>
      <c r="W535" s="19">
        <f t="shared" si="265"/>
        <v>420.03412072617954</v>
      </c>
      <c r="X535" s="20">
        <f t="shared" si="266"/>
        <v>2116.6680573597755</v>
      </c>
      <c r="Y535" s="3">
        <f t="shared" si="267"/>
        <v>399.03241468987056</v>
      </c>
      <c r="Z535" s="20">
        <f t="shared" si="268"/>
        <v>2010.8346544917865</v>
      </c>
      <c r="AA535" s="3">
        <f t="shared" si="269"/>
        <v>-250.60620721181351</v>
      </c>
      <c r="AB535" s="3">
        <f t="shared" si="270"/>
        <v>201.08346544917865</v>
      </c>
      <c r="AC535" s="6">
        <f t="shared" si="271"/>
        <v>1.3990324146898705</v>
      </c>
      <c r="AD535" s="6">
        <f t="shared" si="272"/>
        <v>3.0108346544917866</v>
      </c>
      <c r="AE535" s="5">
        <f t="shared" si="273"/>
        <v>0.71477972168477188</v>
      </c>
      <c r="AF535" s="5">
        <f t="shared" si="274"/>
        <v>0.3321338149566353</v>
      </c>
      <c r="AG535" s="4">
        <f t="shared" si="251"/>
        <v>1.0421545667447307</v>
      </c>
      <c r="AH535">
        <v>1.4</v>
      </c>
      <c r="AI535">
        <v>3.05</v>
      </c>
      <c r="AJ535">
        <v>1.47</v>
      </c>
      <c r="AK535">
        <v>2.75</v>
      </c>
      <c r="AL535">
        <f t="shared" si="246"/>
        <v>0</v>
      </c>
      <c r="AM535">
        <f t="shared" si="247"/>
        <v>1</v>
      </c>
    </row>
    <row r="536" spans="2:39" x14ac:dyDescent="0.25">
      <c r="B536" s="14" t="s">
        <v>9</v>
      </c>
      <c r="C536" s="14" t="s">
        <v>26</v>
      </c>
      <c r="D536" s="14" t="s">
        <v>27</v>
      </c>
      <c r="E536" s="3">
        <f t="shared" si="248"/>
        <v>-250.00000000000006</v>
      </c>
      <c r="F536" s="3">
        <f t="shared" si="249"/>
        <v>204.99999999999997</v>
      </c>
      <c r="G536" s="11">
        <f t="shared" si="252"/>
        <v>45051.166666665376</v>
      </c>
      <c r="H536" s="3" t="str">
        <f t="shared" si="253"/>
        <v>DAL</v>
      </c>
      <c r="I536" s="3" t="str">
        <f t="shared" si="254"/>
        <v>OAK</v>
      </c>
      <c r="J536" s="19">
        <f t="shared" si="255"/>
        <v>-250.00000000000006</v>
      </c>
      <c r="K536" s="20">
        <f t="shared" si="256"/>
        <v>204.99999999999997</v>
      </c>
      <c r="L536" s="3">
        <f t="shared" si="250"/>
        <v>3</v>
      </c>
      <c r="M536" s="19">
        <v>-250.00000000000006</v>
      </c>
      <c r="N536" s="20">
        <v>204.99999999999997</v>
      </c>
      <c r="O536" s="6">
        <f t="shared" si="257"/>
        <v>1.4</v>
      </c>
      <c r="P536" s="6">
        <f t="shared" si="258"/>
        <v>3.05</v>
      </c>
      <c r="Q536" s="2">
        <f t="shared" si="259"/>
        <v>0.7142857142857143</v>
      </c>
      <c r="R536" s="2">
        <f t="shared" si="260"/>
        <v>0.32786885245901642</v>
      </c>
      <c r="S536" s="2">
        <f t="shared" si="261"/>
        <v>4.0449438202247112E-2</v>
      </c>
      <c r="T536" s="2">
        <f t="shared" si="262"/>
        <v>0.19320843091334894</v>
      </c>
      <c r="U536" s="2">
        <f t="shared" si="263"/>
        <v>0.70420843091334895</v>
      </c>
      <c r="V536" s="2">
        <f t="shared" si="264"/>
        <v>0.31779156908665107</v>
      </c>
      <c r="W536" s="19">
        <f t="shared" si="265"/>
        <v>420.03412072617954</v>
      </c>
      <c r="X536" s="20">
        <f t="shared" si="266"/>
        <v>2116.6680573597755</v>
      </c>
      <c r="Y536" s="3">
        <f t="shared" si="267"/>
        <v>399.03241468987056</v>
      </c>
      <c r="Z536" s="20">
        <f t="shared" si="268"/>
        <v>2010.8346544917865</v>
      </c>
      <c r="AA536" s="3">
        <f t="shared" si="269"/>
        <v>-250.60620721181351</v>
      </c>
      <c r="AB536" s="3">
        <f t="shared" si="270"/>
        <v>201.08346544917865</v>
      </c>
      <c r="AC536" s="6">
        <f t="shared" si="271"/>
        <v>1.3990324146898705</v>
      </c>
      <c r="AD536" s="6">
        <f t="shared" si="272"/>
        <v>3.0108346544917866</v>
      </c>
      <c r="AE536" s="5">
        <f t="shared" si="273"/>
        <v>0.71477972168477188</v>
      </c>
      <c r="AF536" s="5">
        <f t="shared" si="274"/>
        <v>0.3321338149566353</v>
      </c>
      <c r="AG536" s="4">
        <f t="shared" si="251"/>
        <v>1.0421545667447307</v>
      </c>
      <c r="AH536">
        <v>1.4</v>
      </c>
      <c r="AI536">
        <v>3.05</v>
      </c>
      <c r="AJ536">
        <v>1.5</v>
      </c>
      <c r="AK536">
        <v>2.7</v>
      </c>
      <c r="AL536">
        <f t="shared" si="246"/>
        <v>0</v>
      </c>
      <c r="AM536">
        <f t="shared" si="247"/>
        <v>1</v>
      </c>
    </row>
    <row r="537" spans="2:39" x14ac:dyDescent="0.25">
      <c r="B537" s="14" t="s">
        <v>9</v>
      </c>
      <c r="C537" s="14" t="s">
        <v>26</v>
      </c>
      <c r="D537" s="14" t="s">
        <v>27</v>
      </c>
      <c r="E537" s="3">
        <f t="shared" si="248"/>
        <v>-250.00000000000006</v>
      </c>
      <c r="F537" s="3">
        <f t="shared" si="249"/>
        <v>210</v>
      </c>
      <c r="G537" s="11">
        <f t="shared" si="252"/>
        <v>45051.208333332041</v>
      </c>
      <c r="H537" s="3" t="str">
        <f t="shared" si="253"/>
        <v>DAL</v>
      </c>
      <c r="I537" s="3" t="str">
        <f t="shared" si="254"/>
        <v>OAK</v>
      </c>
      <c r="J537" s="19">
        <f t="shared" si="255"/>
        <v>-250.00000000000006</v>
      </c>
      <c r="K537" s="20">
        <f t="shared" si="256"/>
        <v>210</v>
      </c>
      <c r="L537" s="3">
        <f t="shared" si="250"/>
        <v>3</v>
      </c>
      <c r="M537" s="19">
        <v>-250.00000000000006</v>
      </c>
      <c r="N537" s="20">
        <v>210</v>
      </c>
      <c r="O537" s="6">
        <f t="shared" si="257"/>
        <v>1.4</v>
      </c>
      <c r="P537" s="6">
        <f t="shared" si="258"/>
        <v>3.1</v>
      </c>
      <c r="Q537" s="2">
        <f t="shared" si="259"/>
        <v>0.7142857142857143</v>
      </c>
      <c r="R537" s="2">
        <f t="shared" si="260"/>
        <v>0.32258064516129031</v>
      </c>
      <c r="S537" s="2">
        <f t="shared" si="261"/>
        <v>3.5555555555555562E-2</v>
      </c>
      <c r="T537" s="2">
        <f t="shared" si="262"/>
        <v>0.19585253456221199</v>
      </c>
      <c r="U537" s="2">
        <f t="shared" si="263"/>
        <v>0.70685253456221198</v>
      </c>
      <c r="V537" s="2">
        <f t="shared" si="264"/>
        <v>0.31514746543778804</v>
      </c>
      <c r="W537" s="19">
        <f t="shared" si="265"/>
        <v>414.72223852086552</v>
      </c>
      <c r="X537" s="20">
        <f t="shared" si="266"/>
        <v>2141.7310788995333</v>
      </c>
      <c r="Y537" s="3">
        <f t="shared" si="267"/>
        <v>393.98612659482222</v>
      </c>
      <c r="Z537" s="20">
        <f t="shared" si="268"/>
        <v>2034.6445249545566</v>
      </c>
      <c r="AA537" s="3">
        <f t="shared" si="269"/>
        <v>-253.81604389039978</v>
      </c>
      <c r="AB537" s="3">
        <f t="shared" si="270"/>
        <v>203.46445249545565</v>
      </c>
      <c r="AC537" s="6">
        <f t="shared" si="271"/>
        <v>1.3939861265948221</v>
      </c>
      <c r="AD537" s="6">
        <f t="shared" si="272"/>
        <v>3.0346445249545564</v>
      </c>
      <c r="AE537" s="5">
        <f t="shared" si="273"/>
        <v>0.71736725417975511</v>
      </c>
      <c r="AF537" s="5">
        <f t="shared" si="274"/>
        <v>0.32952788762465512</v>
      </c>
      <c r="AG537" s="4">
        <f t="shared" si="251"/>
        <v>1.0368663594470047</v>
      </c>
      <c r="AH537">
        <v>1.4</v>
      </c>
      <c r="AI537">
        <v>3.1</v>
      </c>
      <c r="AJ537">
        <v>1.45</v>
      </c>
      <c r="AK537">
        <v>2.8</v>
      </c>
      <c r="AL537">
        <f t="shared" si="246"/>
        <v>0</v>
      </c>
      <c r="AM537">
        <f t="shared" si="247"/>
        <v>1</v>
      </c>
    </row>
    <row r="538" spans="2:39" x14ac:dyDescent="0.25">
      <c r="B538" s="14" t="s">
        <v>9</v>
      </c>
      <c r="C538" s="14" t="s">
        <v>26</v>
      </c>
      <c r="D538" s="14" t="s">
        <v>27</v>
      </c>
      <c r="E538" s="3">
        <f t="shared" si="248"/>
        <v>-250.00000000000006</v>
      </c>
      <c r="F538" s="3">
        <f t="shared" si="249"/>
        <v>210</v>
      </c>
      <c r="G538" s="11">
        <f t="shared" si="252"/>
        <v>45051.249999998705</v>
      </c>
      <c r="H538" s="3" t="str">
        <f t="shared" si="253"/>
        <v>DAL</v>
      </c>
      <c r="I538" s="3" t="str">
        <f t="shared" si="254"/>
        <v>OAK</v>
      </c>
      <c r="J538" s="19">
        <f t="shared" si="255"/>
        <v>-250.00000000000006</v>
      </c>
      <c r="K538" s="20">
        <f t="shared" si="256"/>
        <v>210</v>
      </c>
      <c r="L538" s="3">
        <f t="shared" si="250"/>
        <v>3</v>
      </c>
      <c r="M538" s="19">
        <v>-250.00000000000006</v>
      </c>
      <c r="N538" s="20">
        <v>210</v>
      </c>
      <c r="O538" s="6">
        <f t="shared" si="257"/>
        <v>1.4</v>
      </c>
      <c r="P538" s="6">
        <f t="shared" si="258"/>
        <v>3.1</v>
      </c>
      <c r="Q538" s="2">
        <f t="shared" si="259"/>
        <v>0.7142857142857143</v>
      </c>
      <c r="R538" s="2">
        <f t="shared" si="260"/>
        <v>0.32258064516129031</v>
      </c>
      <c r="S538" s="2">
        <f t="shared" si="261"/>
        <v>3.5555555555555562E-2</v>
      </c>
      <c r="T538" s="2">
        <f t="shared" si="262"/>
        <v>0.19585253456221199</v>
      </c>
      <c r="U538" s="2">
        <f t="shared" si="263"/>
        <v>0.70685253456221198</v>
      </c>
      <c r="V538" s="2">
        <f t="shared" si="264"/>
        <v>0.31514746543778804</v>
      </c>
      <c r="W538" s="19">
        <f t="shared" si="265"/>
        <v>414.72223852086552</v>
      </c>
      <c r="X538" s="20">
        <f t="shared" si="266"/>
        <v>2141.7310788995333</v>
      </c>
      <c r="Y538" s="3">
        <f t="shared" si="267"/>
        <v>393.98612659482222</v>
      </c>
      <c r="Z538" s="20">
        <f t="shared" si="268"/>
        <v>2034.6445249545566</v>
      </c>
      <c r="AA538" s="3">
        <f t="shared" si="269"/>
        <v>-253.81604389039978</v>
      </c>
      <c r="AB538" s="3">
        <f t="shared" si="270"/>
        <v>203.46445249545565</v>
      </c>
      <c r="AC538" s="6">
        <f t="shared" si="271"/>
        <v>1.3939861265948221</v>
      </c>
      <c r="AD538" s="6">
        <f t="shared" si="272"/>
        <v>3.0346445249545564</v>
      </c>
      <c r="AE538" s="5">
        <f t="shared" si="273"/>
        <v>0.71736725417975511</v>
      </c>
      <c r="AF538" s="5">
        <f t="shared" si="274"/>
        <v>0.32952788762465512</v>
      </c>
      <c r="AG538" s="4">
        <f t="shared" si="251"/>
        <v>1.0368663594470047</v>
      </c>
      <c r="AH538">
        <v>1.4</v>
      </c>
      <c r="AI538">
        <v>3.1</v>
      </c>
      <c r="AJ538">
        <v>1.38</v>
      </c>
      <c r="AK538">
        <v>3.15</v>
      </c>
      <c r="AL538">
        <f t="shared" si="246"/>
        <v>0</v>
      </c>
      <c r="AM538">
        <f t="shared" si="247"/>
        <v>1</v>
      </c>
    </row>
    <row r="539" spans="2:39" x14ac:dyDescent="0.25">
      <c r="B539" s="14" t="s">
        <v>9</v>
      </c>
      <c r="C539" s="14" t="s">
        <v>26</v>
      </c>
      <c r="D539" s="14" t="s">
        <v>27</v>
      </c>
      <c r="E539" s="3">
        <f t="shared" si="248"/>
        <v>-250.00000000000006</v>
      </c>
      <c r="F539" s="3">
        <f t="shared" si="249"/>
        <v>204.99999999999997</v>
      </c>
      <c r="G539" s="11">
        <f t="shared" si="252"/>
        <v>45051.291666665369</v>
      </c>
      <c r="H539" s="3" t="str">
        <f t="shared" si="253"/>
        <v>DAL</v>
      </c>
      <c r="I539" s="3" t="str">
        <f t="shared" si="254"/>
        <v>OAK</v>
      </c>
      <c r="J539" s="19">
        <f t="shared" si="255"/>
        <v>-250.00000000000006</v>
      </c>
      <c r="K539" s="20">
        <f t="shared" si="256"/>
        <v>204.99999999999997</v>
      </c>
      <c r="L539" s="3">
        <f t="shared" si="250"/>
        <v>3</v>
      </c>
      <c r="M539" s="19">
        <v>-250.00000000000006</v>
      </c>
      <c r="N539" s="20">
        <v>204.99999999999997</v>
      </c>
      <c r="O539" s="6">
        <f t="shared" si="257"/>
        <v>1.4</v>
      </c>
      <c r="P539" s="6">
        <f t="shared" si="258"/>
        <v>3.05</v>
      </c>
      <c r="Q539" s="2">
        <f t="shared" si="259"/>
        <v>0.7142857142857143</v>
      </c>
      <c r="R539" s="2">
        <f t="shared" si="260"/>
        <v>0.32786885245901642</v>
      </c>
      <c r="S539" s="2">
        <f t="shared" si="261"/>
        <v>4.0449438202247112E-2</v>
      </c>
      <c r="T539" s="2">
        <f t="shared" si="262"/>
        <v>0.19320843091334894</v>
      </c>
      <c r="U539" s="2">
        <f t="shared" si="263"/>
        <v>0.70420843091334895</v>
      </c>
      <c r="V539" s="2">
        <f t="shared" si="264"/>
        <v>0.31779156908665107</v>
      </c>
      <c r="W539" s="19">
        <f t="shared" si="265"/>
        <v>420.03412072617954</v>
      </c>
      <c r="X539" s="20">
        <f t="shared" si="266"/>
        <v>2116.6680573597755</v>
      </c>
      <c r="Y539" s="3">
        <f t="shared" si="267"/>
        <v>399.03241468987056</v>
      </c>
      <c r="Z539" s="20">
        <f t="shared" si="268"/>
        <v>2010.8346544917865</v>
      </c>
      <c r="AA539" s="3">
        <f t="shared" si="269"/>
        <v>-250.60620721181351</v>
      </c>
      <c r="AB539" s="3">
        <f t="shared" si="270"/>
        <v>201.08346544917865</v>
      </c>
      <c r="AC539" s="6">
        <f t="shared" si="271"/>
        <v>1.3990324146898705</v>
      </c>
      <c r="AD539" s="6">
        <f t="shared" si="272"/>
        <v>3.0108346544917866</v>
      </c>
      <c r="AE539" s="5">
        <f t="shared" si="273"/>
        <v>0.71477972168477188</v>
      </c>
      <c r="AF539" s="5">
        <f t="shared" si="274"/>
        <v>0.3321338149566353</v>
      </c>
      <c r="AG539" s="4">
        <f t="shared" si="251"/>
        <v>1.0421545667447307</v>
      </c>
      <c r="AH539">
        <v>1.4</v>
      </c>
      <c r="AI539">
        <v>3.05</v>
      </c>
      <c r="AJ539">
        <v>1.4</v>
      </c>
      <c r="AK539">
        <v>3.1</v>
      </c>
      <c r="AL539">
        <f t="shared" si="246"/>
        <v>0</v>
      </c>
      <c r="AM539">
        <f t="shared" si="247"/>
        <v>1</v>
      </c>
    </row>
    <row r="540" spans="2:39" x14ac:dyDescent="0.25">
      <c r="B540" s="14" t="s">
        <v>9</v>
      </c>
      <c r="C540" s="14" t="s">
        <v>26</v>
      </c>
      <c r="D540" s="14" t="s">
        <v>27</v>
      </c>
      <c r="E540" s="3">
        <f t="shared" si="248"/>
        <v>-250.00000000000006</v>
      </c>
      <c r="F540" s="3">
        <f t="shared" si="249"/>
        <v>204.99999999999997</v>
      </c>
      <c r="G540" s="11">
        <f t="shared" si="252"/>
        <v>45051.333333332033</v>
      </c>
      <c r="H540" s="3" t="str">
        <f t="shared" si="253"/>
        <v>DAL</v>
      </c>
      <c r="I540" s="3" t="str">
        <f t="shared" si="254"/>
        <v>OAK</v>
      </c>
      <c r="J540" s="19">
        <f t="shared" si="255"/>
        <v>-250.00000000000006</v>
      </c>
      <c r="K540" s="20">
        <f t="shared" si="256"/>
        <v>204.99999999999997</v>
      </c>
      <c r="L540" s="3">
        <f t="shared" si="250"/>
        <v>3</v>
      </c>
      <c r="M540" s="19">
        <v>-250.00000000000006</v>
      </c>
      <c r="N540" s="20">
        <v>204.99999999999997</v>
      </c>
      <c r="O540" s="6">
        <f t="shared" si="257"/>
        <v>1.4</v>
      </c>
      <c r="P540" s="6">
        <f t="shared" si="258"/>
        <v>3.05</v>
      </c>
      <c r="Q540" s="2">
        <f t="shared" si="259"/>
        <v>0.7142857142857143</v>
      </c>
      <c r="R540" s="2">
        <f t="shared" si="260"/>
        <v>0.32786885245901642</v>
      </c>
      <c r="S540" s="2">
        <f t="shared" si="261"/>
        <v>4.0449438202247112E-2</v>
      </c>
      <c r="T540" s="2">
        <f t="shared" si="262"/>
        <v>0.19320843091334894</v>
      </c>
      <c r="U540" s="2">
        <f t="shared" si="263"/>
        <v>0.70420843091334895</v>
      </c>
      <c r="V540" s="2">
        <f t="shared" si="264"/>
        <v>0.31779156908665107</v>
      </c>
      <c r="W540" s="19">
        <f t="shared" si="265"/>
        <v>420.03412072617954</v>
      </c>
      <c r="X540" s="20">
        <f t="shared" si="266"/>
        <v>2116.6680573597755</v>
      </c>
      <c r="Y540" s="3">
        <f t="shared" si="267"/>
        <v>399.03241468987056</v>
      </c>
      <c r="Z540" s="20">
        <f t="shared" si="268"/>
        <v>2010.8346544917865</v>
      </c>
      <c r="AA540" s="3">
        <f t="shared" si="269"/>
        <v>-250.60620721181351</v>
      </c>
      <c r="AB540" s="3">
        <f t="shared" si="270"/>
        <v>201.08346544917865</v>
      </c>
      <c r="AC540" s="6">
        <f t="shared" si="271"/>
        <v>1.3990324146898705</v>
      </c>
      <c r="AD540" s="6">
        <f t="shared" si="272"/>
        <v>3.0108346544917866</v>
      </c>
      <c r="AE540" s="5">
        <f t="shared" si="273"/>
        <v>0.71477972168477188</v>
      </c>
      <c r="AF540" s="5">
        <f t="shared" si="274"/>
        <v>0.3321338149566353</v>
      </c>
      <c r="AG540" s="4">
        <f t="shared" si="251"/>
        <v>1.0421545667447307</v>
      </c>
      <c r="AH540">
        <v>1.4</v>
      </c>
      <c r="AI540">
        <v>3.05</v>
      </c>
      <c r="AJ540">
        <v>1.36</v>
      </c>
      <c r="AK540">
        <v>3.25</v>
      </c>
      <c r="AL540">
        <f t="shared" si="246"/>
        <v>0</v>
      </c>
      <c r="AM540">
        <f t="shared" si="247"/>
        <v>1</v>
      </c>
    </row>
    <row r="541" spans="2:39" x14ac:dyDescent="0.25">
      <c r="B541" s="14" t="s">
        <v>9</v>
      </c>
      <c r="C541" s="14" t="s">
        <v>26</v>
      </c>
      <c r="D541" s="14" t="s">
        <v>27</v>
      </c>
      <c r="E541" s="3">
        <f t="shared" si="248"/>
        <v>-250.00000000000006</v>
      </c>
      <c r="F541" s="3">
        <f t="shared" si="249"/>
        <v>222.00000000000003</v>
      </c>
      <c r="G541" s="11">
        <f t="shared" si="252"/>
        <v>45051.374999998698</v>
      </c>
      <c r="H541" s="3" t="str">
        <f t="shared" si="253"/>
        <v>DAL</v>
      </c>
      <c r="I541" s="3" t="str">
        <f t="shared" si="254"/>
        <v>OAK</v>
      </c>
      <c r="J541" s="19">
        <f t="shared" si="255"/>
        <v>-250.00000000000006</v>
      </c>
      <c r="K541" s="20">
        <f t="shared" si="256"/>
        <v>222.00000000000003</v>
      </c>
      <c r="L541" s="3">
        <f t="shared" si="250"/>
        <v>3</v>
      </c>
      <c r="M541" s="19">
        <v>-250.00000000000006</v>
      </c>
      <c r="N541" s="20">
        <v>222.00000000000003</v>
      </c>
      <c r="O541" s="6">
        <f t="shared" si="257"/>
        <v>1.4</v>
      </c>
      <c r="P541" s="6">
        <f t="shared" si="258"/>
        <v>3.22</v>
      </c>
      <c r="Q541" s="2">
        <f t="shared" si="259"/>
        <v>0.7142857142857143</v>
      </c>
      <c r="R541" s="2">
        <f t="shared" si="260"/>
        <v>0.3105590062111801</v>
      </c>
      <c r="S541" s="2">
        <f t="shared" si="261"/>
        <v>2.4242424242424288E-2</v>
      </c>
      <c r="T541" s="2">
        <f t="shared" si="262"/>
        <v>0.2018633540372671</v>
      </c>
      <c r="U541" s="2">
        <f t="shared" si="263"/>
        <v>0.71286335403726708</v>
      </c>
      <c r="V541" s="2">
        <f t="shared" si="264"/>
        <v>0.30913664596273294</v>
      </c>
      <c r="W541" s="19">
        <f t="shared" si="265"/>
        <v>402.79338857376865</v>
      </c>
      <c r="X541" s="20">
        <f t="shared" si="266"/>
        <v>2200.1916345805625</v>
      </c>
      <c r="Y541" s="3">
        <f t="shared" si="267"/>
        <v>382.65371914508017</v>
      </c>
      <c r="Z541" s="20">
        <f t="shared" si="268"/>
        <v>2090.1820528515345</v>
      </c>
      <c r="AA541" s="3">
        <f t="shared" si="269"/>
        <v>-261.33288400650764</v>
      </c>
      <c r="AB541" s="3">
        <f t="shared" si="270"/>
        <v>209.01820528515344</v>
      </c>
      <c r="AC541" s="6">
        <f t="shared" si="271"/>
        <v>1.3826537191450803</v>
      </c>
      <c r="AD541" s="6">
        <f t="shared" si="272"/>
        <v>3.0901820528515342</v>
      </c>
      <c r="AE541" s="5">
        <f t="shared" si="273"/>
        <v>0.72324688832307049</v>
      </c>
      <c r="AF541" s="5">
        <f t="shared" si="274"/>
        <v>0.3236055296733174</v>
      </c>
      <c r="AG541" s="4">
        <f t="shared" si="251"/>
        <v>1.0248447204968945</v>
      </c>
      <c r="AH541">
        <v>1.4</v>
      </c>
      <c r="AI541">
        <v>3.22</v>
      </c>
      <c r="AJ541">
        <v>1.4</v>
      </c>
      <c r="AK541">
        <v>3.22</v>
      </c>
      <c r="AL541">
        <f t="shared" si="246"/>
        <v>0</v>
      </c>
      <c r="AM541">
        <f t="shared" si="247"/>
        <v>1</v>
      </c>
    </row>
    <row r="542" spans="2:39" x14ac:dyDescent="0.25">
      <c r="B542" s="14" t="s">
        <v>9</v>
      </c>
      <c r="C542" s="14" t="s">
        <v>26</v>
      </c>
      <c r="D542" s="14" t="s">
        <v>27</v>
      </c>
      <c r="E542" s="3">
        <f t="shared" si="248"/>
        <v>-250.00000000000006</v>
      </c>
      <c r="F542" s="3">
        <f t="shared" si="249"/>
        <v>220.00000000000003</v>
      </c>
      <c r="G542" s="11">
        <f t="shared" si="252"/>
        <v>45051.416666665362</v>
      </c>
      <c r="H542" s="3" t="str">
        <f t="shared" si="253"/>
        <v>DAL</v>
      </c>
      <c r="I542" s="3" t="str">
        <f t="shared" si="254"/>
        <v>OAK</v>
      </c>
      <c r="J542" s="19">
        <f t="shared" si="255"/>
        <v>-250.00000000000006</v>
      </c>
      <c r="K542" s="20">
        <f t="shared" si="256"/>
        <v>220.00000000000003</v>
      </c>
      <c r="L542" s="3">
        <f t="shared" si="250"/>
        <v>3</v>
      </c>
      <c r="M542" s="19">
        <v>-250.00000000000006</v>
      </c>
      <c r="N542" s="20">
        <v>220.00000000000003</v>
      </c>
      <c r="O542" s="6">
        <f t="shared" si="257"/>
        <v>1.4</v>
      </c>
      <c r="P542" s="6">
        <f t="shared" si="258"/>
        <v>3.2</v>
      </c>
      <c r="Q542" s="2">
        <f t="shared" si="259"/>
        <v>0.7142857142857143</v>
      </c>
      <c r="R542" s="2">
        <f t="shared" si="260"/>
        <v>0.3125</v>
      </c>
      <c r="S542" s="2">
        <f t="shared" si="261"/>
        <v>2.6086956521739202E-2</v>
      </c>
      <c r="T542" s="2">
        <f t="shared" si="262"/>
        <v>0.20089285714285715</v>
      </c>
      <c r="U542" s="2">
        <f t="shared" si="263"/>
        <v>0.71189285714285711</v>
      </c>
      <c r="V542" s="2">
        <f t="shared" si="264"/>
        <v>0.31010714285714286</v>
      </c>
      <c r="W542" s="19">
        <f t="shared" si="265"/>
        <v>404.70576431044014</v>
      </c>
      <c r="X542" s="20">
        <f t="shared" si="266"/>
        <v>2190.609838685476</v>
      </c>
      <c r="Y542" s="3">
        <f t="shared" si="267"/>
        <v>384.47047609491813</v>
      </c>
      <c r="Z542" s="20">
        <f t="shared" si="268"/>
        <v>2081.0793467512021</v>
      </c>
      <c r="AA542" s="3">
        <f t="shared" si="269"/>
        <v>-260.09799508067294</v>
      </c>
      <c r="AB542" s="3">
        <f t="shared" si="270"/>
        <v>208.10793467512022</v>
      </c>
      <c r="AC542" s="6">
        <f t="shared" si="271"/>
        <v>1.384470476094918</v>
      </c>
      <c r="AD542" s="6">
        <f t="shared" si="272"/>
        <v>3.0810793467512023</v>
      </c>
      <c r="AE542" s="5">
        <f t="shared" si="273"/>
        <v>0.72229781513335856</v>
      </c>
      <c r="AF542" s="5">
        <f t="shared" si="274"/>
        <v>0.32456158620336567</v>
      </c>
      <c r="AG542" s="4">
        <f t="shared" si="251"/>
        <v>1.0267857142857144</v>
      </c>
      <c r="AH542">
        <v>1.4</v>
      </c>
      <c r="AI542">
        <v>3.2</v>
      </c>
      <c r="AJ542">
        <v>1.43</v>
      </c>
      <c r="AK542">
        <v>3.06</v>
      </c>
      <c r="AL542">
        <f t="shared" si="246"/>
        <v>0</v>
      </c>
      <c r="AM542">
        <f t="shared" si="247"/>
        <v>1</v>
      </c>
    </row>
    <row r="543" spans="2:39" x14ac:dyDescent="0.25">
      <c r="B543" s="14" t="s">
        <v>9</v>
      </c>
      <c r="C543" s="14" t="s">
        <v>26</v>
      </c>
      <c r="D543" s="14" t="s">
        <v>27</v>
      </c>
      <c r="E543" s="3">
        <f t="shared" si="248"/>
        <v>-250.00000000000006</v>
      </c>
      <c r="F543" s="3">
        <f t="shared" si="249"/>
        <v>222.00000000000003</v>
      </c>
      <c r="G543" s="11">
        <f t="shared" si="252"/>
        <v>45051.458333332026</v>
      </c>
      <c r="H543" s="3" t="str">
        <f t="shared" si="253"/>
        <v>DAL</v>
      </c>
      <c r="I543" s="3" t="str">
        <f t="shared" si="254"/>
        <v>OAK</v>
      </c>
      <c r="J543" s="19">
        <f t="shared" si="255"/>
        <v>-250.00000000000006</v>
      </c>
      <c r="K543" s="20">
        <f t="shared" si="256"/>
        <v>222.00000000000003</v>
      </c>
      <c r="L543" s="3">
        <f t="shared" si="250"/>
        <v>3</v>
      </c>
      <c r="M543" s="19">
        <v>-250.00000000000006</v>
      </c>
      <c r="N543" s="20">
        <v>222.00000000000003</v>
      </c>
      <c r="O543" s="6">
        <f t="shared" si="257"/>
        <v>1.4</v>
      </c>
      <c r="P543" s="6">
        <f t="shared" si="258"/>
        <v>3.22</v>
      </c>
      <c r="Q543" s="2">
        <f t="shared" si="259"/>
        <v>0.7142857142857143</v>
      </c>
      <c r="R543" s="2">
        <f t="shared" si="260"/>
        <v>0.3105590062111801</v>
      </c>
      <c r="S543" s="2">
        <f t="shared" si="261"/>
        <v>2.4242424242424288E-2</v>
      </c>
      <c r="T543" s="2">
        <f t="shared" si="262"/>
        <v>0.2018633540372671</v>
      </c>
      <c r="U543" s="2">
        <f t="shared" si="263"/>
        <v>0.71286335403726708</v>
      </c>
      <c r="V543" s="2">
        <f t="shared" si="264"/>
        <v>0.30913664596273294</v>
      </c>
      <c r="W543" s="19">
        <f t="shared" si="265"/>
        <v>402.79338857376865</v>
      </c>
      <c r="X543" s="20">
        <f t="shared" si="266"/>
        <v>2200.1916345805625</v>
      </c>
      <c r="Y543" s="3">
        <f t="shared" si="267"/>
        <v>382.65371914508017</v>
      </c>
      <c r="Z543" s="20">
        <f t="shared" si="268"/>
        <v>2090.1820528515345</v>
      </c>
      <c r="AA543" s="3">
        <f t="shared" si="269"/>
        <v>-261.33288400650764</v>
      </c>
      <c r="AB543" s="3">
        <f t="shared" si="270"/>
        <v>209.01820528515344</v>
      </c>
      <c r="AC543" s="6">
        <f t="shared" si="271"/>
        <v>1.3826537191450803</v>
      </c>
      <c r="AD543" s="6">
        <f t="shared" si="272"/>
        <v>3.0901820528515342</v>
      </c>
      <c r="AE543" s="5">
        <f t="shared" si="273"/>
        <v>0.72324688832307049</v>
      </c>
      <c r="AF543" s="5">
        <f t="shared" si="274"/>
        <v>0.3236055296733174</v>
      </c>
      <c r="AG543" s="4">
        <f t="shared" si="251"/>
        <v>1.0248447204968945</v>
      </c>
      <c r="AH543">
        <v>1.4</v>
      </c>
      <c r="AI543">
        <v>3.22</v>
      </c>
      <c r="AJ543">
        <v>1.36</v>
      </c>
      <c r="AK543">
        <v>3.48</v>
      </c>
      <c r="AL543">
        <f t="shared" si="246"/>
        <v>0</v>
      </c>
      <c r="AM543">
        <f t="shared" si="247"/>
        <v>1</v>
      </c>
    </row>
    <row r="544" spans="2:39" x14ac:dyDescent="0.25">
      <c r="B544" s="14" t="s">
        <v>9</v>
      </c>
      <c r="C544" s="14" t="s">
        <v>26</v>
      </c>
      <c r="D544" s="14" t="s">
        <v>27</v>
      </c>
      <c r="E544" s="3">
        <f t="shared" si="248"/>
        <v>-250.00000000000006</v>
      </c>
      <c r="F544" s="3">
        <f t="shared" si="249"/>
        <v>222.00000000000003</v>
      </c>
      <c r="G544" s="11">
        <f t="shared" si="252"/>
        <v>45051.49999999869</v>
      </c>
      <c r="H544" s="3" t="str">
        <f t="shared" si="253"/>
        <v>DAL</v>
      </c>
      <c r="I544" s="3" t="str">
        <f t="shared" si="254"/>
        <v>OAK</v>
      </c>
      <c r="J544" s="19">
        <f t="shared" si="255"/>
        <v>-250.00000000000006</v>
      </c>
      <c r="K544" s="20">
        <f t="shared" si="256"/>
        <v>222.00000000000003</v>
      </c>
      <c r="L544" s="3">
        <f t="shared" si="250"/>
        <v>3</v>
      </c>
      <c r="M544" s="19">
        <v>-250.00000000000006</v>
      </c>
      <c r="N544" s="20">
        <v>222.00000000000003</v>
      </c>
      <c r="O544" s="6">
        <f t="shared" si="257"/>
        <v>1.4</v>
      </c>
      <c r="P544" s="6">
        <f t="shared" si="258"/>
        <v>3.22</v>
      </c>
      <c r="Q544" s="2">
        <f t="shared" si="259"/>
        <v>0.7142857142857143</v>
      </c>
      <c r="R544" s="2">
        <f t="shared" si="260"/>
        <v>0.3105590062111801</v>
      </c>
      <c r="S544" s="2">
        <f t="shared" si="261"/>
        <v>2.4242424242424288E-2</v>
      </c>
      <c r="T544" s="2">
        <f t="shared" si="262"/>
        <v>0.2018633540372671</v>
      </c>
      <c r="U544" s="2">
        <f t="shared" si="263"/>
        <v>0.71286335403726708</v>
      </c>
      <c r="V544" s="2">
        <f t="shared" si="264"/>
        <v>0.30913664596273294</v>
      </c>
      <c r="W544" s="19">
        <f t="shared" si="265"/>
        <v>402.79338857376865</v>
      </c>
      <c r="X544" s="20">
        <f t="shared" si="266"/>
        <v>2200.1916345805625</v>
      </c>
      <c r="Y544" s="3">
        <f t="shared" si="267"/>
        <v>382.65371914508017</v>
      </c>
      <c r="Z544" s="20">
        <f t="shared" si="268"/>
        <v>2090.1820528515345</v>
      </c>
      <c r="AA544" s="3">
        <f t="shared" si="269"/>
        <v>-261.33288400650764</v>
      </c>
      <c r="AB544" s="3">
        <f t="shared" si="270"/>
        <v>209.01820528515344</v>
      </c>
      <c r="AC544" s="6">
        <f t="shared" si="271"/>
        <v>1.3826537191450803</v>
      </c>
      <c r="AD544" s="6">
        <f t="shared" si="272"/>
        <v>3.0901820528515342</v>
      </c>
      <c r="AE544" s="5">
        <f t="shared" si="273"/>
        <v>0.72324688832307049</v>
      </c>
      <c r="AF544" s="5">
        <f t="shared" si="274"/>
        <v>0.3236055296733174</v>
      </c>
      <c r="AG544" s="4">
        <f t="shared" si="251"/>
        <v>1.0248447204968945</v>
      </c>
      <c r="AH544">
        <v>1.4</v>
      </c>
      <c r="AI544">
        <v>3.22</v>
      </c>
      <c r="AJ544">
        <v>1.36</v>
      </c>
      <c r="AK544">
        <v>3.48</v>
      </c>
      <c r="AL544">
        <f t="shared" si="246"/>
        <v>0</v>
      </c>
      <c r="AM544">
        <f t="shared" si="247"/>
        <v>1</v>
      </c>
    </row>
    <row r="545" spans="2:39" x14ac:dyDescent="0.25">
      <c r="B545" s="14" t="s">
        <v>9</v>
      </c>
      <c r="C545" s="14" t="s">
        <v>26</v>
      </c>
      <c r="D545" s="14" t="s">
        <v>27</v>
      </c>
      <c r="E545" s="3">
        <f t="shared" si="248"/>
        <v>-250.00000000000006</v>
      </c>
      <c r="F545" s="3">
        <f t="shared" si="249"/>
        <v>225</v>
      </c>
      <c r="G545" s="11">
        <f t="shared" si="252"/>
        <v>45051.541666665355</v>
      </c>
      <c r="H545" s="3" t="str">
        <f t="shared" si="253"/>
        <v>DAL</v>
      </c>
      <c r="I545" s="3" t="str">
        <f t="shared" si="254"/>
        <v>OAK</v>
      </c>
      <c r="J545" s="19">
        <f t="shared" si="255"/>
        <v>-250.00000000000006</v>
      </c>
      <c r="K545" s="20">
        <f t="shared" si="256"/>
        <v>225</v>
      </c>
      <c r="L545" s="3">
        <f t="shared" si="250"/>
        <v>3</v>
      </c>
      <c r="M545" s="19">
        <v>-250.00000000000006</v>
      </c>
      <c r="N545" s="20">
        <v>225</v>
      </c>
      <c r="O545" s="6">
        <f t="shared" si="257"/>
        <v>1.4</v>
      </c>
      <c r="P545" s="6">
        <f t="shared" si="258"/>
        <v>3.25</v>
      </c>
      <c r="Q545" s="2">
        <f t="shared" si="259"/>
        <v>0.7142857142857143</v>
      </c>
      <c r="R545" s="2">
        <f t="shared" si="260"/>
        <v>0.30769230769230771</v>
      </c>
      <c r="S545" s="2">
        <f t="shared" si="261"/>
        <v>2.1505376344086113E-2</v>
      </c>
      <c r="T545" s="2">
        <f t="shared" si="262"/>
        <v>0.2032967032967033</v>
      </c>
      <c r="U545" s="2">
        <f t="shared" si="263"/>
        <v>0.71429670329670336</v>
      </c>
      <c r="V545" s="2">
        <f t="shared" si="264"/>
        <v>0.30770329670329671</v>
      </c>
      <c r="W545" s="19">
        <f t="shared" si="265"/>
        <v>399.97846186981724</v>
      </c>
      <c r="X545" s="20">
        <f t="shared" si="266"/>
        <v>2214.446097444531</v>
      </c>
      <c r="Y545" s="3">
        <f t="shared" si="267"/>
        <v>379.97953877632636</v>
      </c>
      <c r="Z545" s="20">
        <f t="shared" si="268"/>
        <v>2103.7237925723043</v>
      </c>
      <c r="AA545" s="3">
        <f t="shared" si="269"/>
        <v>-263.17206532235053</v>
      </c>
      <c r="AB545" s="3">
        <f t="shared" si="270"/>
        <v>210.37237925723042</v>
      </c>
      <c r="AC545" s="6">
        <f t="shared" si="271"/>
        <v>1.3799795387763265</v>
      </c>
      <c r="AD545" s="6">
        <f t="shared" si="272"/>
        <v>3.1037237925723042</v>
      </c>
      <c r="AE545" s="5">
        <f t="shared" si="273"/>
        <v>0.72464842550254993</v>
      </c>
      <c r="AF545" s="5">
        <f t="shared" si="274"/>
        <v>0.32219361864388713</v>
      </c>
      <c r="AG545" s="4">
        <f t="shared" si="251"/>
        <v>1.0219780219780219</v>
      </c>
      <c r="AH545">
        <v>1.4</v>
      </c>
      <c r="AI545">
        <v>3.25</v>
      </c>
      <c r="AJ545">
        <v>1.52</v>
      </c>
      <c r="AK545">
        <v>2.74</v>
      </c>
      <c r="AL545">
        <f t="shared" si="246"/>
        <v>0</v>
      </c>
      <c r="AM545">
        <f t="shared" si="247"/>
        <v>1</v>
      </c>
    </row>
    <row r="546" spans="2:39" x14ac:dyDescent="0.25">
      <c r="B546" s="14" t="s">
        <v>9</v>
      </c>
      <c r="C546" s="14" t="s">
        <v>26</v>
      </c>
      <c r="D546" s="14" t="s">
        <v>27</v>
      </c>
      <c r="E546" s="3">
        <f t="shared" si="248"/>
        <v>-250.00000000000006</v>
      </c>
      <c r="F546" s="3">
        <f t="shared" si="249"/>
        <v>222.00000000000003</v>
      </c>
      <c r="G546" s="11">
        <f t="shared" si="252"/>
        <v>45051.583333332019</v>
      </c>
      <c r="H546" s="3" t="str">
        <f t="shared" si="253"/>
        <v>DAL</v>
      </c>
      <c r="I546" s="3" t="str">
        <f t="shared" si="254"/>
        <v>OAK</v>
      </c>
      <c r="J546" s="19">
        <f t="shared" si="255"/>
        <v>-250.00000000000006</v>
      </c>
      <c r="K546" s="20">
        <f t="shared" si="256"/>
        <v>222.00000000000003</v>
      </c>
      <c r="L546" s="3">
        <f t="shared" si="250"/>
        <v>3</v>
      </c>
      <c r="M546" s="19">
        <v>-250.00000000000006</v>
      </c>
      <c r="N546" s="20">
        <v>222.00000000000003</v>
      </c>
      <c r="O546" s="6">
        <f t="shared" si="257"/>
        <v>1.4</v>
      </c>
      <c r="P546" s="6">
        <f t="shared" si="258"/>
        <v>3.22</v>
      </c>
      <c r="Q546" s="2">
        <f t="shared" si="259"/>
        <v>0.7142857142857143</v>
      </c>
      <c r="R546" s="2">
        <f t="shared" si="260"/>
        <v>0.3105590062111801</v>
      </c>
      <c r="S546" s="2">
        <f t="shared" si="261"/>
        <v>2.4242424242424288E-2</v>
      </c>
      <c r="T546" s="2">
        <f t="shared" si="262"/>
        <v>0.2018633540372671</v>
      </c>
      <c r="U546" s="2">
        <f t="shared" si="263"/>
        <v>0.71286335403726708</v>
      </c>
      <c r="V546" s="2">
        <f t="shared" si="264"/>
        <v>0.30913664596273294</v>
      </c>
      <c r="W546" s="19">
        <f t="shared" si="265"/>
        <v>402.79338857376865</v>
      </c>
      <c r="X546" s="20">
        <f t="shared" si="266"/>
        <v>2200.1916345805625</v>
      </c>
      <c r="Y546" s="3">
        <f t="shared" si="267"/>
        <v>382.65371914508017</v>
      </c>
      <c r="Z546" s="20">
        <f t="shared" si="268"/>
        <v>2090.1820528515345</v>
      </c>
      <c r="AA546" s="3">
        <f t="shared" si="269"/>
        <v>-261.33288400650764</v>
      </c>
      <c r="AB546" s="3">
        <f t="shared" si="270"/>
        <v>209.01820528515344</v>
      </c>
      <c r="AC546" s="6">
        <f t="shared" si="271"/>
        <v>1.3826537191450803</v>
      </c>
      <c r="AD546" s="6">
        <f t="shared" si="272"/>
        <v>3.0901820528515342</v>
      </c>
      <c r="AE546" s="5">
        <f t="shared" si="273"/>
        <v>0.72324688832307049</v>
      </c>
      <c r="AF546" s="5">
        <f t="shared" si="274"/>
        <v>0.3236055296733174</v>
      </c>
      <c r="AG546" s="4">
        <f t="shared" si="251"/>
        <v>1.0248447204968945</v>
      </c>
      <c r="AH546">
        <v>1.4</v>
      </c>
      <c r="AI546">
        <v>3.22</v>
      </c>
      <c r="AJ546">
        <v>1.36</v>
      </c>
      <c r="AK546">
        <v>3.45</v>
      </c>
      <c r="AL546">
        <f t="shared" si="246"/>
        <v>0</v>
      </c>
      <c r="AM546">
        <f t="shared" si="247"/>
        <v>1</v>
      </c>
    </row>
    <row r="547" spans="2:39" x14ac:dyDescent="0.25">
      <c r="B547" s="14" t="s">
        <v>9</v>
      </c>
      <c r="C547" s="14" t="s">
        <v>26</v>
      </c>
      <c r="D547" s="14" t="s">
        <v>27</v>
      </c>
      <c r="E547" s="3">
        <f t="shared" si="248"/>
        <v>-250.00000000000006</v>
      </c>
      <c r="F547" s="3">
        <f t="shared" si="249"/>
        <v>220.00000000000003</v>
      </c>
      <c r="G547" s="11">
        <f t="shared" si="252"/>
        <v>45051.624999998683</v>
      </c>
      <c r="H547" s="3" t="str">
        <f t="shared" si="253"/>
        <v>DAL</v>
      </c>
      <c r="I547" s="3" t="str">
        <f t="shared" si="254"/>
        <v>OAK</v>
      </c>
      <c r="J547" s="19">
        <f t="shared" si="255"/>
        <v>-250.00000000000006</v>
      </c>
      <c r="K547" s="20">
        <f t="shared" si="256"/>
        <v>220.00000000000003</v>
      </c>
      <c r="L547" s="3">
        <f t="shared" si="250"/>
        <v>3</v>
      </c>
      <c r="M547" s="19">
        <v>-250.00000000000006</v>
      </c>
      <c r="N547" s="20">
        <v>220.00000000000003</v>
      </c>
      <c r="O547" s="6">
        <f t="shared" si="257"/>
        <v>1.4</v>
      </c>
      <c r="P547" s="6">
        <f t="shared" si="258"/>
        <v>3.2</v>
      </c>
      <c r="Q547" s="2">
        <f t="shared" si="259"/>
        <v>0.7142857142857143</v>
      </c>
      <c r="R547" s="2">
        <f t="shared" si="260"/>
        <v>0.3125</v>
      </c>
      <c r="S547" s="2">
        <f t="shared" si="261"/>
        <v>2.6086956521739202E-2</v>
      </c>
      <c r="T547" s="2">
        <f t="shared" si="262"/>
        <v>0.20089285714285715</v>
      </c>
      <c r="U547" s="2">
        <f t="shared" si="263"/>
        <v>0.71189285714285711</v>
      </c>
      <c r="V547" s="2">
        <f t="shared" si="264"/>
        <v>0.31010714285714286</v>
      </c>
      <c r="W547" s="19">
        <f t="shared" si="265"/>
        <v>404.70576431044014</v>
      </c>
      <c r="X547" s="20">
        <f t="shared" si="266"/>
        <v>2190.609838685476</v>
      </c>
      <c r="Y547" s="3">
        <f t="shared" si="267"/>
        <v>384.47047609491813</v>
      </c>
      <c r="Z547" s="20">
        <f t="shared" si="268"/>
        <v>2081.0793467512021</v>
      </c>
      <c r="AA547" s="3">
        <f t="shared" si="269"/>
        <v>-260.09799508067294</v>
      </c>
      <c r="AB547" s="3">
        <f t="shared" si="270"/>
        <v>208.10793467512022</v>
      </c>
      <c r="AC547" s="6">
        <f t="shared" si="271"/>
        <v>1.384470476094918</v>
      </c>
      <c r="AD547" s="6">
        <f t="shared" si="272"/>
        <v>3.0810793467512023</v>
      </c>
      <c r="AE547" s="5">
        <f t="shared" si="273"/>
        <v>0.72229781513335856</v>
      </c>
      <c r="AF547" s="5">
        <f t="shared" si="274"/>
        <v>0.32456158620336567</v>
      </c>
      <c r="AG547" s="4">
        <f t="shared" si="251"/>
        <v>1.0267857142857144</v>
      </c>
      <c r="AH547">
        <v>1.4</v>
      </c>
      <c r="AI547">
        <v>3.2</v>
      </c>
      <c r="AJ547">
        <v>1.51</v>
      </c>
      <c r="AK547">
        <v>2.75</v>
      </c>
      <c r="AL547">
        <f t="shared" si="246"/>
        <v>0</v>
      </c>
      <c r="AM547">
        <f t="shared" si="247"/>
        <v>1</v>
      </c>
    </row>
    <row r="548" spans="2:39" x14ac:dyDescent="0.25">
      <c r="B548" s="14" t="s">
        <v>9</v>
      </c>
      <c r="C548" s="14" t="s">
        <v>26</v>
      </c>
      <c r="D548" s="14" t="s">
        <v>27</v>
      </c>
      <c r="E548" s="3">
        <f t="shared" si="248"/>
        <v>-250.00000000000006</v>
      </c>
      <c r="F548" s="3">
        <f t="shared" si="249"/>
        <v>222.00000000000003</v>
      </c>
      <c r="G548" s="11">
        <f t="shared" si="252"/>
        <v>45051.666666665347</v>
      </c>
      <c r="H548" s="3" t="str">
        <f t="shared" si="253"/>
        <v>DAL</v>
      </c>
      <c r="I548" s="3" t="str">
        <f t="shared" si="254"/>
        <v>OAK</v>
      </c>
      <c r="J548" s="19">
        <f t="shared" si="255"/>
        <v>-250.00000000000006</v>
      </c>
      <c r="K548" s="20">
        <f t="shared" si="256"/>
        <v>222.00000000000003</v>
      </c>
      <c r="L548" s="3">
        <f t="shared" si="250"/>
        <v>3</v>
      </c>
      <c r="M548" s="19">
        <v>-250.00000000000006</v>
      </c>
      <c r="N548" s="20">
        <v>222.00000000000003</v>
      </c>
      <c r="O548" s="6">
        <f t="shared" si="257"/>
        <v>1.4</v>
      </c>
      <c r="P548" s="6">
        <f t="shared" si="258"/>
        <v>3.22</v>
      </c>
      <c r="Q548" s="2">
        <f t="shared" si="259"/>
        <v>0.7142857142857143</v>
      </c>
      <c r="R548" s="2">
        <f t="shared" si="260"/>
        <v>0.3105590062111801</v>
      </c>
      <c r="S548" s="2">
        <f t="shared" si="261"/>
        <v>2.4242424242424288E-2</v>
      </c>
      <c r="T548" s="2">
        <f t="shared" si="262"/>
        <v>0.2018633540372671</v>
      </c>
      <c r="U548" s="2">
        <f t="shared" si="263"/>
        <v>0.71286335403726708</v>
      </c>
      <c r="V548" s="2">
        <f t="shared" si="264"/>
        <v>0.30913664596273294</v>
      </c>
      <c r="W548" s="19">
        <f t="shared" si="265"/>
        <v>402.79338857376865</v>
      </c>
      <c r="X548" s="20">
        <f t="shared" si="266"/>
        <v>2200.1916345805625</v>
      </c>
      <c r="Y548" s="3">
        <f t="shared" si="267"/>
        <v>382.65371914508017</v>
      </c>
      <c r="Z548" s="20">
        <f t="shared" si="268"/>
        <v>2090.1820528515345</v>
      </c>
      <c r="AA548" s="3">
        <f t="shared" si="269"/>
        <v>-261.33288400650764</v>
      </c>
      <c r="AB548" s="3">
        <f t="shared" si="270"/>
        <v>209.01820528515344</v>
      </c>
      <c r="AC548" s="6">
        <f t="shared" si="271"/>
        <v>1.3826537191450803</v>
      </c>
      <c r="AD548" s="6">
        <f t="shared" si="272"/>
        <v>3.0901820528515342</v>
      </c>
      <c r="AE548" s="5">
        <f t="shared" si="273"/>
        <v>0.72324688832307049</v>
      </c>
      <c r="AF548" s="5">
        <f t="shared" si="274"/>
        <v>0.3236055296733174</v>
      </c>
      <c r="AG548" s="4">
        <f t="shared" si="251"/>
        <v>1.0248447204968945</v>
      </c>
      <c r="AH548">
        <v>1.4</v>
      </c>
      <c r="AI548">
        <v>3.22</v>
      </c>
      <c r="AJ548">
        <v>1.46</v>
      </c>
      <c r="AK548">
        <v>2.95</v>
      </c>
      <c r="AL548">
        <f t="shared" si="246"/>
        <v>0</v>
      </c>
      <c r="AM548">
        <f t="shared" si="247"/>
        <v>1</v>
      </c>
    </row>
    <row r="549" spans="2:39" x14ac:dyDescent="0.25">
      <c r="B549" s="14" t="s">
        <v>9</v>
      </c>
      <c r="C549" s="14" t="s">
        <v>26</v>
      </c>
      <c r="D549" s="14" t="s">
        <v>27</v>
      </c>
      <c r="E549" s="3">
        <f t="shared" si="248"/>
        <v>-250.00000000000006</v>
      </c>
      <c r="F549" s="3">
        <f t="shared" si="249"/>
        <v>222.00000000000003</v>
      </c>
      <c r="G549" s="11">
        <f t="shared" si="252"/>
        <v>45051.708333332012</v>
      </c>
      <c r="H549" s="3" t="str">
        <f t="shared" si="253"/>
        <v>DAL</v>
      </c>
      <c r="I549" s="3" t="str">
        <f t="shared" si="254"/>
        <v>OAK</v>
      </c>
      <c r="J549" s="19">
        <f t="shared" si="255"/>
        <v>-250.00000000000006</v>
      </c>
      <c r="K549" s="20">
        <f t="shared" si="256"/>
        <v>222.00000000000003</v>
      </c>
      <c r="L549" s="3">
        <f t="shared" si="250"/>
        <v>3</v>
      </c>
      <c r="M549" s="19">
        <v>-250.00000000000006</v>
      </c>
      <c r="N549" s="20">
        <v>222.00000000000003</v>
      </c>
      <c r="O549" s="6">
        <f t="shared" si="257"/>
        <v>1.4</v>
      </c>
      <c r="P549" s="6">
        <f t="shared" si="258"/>
        <v>3.22</v>
      </c>
      <c r="Q549" s="2">
        <f t="shared" si="259"/>
        <v>0.7142857142857143</v>
      </c>
      <c r="R549" s="2">
        <f t="shared" si="260"/>
        <v>0.3105590062111801</v>
      </c>
      <c r="S549" s="2">
        <f t="shared" si="261"/>
        <v>2.4242424242424288E-2</v>
      </c>
      <c r="T549" s="2">
        <f t="shared" si="262"/>
        <v>0.2018633540372671</v>
      </c>
      <c r="U549" s="2">
        <f t="shared" si="263"/>
        <v>0.71286335403726708</v>
      </c>
      <c r="V549" s="2">
        <f t="shared" si="264"/>
        <v>0.30913664596273294</v>
      </c>
      <c r="W549" s="19">
        <f t="shared" si="265"/>
        <v>402.79338857376865</v>
      </c>
      <c r="X549" s="20">
        <f t="shared" si="266"/>
        <v>2200.1916345805625</v>
      </c>
      <c r="Y549" s="3">
        <f t="shared" si="267"/>
        <v>382.65371914508017</v>
      </c>
      <c r="Z549" s="20">
        <f t="shared" si="268"/>
        <v>2090.1820528515345</v>
      </c>
      <c r="AA549" s="3">
        <f t="shared" si="269"/>
        <v>-261.33288400650764</v>
      </c>
      <c r="AB549" s="3">
        <f t="shared" si="270"/>
        <v>209.01820528515344</v>
      </c>
      <c r="AC549" s="6">
        <f t="shared" si="271"/>
        <v>1.3826537191450803</v>
      </c>
      <c r="AD549" s="6">
        <f t="shared" si="272"/>
        <v>3.0901820528515342</v>
      </c>
      <c r="AE549" s="5">
        <f t="shared" si="273"/>
        <v>0.72324688832307049</v>
      </c>
      <c r="AF549" s="5">
        <f t="shared" si="274"/>
        <v>0.3236055296733174</v>
      </c>
      <c r="AG549" s="4">
        <f t="shared" si="251"/>
        <v>1.0248447204968945</v>
      </c>
      <c r="AH549">
        <v>1.4</v>
      </c>
      <c r="AI549">
        <v>3.22</v>
      </c>
      <c r="AJ549">
        <v>1.41</v>
      </c>
      <c r="AK549">
        <v>3.16</v>
      </c>
      <c r="AL549">
        <f t="shared" si="246"/>
        <v>0</v>
      </c>
      <c r="AM549">
        <f t="shared" si="247"/>
        <v>1</v>
      </c>
    </row>
    <row r="550" spans="2:39" x14ac:dyDescent="0.25">
      <c r="B550" s="14" t="s">
        <v>9</v>
      </c>
      <c r="C550" s="14" t="s">
        <v>26</v>
      </c>
      <c r="D550" s="14" t="s">
        <v>27</v>
      </c>
      <c r="E550" s="3">
        <f t="shared" si="248"/>
        <v>-250.00000000000006</v>
      </c>
      <c r="F550" s="3">
        <f t="shared" si="249"/>
        <v>222.00000000000003</v>
      </c>
      <c r="G550" s="11">
        <f t="shared" si="252"/>
        <v>45051.749999998676</v>
      </c>
      <c r="H550" s="3" t="str">
        <f t="shared" si="253"/>
        <v>DAL</v>
      </c>
      <c r="I550" s="3" t="str">
        <f t="shared" si="254"/>
        <v>OAK</v>
      </c>
      <c r="J550" s="19">
        <f t="shared" si="255"/>
        <v>-250.00000000000006</v>
      </c>
      <c r="K550" s="20">
        <f t="shared" si="256"/>
        <v>222.00000000000003</v>
      </c>
      <c r="L550" s="3">
        <f t="shared" si="250"/>
        <v>3</v>
      </c>
      <c r="M550" s="19">
        <v>-250.00000000000006</v>
      </c>
      <c r="N550" s="20">
        <v>222.00000000000003</v>
      </c>
      <c r="O550" s="6">
        <f t="shared" si="257"/>
        <v>1.4</v>
      </c>
      <c r="P550" s="6">
        <f t="shared" si="258"/>
        <v>3.22</v>
      </c>
      <c r="Q550" s="2">
        <f t="shared" si="259"/>
        <v>0.7142857142857143</v>
      </c>
      <c r="R550" s="2">
        <f t="shared" si="260"/>
        <v>0.3105590062111801</v>
      </c>
      <c r="S550" s="2">
        <f t="shared" si="261"/>
        <v>2.4242424242424288E-2</v>
      </c>
      <c r="T550" s="2">
        <f t="shared" si="262"/>
        <v>0.2018633540372671</v>
      </c>
      <c r="U550" s="2">
        <f t="shared" si="263"/>
        <v>0.71286335403726708</v>
      </c>
      <c r="V550" s="2">
        <f t="shared" si="264"/>
        <v>0.30913664596273294</v>
      </c>
      <c r="W550" s="19">
        <f t="shared" si="265"/>
        <v>402.79338857376865</v>
      </c>
      <c r="X550" s="20">
        <f t="shared" si="266"/>
        <v>2200.1916345805625</v>
      </c>
      <c r="Y550" s="3">
        <f t="shared" si="267"/>
        <v>382.65371914508017</v>
      </c>
      <c r="Z550" s="20">
        <f t="shared" si="268"/>
        <v>2090.1820528515345</v>
      </c>
      <c r="AA550" s="3">
        <f t="shared" si="269"/>
        <v>-261.33288400650764</v>
      </c>
      <c r="AB550" s="3">
        <f t="shared" si="270"/>
        <v>209.01820528515344</v>
      </c>
      <c r="AC550" s="6">
        <f t="shared" si="271"/>
        <v>1.3826537191450803</v>
      </c>
      <c r="AD550" s="6">
        <f t="shared" si="272"/>
        <v>3.0901820528515342</v>
      </c>
      <c r="AE550" s="5">
        <f t="shared" si="273"/>
        <v>0.72324688832307049</v>
      </c>
      <c r="AF550" s="5">
        <f t="shared" si="274"/>
        <v>0.3236055296733174</v>
      </c>
      <c r="AG550" s="4">
        <f t="shared" si="251"/>
        <v>1.0248447204968945</v>
      </c>
      <c r="AH550">
        <v>1.4</v>
      </c>
      <c r="AI550">
        <v>3.22</v>
      </c>
      <c r="AJ550">
        <v>1.43</v>
      </c>
      <c r="AK550">
        <v>3.08</v>
      </c>
      <c r="AL550">
        <f t="shared" si="246"/>
        <v>0</v>
      </c>
      <c r="AM550">
        <f t="shared" si="247"/>
        <v>1</v>
      </c>
    </row>
    <row r="551" spans="2:39" x14ac:dyDescent="0.25">
      <c r="B551" s="14" t="s">
        <v>9</v>
      </c>
      <c r="C551" s="14" t="s">
        <v>26</v>
      </c>
      <c r="D551" s="14" t="s">
        <v>27</v>
      </c>
      <c r="E551" s="3">
        <f t="shared" si="248"/>
        <v>-250.00000000000006</v>
      </c>
      <c r="F551" s="3">
        <f t="shared" si="249"/>
        <v>222.00000000000003</v>
      </c>
      <c r="G551" s="11">
        <f t="shared" si="252"/>
        <v>45051.79166666534</v>
      </c>
      <c r="H551" s="3" t="str">
        <f t="shared" si="253"/>
        <v>DAL</v>
      </c>
      <c r="I551" s="3" t="str">
        <f t="shared" si="254"/>
        <v>OAK</v>
      </c>
      <c r="J551" s="19">
        <f t="shared" si="255"/>
        <v>-250.00000000000006</v>
      </c>
      <c r="K551" s="20">
        <f t="shared" si="256"/>
        <v>222.00000000000003</v>
      </c>
      <c r="L551" s="3">
        <f t="shared" si="250"/>
        <v>3</v>
      </c>
      <c r="M551" s="19">
        <v>-250.00000000000006</v>
      </c>
      <c r="N551" s="20">
        <v>222.00000000000003</v>
      </c>
      <c r="O551" s="6">
        <f t="shared" si="257"/>
        <v>1.4</v>
      </c>
      <c r="P551" s="6">
        <f t="shared" si="258"/>
        <v>3.22</v>
      </c>
      <c r="Q551" s="2">
        <f t="shared" si="259"/>
        <v>0.7142857142857143</v>
      </c>
      <c r="R551" s="2">
        <f t="shared" si="260"/>
        <v>0.3105590062111801</v>
      </c>
      <c r="S551" s="2">
        <f t="shared" si="261"/>
        <v>2.4242424242424288E-2</v>
      </c>
      <c r="T551" s="2">
        <f t="shared" si="262"/>
        <v>0.2018633540372671</v>
      </c>
      <c r="U551" s="2">
        <f t="shared" si="263"/>
        <v>0.71286335403726708</v>
      </c>
      <c r="V551" s="2">
        <f t="shared" si="264"/>
        <v>0.30913664596273294</v>
      </c>
      <c r="W551" s="19">
        <f t="shared" si="265"/>
        <v>402.79338857376865</v>
      </c>
      <c r="X551" s="20">
        <f t="shared" si="266"/>
        <v>2200.1916345805625</v>
      </c>
      <c r="Y551" s="3">
        <f t="shared" si="267"/>
        <v>382.65371914508017</v>
      </c>
      <c r="Z551" s="20">
        <f t="shared" si="268"/>
        <v>2090.1820528515345</v>
      </c>
      <c r="AA551" s="3">
        <f t="shared" si="269"/>
        <v>-261.33288400650764</v>
      </c>
      <c r="AB551" s="3">
        <f t="shared" si="270"/>
        <v>209.01820528515344</v>
      </c>
      <c r="AC551" s="6">
        <f t="shared" si="271"/>
        <v>1.3826537191450803</v>
      </c>
      <c r="AD551" s="6">
        <f t="shared" si="272"/>
        <v>3.0901820528515342</v>
      </c>
      <c r="AE551" s="5">
        <f t="shared" si="273"/>
        <v>0.72324688832307049</v>
      </c>
      <c r="AF551" s="5">
        <f t="shared" si="274"/>
        <v>0.3236055296733174</v>
      </c>
      <c r="AG551" s="4">
        <f t="shared" si="251"/>
        <v>1.0248447204968945</v>
      </c>
      <c r="AH551">
        <v>1.4</v>
      </c>
      <c r="AI551">
        <v>3.22</v>
      </c>
      <c r="AJ551">
        <v>1.46</v>
      </c>
      <c r="AK551">
        <v>2.95</v>
      </c>
      <c r="AL551">
        <f t="shared" si="246"/>
        <v>0</v>
      </c>
      <c r="AM551">
        <f t="shared" si="247"/>
        <v>1</v>
      </c>
    </row>
    <row r="552" spans="2:39" x14ac:dyDescent="0.25">
      <c r="B552" s="14" t="s">
        <v>9</v>
      </c>
      <c r="C552" s="14" t="s">
        <v>26</v>
      </c>
      <c r="D552" s="14" t="s">
        <v>27</v>
      </c>
      <c r="E552" s="3">
        <f t="shared" si="248"/>
        <v>-250.00000000000006</v>
      </c>
      <c r="F552" s="3">
        <f t="shared" si="249"/>
        <v>220.00000000000003</v>
      </c>
      <c r="G552" s="11">
        <f t="shared" si="252"/>
        <v>45051.833333332004</v>
      </c>
      <c r="H552" s="3" t="str">
        <f t="shared" si="253"/>
        <v>DAL</v>
      </c>
      <c r="I552" s="3" t="str">
        <f t="shared" si="254"/>
        <v>OAK</v>
      </c>
      <c r="J552" s="19">
        <f t="shared" si="255"/>
        <v>-250.00000000000006</v>
      </c>
      <c r="K552" s="20">
        <f t="shared" si="256"/>
        <v>220.00000000000003</v>
      </c>
      <c r="L552" s="3">
        <f t="shared" si="250"/>
        <v>3</v>
      </c>
      <c r="M552" s="19">
        <v>-250.00000000000006</v>
      </c>
      <c r="N552" s="20">
        <v>220.00000000000003</v>
      </c>
      <c r="O552" s="6">
        <f t="shared" si="257"/>
        <v>1.4</v>
      </c>
      <c r="P552" s="6">
        <f t="shared" si="258"/>
        <v>3.2</v>
      </c>
      <c r="Q552" s="2">
        <f t="shared" si="259"/>
        <v>0.7142857142857143</v>
      </c>
      <c r="R552" s="2">
        <f t="shared" si="260"/>
        <v>0.3125</v>
      </c>
      <c r="S552" s="2">
        <f t="shared" si="261"/>
        <v>2.6086956521739202E-2</v>
      </c>
      <c r="T552" s="2">
        <f t="shared" si="262"/>
        <v>0.20089285714285715</v>
      </c>
      <c r="U552" s="2">
        <f t="shared" si="263"/>
        <v>0.71189285714285711</v>
      </c>
      <c r="V552" s="2">
        <f t="shared" si="264"/>
        <v>0.31010714285714286</v>
      </c>
      <c r="W552" s="19">
        <f t="shared" si="265"/>
        <v>404.70576431044014</v>
      </c>
      <c r="X552" s="20">
        <f t="shared" si="266"/>
        <v>2190.609838685476</v>
      </c>
      <c r="Y552" s="3">
        <f t="shared" si="267"/>
        <v>384.47047609491813</v>
      </c>
      <c r="Z552" s="20">
        <f t="shared" si="268"/>
        <v>2081.0793467512021</v>
      </c>
      <c r="AA552" s="3">
        <f t="shared" si="269"/>
        <v>-260.09799508067294</v>
      </c>
      <c r="AB552" s="3">
        <f t="shared" si="270"/>
        <v>208.10793467512022</v>
      </c>
      <c r="AC552" s="6">
        <f t="shared" si="271"/>
        <v>1.384470476094918</v>
      </c>
      <c r="AD552" s="6">
        <f t="shared" si="272"/>
        <v>3.0810793467512023</v>
      </c>
      <c r="AE552" s="5">
        <f t="shared" si="273"/>
        <v>0.72229781513335856</v>
      </c>
      <c r="AF552" s="5">
        <f t="shared" si="274"/>
        <v>0.32456158620336567</v>
      </c>
      <c r="AG552" s="4">
        <f t="shared" si="251"/>
        <v>1.0267857142857144</v>
      </c>
      <c r="AH552">
        <v>1.4</v>
      </c>
      <c r="AI552">
        <v>3.2</v>
      </c>
      <c r="AJ552">
        <v>1.34</v>
      </c>
      <c r="AK552">
        <v>3.56</v>
      </c>
      <c r="AL552">
        <f t="shared" si="246"/>
        <v>0</v>
      </c>
      <c r="AM552">
        <f t="shared" si="247"/>
        <v>1</v>
      </c>
    </row>
    <row r="553" spans="2:39" x14ac:dyDescent="0.25">
      <c r="B553" s="14" t="s">
        <v>9</v>
      </c>
      <c r="C553" s="14" t="s">
        <v>26</v>
      </c>
      <c r="D553" s="14" t="s">
        <v>27</v>
      </c>
      <c r="E553" s="3">
        <f t="shared" si="248"/>
        <v>-250.00000000000006</v>
      </c>
      <c r="F553" s="3">
        <f t="shared" si="249"/>
        <v>222.00000000000003</v>
      </c>
      <c r="G553" s="11">
        <f t="shared" si="252"/>
        <v>45051.874999998668</v>
      </c>
      <c r="H553" s="3" t="str">
        <f t="shared" si="253"/>
        <v>DAL</v>
      </c>
      <c r="I553" s="3" t="str">
        <f t="shared" si="254"/>
        <v>OAK</v>
      </c>
      <c r="J553" s="19">
        <f t="shared" si="255"/>
        <v>-250.00000000000006</v>
      </c>
      <c r="K553" s="20">
        <f t="shared" si="256"/>
        <v>222.00000000000003</v>
      </c>
      <c r="L553" s="3">
        <f t="shared" si="250"/>
        <v>3</v>
      </c>
      <c r="M553" s="19">
        <v>-250.00000000000006</v>
      </c>
      <c r="N553" s="20">
        <v>222.00000000000003</v>
      </c>
      <c r="O553" s="6">
        <f t="shared" si="257"/>
        <v>1.4</v>
      </c>
      <c r="P553" s="6">
        <f t="shared" si="258"/>
        <v>3.22</v>
      </c>
      <c r="Q553" s="2">
        <f t="shared" si="259"/>
        <v>0.7142857142857143</v>
      </c>
      <c r="R553" s="2">
        <f t="shared" si="260"/>
        <v>0.3105590062111801</v>
      </c>
      <c r="S553" s="2">
        <f t="shared" si="261"/>
        <v>2.4242424242424288E-2</v>
      </c>
      <c r="T553" s="2">
        <f t="shared" si="262"/>
        <v>0.2018633540372671</v>
      </c>
      <c r="U553" s="2">
        <f t="shared" si="263"/>
        <v>0.71286335403726708</v>
      </c>
      <c r="V553" s="2">
        <f t="shared" si="264"/>
        <v>0.30913664596273294</v>
      </c>
      <c r="W553" s="19">
        <f t="shared" si="265"/>
        <v>402.79338857376865</v>
      </c>
      <c r="X553" s="20">
        <f t="shared" si="266"/>
        <v>2200.1916345805625</v>
      </c>
      <c r="Y553" s="3">
        <f t="shared" si="267"/>
        <v>382.65371914508017</v>
      </c>
      <c r="Z553" s="20">
        <f t="shared" si="268"/>
        <v>2090.1820528515345</v>
      </c>
      <c r="AA553" s="3">
        <f t="shared" si="269"/>
        <v>-261.33288400650764</v>
      </c>
      <c r="AB553" s="3">
        <f t="shared" si="270"/>
        <v>209.01820528515344</v>
      </c>
      <c r="AC553" s="6">
        <f t="shared" si="271"/>
        <v>1.3826537191450803</v>
      </c>
      <c r="AD553" s="6">
        <f t="shared" si="272"/>
        <v>3.0901820528515342</v>
      </c>
      <c r="AE553" s="5">
        <f t="shared" si="273"/>
        <v>0.72324688832307049</v>
      </c>
      <c r="AF553" s="5">
        <f t="shared" si="274"/>
        <v>0.3236055296733174</v>
      </c>
      <c r="AG553" s="4">
        <f t="shared" si="251"/>
        <v>1.0248447204968945</v>
      </c>
      <c r="AH553">
        <v>1.4</v>
      </c>
      <c r="AI553">
        <v>3.22</v>
      </c>
      <c r="AJ553">
        <v>1.5</v>
      </c>
      <c r="AK553">
        <v>2.81</v>
      </c>
      <c r="AL553">
        <f t="shared" si="246"/>
        <v>0</v>
      </c>
      <c r="AM553">
        <f t="shared" si="247"/>
        <v>1</v>
      </c>
    </row>
    <row r="554" spans="2:39" x14ac:dyDescent="0.25">
      <c r="B554" s="14" t="s">
        <v>9</v>
      </c>
      <c r="C554" s="14" t="s">
        <v>26</v>
      </c>
      <c r="D554" s="14" t="s">
        <v>27</v>
      </c>
      <c r="E554" s="3">
        <f t="shared" si="248"/>
        <v>-250.00000000000006</v>
      </c>
      <c r="F554" s="3">
        <f t="shared" si="249"/>
        <v>220.00000000000003</v>
      </c>
      <c r="G554" s="11">
        <f t="shared" si="252"/>
        <v>45051.916666665333</v>
      </c>
      <c r="H554" s="3" t="str">
        <f t="shared" si="253"/>
        <v>DAL</v>
      </c>
      <c r="I554" s="3" t="str">
        <f t="shared" si="254"/>
        <v>OAK</v>
      </c>
      <c r="J554" s="19">
        <f t="shared" si="255"/>
        <v>-250.00000000000006</v>
      </c>
      <c r="K554" s="20">
        <f t="shared" si="256"/>
        <v>220.00000000000003</v>
      </c>
      <c r="L554" s="3">
        <f t="shared" si="250"/>
        <v>3</v>
      </c>
      <c r="M554" s="19">
        <v>-250.00000000000006</v>
      </c>
      <c r="N554" s="20">
        <v>220.00000000000003</v>
      </c>
      <c r="O554" s="6">
        <f t="shared" si="257"/>
        <v>1.4</v>
      </c>
      <c r="P554" s="6">
        <f t="shared" si="258"/>
        <v>3.2</v>
      </c>
      <c r="Q554" s="2">
        <f t="shared" si="259"/>
        <v>0.7142857142857143</v>
      </c>
      <c r="R554" s="2">
        <f t="shared" si="260"/>
        <v>0.3125</v>
      </c>
      <c r="S554" s="2">
        <f t="shared" si="261"/>
        <v>2.6086956521739202E-2</v>
      </c>
      <c r="T554" s="2">
        <f t="shared" si="262"/>
        <v>0.20089285714285715</v>
      </c>
      <c r="U554" s="2">
        <f t="shared" si="263"/>
        <v>0.71189285714285711</v>
      </c>
      <c r="V554" s="2">
        <f t="shared" si="264"/>
        <v>0.31010714285714286</v>
      </c>
      <c r="W554" s="19">
        <f t="shared" si="265"/>
        <v>404.70576431044014</v>
      </c>
      <c r="X554" s="20">
        <f t="shared" si="266"/>
        <v>2190.609838685476</v>
      </c>
      <c r="Y554" s="3">
        <f t="shared" si="267"/>
        <v>384.47047609491813</v>
      </c>
      <c r="Z554" s="20">
        <f t="shared" si="268"/>
        <v>2081.0793467512021</v>
      </c>
      <c r="AA554" s="3">
        <f t="shared" si="269"/>
        <v>-260.09799508067294</v>
      </c>
      <c r="AB554" s="3">
        <f t="shared" si="270"/>
        <v>208.10793467512022</v>
      </c>
      <c r="AC554" s="6">
        <f t="shared" si="271"/>
        <v>1.384470476094918</v>
      </c>
      <c r="AD554" s="6">
        <f t="shared" si="272"/>
        <v>3.0810793467512023</v>
      </c>
      <c r="AE554" s="5">
        <f t="shared" si="273"/>
        <v>0.72229781513335856</v>
      </c>
      <c r="AF554" s="5">
        <f t="shared" si="274"/>
        <v>0.32456158620336567</v>
      </c>
      <c r="AG554" s="4">
        <f t="shared" si="251"/>
        <v>1.0267857142857144</v>
      </c>
      <c r="AH554">
        <v>1.4</v>
      </c>
      <c r="AI554">
        <v>3.2</v>
      </c>
      <c r="AJ554">
        <v>1.43</v>
      </c>
      <c r="AK554">
        <v>3.05</v>
      </c>
      <c r="AL554">
        <f t="shared" si="246"/>
        <v>0</v>
      </c>
      <c r="AM554">
        <f t="shared" si="247"/>
        <v>1</v>
      </c>
    </row>
    <row r="555" spans="2:39" x14ac:dyDescent="0.25">
      <c r="B555" s="14" t="s">
        <v>9</v>
      </c>
      <c r="C555" s="14" t="s">
        <v>26</v>
      </c>
      <c r="D555" s="14" t="s">
        <v>27</v>
      </c>
      <c r="E555" s="3">
        <f t="shared" si="248"/>
        <v>-243.9024390243903</v>
      </c>
      <c r="F555" s="3">
        <f t="shared" si="249"/>
        <v>200</v>
      </c>
      <c r="G555" s="11">
        <f t="shared" si="252"/>
        <v>45051.958333331997</v>
      </c>
      <c r="H555" s="3" t="str">
        <f t="shared" si="253"/>
        <v>DAL</v>
      </c>
      <c r="I555" s="3" t="str">
        <f t="shared" si="254"/>
        <v>OAK</v>
      </c>
      <c r="J555" s="19">
        <f t="shared" si="255"/>
        <v>-243.9024390243903</v>
      </c>
      <c r="K555" s="20">
        <f t="shared" si="256"/>
        <v>200</v>
      </c>
      <c r="L555" s="3">
        <f t="shared" si="250"/>
        <v>4</v>
      </c>
      <c r="M555" s="19">
        <v>-243.9024390243903</v>
      </c>
      <c r="N555" s="20">
        <v>200</v>
      </c>
      <c r="O555" s="6">
        <f t="shared" si="257"/>
        <v>1.41</v>
      </c>
      <c r="P555" s="6">
        <f t="shared" si="258"/>
        <v>3</v>
      </c>
      <c r="Q555" s="2">
        <f t="shared" si="259"/>
        <v>0.70921985815602839</v>
      </c>
      <c r="R555" s="2">
        <f t="shared" si="260"/>
        <v>0.33333333333333331</v>
      </c>
      <c r="S555" s="2">
        <f t="shared" si="261"/>
        <v>4.0816326530612401E-2</v>
      </c>
      <c r="T555" s="2">
        <f t="shared" si="262"/>
        <v>0.18794326241134754</v>
      </c>
      <c r="U555" s="2">
        <f t="shared" si="263"/>
        <v>0.69894326241134752</v>
      </c>
      <c r="V555" s="2">
        <f t="shared" si="264"/>
        <v>0.3230567375886525</v>
      </c>
      <c r="W555" s="19">
        <f t="shared" si="265"/>
        <v>430.73129648608347</v>
      </c>
      <c r="X555" s="20">
        <f t="shared" si="266"/>
        <v>2067.9012797286791</v>
      </c>
      <c r="Y555" s="3">
        <f t="shared" si="267"/>
        <v>409.19473166177926</v>
      </c>
      <c r="Z555" s="20">
        <f t="shared" si="268"/>
        <v>1964.5062157422451</v>
      </c>
      <c r="AA555" s="3">
        <f t="shared" si="269"/>
        <v>-244.3824229942804</v>
      </c>
      <c r="AB555" s="3">
        <f t="shared" si="270"/>
        <v>196.4506215742245</v>
      </c>
      <c r="AC555" s="6">
        <f t="shared" si="271"/>
        <v>1.4091947316617794</v>
      </c>
      <c r="AD555" s="6">
        <f t="shared" si="272"/>
        <v>2.964506215742245</v>
      </c>
      <c r="AE555" s="5">
        <f t="shared" si="273"/>
        <v>0.70962513379592296</v>
      </c>
      <c r="AF555" s="5">
        <f t="shared" si="274"/>
        <v>0.33732430537327202</v>
      </c>
      <c r="AG555" s="4">
        <f t="shared" si="251"/>
        <v>1.0425531914893618</v>
      </c>
      <c r="AH555">
        <v>1.41</v>
      </c>
      <c r="AI555">
        <v>3</v>
      </c>
      <c r="AJ555">
        <v>1.45</v>
      </c>
      <c r="AK555">
        <v>2.8</v>
      </c>
      <c r="AL555">
        <f t="shared" si="246"/>
        <v>0</v>
      </c>
      <c r="AM555">
        <f t="shared" si="247"/>
        <v>1</v>
      </c>
    </row>
    <row r="556" spans="2:39" x14ac:dyDescent="0.25">
      <c r="B556" s="14" t="s">
        <v>9</v>
      </c>
      <c r="C556" s="14" t="s">
        <v>26</v>
      </c>
      <c r="D556" s="14" t="s">
        <v>27</v>
      </c>
      <c r="E556" s="3">
        <f t="shared" si="248"/>
        <v>-243.9024390243903</v>
      </c>
      <c r="F556" s="3">
        <f t="shared" si="249"/>
        <v>200</v>
      </c>
      <c r="G556" s="11">
        <f t="shared" si="252"/>
        <v>45051.999999998661</v>
      </c>
      <c r="H556" s="3" t="str">
        <f t="shared" si="253"/>
        <v>DAL</v>
      </c>
      <c r="I556" s="3" t="str">
        <f t="shared" si="254"/>
        <v>OAK</v>
      </c>
      <c r="J556" s="19">
        <f t="shared" si="255"/>
        <v>-243.9024390243903</v>
      </c>
      <c r="K556" s="20">
        <f t="shared" si="256"/>
        <v>200</v>
      </c>
      <c r="L556" s="3">
        <f t="shared" si="250"/>
        <v>4</v>
      </c>
      <c r="M556" s="19">
        <v>-243.9024390243903</v>
      </c>
      <c r="N556" s="20">
        <v>200</v>
      </c>
      <c r="O556" s="6">
        <f t="shared" si="257"/>
        <v>1.41</v>
      </c>
      <c r="P556" s="6">
        <f t="shared" si="258"/>
        <v>3</v>
      </c>
      <c r="Q556" s="2">
        <f t="shared" si="259"/>
        <v>0.70921985815602839</v>
      </c>
      <c r="R556" s="2">
        <f t="shared" si="260"/>
        <v>0.33333333333333331</v>
      </c>
      <c r="S556" s="2">
        <f t="shared" si="261"/>
        <v>4.0816326530612401E-2</v>
      </c>
      <c r="T556" s="2">
        <f t="shared" si="262"/>
        <v>0.18794326241134754</v>
      </c>
      <c r="U556" s="2">
        <f t="shared" si="263"/>
        <v>0.69894326241134752</v>
      </c>
      <c r="V556" s="2">
        <f t="shared" si="264"/>
        <v>0.3230567375886525</v>
      </c>
      <c r="W556" s="19">
        <f t="shared" si="265"/>
        <v>430.73129648608347</v>
      </c>
      <c r="X556" s="20">
        <f t="shared" si="266"/>
        <v>2067.9012797286791</v>
      </c>
      <c r="Y556" s="3">
        <f t="shared" si="267"/>
        <v>409.19473166177926</v>
      </c>
      <c r="Z556" s="20">
        <f t="shared" si="268"/>
        <v>1964.5062157422451</v>
      </c>
      <c r="AA556" s="3">
        <f t="shared" si="269"/>
        <v>-244.3824229942804</v>
      </c>
      <c r="AB556" s="3">
        <f t="shared" si="270"/>
        <v>196.4506215742245</v>
      </c>
      <c r="AC556" s="6">
        <f t="shared" si="271"/>
        <v>1.4091947316617794</v>
      </c>
      <c r="AD556" s="6">
        <f t="shared" si="272"/>
        <v>2.964506215742245</v>
      </c>
      <c r="AE556" s="5">
        <f t="shared" si="273"/>
        <v>0.70962513379592296</v>
      </c>
      <c r="AF556" s="5">
        <f t="shared" si="274"/>
        <v>0.33732430537327202</v>
      </c>
      <c r="AG556" s="4">
        <f t="shared" si="251"/>
        <v>1.0425531914893618</v>
      </c>
      <c r="AH556">
        <v>1.41</v>
      </c>
      <c r="AI556">
        <v>3</v>
      </c>
      <c r="AJ556">
        <v>1.37</v>
      </c>
      <c r="AK556">
        <v>3.2</v>
      </c>
      <c r="AL556">
        <f t="shared" si="246"/>
        <v>0</v>
      </c>
      <c r="AM556">
        <f t="shared" si="247"/>
        <v>1</v>
      </c>
    </row>
    <row r="557" spans="2:39" x14ac:dyDescent="0.25">
      <c r="B557" s="14" t="s">
        <v>9</v>
      </c>
      <c r="C557" s="14" t="s">
        <v>26</v>
      </c>
      <c r="D557" s="14" t="s">
        <v>27</v>
      </c>
      <c r="E557" s="3">
        <f t="shared" si="248"/>
        <v>-243.9024390243903</v>
      </c>
      <c r="F557" s="3">
        <f t="shared" si="249"/>
        <v>200</v>
      </c>
      <c r="G557" s="11">
        <f t="shared" si="252"/>
        <v>45052.041666665325</v>
      </c>
      <c r="H557" s="3" t="str">
        <f t="shared" si="253"/>
        <v>DAL</v>
      </c>
      <c r="I557" s="3" t="str">
        <f t="shared" si="254"/>
        <v>OAK</v>
      </c>
      <c r="J557" s="19">
        <f t="shared" si="255"/>
        <v>-243.9024390243903</v>
      </c>
      <c r="K557" s="20">
        <f t="shared" si="256"/>
        <v>200</v>
      </c>
      <c r="L557" s="3">
        <f t="shared" si="250"/>
        <v>4</v>
      </c>
      <c r="M557" s="19">
        <v>-243.9024390243903</v>
      </c>
      <c r="N557" s="20">
        <v>200</v>
      </c>
      <c r="O557" s="6">
        <f t="shared" si="257"/>
        <v>1.41</v>
      </c>
      <c r="P557" s="6">
        <f t="shared" si="258"/>
        <v>3</v>
      </c>
      <c r="Q557" s="2">
        <f t="shared" si="259"/>
        <v>0.70921985815602839</v>
      </c>
      <c r="R557" s="2">
        <f t="shared" si="260"/>
        <v>0.33333333333333331</v>
      </c>
      <c r="S557" s="2">
        <f t="shared" si="261"/>
        <v>4.0816326530612401E-2</v>
      </c>
      <c r="T557" s="2">
        <f t="shared" si="262"/>
        <v>0.18794326241134754</v>
      </c>
      <c r="U557" s="2">
        <f t="shared" si="263"/>
        <v>0.69894326241134752</v>
      </c>
      <c r="V557" s="2">
        <f t="shared" si="264"/>
        <v>0.3230567375886525</v>
      </c>
      <c r="W557" s="19">
        <f t="shared" si="265"/>
        <v>430.73129648608347</v>
      </c>
      <c r="X557" s="20">
        <f t="shared" si="266"/>
        <v>2067.9012797286791</v>
      </c>
      <c r="Y557" s="3">
        <f t="shared" si="267"/>
        <v>409.19473166177926</v>
      </c>
      <c r="Z557" s="20">
        <f t="shared" si="268"/>
        <v>1964.5062157422451</v>
      </c>
      <c r="AA557" s="3">
        <f t="shared" si="269"/>
        <v>-244.3824229942804</v>
      </c>
      <c r="AB557" s="3">
        <f t="shared" si="270"/>
        <v>196.4506215742245</v>
      </c>
      <c r="AC557" s="6">
        <f t="shared" si="271"/>
        <v>1.4091947316617794</v>
      </c>
      <c r="AD557" s="6">
        <f t="shared" si="272"/>
        <v>2.964506215742245</v>
      </c>
      <c r="AE557" s="5">
        <f t="shared" si="273"/>
        <v>0.70962513379592296</v>
      </c>
      <c r="AF557" s="5">
        <f t="shared" si="274"/>
        <v>0.33732430537327202</v>
      </c>
      <c r="AG557" s="4">
        <f t="shared" si="251"/>
        <v>1.0425531914893618</v>
      </c>
      <c r="AH557">
        <v>1.41</v>
      </c>
      <c r="AI557">
        <v>3</v>
      </c>
      <c r="AJ557">
        <v>1.27</v>
      </c>
      <c r="AK557">
        <v>3.8</v>
      </c>
      <c r="AL557">
        <f t="shared" si="246"/>
        <v>0</v>
      </c>
      <c r="AM557">
        <f t="shared" si="247"/>
        <v>1</v>
      </c>
    </row>
    <row r="558" spans="2:39" x14ac:dyDescent="0.25">
      <c r="B558" s="14" t="s">
        <v>9</v>
      </c>
      <c r="C558" s="14" t="s">
        <v>26</v>
      </c>
      <c r="D558" s="14" t="s">
        <v>27</v>
      </c>
      <c r="E558" s="3">
        <f t="shared" si="248"/>
        <v>-243.9024390243903</v>
      </c>
      <c r="F558" s="3">
        <f t="shared" si="249"/>
        <v>200</v>
      </c>
      <c r="G558" s="11">
        <f t="shared" si="252"/>
        <v>45052.08333333199</v>
      </c>
      <c r="H558" s="3" t="str">
        <f t="shared" si="253"/>
        <v>DAL</v>
      </c>
      <c r="I558" s="3" t="str">
        <f t="shared" si="254"/>
        <v>OAK</v>
      </c>
      <c r="J558" s="19">
        <f t="shared" si="255"/>
        <v>-243.9024390243903</v>
      </c>
      <c r="K558" s="20">
        <f t="shared" si="256"/>
        <v>200</v>
      </c>
      <c r="L558" s="3">
        <f t="shared" si="250"/>
        <v>4</v>
      </c>
      <c r="M558" s="19">
        <v>-243.9024390243903</v>
      </c>
      <c r="N558" s="20">
        <v>200</v>
      </c>
      <c r="O558" s="6">
        <f t="shared" si="257"/>
        <v>1.41</v>
      </c>
      <c r="P558" s="6">
        <f t="shared" si="258"/>
        <v>3</v>
      </c>
      <c r="Q558" s="2">
        <f t="shared" si="259"/>
        <v>0.70921985815602839</v>
      </c>
      <c r="R558" s="2">
        <f t="shared" si="260"/>
        <v>0.33333333333333331</v>
      </c>
      <c r="S558" s="2">
        <f t="shared" si="261"/>
        <v>4.0816326530612401E-2</v>
      </c>
      <c r="T558" s="2">
        <f t="shared" si="262"/>
        <v>0.18794326241134754</v>
      </c>
      <c r="U558" s="2">
        <f t="shared" si="263"/>
        <v>0.69894326241134752</v>
      </c>
      <c r="V558" s="2">
        <f t="shared" si="264"/>
        <v>0.3230567375886525</v>
      </c>
      <c r="W558" s="19">
        <f t="shared" si="265"/>
        <v>430.73129648608347</v>
      </c>
      <c r="X558" s="20">
        <f t="shared" si="266"/>
        <v>2067.9012797286791</v>
      </c>
      <c r="Y558" s="3">
        <f t="shared" si="267"/>
        <v>409.19473166177926</v>
      </c>
      <c r="Z558" s="20">
        <f t="shared" si="268"/>
        <v>1964.5062157422451</v>
      </c>
      <c r="AA558" s="3">
        <f t="shared" si="269"/>
        <v>-244.3824229942804</v>
      </c>
      <c r="AB558" s="3">
        <f t="shared" si="270"/>
        <v>196.4506215742245</v>
      </c>
      <c r="AC558" s="6">
        <f t="shared" si="271"/>
        <v>1.4091947316617794</v>
      </c>
      <c r="AD558" s="6">
        <f t="shared" si="272"/>
        <v>2.964506215742245</v>
      </c>
      <c r="AE558" s="5">
        <f t="shared" si="273"/>
        <v>0.70962513379592296</v>
      </c>
      <c r="AF558" s="5">
        <f t="shared" si="274"/>
        <v>0.33732430537327202</v>
      </c>
      <c r="AG558" s="4">
        <f t="shared" si="251"/>
        <v>1.0425531914893618</v>
      </c>
      <c r="AH558">
        <v>1.41</v>
      </c>
      <c r="AI558">
        <v>3</v>
      </c>
      <c r="AJ558">
        <v>1.47</v>
      </c>
      <c r="AK558">
        <v>2.75</v>
      </c>
      <c r="AL558">
        <f t="shared" si="246"/>
        <v>0</v>
      </c>
      <c r="AM558">
        <f t="shared" si="247"/>
        <v>1</v>
      </c>
    </row>
    <row r="559" spans="2:39" x14ac:dyDescent="0.25">
      <c r="B559" s="14" t="s">
        <v>9</v>
      </c>
      <c r="C559" s="14" t="s">
        <v>26</v>
      </c>
      <c r="D559" s="14" t="s">
        <v>27</v>
      </c>
      <c r="E559" s="3">
        <f t="shared" si="248"/>
        <v>-243.9024390243903</v>
      </c>
      <c r="F559" s="3">
        <f t="shared" si="249"/>
        <v>200</v>
      </c>
      <c r="G559" s="11">
        <f t="shared" si="252"/>
        <v>45052.124999998654</v>
      </c>
      <c r="H559" s="3" t="str">
        <f t="shared" si="253"/>
        <v>DAL</v>
      </c>
      <c r="I559" s="3" t="str">
        <f t="shared" si="254"/>
        <v>OAK</v>
      </c>
      <c r="J559" s="19">
        <f t="shared" si="255"/>
        <v>-243.9024390243903</v>
      </c>
      <c r="K559" s="20">
        <f t="shared" si="256"/>
        <v>200</v>
      </c>
      <c r="L559" s="3">
        <f t="shared" si="250"/>
        <v>4</v>
      </c>
      <c r="M559" s="19">
        <v>-243.9024390243903</v>
      </c>
      <c r="N559" s="20">
        <v>200</v>
      </c>
      <c r="O559" s="6">
        <f t="shared" si="257"/>
        <v>1.41</v>
      </c>
      <c r="P559" s="6">
        <f t="shared" si="258"/>
        <v>3</v>
      </c>
      <c r="Q559" s="2">
        <f t="shared" si="259"/>
        <v>0.70921985815602839</v>
      </c>
      <c r="R559" s="2">
        <f t="shared" si="260"/>
        <v>0.33333333333333331</v>
      </c>
      <c r="S559" s="2">
        <f t="shared" si="261"/>
        <v>4.0816326530612401E-2</v>
      </c>
      <c r="T559" s="2">
        <f t="shared" si="262"/>
        <v>0.18794326241134754</v>
      </c>
      <c r="U559" s="2">
        <f t="shared" si="263"/>
        <v>0.69894326241134752</v>
      </c>
      <c r="V559" s="2">
        <f t="shared" si="264"/>
        <v>0.3230567375886525</v>
      </c>
      <c r="W559" s="19">
        <f t="shared" si="265"/>
        <v>430.73129648608347</v>
      </c>
      <c r="X559" s="20">
        <f t="shared" si="266"/>
        <v>2067.9012797286791</v>
      </c>
      <c r="Y559" s="3">
        <f t="shared" si="267"/>
        <v>409.19473166177926</v>
      </c>
      <c r="Z559" s="20">
        <f t="shared" si="268"/>
        <v>1964.5062157422451</v>
      </c>
      <c r="AA559" s="3">
        <f t="shared" si="269"/>
        <v>-244.3824229942804</v>
      </c>
      <c r="AB559" s="3">
        <f t="shared" si="270"/>
        <v>196.4506215742245</v>
      </c>
      <c r="AC559" s="6">
        <f t="shared" si="271"/>
        <v>1.4091947316617794</v>
      </c>
      <c r="AD559" s="6">
        <f t="shared" si="272"/>
        <v>2.964506215742245</v>
      </c>
      <c r="AE559" s="5">
        <f t="shared" si="273"/>
        <v>0.70962513379592296</v>
      </c>
      <c r="AF559" s="5">
        <f t="shared" si="274"/>
        <v>0.33732430537327202</v>
      </c>
      <c r="AG559" s="4">
        <f t="shared" si="251"/>
        <v>1.0425531914893618</v>
      </c>
      <c r="AH559">
        <v>1.41</v>
      </c>
      <c r="AI559">
        <v>3</v>
      </c>
      <c r="AJ559">
        <v>1.44</v>
      </c>
      <c r="AK559">
        <v>2.85</v>
      </c>
      <c r="AL559">
        <f t="shared" si="246"/>
        <v>0</v>
      </c>
      <c r="AM559">
        <f t="shared" si="247"/>
        <v>1</v>
      </c>
    </row>
    <row r="560" spans="2:39" x14ac:dyDescent="0.25">
      <c r="B560" s="14" t="s">
        <v>9</v>
      </c>
      <c r="C560" s="14" t="s">
        <v>26</v>
      </c>
      <c r="D560" s="14" t="s">
        <v>27</v>
      </c>
      <c r="E560" s="3">
        <f t="shared" si="248"/>
        <v>-243.9024390243903</v>
      </c>
      <c r="F560" s="3">
        <f t="shared" si="249"/>
        <v>200</v>
      </c>
      <c r="G560" s="11">
        <f t="shared" si="252"/>
        <v>45052.166666665318</v>
      </c>
      <c r="H560" s="3" t="str">
        <f t="shared" si="253"/>
        <v>DAL</v>
      </c>
      <c r="I560" s="3" t="str">
        <f t="shared" si="254"/>
        <v>OAK</v>
      </c>
      <c r="J560" s="19">
        <f t="shared" si="255"/>
        <v>-243.9024390243903</v>
      </c>
      <c r="K560" s="20">
        <f t="shared" si="256"/>
        <v>200</v>
      </c>
      <c r="L560" s="3">
        <f t="shared" si="250"/>
        <v>4</v>
      </c>
      <c r="M560" s="19">
        <v>-243.9024390243903</v>
      </c>
      <c r="N560" s="20">
        <v>200</v>
      </c>
      <c r="O560" s="6">
        <f t="shared" si="257"/>
        <v>1.41</v>
      </c>
      <c r="P560" s="6">
        <f t="shared" si="258"/>
        <v>3</v>
      </c>
      <c r="Q560" s="2">
        <f t="shared" si="259"/>
        <v>0.70921985815602839</v>
      </c>
      <c r="R560" s="2">
        <f t="shared" si="260"/>
        <v>0.33333333333333331</v>
      </c>
      <c r="S560" s="2">
        <f t="shared" si="261"/>
        <v>4.0816326530612401E-2</v>
      </c>
      <c r="T560" s="2">
        <f t="shared" si="262"/>
        <v>0.18794326241134754</v>
      </c>
      <c r="U560" s="2">
        <f t="shared" si="263"/>
        <v>0.69894326241134752</v>
      </c>
      <c r="V560" s="2">
        <f t="shared" si="264"/>
        <v>0.3230567375886525</v>
      </c>
      <c r="W560" s="19">
        <f t="shared" si="265"/>
        <v>430.73129648608347</v>
      </c>
      <c r="X560" s="20">
        <f t="shared" si="266"/>
        <v>2067.9012797286791</v>
      </c>
      <c r="Y560" s="3">
        <f t="shared" si="267"/>
        <v>409.19473166177926</v>
      </c>
      <c r="Z560" s="20">
        <f t="shared" si="268"/>
        <v>1964.5062157422451</v>
      </c>
      <c r="AA560" s="3">
        <f t="shared" si="269"/>
        <v>-244.3824229942804</v>
      </c>
      <c r="AB560" s="3">
        <f t="shared" si="270"/>
        <v>196.4506215742245</v>
      </c>
      <c r="AC560" s="6">
        <f t="shared" si="271"/>
        <v>1.4091947316617794</v>
      </c>
      <c r="AD560" s="6">
        <f t="shared" si="272"/>
        <v>2.964506215742245</v>
      </c>
      <c r="AE560" s="5">
        <f t="shared" si="273"/>
        <v>0.70962513379592296</v>
      </c>
      <c r="AF560" s="5">
        <f t="shared" si="274"/>
        <v>0.33732430537327202</v>
      </c>
      <c r="AG560" s="4">
        <f t="shared" si="251"/>
        <v>1.0425531914893618</v>
      </c>
      <c r="AH560">
        <v>1.41</v>
      </c>
      <c r="AI560">
        <v>3</v>
      </c>
      <c r="AJ560">
        <v>1.52</v>
      </c>
      <c r="AK560">
        <v>2.67</v>
      </c>
      <c r="AL560">
        <f t="shared" si="246"/>
        <v>0</v>
      </c>
      <c r="AM560">
        <f t="shared" si="247"/>
        <v>1</v>
      </c>
    </row>
    <row r="561" spans="2:39" x14ac:dyDescent="0.25">
      <c r="B561" s="14" t="s">
        <v>9</v>
      </c>
      <c r="C561" s="14" t="s">
        <v>26</v>
      </c>
      <c r="D561" s="14" t="s">
        <v>27</v>
      </c>
      <c r="E561" s="3">
        <f t="shared" si="248"/>
        <v>-243.9024390243903</v>
      </c>
      <c r="F561" s="3">
        <f t="shared" si="249"/>
        <v>200</v>
      </c>
      <c r="G561" s="11">
        <f t="shared" si="252"/>
        <v>45052.208333331982</v>
      </c>
      <c r="H561" s="3" t="str">
        <f t="shared" si="253"/>
        <v>DAL</v>
      </c>
      <c r="I561" s="3" t="str">
        <f t="shared" si="254"/>
        <v>OAK</v>
      </c>
      <c r="J561" s="19">
        <f t="shared" si="255"/>
        <v>-243.9024390243903</v>
      </c>
      <c r="K561" s="20">
        <f t="shared" si="256"/>
        <v>200</v>
      </c>
      <c r="L561" s="3">
        <f t="shared" si="250"/>
        <v>4</v>
      </c>
      <c r="M561" s="19">
        <v>-243.9024390243903</v>
      </c>
      <c r="N561" s="20">
        <v>200</v>
      </c>
      <c r="O561" s="6">
        <f t="shared" si="257"/>
        <v>1.41</v>
      </c>
      <c r="P561" s="6">
        <f t="shared" si="258"/>
        <v>3</v>
      </c>
      <c r="Q561" s="2">
        <f t="shared" si="259"/>
        <v>0.70921985815602839</v>
      </c>
      <c r="R561" s="2">
        <f t="shared" si="260"/>
        <v>0.33333333333333331</v>
      </c>
      <c r="S561" s="2">
        <f t="shared" si="261"/>
        <v>4.0816326530612401E-2</v>
      </c>
      <c r="T561" s="2">
        <f t="shared" si="262"/>
        <v>0.18794326241134754</v>
      </c>
      <c r="U561" s="2">
        <f t="shared" si="263"/>
        <v>0.69894326241134752</v>
      </c>
      <c r="V561" s="2">
        <f t="shared" si="264"/>
        <v>0.3230567375886525</v>
      </c>
      <c r="W561" s="19">
        <f t="shared" si="265"/>
        <v>430.73129648608347</v>
      </c>
      <c r="X561" s="20">
        <f t="shared" si="266"/>
        <v>2067.9012797286791</v>
      </c>
      <c r="Y561" s="3">
        <f t="shared" si="267"/>
        <v>409.19473166177926</v>
      </c>
      <c r="Z561" s="20">
        <f t="shared" si="268"/>
        <v>1964.5062157422451</v>
      </c>
      <c r="AA561" s="3">
        <f t="shared" si="269"/>
        <v>-244.3824229942804</v>
      </c>
      <c r="AB561" s="3">
        <f t="shared" si="270"/>
        <v>196.4506215742245</v>
      </c>
      <c r="AC561" s="6">
        <f t="shared" si="271"/>
        <v>1.4091947316617794</v>
      </c>
      <c r="AD561" s="6">
        <f t="shared" si="272"/>
        <v>2.964506215742245</v>
      </c>
      <c r="AE561" s="5">
        <f t="shared" si="273"/>
        <v>0.70962513379592296</v>
      </c>
      <c r="AF561" s="5">
        <f t="shared" si="274"/>
        <v>0.33732430537327202</v>
      </c>
      <c r="AG561" s="4">
        <f t="shared" si="251"/>
        <v>1.0425531914893618</v>
      </c>
      <c r="AH561">
        <v>1.41</v>
      </c>
      <c r="AI561">
        <v>3</v>
      </c>
      <c r="AJ561">
        <v>1.33</v>
      </c>
      <c r="AK561">
        <v>3.4</v>
      </c>
      <c r="AL561">
        <f t="shared" si="246"/>
        <v>0</v>
      </c>
      <c r="AM561">
        <f t="shared" si="247"/>
        <v>1</v>
      </c>
    </row>
    <row r="562" spans="2:39" x14ac:dyDescent="0.25">
      <c r="B562" s="14" t="s">
        <v>9</v>
      </c>
      <c r="C562" s="14" t="s">
        <v>26</v>
      </c>
      <c r="D562" s="14" t="s">
        <v>27</v>
      </c>
      <c r="E562" s="3">
        <f t="shared" si="248"/>
        <v>-243.9024390243903</v>
      </c>
      <c r="F562" s="3">
        <f t="shared" si="249"/>
        <v>200</v>
      </c>
      <c r="G562" s="11">
        <f t="shared" si="252"/>
        <v>45052.249999998647</v>
      </c>
      <c r="H562" s="3" t="str">
        <f t="shared" si="253"/>
        <v>DAL</v>
      </c>
      <c r="I562" s="3" t="str">
        <f t="shared" si="254"/>
        <v>OAK</v>
      </c>
      <c r="J562" s="19">
        <f t="shared" si="255"/>
        <v>-243.9024390243903</v>
      </c>
      <c r="K562" s="20">
        <f t="shared" si="256"/>
        <v>200</v>
      </c>
      <c r="L562" s="3">
        <f t="shared" si="250"/>
        <v>4</v>
      </c>
      <c r="M562" s="19">
        <v>-243.9024390243903</v>
      </c>
      <c r="N562" s="20">
        <v>200</v>
      </c>
      <c r="O562" s="6">
        <f t="shared" si="257"/>
        <v>1.41</v>
      </c>
      <c r="P562" s="6">
        <f t="shared" si="258"/>
        <v>3</v>
      </c>
      <c r="Q562" s="2">
        <f t="shared" si="259"/>
        <v>0.70921985815602839</v>
      </c>
      <c r="R562" s="2">
        <f t="shared" si="260"/>
        <v>0.33333333333333331</v>
      </c>
      <c r="S562" s="2">
        <f t="shared" si="261"/>
        <v>4.0816326530612401E-2</v>
      </c>
      <c r="T562" s="2">
        <f t="shared" si="262"/>
        <v>0.18794326241134754</v>
      </c>
      <c r="U562" s="2">
        <f t="shared" si="263"/>
        <v>0.69894326241134752</v>
      </c>
      <c r="V562" s="2">
        <f t="shared" si="264"/>
        <v>0.3230567375886525</v>
      </c>
      <c r="W562" s="19">
        <f t="shared" si="265"/>
        <v>430.73129648608347</v>
      </c>
      <c r="X562" s="20">
        <f t="shared" si="266"/>
        <v>2067.9012797286791</v>
      </c>
      <c r="Y562" s="3">
        <f t="shared" si="267"/>
        <v>409.19473166177926</v>
      </c>
      <c r="Z562" s="20">
        <f t="shared" si="268"/>
        <v>1964.5062157422451</v>
      </c>
      <c r="AA562" s="3">
        <f t="shared" si="269"/>
        <v>-244.3824229942804</v>
      </c>
      <c r="AB562" s="3">
        <f t="shared" si="270"/>
        <v>196.4506215742245</v>
      </c>
      <c r="AC562" s="6">
        <f t="shared" si="271"/>
        <v>1.4091947316617794</v>
      </c>
      <c r="AD562" s="6">
        <f t="shared" si="272"/>
        <v>2.964506215742245</v>
      </c>
      <c r="AE562" s="5">
        <f t="shared" si="273"/>
        <v>0.70962513379592296</v>
      </c>
      <c r="AF562" s="5">
        <f t="shared" si="274"/>
        <v>0.33732430537327202</v>
      </c>
      <c r="AG562" s="4">
        <f t="shared" si="251"/>
        <v>1.0425531914893618</v>
      </c>
      <c r="AH562">
        <v>1.41</v>
      </c>
      <c r="AI562">
        <v>3</v>
      </c>
      <c r="AJ562">
        <v>1.3</v>
      </c>
      <c r="AK562">
        <v>3.65</v>
      </c>
      <c r="AL562">
        <f t="shared" si="246"/>
        <v>0</v>
      </c>
      <c r="AM562">
        <f t="shared" si="247"/>
        <v>1</v>
      </c>
    </row>
    <row r="563" spans="2:39" x14ac:dyDescent="0.25">
      <c r="B563" s="14" t="s">
        <v>9</v>
      </c>
      <c r="C563" s="14" t="s">
        <v>26</v>
      </c>
      <c r="D563" s="14" t="s">
        <v>27</v>
      </c>
      <c r="E563" s="3">
        <f t="shared" si="248"/>
        <v>-243.9024390243903</v>
      </c>
      <c r="F563" s="3">
        <f t="shared" si="249"/>
        <v>200</v>
      </c>
      <c r="G563" s="11">
        <f t="shared" si="252"/>
        <v>45052.291666665311</v>
      </c>
      <c r="H563" s="3" t="str">
        <f t="shared" si="253"/>
        <v>DAL</v>
      </c>
      <c r="I563" s="3" t="str">
        <f t="shared" si="254"/>
        <v>OAK</v>
      </c>
      <c r="J563" s="19">
        <f t="shared" si="255"/>
        <v>-243.9024390243903</v>
      </c>
      <c r="K563" s="20">
        <f t="shared" si="256"/>
        <v>200</v>
      </c>
      <c r="L563" s="3">
        <f t="shared" si="250"/>
        <v>4</v>
      </c>
      <c r="M563" s="19">
        <v>-243.9024390243903</v>
      </c>
      <c r="N563" s="20">
        <v>200</v>
      </c>
      <c r="O563" s="6">
        <f t="shared" si="257"/>
        <v>1.41</v>
      </c>
      <c r="P563" s="6">
        <f t="shared" si="258"/>
        <v>3</v>
      </c>
      <c r="Q563" s="2">
        <f t="shared" si="259"/>
        <v>0.70921985815602839</v>
      </c>
      <c r="R563" s="2">
        <f t="shared" si="260"/>
        <v>0.33333333333333331</v>
      </c>
      <c r="S563" s="2">
        <f t="shared" si="261"/>
        <v>4.0816326530612401E-2</v>
      </c>
      <c r="T563" s="2">
        <f t="shared" si="262"/>
        <v>0.18794326241134754</v>
      </c>
      <c r="U563" s="2">
        <f t="shared" si="263"/>
        <v>0.69894326241134752</v>
      </c>
      <c r="V563" s="2">
        <f t="shared" si="264"/>
        <v>0.3230567375886525</v>
      </c>
      <c r="W563" s="19">
        <f t="shared" si="265"/>
        <v>430.73129648608347</v>
      </c>
      <c r="X563" s="20">
        <f t="shared" si="266"/>
        <v>2067.9012797286791</v>
      </c>
      <c r="Y563" s="3">
        <f t="shared" si="267"/>
        <v>409.19473166177926</v>
      </c>
      <c r="Z563" s="20">
        <f t="shared" si="268"/>
        <v>1964.5062157422451</v>
      </c>
      <c r="AA563" s="3">
        <f t="shared" si="269"/>
        <v>-244.3824229942804</v>
      </c>
      <c r="AB563" s="3">
        <f t="shared" si="270"/>
        <v>196.4506215742245</v>
      </c>
      <c r="AC563" s="6">
        <f t="shared" si="271"/>
        <v>1.4091947316617794</v>
      </c>
      <c r="AD563" s="6">
        <f t="shared" si="272"/>
        <v>2.964506215742245</v>
      </c>
      <c r="AE563" s="5">
        <f t="shared" si="273"/>
        <v>0.70962513379592296</v>
      </c>
      <c r="AF563" s="5">
        <f t="shared" si="274"/>
        <v>0.33732430537327202</v>
      </c>
      <c r="AG563" s="4">
        <f t="shared" si="251"/>
        <v>1.0425531914893618</v>
      </c>
      <c r="AH563">
        <v>1.41</v>
      </c>
      <c r="AI563">
        <v>3</v>
      </c>
      <c r="AJ563">
        <v>1.4</v>
      </c>
      <c r="AK563">
        <v>3.1</v>
      </c>
      <c r="AL563">
        <f t="shared" si="246"/>
        <v>0</v>
      </c>
      <c r="AM563">
        <f t="shared" si="247"/>
        <v>1</v>
      </c>
    </row>
    <row r="564" spans="2:39" x14ac:dyDescent="0.25">
      <c r="B564" s="14" t="s">
        <v>9</v>
      </c>
      <c r="C564" s="14" t="s">
        <v>26</v>
      </c>
      <c r="D564" s="14" t="s">
        <v>27</v>
      </c>
      <c r="E564" s="3">
        <f t="shared" si="248"/>
        <v>-243.9024390243903</v>
      </c>
      <c r="F564" s="3">
        <f t="shared" si="249"/>
        <v>200</v>
      </c>
      <c r="G564" s="11">
        <f t="shared" si="252"/>
        <v>45052.333333331975</v>
      </c>
      <c r="H564" s="3" t="str">
        <f t="shared" si="253"/>
        <v>DAL</v>
      </c>
      <c r="I564" s="3" t="str">
        <f t="shared" si="254"/>
        <v>OAK</v>
      </c>
      <c r="J564" s="19">
        <f t="shared" si="255"/>
        <v>-243.9024390243903</v>
      </c>
      <c r="K564" s="20">
        <f t="shared" si="256"/>
        <v>200</v>
      </c>
      <c r="L564" s="3">
        <f t="shared" si="250"/>
        <v>4</v>
      </c>
      <c r="M564" s="19">
        <v>-243.9024390243903</v>
      </c>
      <c r="N564" s="20">
        <v>200</v>
      </c>
      <c r="O564" s="6">
        <f t="shared" si="257"/>
        <v>1.41</v>
      </c>
      <c r="P564" s="6">
        <f t="shared" si="258"/>
        <v>3</v>
      </c>
      <c r="Q564" s="2">
        <f t="shared" si="259"/>
        <v>0.70921985815602839</v>
      </c>
      <c r="R564" s="2">
        <f t="shared" si="260"/>
        <v>0.33333333333333331</v>
      </c>
      <c r="S564" s="2">
        <f t="shared" si="261"/>
        <v>4.0816326530612401E-2</v>
      </c>
      <c r="T564" s="2">
        <f t="shared" si="262"/>
        <v>0.18794326241134754</v>
      </c>
      <c r="U564" s="2">
        <f t="shared" si="263"/>
        <v>0.69894326241134752</v>
      </c>
      <c r="V564" s="2">
        <f t="shared" si="264"/>
        <v>0.3230567375886525</v>
      </c>
      <c r="W564" s="19">
        <f t="shared" si="265"/>
        <v>430.73129648608347</v>
      </c>
      <c r="X564" s="20">
        <f t="shared" si="266"/>
        <v>2067.9012797286791</v>
      </c>
      <c r="Y564" s="3">
        <f t="shared" si="267"/>
        <v>409.19473166177926</v>
      </c>
      <c r="Z564" s="20">
        <f t="shared" si="268"/>
        <v>1964.5062157422451</v>
      </c>
      <c r="AA564" s="3">
        <f t="shared" si="269"/>
        <v>-244.3824229942804</v>
      </c>
      <c r="AB564" s="3">
        <f t="shared" si="270"/>
        <v>196.4506215742245</v>
      </c>
      <c r="AC564" s="6">
        <f t="shared" si="271"/>
        <v>1.4091947316617794</v>
      </c>
      <c r="AD564" s="6">
        <f t="shared" si="272"/>
        <v>2.964506215742245</v>
      </c>
      <c r="AE564" s="5">
        <f t="shared" si="273"/>
        <v>0.70962513379592296</v>
      </c>
      <c r="AF564" s="5">
        <f t="shared" si="274"/>
        <v>0.33732430537327202</v>
      </c>
      <c r="AG564" s="4">
        <f t="shared" si="251"/>
        <v>1.0425531914893618</v>
      </c>
      <c r="AH564">
        <v>1.41</v>
      </c>
      <c r="AI564">
        <v>3</v>
      </c>
      <c r="AJ564">
        <v>1.44</v>
      </c>
      <c r="AK564">
        <v>2.85</v>
      </c>
      <c r="AL564">
        <f t="shared" si="246"/>
        <v>0</v>
      </c>
      <c r="AM564">
        <f t="shared" si="247"/>
        <v>1</v>
      </c>
    </row>
    <row r="565" spans="2:39" x14ac:dyDescent="0.25">
      <c r="B565" s="14" t="s">
        <v>9</v>
      </c>
      <c r="C565" s="14" t="s">
        <v>26</v>
      </c>
      <c r="D565" s="14" t="s">
        <v>27</v>
      </c>
      <c r="E565" s="3">
        <f t="shared" si="248"/>
        <v>-243.9024390243903</v>
      </c>
      <c r="F565" s="3">
        <f t="shared" si="249"/>
        <v>200</v>
      </c>
      <c r="G565" s="11">
        <f t="shared" si="252"/>
        <v>45052.374999998639</v>
      </c>
      <c r="H565" s="3" t="str">
        <f t="shared" si="253"/>
        <v>DAL</v>
      </c>
      <c r="I565" s="3" t="str">
        <f t="shared" si="254"/>
        <v>OAK</v>
      </c>
      <c r="J565" s="19">
        <f t="shared" si="255"/>
        <v>-243.9024390243903</v>
      </c>
      <c r="K565" s="20">
        <f t="shared" si="256"/>
        <v>200</v>
      </c>
      <c r="L565" s="3">
        <f t="shared" si="250"/>
        <v>4</v>
      </c>
      <c r="M565" s="19">
        <v>-243.9024390243903</v>
      </c>
      <c r="N565" s="20">
        <v>200</v>
      </c>
      <c r="O565" s="6">
        <f t="shared" si="257"/>
        <v>1.41</v>
      </c>
      <c r="P565" s="6">
        <f t="shared" si="258"/>
        <v>3</v>
      </c>
      <c r="Q565" s="2">
        <f t="shared" si="259"/>
        <v>0.70921985815602839</v>
      </c>
      <c r="R565" s="2">
        <f t="shared" si="260"/>
        <v>0.33333333333333331</v>
      </c>
      <c r="S565" s="2">
        <f t="shared" si="261"/>
        <v>4.0816326530612401E-2</v>
      </c>
      <c r="T565" s="2">
        <f t="shared" si="262"/>
        <v>0.18794326241134754</v>
      </c>
      <c r="U565" s="2">
        <f t="shared" si="263"/>
        <v>0.69894326241134752</v>
      </c>
      <c r="V565" s="2">
        <f t="shared" si="264"/>
        <v>0.3230567375886525</v>
      </c>
      <c r="W565" s="19">
        <f t="shared" si="265"/>
        <v>430.73129648608347</v>
      </c>
      <c r="X565" s="20">
        <f t="shared" si="266"/>
        <v>2067.9012797286791</v>
      </c>
      <c r="Y565" s="3">
        <f t="shared" si="267"/>
        <v>409.19473166177926</v>
      </c>
      <c r="Z565" s="20">
        <f t="shared" si="268"/>
        <v>1964.5062157422451</v>
      </c>
      <c r="AA565" s="3">
        <f t="shared" si="269"/>
        <v>-244.3824229942804</v>
      </c>
      <c r="AB565" s="3">
        <f t="shared" si="270"/>
        <v>196.4506215742245</v>
      </c>
      <c r="AC565" s="6">
        <f t="shared" si="271"/>
        <v>1.4091947316617794</v>
      </c>
      <c r="AD565" s="6">
        <f t="shared" si="272"/>
        <v>2.964506215742245</v>
      </c>
      <c r="AE565" s="5">
        <f t="shared" si="273"/>
        <v>0.70962513379592296</v>
      </c>
      <c r="AF565" s="5">
        <f t="shared" si="274"/>
        <v>0.33732430537327202</v>
      </c>
      <c r="AG565" s="4">
        <f t="shared" si="251"/>
        <v>1.0425531914893618</v>
      </c>
      <c r="AH565">
        <v>1.41</v>
      </c>
      <c r="AI565">
        <v>3</v>
      </c>
      <c r="AJ565">
        <v>1.43</v>
      </c>
      <c r="AK565">
        <v>2.9</v>
      </c>
      <c r="AL565">
        <f t="shared" si="246"/>
        <v>0</v>
      </c>
      <c r="AM565">
        <f t="shared" si="247"/>
        <v>1</v>
      </c>
    </row>
    <row r="566" spans="2:39" x14ac:dyDescent="0.25">
      <c r="B566" s="14" t="s">
        <v>9</v>
      </c>
      <c r="C566" s="14" t="s">
        <v>26</v>
      </c>
      <c r="D566" s="14" t="s">
        <v>27</v>
      </c>
      <c r="E566" s="3">
        <f t="shared" si="248"/>
        <v>-243.9024390243903</v>
      </c>
      <c r="F566" s="3">
        <f t="shared" si="249"/>
        <v>200</v>
      </c>
      <c r="G566" s="11">
        <f t="shared" si="252"/>
        <v>45052.416666665304</v>
      </c>
      <c r="H566" s="3" t="str">
        <f t="shared" si="253"/>
        <v>DAL</v>
      </c>
      <c r="I566" s="3" t="str">
        <f t="shared" si="254"/>
        <v>OAK</v>
      </c>
      <c r="J566" s="19">
        <f t="shared" si="255"/>
        <v>-243.9024390243903</v>
      </c>
      <c r="K566" s="20">
        <f t="shared" si="256"/>
        <v>200</v>
      </c>
      <c r="L566" s="3">
        <f t="shared" si="250"/>
        <v>4</v>
      </c>
      <c r="M566" s="19">
        <v>-243.9024390243903</v>
      </c>
      <c r="N566" s="20">
        <v>200</v>
      </c>
      <c r="O566" s="6">
        <f t="shared" si="257"/>
        <v>1.41</v>
      </c>
      <c r="P566" s="6">
        <f t="shared" si="258"/>
        <v>3</v>
      </c>
      <c r="Q566" s="2">
        <f t="shared" si="259"/>
        <v>0.70921985815602839</v>
      </c>
      <c r="R566" s="2">
        <f t="shared" si="260"/>
        <v>0.33333333333333331</v>
      </c>
      <c r="S566" s="2">
        <f t="shared" si="261"/>
        <v>4.0816326530612401E-2</v>
      </c>
      <c r="T566" s="2">
        <f t="shared" si="262"/>
        <v>0.18794326241134754</v>
      </c>
      <c r="U566" s="2">
        <f t="shared" si="263"/>
        <v>0.69894326241134752</v>
      </c>
      <c r="V566" s="2">
        <f t="shared" si="264"/>
        <v>0.3230567375886525</v>
      </c>
      <c r="W566" s="19">
        <f t="shared" si="265"/>
        <v>430.73129648608347</v>
      </c>
      <c r="X566" s="20">
        <f t="shared" si="266"/>
        <v>2067.9012797286791</v>
      </c>
      <c r="Y566" s="3">
        <f t="shared" si="267"/>
        <v>409.19473166177926</v>
      </c>
      <c r="Z566" s="20">
        <f t="shared" si="268"/>
        <v>1964.5062157422451</v>
      </c>
      <c r="AA566" s="3">
        <f t="shared" si="269"/>
        <v>-244.3824229942804</v>
      </c>
      <c r="AB566" s="3">
        <f t="shared" si="270"/>
        <v>196.4506215742245</v>
      </c>
      <c r="AC566" s="6">
        <f t="shared" si="271"/>
        <v>1.4091947316617794</v>
      </c>
      <c r="AD566" s="6">
        <f t="shared" si="272"/>
        <v>2.964506215742245</v>
      </c>
      <c r="AE566" s="5">
        <f t="shared" si="273"/>
        <v>0.70962513379592296</v>
      </c>
      <c r="AF566" s="5">
        <f t="shared" si="274"/>
        <v>0.33732430537327202</v>
      </c>
      <c r="AG566" s="4">
        <f t="shared" si="251"/>
        <v>1.0425531914893618</v>
      </c>
      <c r="AH566">
        <v>1.41</v>
      </c>
      <c r="AI566">
        <v>3</v>
      </c>
      <c r="AJ566">
        <v>1.37</v>
      </c>
      <c r="AK566">
        <v>3.2</v>
      </c>
      <c r="AL566">
        <f t="shared" si="246"/>
        <v>0</v>
      </c>
      <c r="AM566">
        <f t="shared" si="247"/>
        <v>1</v>
      </c>
    </row>
    <row r="567" spans="2:39" x14ac:dyDescent="0.25">
      <c r="B567" s="14" t="s">
        <v>9</v>
      </c>
      <c r="C567" s="14" t="s">
        <v>26</v>
      </c>
      <c r="D567" s="14" t="s">
        <v>27</v>
      </c>
      <c r="E567" s="3">
        <f t="shared" si="248"/>
        <v>-243.9024390243903</v>
      </c>
      <c r="F567" s="3">
        <f t="shared" si="249"/>
        <v>200</v>
      </c>
      <c r="G567" s="11">
        <f t="shared" si="252"/>
        <v>45052.458333331968</v>
      </c>
      <c r="H567" s="3" t="str">
        <f t="shared" si="253"/>
        <v>DAL</v>
      </c>
      <c r="I567" s="3" t="str">
        <f t="shared" si="254"/>
        <v>OAK</v>
      </c>
      <c r="J567" s="19">
        <f t="shared" si="255"/>
        <v>-243.9024390243903</v>
      </c>
      <c r="K567" s="20">
        <f t="shared" si="256"/>
        <v>200</v>
      </c>
      <c r="L567" s="3">
        <f t="shared" si="250"/>
        <v>4</v>
      </c>
      <c r="M567" s="19">
        <v>-243.9024390243903</v>
      </c>
      <c r="N567" s="20">
        <v>200</v>
      </c>
      <c r="O567" s="6">
        <f t="shared" si="257"/>
        <v>1.41</v>
      </c>
      <c r="P567" s="6">
        <f t="shared" si="258"/>
        <v>3</v>
      </c>
      <c r="Q567" s="2">
        <f t="shared" si="259"/>
        <v>0.70921985815602839</v>
      </c>
      <c r="R567" s="2">
        <f t="shared" si="260"/>
        <v>0.33333333333333331</v>
      </c>
      <c r="S567" s="2">
        <f t="shared" si="261"/>
        <v>4.0816326530612401E-2</v>
      </c>
      <c r="T567" s="2">
        <f t="shared" si="262"/>
        <v>0.18794326241134754</v>
      </c>
      <c r="U567" s="2">
        <f t="shared" si="263"/>
        <v>0.69894326241134752</v>
      </c>
      <c r="V567" s="2">
        <f t="shared" si="264"/>
        <v>0.3230567375886525</v>
      </c>
      <c r="W567" s="19">
        <f t="shared" si="265"/>
        <v>430.73129648608347</v>
      </c>
      <c r="X567" s="20">
        <f t="shared" si="266"/>
        <v>2067.9012797286791</v>
      </c>
      <c r="Y567" s="3">
        <f t="shared" si="267"/>
        <v>409.19473166177926</v>
      </c>
      <c r="Z567" s="20">
        <f t="shared" si="268"/>
        <v>1964.5062157422451</v>
      </c>
      <c r="AA567" s="3">
        <f t="shared" si="269"/>
        <v>-244.3824229942804</v>
      </c>
      <c r="AB567" s="3">
        <f t="shared" si="270"/>
        <v>196.4506215742245</v>
      </c>
      <c r="AC567" s="6">
        <f t="shared" si="271"/>
        <v>1.4091947316617794</v>
      </c>
      <c r="AD567" s="6">
        <f t="shared" si="272"/>
        <v>2.964506215742245</v>
      </c>
      <c r="AE567" s="5">
        <f t="shared" si="273"/>
        <v>0.70962513379592296</v>
      </c>
      <c r="AF567" s="5">
        <f t="shared" si="274"/>
        <v>0.33732430537327202</v>
      </c>
      <c r="AG567" s="4">
        <f t="shared" si="251"/>
        <v>1.0425531914893618</v>
      </c>
      <c r="AH567">
        <v>1.41</v>
      </c>
      <c r="AI567">
        <v>3</v>
      </c>
      <c r="AJ567">
        <v>1.54</v>
      </c>
      <c r="AK567">
        <v>2.65</v>
      </c>
      <c r="AL567">
        <f t="shared" si="246"/>
        <v>0</v>
      </c>
      <c r="AM567">
        <f t="shared" si="247"/>
        <v>1</v>
      </c>
    </row>
    <row r="568" spans="2:39" x14ac:dyDescent="0.25">
      <c r="B568" s="14" t="s">
        <v>9</v>
      </c>
      <c r="C568" s="14" t="s">
        <v>26</v>
      </c>
      <c r="D568" s="14" t="s">
        <v>27</v>
      </c>
      <c r="E568" s="3">
        <f t="shared" si="248"/>
        <v>-243.9024390243903</v>
      </c>
      <c r="F568" s="3">
        <f t="shared" si="249"/>
        <v>200</v>
      </c>
      <c r="G568" s="11">
        <f t="shared" si="252"/>
        <v>45052.499999998632</v>
      </c>
      <c r="H568" s="3" t="str">
        <f t="shared" si="253"/>
        <v>DAL</v>
      </c>
      <c r="I568" s="3" t="str">
        <f t="shared" si="254"/>
        <v>OAK</v>
      </c>
      <c r="J568" s="19">
        <f t="shared" si="255"/>
        <v>-243.9024390243903</v>
      </c>
      <c r="K568" s="20">
        <f t="shared" si="256"/>
        <v>200</v>
      </c>
      <c r="L568" s="3">
        <f t="shared" si="250"/>
        <v>4</v>
      </c>
      <c r="M568" s="19">
        <v>-243.9024390243903</v>
      </c>
      <c r="N568" s="20">
        <v>200</v>
      </c>
      <c r="O568" s="6">
        <f t="shared" si="257"/>
        <v>1.41</v>
      </c>
      <c r="P568" s="6">
        <f t="shared" si="258"/>
        <v>3</v>
      </c>
      <c r="Q568" s="2">
        <f t="shared" si="259"/>
        <v>0.70921985815602839</v>
      </c>
      <c r="R568" s="2">
        <f t="shared" si="260"/>
        <v>0.33333333333333331</v>
      </c>
      <c r="S568" s="2">
        <f t="shared" si="261"/>
        <v>4.0816326530612401E-2</v>
      </c>
      <c r="T568" s="2">
        <f t="shared" si="262"/>
        <v>0.18794326241134754</v>
      </c>
      <c r="U568" s="2">
        <f t="shared" si="263"/>
        <v>0.69894326241134752</v>
      </c>
      <c r="V568" s="2">
        <f t="shared" si="264"/>
        <v>0.3230567375886525</v>
      </c>
      <c r="W568" s="19">
        <f t="shared" si="265"/>
        <v>430.73129648608347</v>
      </c>
      <c r="X568" s="20">
        <f t="shared" si="266"/>
        <v>2067.9012797286791</v>
      </c>
      <c r="Y568" s="3">
        <f t="shared" si="267"/>
        <v>409.19473166177926</v>
      </c>
      <c r="Z568" s="20">
        <f t="shared" si="268"/>
        <v>1964.5062157422451</v>
      </c>
      <c r="AA568" s="3">
        <f t="shared" si="269"/>
        <v>-244.3824229942804</v>
      </c>
      <c r="AB568" s="3">
        <f t="shared" si="270"/>
        <v>196.4506215742245</v>
      </c>
      <c r="AC568" s="6">
        <f t="shared" si="271"/>
        <v>1.4091947316617794</v>
      </c>
      <c r="AD568" s="6">
        <f t="shared" si="272"/>
        <v>2.964506215742245</v>
      </c>
      <c r="AE568" s="5">
        <f t="shared" si="273"/>
        <v>0.70962513379592296</v>
      </c>
      <c r="AF568" s="5">
        <f t="shared" si="274"/>
        <v>0.33732430537327202</v>
      </c>
      <c r="AG568" s="4">
        <f t="shared" si="251"/>
        <v>1.0425531914893618</v>
      </c>
      <c r="AH568">
        <v>1.41</v>
      </c>
      <c r="AI568">
        <v>3</v>
      </c>
      <c r="AJ568">
        <v>1.4</v>
      </c>
      <c r="AK568">
        <v>3.1</v>
      </c>
      <c r="AL568">
        <f t="shared" si="246"/>
        <v>0</v>
      </c>
      <c r="AM568">
        <f t="shared" si="247"/>
        <v>1</v>
      </c>
    </row>
    <row r="569" spans="2:39" x14ac:dyDescent="0.25">
      <c r="B569" s="14" t="s">
        <v>9</v>
      </c>
      <c r="C569" s="14" t="s">
        <v>26</v>
      </c>
      <c r="D569" s="14" t="s">
        <v>27</v>
      </c>
      <c r="E569" s="3">
        <f t="shared" si="248"/>
        <v>-243.9024390243903</v>
      </c>
      <c r="F569" s="3">
        <f t="shared" si="249"/>
        <v>216</v>
      </c>
      <c r="G569" s="11">
        <f t="shared" si="252"/>
        <v>45052.541666665296</v>
      </c>
      <c r="H569" s="3" t="str">
        <f t="shared" si="253"/>
        <v>DAL</v>
      </c>
      <c r="I569" s="3" t="str">
        <f t="shared" si="254"/>
        <v>OAK</v>
      </c>
      <c r="J569" s="19">
        <f t="shared" si="255"/>
        <v>-243.9024390243903</v>
      </c>
      <c r="K569" s="20">
        <f t="shared" si="256"/>
        <v>216</v>
      </c>
      <c r="L569" s="3">
        <f t="shared" si="250"/>
        <v>4</v>
      </c>
      <c r="M569" s="19">
        <v>-243.9024390243903</v>
      </c>
      <c r="N569" s="20">
        <v>216</v>
      </c>
      <c r="O569" s="6">
        <f t="shared" si="257"/>
        <v>1.41</v>
      </c>
      <c r="P569" s="6">
        <f t="shared" si="258"/>
        <v>3.16</v>
      </c>
      <c r="Q569" s="2">
        <f t="shared" si="259"/>
        <v>0.70921985815602839</v>
      </c>
      <c r="R569" s="2">
        <f t="shared" si="260"/>
        <v>0.31645569620253161</v>
      </c>
      <c r="S569" s="2">
        <f t="shared" si="261"/>
        <v>2.5032822757111717E-2</v>
      </c>
      <c r="T569" s="2">
        <f t="shared" si="262"/>
        <v>0.19638208097674839</v>
      </c>
      <c r="U569" s="2">
        <f t="shared" si="263"/>
        <v>0.70738208097674837</v>
      </c>
      <c r="V569" s="2">
        <f t="shared" si="264"/>
        <v>0.31461791902325165</v>
      </c>
      <c r="W569" s="19">
        <f t="shared" si="265"/>
        <v>413.66317707568555</v>
      </c>
      <c r="X569" s="20">
        <f t="shared" si="266"/>
        <v>2146.7977551061972</v>
      </c>
      <c r="Y569" s="3">
        <f t="shared" si="267"/>
        <v>392.98001822190128</v>
      </c>
      <c r="Z569" s="20">
        <f t="shared" si="268"/>
        <v>2039.4578673508872</v>
      </c>
      <c r="AA569" s="3">
        <f t="shared" si="269"/>
        <v>-254.46586432680579</v>
      </c>
      <c r="AB569" s="3">
        <f t="shared" si="270"/>
        <v>203.94578673508872</v>
      </c>
      <c r="AC569" s="6">
        <f t="shared" si="271"/>
        <v>1.3929800182219012</v>
      </c>
      <c r="AD569" s="6">
        <f t="shared" si="272"/>
        <v>3.0394578673508872</v>
      </c>
      <c r="AE569" s="5">
        <f t="shared" si="273"/>
        <v>0.71788538738443008</v>
      </c>
      <c r="AF569" s="5">
        <f t="shared" si="274"/>
        <v>0.32900604109099696</v>
      </c>
      <c r="AG569" s="4">
        <f t="shared" si="251"/>
        <v>1.0256755543585601</v>
      </c>
      <c r="AH569">
        <v>1.41</v>
      </c>
      <c r="AI569">
        <v>3.16</v>
      </c>
      <c r="AJ569">
        <v>1.38</v>
      </c>
      <c r="AK569">
        <v>3.35</v>
      </c>
      <c r="AL569">
        <f t="shared" si="246"/>
        <v>0</v>
      </c>
      <c r="AM569">
        <f t="shared" si="247"/>
        <v>1</v>
      </c>
    </row>
    <row r="570" spans="2:39" x14ac:dyDescent="0.25">
      <c r="B570" s="14" t="s">
        <v>9</v>
      </c>
      <c r="C570" s="14" t="s">
        <v>26</v>
      </c>
      <c r="D570" s="14" t="s">
        <v>27</v>
      </c>
      <c r="E570" s="3">
        <f t="shared" si="248"/>
        <v>-243.9024390243903</v>
      </c>
      <c r="F570" s="3">
        <f t="shared" si="249"/>
        <v>218.00000000000003</v>
      </c>
      <c r="G570" s="11">
        <f t="shared" si="252"/>
        <v>45052.583333331961</v>
      </c>
      <c r="H570" s="3" t="str">
        <f t="shared" si="253"/>
        <v>DAL</v>
      </c>
      <c r="I570" s="3" t="str">
        <f t="shared" si="254"/>
        <v>OAK</v>
      </c>
      <c r="J570" s="19">
        <f t="shared" si="255"/>
        <v>-243.9024390243903</v>
      </c>
      <c r="K570" s="20">
        <f t="shared" si="256"/>
        <v>218.00000000000003</v>
      </c>
      <c r="L570" s="3">
        <f t="shared" si="250"/>
        <v>4</v>
      </c>
      <c r="M570" s="19">
        <v>-243.9024390243903</v>
      </c>
      <c r="N570" s="20">
        <v>218.00000000000003</v>
      </c>
      <c r="O570" s="6">
        <f t="shared" si="257"/>
        <v>1.41</v>
      </c>
      <c r="P570" s="6">
        <f t="shared" si="258"/>
        <v>3.18</v>
      </c>
      <c r="Q570" s="2">
        <f t="shared" si="259"/>
        <v>0.70921985815602839</v>
      </c>
      <c r="R570" s="2">
        <f t="shared" si="260"/>
        <v>0.31446540880503143</v>
      </c>
      <c r="S570" s="2">
        <f t="shared" si="261"/>
        <v>2.3137254901960835E-2</v>
      </c>
      <c r="T570" s="2">
        <f t="shared" si="262"/>
        <v>0.19737722467549848</v>
      </c>
      <c r="U570" s="2">
        <f t="shared" si="263"/>
        <v>0.70837722467549846</v>
      </c>
      <c r="V570" s="2">
        <f t="shared" si="264"/>
        <v>0.31362277532450156</v>
      </c>
      <c r="W570" s="19">
        <f t="shared" si="265"/>
        <v>411.6772323645659</v>
      </c>
      <c r="X570" s="20">
        <f t="shared" si="266"/>
        <v>2156.3623802086213</v>
      </c>
      <c r="Y570" s="3">
        <f t="shared" si="267"/>
        <v>391.0933707463376</v>
      </c>
      <c r="Z570" s="20">
        <f t="shared" si="268"/>
        <v>2048.5442611981903</v>
      </c>
      <c r="AA570" s="3">
        <f t="shared" si="269"/>
        <v>-255.69341615064042</v>
      </c>
      <c r="AB570" s="3">
        <f t="shared" si="270"/>
        <v>204.85442611981904</v>
      </c>
      <c r="AC570" s="6">
        <f t="shared" si="271"/>
        <v>1.3910933707463375</v>
      </c>
      <c r="AD570" s="6">
        <f t="shared" si="272"/>
        <v>3.0485442611981903</v>
      </c>
      <c r="AE570" s="5">
        <f t="shared" si="273"/>
        <v>0.71885900761894117</v>
      </c>
      <c r="AF570" s="5">
        <f t="shared" si="274"/>
        <v>0.32802541617255809</v>
      </c>
      <c r="AG570" s="4">
        <f t="shared" si="251"/>
        <v>1.0236852669610599</v>
      </c>
      <c r="AH570">
        <v>1.41</v>
      </c>
      <c r="AI570">
        <v>3.18</v>
      </c>
      <c r="AJ570">
        <v>1.53</v>
      </c>
      <c r="AK570">
        <v>2.71</v>
      </c>
      <c r="AL570">
        <f t="shared" si="246"/>
        <v>0</v>
      </c>
      <c r="AM570">
        <f t="shared" si="247"/>
        <v>1</v>
      </c>
    </row>
    <row r="571" spans="2:39" x14ac:dyDescent="0.25">
      <c r="B571" s="14" t="s">
        <v>9</v>
      </c>
      <c r="C571" s="14" t="s">
        <v>26</v>
      </c>
      <c r="D571" s="14" t="s">
        <v>27</v>
      </c>
      <c r="E571" s="3">
        <f t="shared" si="248"/>
        <v>-243.9024390243903</v>
      </c>
      <c r="F571" s="3">
        <f t="shared" si="249"/>
        <v>218.00000000000003</v>
      </c>
      <c r="G571" s="11">
        <f t="shared" si="252"/>
        <v>45052.624999998625</v>
      </c>
      <c r="H571" s="3" t="str">
        <f t="shared" si="253"/>
        <v>DAL</v>
      </c>
      <c r="I571" s="3" t="str">
        <f t="shared" si="254"/>
        <v>OAK</v>
      </c>
      <c r="J571" s="19">
        <f t="shared" si="255"/>
        <v>-243.9024390243903</v>
      </c>
      <c r="K571" s="20">
        <f t="shared" si="256"/>
        <v>218.00000000000003</v>
      </c>
      <c r="L571" s="3">
        <f t="shared" si="250"/>
        <v>4</v>
      </c>
      <c r="M571" s="19">
        <v>-243.9024390243903</v>
      </c>
      <c r="N571" s="20">
        <v>218.00000000000003</v>
      </c>
      <c r="O571" s="6">
        <f t="shared" si="257"/>
        <v>1.41</v>
      </c>
      <c r="P571" s="6">
        <f t="shared" si="258"/>
        <v>3.18</v>
      </c>
      <c r="Q571" s="2">
        <f t="shared" si="259"/>
        <v>0.70921985815602839</v>
      </c>
      <c r="R571" s="2">
        <f t="shared" si="260"/>
        <v>0.31446540880503143</v>
      </c>
      <c r="S571" s="2">
        <f t="shared" si="261"/>
        <v>2.3137254901960835E-2</v>
      </c>
      <c r="T571" s="2">
        <f t="shared" si="262"/>
        <v>0.19737722467549848</v>
      </c>
      <c r="U571" s="2">
        <f t="shared" si="263"/>
        <v>0.70837722467549846</v>
      </c>
      <c r="V571" s="2">
        <f t="shared" si="264"/>
        <v>0.31362277532450156</v>
      </c>
      <c r="W571" s="19">
        <f t="shared" si="265"/>
        <v>411.6772323645659</v>
      </c>
      <c r="X571" s="20">
        <f t="shared" si="266"/>
        <v>2156.3623802086213</v>
      </c>
      <c r="Y571" s="3">
        <f t="shared" si="267"/>
        <v>391.0933707463376</v>
      </c>
      <c r="Z571" s="20">
        <f t="shared" si="268"/>
        <v>2048.5442611981903</v>
      </c>
      <c r="AA571" s="3">
        <f t="shared" si="269"/>
        <v>-255.69341615064042</v>
      </c>
      <c r="AB571" s="3">
        <f t="shared" si="270"/>
        <v>204.85442611981904</v>
      </c>
      <c r="AC571" s="6">
        <f t="shared" si="271"/>
        <v>1.3910933707463375</v>
      </c>
      <c r="AD571" s="6">
        <f t="shared" si="272"/>
        <v>3.0485442611981903</v>
      </c>
      <c r="AE571" s="5">
        <f t="shared" si="273"/>
        <v>0.71885900761894117</v>
      </c>
      <c r="AF571" s="5">
        <f t="shared" si="274"/>
        <v>0.32802541617255809</v>
      </c>
      <c r="AG571" s="4">
        <f t="shared" si="251"/>
        <v>1.0236852669610599</v>
      </c>
      <c r="AH571">
        <v>1.41</v>
      </c>
      <c r="AI571">
        <v>3.18</v>
      </c>
      <c r="AJ571">
        <v>1.53</v>
      </c>
      <c r="AK571">
        <v>2.71</v>
      </c>
      <c r="AL571">
        <f t="shared" si="246"/>
        <v>0</v>
      </c>
      <c r="AM571">
        <f t="shared" si="247"/>
        <v>1</v>
      </c>
    </row>
    <row r="572" spans="2:39" x14ac:dyDescent="0.25">
      <c r="B572" s="14" t="s">
        <v>9</v>
      </c>
      <c r="C572" s="14" t="s">
        <v>26</v>
      </c>
      <c r="D572" s="14" t="s">
        <v>27</v>
      </c>
      <c r="E572" s="3">
        <f t="shared" si="248"/>
        <v>-243.9024390243903</v>
      </c>
      <c r="F572" s="3">
        <f t="shared" si="249"/>
        <v>215</v>
      </c>
      <c r="G572" s="11">
        <f t="shared" si="252"/>
        <v>45052.666666665289</v>
      </c>
      <c r="H572" s="3" t="str">
        <f t="shared" si="253"/>
        <v>DAL</v>
      </c>
      <c r="I572" s="3" t="str">
        <f t="shared" si="254"/>
        <v>OAK</v>
      </c>
      <c r="J572" s="19">
        <f t="shared" si="255"/>
        <v>-243.9024390243903</v>
      </c>
      <c r="K572" s="20">
        <f t="shared" si="256"/>
        <v>215</v>
      </c>
      <c r="L572" s="3">
        <f t="shared" si="250"/>
        <v>4</v>
      </c>
      <c r="M572" s="19">
        <v>-243.9024390243903</v>
      </c>
      <c r="N572" s="20">
        <v>215</v>
      </c>
      <c r="O572" s="6">
        <f t="shared" si="257"/>
        <v>1.41</v>
      </c>
      <c r="P572" s="6">
        <f t="shared" si="258"/>
        <v>3.15</v>
      </c>
      <c r="Q572" s="2">
        <f t="shared" si="259"/>
        <v>0.70921985815602839</v>
      </c>
      <c r="R572" s="2">
        <f t="shared" si="260"/>
        <v>0.31746031746031744</v>
      </c>
      <c r="S572" s="2">
        <f t="shared" si="261"/>
        <v>2.5986842105263142E-2</v>
      </c>
      <c r="T572" s="2">
        <f t="shared" si="262"/>
        <v>0.19587977034785548</v>
      </c>
      <c r="U572" s="2">
        <f t="shared" si="263"/>
        <v>0.70687977034785554</v>
      </c>
      <c r="V572" s="2">
        <f t="shared" si="264"/>
        <v>0.31512022965214453</v>
      </c>
      <c r="W572" s="19">
        <f t="shared" si="265"/>
        <v>414.66772985722878</v>
      </c>
      <c r="X572" s="20">
        <f t="shared" si="266"/>
        <v>2141.9912824571525</v>
      </c>
      <c r="Y572" s="3">
        <f t="shared" si="267"/>
        <v>393.93434336436729</v>
      </c>
      <c r="Z572" s="20">
        <f t="shared" si="268"/>
        <v>2034.8917183342946</v>
      </c>
      <c r="AA572" s="3">
        <f t="shared" si="269"/>
        <v>-253.84940837084005</v>
      </c>
      <c r="AB572" s="3">
        <f t="shared" si="270"/>
        <v>203.48917183342945</v>
      </c>
      <c r="AC572" s="6">
        <f t="shared" si="271"/>
        <v>1.3939343433643672</v>
      </c>
      <c r="AD572" s="6">
        <f t="shared" si="272"/>
        <v>3.0348917183342947</v>
      </c>
      <c r="AE572" s="5">
        <f t="shared" si="273"/>
        <v>0.71739390363711353</v>
      </c>
      <c r="AF572" s="5">
        <f t="shared" si="274"/>
        <v>0.32950104742084557</v>
      </c>
      <c r="AG572" s="4">
        <f t="shared" si="251"/>
        <v>1.0266801756163457</v>
      </c>
      <c r="AH572">
        <v>1.41</v>
      </c>
      <c r="AI572">
        <v>3.15</v>
      </c>
      <c r="AJ572">
        <v>1.56</v>
      </c>
      <c r="AK572">
        <v>2.62</v>
      </c>
      <c r="AL572">
        <f t="shared" si="246"/>
        <v>0</v>
      </c>
      <c r="AM572">
        <f t="shared" si="247"/>
        <v>1</v>
      </c>
    </row>
    <row r="573" spans="2:39" x14ac:dyDescent="0.25">
      <c r="B573" s="14" t="s">
        <v>9</v>
      </c>
      <c r="C573" s="14" t="s">
        <v>26</v>
      </c>
      <c r="D573" s="14" t="s">
        <v>27</v>
      </c>
      <c r="E573" s="3">
        <f t="shared" si="248"/>
        <v>-243.9024390243903</v>
      </c>
      <c r="F573" s="3">
        <f t="shared" si="249"/>
        <v>216</v>
      </c>
      <c r="G573" s="11">
        <f t="shared" si="252"/>
        <v>45052.708333331953</v>
      </c>
      <c r="H573" s="3" t="str">
        <f t="shared" si="253"/>
        <v>DAL</v>
      </c>
      <c r="I573" s="3" t="str">
        <f t="shared" si="254"/>
        <v>OAK</v>
      </c>
      <c r="J573" s="19">
        <f t="shared" si="255"/>
        <v>-243.9024390243903</v>
      </c>
      <c r="K573" s="20">
        <f t="shared" si="256"/>
        <v>216</v>
      </c>
      <c r="L573" s="3">
        <f t="shared" si="250"/>
        <v>4</v>
      </c>
      <c r="M573" s="19">
        <v>-243.9024390243903</v>
      </c>
      <c r="N573" s="20">
        <v>216</v>
      </c>
      <c r="O573" s="6">
        <f t="shared" si="257"/>
        <v>1.41</v>
      </c>
      <c r="P573" s="6">
        <f t="shared" si="258"/>
        <v>3.16</v>
      </c>
      <c r="Q573" s="2">
        <f t="shared" si="259"/>
        <v>0.70921985815602839</v>
      </c>
      <c r="R573" s="2">
        <f t="shared" si="260"/>
        <v>0.31645569620253161</v>
      </c>
      <c r="S573" s="2">
        <f t="shared" si="261"/>
        <v>2.5032822757111717E-2</v>
      </c>
      <c r="T573" s="2">
        <f t="shared" si="262"/>
        <v>0.19638208097674839</v>
      </c>
      <c r="U573" s="2">
        <f t="shared" si="263"/>
        <v>0.70738208097674837</v>
      </c>
      <c r="V573" s="2">
        <f t="shared" si="264"/>
        <v>0.31461791902325165</v>
      </c>
      <c r="W573" s="19">
        <f t="shared" si="265"/>
        <v>413.66317707568555</v>
      </c>
      <c r="X573" s="20">
        <f t="shared" si="266"/>
        <v>2146.7977551061972</v>
      </c>
      <c r="Y573" s="3">
        <f t="shared" si="267"/>
        <v>392.98001822190128</v>
      </c>
      <c r="Z573" s="20">
        <f t="shared" si="268"/>
        <v>2039.4578673508872</v>
      </c>
      <c r="AA573" s="3">
        <f t="shared" si="269"/>
        <v>-254.46586432680579</v>
      </c>
      <c r="AB573" s="3">
        <f t="shared" si="270"/>
        <v>203.94578673508872</v>
      </c>
      <c r="AC573" s="6">
        <f t="shared" si="271"/>
        <v>1.3929800182219012</v>
      </c>
      <c r="AD573" s="6">
        <f t="shared" si="272"/>
        <v>3.0394578673508872</v>
      </c>
      <c r="AE573" s="5">
        <f t="shared" si="273"/>
        <v>0.71788538738443008</v>
      </c>
      <c r="AF573" s="5">
        <f t="shared" si="274"/>
        <v>0.32900604109099696</v>
      </c>
      <c r="AG573" s="4">
        <f t="shared" si="251"/>
        <v>1.0256755543585601</v>
      </c>
      <c r="AH573">
        <v>1.41</v>
      </c>
      <c r="AI573">
        <v>3.16</v>
      </c>
      <c r="AJ573">
        <v>1.33</v>
      </c>
      <c r="AK573">
        <v>3.66</v>
      </c>
      <c r="AL573">
        <f t="shared" si="246"/>
        <v>0</v>
      </c>
      <c r="AM573">
        <f t="shared" si="247"/>
        <v>1</v>
      </c>
    </row>
    <row r="574" spans="2:39" x14ac:dyDescent="0.25">
      <c r="B574" s="14" t="s">
        <v>9</v>
      </c>
      <c r="C574" s="14" t="s">
        <v>26</v>
      </c>
      <c r="D574" s="14" t="s">
        <v>27</v>
      </c>
      <c r="E574" s="3">
        <f t="shared" si="248"/>
        <v>-243.9024390243903</v>
      </c>
      <c r="F574" s="3">
        <f t="shared" si="249"/>
        <v>218.00000000000003</v>
      </c>
      <c r="G574" s="11">
        <f t="shared" si="252"/>
        <v>45052.749999998618</v>
      </c>
      <c r="H574" s="3" t="str">
        <f t="shared" si="253"/>
        <v>DAL</v>
      </c>
      <c r="I574" s="3" t="str">
        <f t="shared" si="254"/>
        <v>OAK</v>
      </c>
      <c r="J574" s="19">
        <f t="shared" si="255"/>
        <v>-243.9024390243903</v>
      </c>
      <c r="K574" s="20">
        <f t="shared" si="256"/>
        <v>218.00000000000003</v>
      </c>
      <c r="L574" s="3">
        <f t="shared" si="250"/>
        <v>4</v>
      </c>
      <c r="M574" s="19">
        <v>-243.9024390243903</v>
      </c>
      <c r="N574" s="20">
        <v>218.00000000000003</v>
      </c>
      <c r="O574" s="6">
        <f t="shared" si="257"/>
        <v>1.41</v>
      </c>
      <c r="P574" s="6">
        <f t="shared" si="258"/>
        <v>3.18</v>
      </c>
      <c r="Q574" s="2">
        <f t="shared" si="259"/>
        <v>0.70921985815602839</v>
      </c>
      <c r="R574" s="2">
        <f t="shared" si="260"/>
        <v>0.31446540880503143</v>
      </c>
      <c r="S574" s="2">
        <f t="shared" si="261"/>
        <v>2.3137254901960835E-2</v>
      </c>
      <c r="T574" s="2">
        <f t="shared" si="262"/>
        <v>0.19737722467549848</v>
      </c>
      <c r="U574" s="2">
        <f t="shared" si="263"/>
        <v>0.70837722467549846</v>
      </c>
      <c r="V574" s="2">
        <f t="shared" si="264"/>
        <v>0.31362277532450156</v>
      </c>
      <c r="W574" s="19">
        <f t="shared" si="265"/>
        <v>411.6772323645659</v>
      </c>
      <c r="X574" s="20">
        <f t="shared" si="266"/>
        <v>2156.3623802086213</v>
      </c>
      <c r="Y574" s="3">
        <f t="shared" si="267"/>
        <v>391.0933707463376</v>
      </c>
      <c r="Z574" s="20">
        <f t="shared" si="268"/>
        <v>2048.5442611981903</v>
      </c>
      <c r="AA574" s="3">
        <f t="shared" si="269"/>
        <v>-255.69341615064042</v>
      </c>
      <c r="AB574" s="3">
        <f t="shared" si="270"/>
        <v>204.85442611981904</v>
      </c>
      <c r="AC574" s="6">
        <f t="shared" si="271"/>
        <v>1.3910933707463375</v>
      </c>
      <c r="AD574" s="6">
        <f t="shared" si="272"/>
        <v>3.0485442611981903</v>
      </c>
      <c r="AE574" s="5">
        <f t="shared" si="273"/>
        <v>0.71885900761894117</v>
      </c>
      <c r="AF574" s="5">
        <f t="shared" si="274"/>
        <v>0.32802541617255809</v>
      </c>
      <c r="AG574" s="4">
        <f t="shared" si="251"/>
        <v>1.0236852669610599</v>
      </c>
      <c r="AH574">
        <v>1.41</v>
      </c>
      <c r="AI574">
        <v>3.18</v>
      </c>
      <c r="AJ574">
        <v>1.31</v>
      </c>
      <c r="AK574">
        <v>3.81</v>
      </c>
      <c r="AL574">
        <f t="shared" si="246"/>
        <v>0</v>
      </c>
      <c r="AM574">
        <f t="shared" si="247"/>
        <v>1</v>
      </c>
    </row>
    <row r="575" spans="2:39" x14ac:dyDescent="0.25">
      <c r="B575" s="14" t="s">
        <v>9</v>
      </c>
      <c r="C575" s="14" t="s">
        <v>26</v>
      </c>
      <c r="D575" s="14" t="s">
        <v>27</v>
      </c>
      <c r="E575" s="3">
        <f t="shared" si="248"/>
        <v>-238.09523809523813</v>
      </c>
      <c r="F575" s="3">
        <f t="shared" si="249"/>
        <v>195.00000000000003</v>
      </c>
      <c r="G575" s="11">
        <f t="shared" si="252"/>
        <v>45052.791666665282</v>
      </c>
      <c r="H575" s="3" t="str">
        <f t="shared" si="253"/>
        <v>DAL</v>
      </c>
      <c r="I575" s="3" t="str">
        <f t="shared" si="254"/>
        <v>OAK</v>
      </c>
      <c r="J575" s="19">
        <f t="shared" si="255"/>
        <v>-238.09523809523813</v>
      </c>
      <c r="K575" s="20">
        <f t="shared" si="256"/>
        <v>195.00000000000003</v>
      </c>
      <c r="L575" s="3">
        <f t="shared" si="250"/>
        <v>4</v>
      </c>
      <c r="M575" s="19">
        <v>-238.09523809523813</v>
      </c>
      <c r="N575" s="20">
        <v>195.00000000000003</v>
      </c>
      <c r="O575" s="6">
        <f t="shared" si="257"/>
        <v>1.42</v>
      </c>
      <c r="P575" s="6">
        <f t="shared" si="258"/>
        <v>2.95</v>
      </c>
      <c r="Q575" s="2">
        <f t="shared" si="259"/>
        <v>0.70422535211267612</v>
      </c>
      <c r="R575" s="2">
        <f t="shared" si="260"/>
        <v>0.33898305084745761</v>
      </c>
      <c r="S575" s="2">
        <f t="shared" si="261"/>
        <v>4.1418764302059485E-2</v>
      </c>
      <c r="T575" s="2">
        <f t="shared" si="262"/>
        <v>0.18262115063260925</v>
      </c>
      <c r="U575" s="2">
        <f t="shared" si="263"/>
        <v>0.69362115063260932</v>
      </c>
      <c r="V575" s="2">
        <f t="shared" si="264"/>
        <v>0.32837884936739076</v>
      </c>
      <c r="W575" s="19">
        <f t="shared" si="265"/>
        <v>441.70920838841397</v>
      </c>
      <c r="X575" s="20">
        <f t="shared" si="266"/>
        <v>2020.0926392441588</v>
      </c>
      <c r="Y575" s="3">
        <f t="shared" si="267"/>
        <v>419.62374796899326</v>
      </c>
      <c r="Z575" s="20">
        <f t="shared" si="268"/>
        <v>1919.0880072819507</v>
      </c>
      <c r="AA575" s="3">
        <f t="shared" si="269"/>
        <v>-238.30872414634925</v>
      </c>
      <c r="AB575" s="3">
        <f t="shared" si="270"/>
        <v>191.90880072819508</v>
      </c>
      <c r="AC575" s="6">
        <f t="shared" si="271"/>
        <v>1.4196237479689935</v>
      </c>
      <c r="AD575" s="6">
        <f t="shared" si="272"/>
        <v>2.9190880072819505</v>
      </c>
      <c r="AE575" s="5">
        <f t="shared" si="273"/>
        <v>0.70441199749628403</v>
      </c>
      <c r="AF575" s="5">
        <f t="shared" si="274"/>
        <v>0.34257274789434311</v>
      </c>
      <c r="AG575" s="4">
        <f t="shared" si="251"/>
        <v>1.0432084029601336</v>
      </c>
      <c r="AH575">
        <v>1.42</v>
      </c>
      <c r="AI575">
        <v>2.95</v>
      </c>
      <c r="AJ575">
        <v>1.5</v>
      </c>
      <c r="AK575">
        <v>2.7</v>
      </c>
      <c r="AL575">
        <f t="shared" si="246"/>
        <v>0</v>
      </c>
      <c r="AM575">
        <f t="shared" si="247"/>
        <v>1</v>
      </c>
    </row>
    <row r="576" spans="2:39" x14ac:dyDescent="0.25">
      <c r="B576" s="14" t="s">
        <v>9</v>
      </c>
      <c r="C576" s="14" t="s">
        <v>26</v>
      </c>
      <c r="D576" s="14" t="s">
        <v>27</v>
      </c>
      <c r="E576" s="3">
        <f t="shared" si="248"/>
        <v>-238.09523809523813</v>
      </c>
      <c r="F576" s="3">
        <f t="shared" si="249"/>
        <v>195.00000000000003</v>
      </c>
      <c r="G576" s="11">
        <f t="shared" si="252"/>
        <v>45052.833333331946</v>
      </c>
      <c r="H576" s="3" t="str">
        <f t="shared" si="253"/>
        <v>DAL</v>
      </c>
      <c r="I576" s="3" t="str">
        <f t="shared" si="254"/>
        <v>OAK</v>
      </c>
      <c r="J576" s="19">
        <f t="shared" si="255"/>
        <v>-238.09523809523813</v>
      </c>
      <c r="K576" s="20">
        <f t="shared" si="256"/>
        <v>195.00000000000003</v>
      </c>
      <c r="L576" s="3">
        <f t="shared" si="250"/>
        <v>4</v>
      </c>
      <c r="M576" s="19">
        <v>-238.09523809523813</v>
      </c>
      <c r="N576" s="20">
        <v>195.00000000000003</v>
      </c>
      <c r="O576" s="6">
        <f t="shared" si="257"/>
        <v>1.42</v>
      </c>
      <c r="P576" s="6">
        <f t="shared" si="258"/>
        <v>2.95</v>
      </c>
      <c r="Q576" s="2">
        <f t="shared" si="259"/>
        <v>0.70422535211267612</v>
      </c>
      <c r="R576" s="2">
        <f t="shared" si="260"/>
        <v>0.33898305084745761</v>
      </c>
      <c r="S576" s="2">
        <f t="shared" si="261"/>
        <v>4.1418764302059485E-2</v>
      </c>
      <c r="T576" s="2">
        <f t="shared" si="262"/>
        <v>0.18262115063260925</v>
      </c>
      <c r="U576" s="2">
        <f t="shared" si="263"/>
        <v>0.69362115063260932</v>
      </c>
      <c r="V576" s="2">
        <f t="shared" si="264"/>
        <v>0.32837884936739076</v>
      </c>
      <c r="W576" s="19">
        <f t="shared" si="265"/>
        <v>441.70920838841397</v>
      </c>
      <c r="X576" s="20">
        <f t="shared" si="266"/>
        <v>2020.0926392441588</v>
      </c>
      <c r="Y576" s="3">
        <f t="shared" si="267"/>
        <v>419.62374796899326</v>
      </c>
      <c r="Z576" s="20">
        <f t="shared" si="268"/>
        <v>1919.0880072819507</v>
      </c>
      <c r="AA576" s="3">
        <f t="shared" si="269"/>
        <v>-238.30872414634925</v>
      </c>
      <c r="AB576" s="3">
        <f t="shared" si="270"/>
        <v>191.90880072819508</v>
      </c>
      <c r="AC576" s="6">
        <f t="shared" si="271"/>
        <v>1.4196237479689935</v>
      </c>
      <c r="AD576" s="6">
        <f t="shared" si="272"/>
        <v>2.9190880072819505</v>
      </c>
      <c r="AE576" s="5">
        <f t="shared" si="273"/>
        <v>0.70441199749628403</v>
      </c>
      <c r="AF576" s="5">
        <f t="shared" si="274"/>
        <v>0.34257274789434311</v>
      </c>
      <c r="AG576" s="4">
        <f t="shared" si="251"/>
        <v>1.0432084029601336</v>
      </c>
      <c r="AH576">
        <v>1.42</v>
      </c>
      <c r="AI576">
        <v>2.95</v>
      </c>
      <c r="AJ576">
        <v>1.54</v>
      </c>
      <c r="AK576">
        <v>2.65</v>
      </c>
      <c r="AL576">
        <f t="shared" si="246"/>
        <v>0</v>
      </c>
      <c r="AM576">
        <f t="shared" si="247"/>
        <v>1</v>
      </c>
    </row>
    <row r="577" spans="2:39" x14ac:dyDescent="0.25">
      <c r="B577" s="14" t="s">
        <v>9</v>
      </c>
      <c r="C577" s="14" t="s">
        <v>26</v>
      </c>
      <c r="D577" s="14" t="s">
        <v>27</v>
      </c>
      <c r="E577" s="3">
        <f t="shared" si="248"/>
        <v>-238.09523809523813</v>
      </c>
      <c r="F577" s="3">
        <f t="shared" si="249"/>
        <v>195.00000000000003</v>
      </c>
      <c r="G577" s="11">
        <f t="shared" si="252"/>
        <v>45052.87499999861</v>
      </c>
      <c r="H577" s="3" t="str">
        <f t="shared" si="253"/>
        <v>DAL</v>
      </c>
      <c r="I577" s="3" t="str">
        <f t="shared" si="254"/>
        <v>OAK</v>
      </c>
      <c r="J577" s="19">
        <f t="shared" si="255"/>
        <v>-238.09523809523813</v>
      </c>
      <c r="K577" s="20">
        <f t="shared" si="256"/>
        <v>195.00000000000003</v>
      </c>
      <c r="L577" s="3">
        <f t="shared" si="250"/>
        <v>4</v>
      </c>
      <c r="M577" s="19">
        <v>-238.09523809523813</v>
      </c>
      <c r="N577" s="20">
        <v>195.00000000000003</v>
      </c>
      <c r="O577" s="6">
        <f t="shared" si="257"/>
        <v>1.42</v>
      </c>
      <c r="P577" s="6">
        <f t="shared" si="258"/>
        <v>2.95</v>
      </c>
      <c r="Q577" s="2">
        <f t="shared" si="259"/>
        <v>0.70422535211267612</v>
      </c>
      <c r="R577" s="2">
        <f t="shared" si="260"/>
        <v>0.33898305084745761</v>
      </c>
      <c r="S577" s="2">
        <f t="shared" si="261"/>
        <v>4.1418764302059485E-2</v>
      </c>
      <c r="T577" s="2">
        <f t="shared" si="262"/>
        <v>0.18262115063260925</v>
      </c>
      <c r="U577" s="2">
        <f t="shared" si="263"/>
        <v>0.69362115063260932</v>
      </c>
      <c r="V577" s="2">
        <f t="shared" si="264"/>
        <v>0.32837884936739076</v>
      </c>
      <c r="W577" s="19">
        <f t="shared" si="265"/>
        <v>441.70920838841397</v>
      </c>
      <c r="X577" s="20">
        <f t="shared" si="266"/>
        <v>2020.0926392441588</v>
      </c>
      <c r="Y577" s="3">
        <f t="shared" si="267"/>
        <v>419.62374796899326</v>
      </c>
      <c r="Z577" s="20">
        <f t="shared" si="268"/>
        <v>1919.0880072819507</v>
      </c>
      <c r="AA577" s="3">
        <f t="shared" si="269"/>
        <v>-238.30872414634925</v>
      </c>
      <c r="AB577" s="3">
        <f t="shared" si="270"/>
        <v>191.90880072819508</v>
      </c>
      <c r="AC577" s="6">
        <f t="shared" si="271"/>
        <v>1.4196237479689935</v>
      </c>
      <c r="AD577" s="6">
        <f t="shared" si="272"/>
        <v>2.9190880072819505</v>
      </c>
      <c r="AE577" s="5">
        <f t="shared" si="273"/>
        <v>0.70441199749628403</v>
      </c>
      <c r="AF577" s="5">
        <f t="shared" si="274"/>
        <v>0.34257274789434311</v>
      </c>
      <c r="AG577" s="4">
        <f t="shared" si="251"/>
        <v>1.0432084029601336</v>
      </c>
      <c r="AH577">
        <v>1.42</v>
      </c>
      <c r="AI577">
        <v>2.95</v>
      </c>
      <c r="AJ577">
        <v>1.4</v>
      </c>
      <c r="AK577">
        <v>3.1</v>
      </c>
      <c r="AL577">
        <f t="shared" si="246"/>
        <v>0</v>
      </c>
      <c r="AM577">
        <f t="shared" si="247"/>
        <v>1</v>
      </c>
    </row>
    <row r="578" spans="2:39" x14ac:dyDescent="0.25">
      <c r="B578" s="14" t="s">
        <v>9</v>
      </c>
      <c r="C578" s="14" t="s">
        <v>26</v>
      </c>
      <c r="D578" s="14" t="s">
        <v>27</v>
      </c>
      <c r="E578" s="3">
        <f t="shared" si="248"/>
        <v>-238.09523809523813</v>
      </c>
      <c r="F578" s="3">
        <f t="shared" si="249"/>
        <v>195.00000000000003</v>
      </c>
      <c r="G578" s="11">
        <f t="shared" si="252"/>
        <v>45052.916666665275</v>
      </c>
      <c r="H578" s="3" t="str">
        <f t="shared" si="253"/>
        <v>DAL</v>
      </c>
      <c r="I578" s="3" t="str">
        <f t="shared" si="254"/>
        <v>OAK</v>
      </c>
      <c r="J578" s="19">
        <f t="shared" si="255"/>
        <v>-238.09523809523813</v>
      </c>
      <c r="K578" s="20">
        <f t="shared" si="256"/>
        <v>195.00000000000003</v>
      </c>
      <c r="L578" s="3">
        <f t="shared" si="250"/>
        <v>4</v>
      </c>
      <c r="M578" s="19">
        <v>-238.09523809523813</v>
      </c>
      <c r="N578" s="20">
        <v>195.00000000000003</v>
      </c>
      <c r="O578" s="6">
        <f t="shared" si="257"/>
        <v>1.42</v>
      </c>
      <c r="P578" s="6">
        <f t="shared" si="258"/>
        <v>2.95</v>
      </c>
      <c r="Q578" s="2">
        <f t="shared" si="259"/>
        <v>0.70422535211267612</v>
      </c>
      <c r="R578" s="2">
        <f t="shared" si="260"/>
        <v>0.33898305084745761</v>
      </c>
      <c r="S578" s="2">
        <f t="shared" si="261"/>
        <v>4.1418764302059485E-2</v>
      </c>
      <c r="T578" s="2">
        <f t="shared" si="262"/>
        <v>0.18262115063260925</v>
      </c>
      <c r="U578" s="2">
        <f t="shared" si="263"/>
        <v>0.69362115063260932</v>
      </c>
      <c r="V578" s="2">
        <f t="shared" si="264"/>
        <v>0.32837884936739076</v>
      </c>
      <c r="W578" s="19">
        <f t="shared" si="265"/>
        <v>441.70920838841397</v>
      </c>
      <c r="X578" s="20">
        <f t="shared" si="266"/>
        <v>2020.0926392441588</v>
      </c>
      <c r="Y578" s="3">
        <f t="shared" si="267"/>
        <v>419.62374796899326</v>
      </c>
      <c r="Z578" s="20">
        <f t="shared" si="268"/>
        <v>1919.0880072819507</v>
      </c>
      <c r="AA578" s="3">
        <f t="shared" si="269"/>
        <v>-238.30872414634925</v>
      </c>
      <c r="AB578" s="3">
        <f t="shared" si="270"/>
        <v>191.90880072819508</v>
      </c>
      <c r="AC578" s="6">
        <f t="shared" si="271"/>
        <v>1.4196237479689935</v>
      </c>
      <c r="AD578" s="6">
        <f t="shared" si="272"/>
        <v>2.9190880072819505</v>
      </c>
      <c r="AE578" s="5">
        <f t="shared" si="273"/>
        <v>0.70441199749628403</v>
      </c>
      <c r="AF578" s="5">
        <f t="shared" si="274"/>
        <v>0.34257274789434311</v>
      </c>
      <c r="AG578" s="4">
        <f t="shared" si="251"/>
        <v>1.0432084029601336</v>
      </c>
      <c r="AH578">
        <v>1.42</v>
      </c>
      <c r="AI578">
        <v>2.95</v>
      </c>
      <c r="AJ578">
        <v>1.45</v>
      </c>
      <c r="AK578">
        <v>2.8</v>
      </c>
      <c r="AL578">
        <f t="shared" si="246"/>
        <v>0</v>
      </c>
      <c r="AM578">
        <f t="shared" si="247"/>
        <v>1</v>
      </c>
    </row>
    <row r="579" spans="2:39" x14ac:dyDescent="0.25">
      <c r="B579" s="14" t="s">
        <v>9</v>
      </c>
      <c r="C579" s="14" t="s">
        <v>26</v>
      </c>
      <c r="D579" s="14" t="s">
        <v>27</v>
      </c>
      <c r="E579" s="3">
        <f t="shared" si="248"/>
        <v>-238.09523809523813</v>
      </c>
      <c r="F579" s="3">
        <f t="shared" si="249"/>
        <v>195.00000000000003</v>
      </c>
      <c r="G579" s="11">
        <f t="shared" si="252"/>
        <v>45052.958333331939</v>
      </c>
      <c r="H579" s="3" t="str">
        <f t="shared" si="253"/>
        <v>DAL</v>
      </c>
      <c r="I579" s="3" t="str">
        <f t="shared" si="254"/>
        <v>OAK</v>
      </c>
      <c r="J579" s="19">
        <f t="shared" si="255"/>
        <v>-238.09523809523813</v>
      </c>
      <c r="K579" s="20">
        <f t="shared" si="256"/>
        <v>195.00000000000003</v>
      </c>
      <c r="L579" s="3">
        <f t="shared" si="250"/>
        <v>4</v>
      </c>
      <c r="M579" s="19">
        <v>-238.09523809523813</v>
      </c>
      <c r="N579" s="20">
        <v>195.00000000000003</v>
      </c>
      <c r="O579" s="6">
        <f t="shared" si="257"/>
        <v>1.42</v>
      </c>
      <c r="P579" s="6">
        <f t="shared" si="258"/>
        <v>2.95</v>
      </c>
      <c r="Q579" s="2">
        <f t="shared" si="259"/>
        <v>0.70422535211267612</v>
      </c>
      <c r="R579" s="2">
        <f t="shared" si="260"/>
        <v>0.33898305084745761</v>
      </c>
      <c r="S579" s="2">
        <f t="shared" si="261"/>
        <v>4.1418764302059485E-2</v>
      </c>
      <c r="T579" s="2">
        <f t="shared" si="262"/>
        <v>0.18262115063260925</v>
      </c>
      <c r="U579" s="2">
        <f t="shared" si="263"/>
        <v>0.69362115063260932</v>
      </c>
      <c r="V579" s="2">
        <f t="shared" si="264"/>
        <v>0.32837884936739076</v>
      </c>
      <c r="W579" s="19">
        <f t="shared" si="265"/>
        <v>441.70920838841397</v>
      </c>
      <c r="X579" s="20">
        <f t="shared" si="266"/>
        <v>2020.0926392441588</v>
      </c>
      <c r="Y579" s="3">
        <f t="shared" si="267"/>
        <v>419.62374796899326</v>
      </c>
      <c r="Z579" s="20">
        <f t="shared" si="268"/>
        <v>1919.0880072819507</v>
      </c>
      <c r="AA579" s="3">
        <f t="shared" si="269"/>
        <v>-238.30872414634925</v>
      </c>
      <c r="AB579" s="3">
        <f t="shared" si="270"/>
        <v>191.90880072819508</v>
      </c>
      <c r="AC579" s="6">
        <f t="shared" si="271"/>
        <v>1.4196237479689935</v>
      </c>
      <c r="AD579" s="6">
        <f t="shared" si="272"/>
        <v>2.9190880072819505</v>
      </c>
      <c r="AE579" s="5">
        <f t="shared" si="273"/>
        <v>0.70441199749628403</v>
      </c>
      <c r="AF579" s="5">
        <f t="shared" si="274"/>
        <v>0.34257274789434311</v>
      </c>
      <c r="AG579" s="4">
        <f t="shared" si="251"/>
        <v>1.0432084029601336</v>
      </c>
      <c r="AH579">
        <v>1.42</v>
      </c>
      <c r="AI579">
        <v>2.95</v>
      </c>
      <c r="AJ579">
        <v>1.6</v>
      </c>
      <c r="AK579">
        <v>2.4500000000000002</v>
      </c>
      <c r="AL579">
        <f t="shared" si="246"/>
        <v>0</v>
      </c>
      <c r="AM579">
        <f t="shared" si="247"/>
        <v>1</v>
      </c>
    </row>
    <row r="580" spans="2:39" x14ac:dyDescent="0.25">
      <c r="B580" s="14" t="s">
        <v>9</v>
      </c>
      <c r="C580" s="14" t="s">
        <v>26</v>
      </c>
      <c r="D580" s="14" t="s">
        <v>27</v>
      </c>
      <c r="E580" s="3">
        <f t="shared" si="248"/>
        <v>-238.09523809523813</v>
      </c>
      <c r="F580" s="3">
        <f t="shared" si="249"/>
        <v>195.00000000000003</v>
      </c>
      <c r="G580" s="11">
        <f t="shared" si="252"/>
        <v>45052.999999998603</v>
      </c>
      <c r="H580" s="3" t="str">
        <f t="shared" si="253"/>
        <v>DAL</v>
      </c>
      <c r="I580" s="3" t="str">
        <f t="shared" si="254"/>
        <v>OAK</v>
      </c>
      <c r="J580" s="19">
        <f t="shared" si="255"/>
        <v>-238.09523809523813</v>
      </c>
      <c r="K580" s="20">
        <f t="shared" si="256"/>
        <v>195.00000000000003</v>
      </c>
      <c r="L580" s="3">
        <f t="shared" si="250"/>
        <v>4</v>
      </c>
      <c r="M580" s="19">
        <v>-238.09523809523813</v>
      </c>
      <c r="N580" s="20">
        <v>195.00000000000003</v>
      </c>
      <c r="O580" s="6">
        <f t="shared" si="257"/>
        <v>1.42</v>
      </c>
      <c r="P580" s="6">
        <f t="shared" si="258"/>
        <v>2.95</v>
      </c>
      <c r="Q580" s="2">
        <f t="shared" si="259"/>
        <v>0.70422535211267612</v>
      </c>
      <c r="R580" s="2">
        <f t="shared" si="260"/>
        <v>0.33898305084745761</v>
      </c>
      <c r="S580" s="2">
        <f t="shared" si="261"/>
        <v>4.1418764302059485E-2</v>
      </c>
      <c r="T580" s="2">
        <f t="shared" si="262"/>
        <v>0.18262115063260925</v>
      </c>
      <c r="U580" s="2">
        <f t="shared" si="263"/>
        <v>0.69362115063260932</v>
      </c>
      <c r="V580" s="2">
        <f t="shared" si="264"/>
        <v>0.32837884936739076</v>
      </c>
      <c r="W580" s="19">
        <f t="shared" si="265"/>
        <v>441.70920838841397</v>
      </c>
      <c r="X580" s="20">
        <f t="shared" si="266"/>
        <v>2020.0926392441588</v>
      </c>
      <c r="Y580" s="3">
        <f t="shared" si="267"/>
        <v>419.62374796899326</v>
      </c>
      <c r="Z580" s="20">
        <f t="shared" si="268"/>
        <v>1919.0880072819507</v>
      </c>
      <c r="AA580" s="3">
        <f t="shared" si="269"/>
        <v>-238.30872414634925</v>
      </c>
      <c r="AB580" s="3">
        <f t="shared" si="270"/>
        <v>191.90880072819508</v>
      </c>
      <c r="AC580" s="6">
        <f t="shared" si="271"/>
        <v>1.4196237479689935</v>
      </c>
      <c r="AD580" s="6">
        <f t="shared" si="272"/>
        <v>2.9190880072819505</v>
      </c>
      <c r="AE580" s="5">
        <f t="shared" si="273"/>
        <v>0.70441199749628403</v>
      </c>
      <c r="AF580" s="5">
        <f t="shared" si="274"/>
        <v>0.34257274789434311</v>
      </c>
      <c r="AG580" s="4">
        <f t="shared" si="251"/>
        <v>1.0432084029601336</v>
      </c>
      <c r="AH580">
        <v>1.42</v>
      </c>
      <c r="AI580">
        <v>2.95</v>
      </c>
      <c r="AJ580">
        <v>1.5</v>
      </c>
      <c r="AK580">
        <v>2.7</v>
      </c>
      <c r="AL580">
        <f t="shared" ref="AL580:AL643" si="275">IF(AJ580&gt;AK580,1,0)</f>
        <v>0</v>
      </c>
      <c r="AM580">
        <f t="shared" ref="AM580:AM643" si="276">IF(AK580&gt;AJ580,1,0)</f>
        <v>1</v>
      </c>
    </row>
    <row r="581" spans="2:39" x14ac:dyDescent="0.25">
      <c r="B581" s="14" t="s">
        <v>9</v>
      </c>
      <c r="C581" s="14" t="s">
        <v>26</v>
      </c>
      <c r="D581" s="14" t="s">
        <v>27</v>
      </c>
      <c r="E581" s="3">
        <f t="shared" ref="E581:E644" si="277">IF(AH581&lt;2,-100/(AH581-1),(AH581-1)*100)</f>
        <v>-238.09523809523813</v>
      </c>
      <c r="F581" s="3">
        <f t="shared" ref="F581:F644" si="278">IF(AI581&lt;2,-100/(AI581-1),(AI581-1)*100)</f>
        <v>195.00000000000003</v>
      </c>
      <c r="G581" s="11">
        <f t="shared" si="252"/>
        <v>45053.041666665267</v>
      </c>
      <c r="H581" s="3" t="str">
        <f t="shared" si="253"/>
        <v>DAL</v>
      </c>
      <c r="I581" s="3" t="str">
        <f t="shared" si="254"/>
        <v>OAK</v>
      </c>
      <c r="J581" s="19">
        <f t="shared" si="255"/>
        <v>-238.09523809523813</v>
      </c>
      <c r="K581" s="20">
        <f t="shared" si="256"/>
        <v>195.00000000000003</v>
      </c>
      <c r="L581" s="3">
        <f t="shared" ref="L581:L644" si="279">VLOOKUP($O581,$O$1879:$P$1889,2,TRUE)</f>
        <v>4</v>
      </c>
      <c r="M581" s="19">
        <v>-238.09523809523813</v>
      </c>
      <c r="N581" s="20">
        <v>195.00000000000003</v>
      </c>
      <c r="O581" s="6">
        <f t="shared" si="257"/>
        <v>1.42</v>
      </c>
      <c r="P581" s="6">
        <f t="shared" si="258"/>
        <v>2.95</v>
      </c>
      <c r="Q581" s="2">
        <f t="shared" si="259"/>
        <v>0.70422535211267612</v>
      </c>
      <c r="R581" s="2">
        <f t="shared" si="260"/>
        <v>0.33898305084745761</v>
      </c>
      <c r="S581" s="2">
        <f t="shared" si="261"/>
        <v>4.1418764302059485E-2</v>
      </c>
      <c r="T581" s="2">
        <f t="shared" si="262"/>
        <v>0.18262115063260925</v>
      </c>
      <c r="U581" s="2">
        <f t="shared" si="263"/>
        <v>0.69362115063260932</v>
      </c>
      <c r="V581" s="2">
        <f t="shared" si="264"/>
        <v>0.32837884936739076</v>
      </c>
      <c r="W581" s="19">
        <f t="shared" si="265"/>
        <v>441.70920838841397</v>
      </c>
      <c r="X581" s="20">
        <f t="shared" si="266"/>
        <v>2020.0926392441588</v>
      </c>
      <c r="Y581" s="3">
        <f t="shared" si="267"/>
        <v>419.62374796899326</v>
      </c>
      <c r="Z581" s="20">
        <f t="shared" si="268"/>
        <v>1919.0880072819507</v>
      </c>
      <c r="AA581" s="3">
        <f t="shared" si="269"/>
        <v>-238.30872414634925</v>
      </c>
      <c r="AB581" s="3">
        <f t="shared" si="270"/>
        <v>191.90880072819508</v>
      </c>
      <c r="AC581" s="6">
        <f t="shared" si="271"/>
        <v>1.4196237479689935</v>
      </c>
      <c r="AD581" s="6">
        <f t="shared" si="272"/>
        <v>2.9190880072819505</v>
      </c>
      <c r="AE581" s="5">
        <f t="shared" si="273"/>
        <v>0.70441199749628403</v>
      </c>
      <c r="AF581" s="5">
        <f t="shared" si="274"/>
        <v>0.34257274789434311</v>
      </c>
      <c r="AG581" s="4">
        <f t="shared" ref="AG581:AG644" si="280">Q581+R581</f>
        <v>1.0432084029601336</v>
      </c>
      <c r="AH581">
        <v>1.42</v>
      </c>
      <c r="AI581">
        <v>2.95</v>
      </c>
      <c r="AJ581">
        <v>1.4</v>
      </c>
      <c r="AK581">
        <v>3.1</v>
      </c>
      <c r="AL581">
        <f t="shared" si="275"/>
        <v>0</v>
      </c>
      <c r="AM581">
        <f t="shared" si="276"/>
        <v>1</v>
      </c>
    </row>
    <row r="582" spans="2:39" x14ac:dyDescent="0.25">
      <c r="B582" s="14" t="s">
        <v>9</v>
      </c>
      <c r="C582" s="14" t="s">
        <v>26</v>
      </c>
      <c r="D582" s="14" t="s">
        <v>27</v>
      </c>
      <c r="E582" s="3">
        <f t="shared" si="277"/>
        <v>-238.09523809523813</v>
      </c>
      <c r="F582" s="3">
        <f t="shared" si="278"/>
        <v>195.00000000000003</v>
      </c>
      <c r="G582" s="11">
        <f t="shared" ref="G582:G645" si="281">G581+1/24</f>
        <v>45053.083333331931</v>
      </c>
      <c r="H582" s="3" t="str">
        <f t="shared" ref="H582:H645" si="282">IF(E582&lt;=F582,C582,D582)</f>
        <v>DAL</v>
      </c>
      <c r="I582" s="3" t="str">
        <f t="shared" ref="I582:I645" si="283">IF(E582&gt;F582,C582,D582)</f>
        <v>OAK</v>
      </c>
      <c r="J582" s="19">
        <f t="shared" ref="J582:J645" si="284">IF(E582&lt;=F582,E582,F582)</f>
        <v>-238.09523809523813</v>
      </c>
      <c r="K582" s="20">
        <f t="shared" ref="K582:K645" si="285">IF(E582&gt;F582,E582,F582)</f>
        <v>195.00000000000003</v>
      </c>
      <c r="L582" s="3">
        <f t="shared" si="279"/>
        <v>4</v>
      </c>
      <c r="M582" s="19">
        <v>-238.09523809523813</v>
      </c>
      <c r="N582" s="20">
        <v>195.00000000000003</v>
      </c>
      <c r="O582" s="6">
        <f t="shared" ref="O582:O645" si="286">IF(M582&lt;0,-(100-M582)/M582,M582/100+1)</f>
        <v>1.42</v>
      </c>
      <c r="P582" s="6">
        <f t="shared" ref="P582:P645" si="287">IF(N582&lt;0,-(100-N582)/N582,N582/100+1)</f>
        <v>2.95</v>
      </c>
      <c r="Q582" s="2">
        <f t="shared" ref="Q582:Q645" si="288">1/O582</f>
        <v>0.70422535211267612</v>
      </c>
      <c r="R582" s="2">
        <f t="shared" ref="R582:R645" si="289">1/P582</f>
        <v>0.33898305084745761</v>
      </c>
      <c r="S582" s="2">
        <f t="shared" ref="S582:S645" si="290">1-O582*P582/(O582+P582)</f>
        <v>4.1418764302059485E-2</v>
      </c>
      <c r="T582" s="2">
        <f t="shared" ref="T582:T645" si="291">ABS(Q582-R582)/2</f>
        <v>0.18262115063260925</v>
      </c>
      <c r="U582" s="2">
        <f t="shared" ref="U582:U645" si="292">U$1+IF(O582&lt;=P582,T582,-T582)</f>
        <v>0.69362115063260932</v>
      </c>
      <c r="V582" s="2">
        <f t="shared" ref="V582:V645" si="293">U$1+IF(O582&gt;P582,T582,-T582)</f>
        <v>0.32837884936739076</v>
      </c>
      <c r="W582" s="19">
        <f t="shared" ref="W582:W645" si="294">(1/U582-1)*1000</f>
        <v>441.70920838841397</v>
      </c>
      <c r="X582" s="20">
        <f t="shared" ref="X582:X645" si="295">1000000/(W582+V$1)-V$1</f>
        <v>2020.0926392441588</v>
      </c>
      <c r="Y582" s="3">
        <f t="shared" ref="Y582:Y645" si="296">W582*0.95</f>
        <v>419.62374796899326</v>
      </c>
      <c r="Z582" s="20">
        <f t="shared" ref="Z582:Z645" si="297">X582*0.95</f>
        <v>1919.0880072819507</v>
      </c>
      <c r="AA582" s="3">
        <f t="shared" ref="AA582:AA645" si="298">IF(Y582&lt;1000,-100000/Y582,Y582/10)</f>
        <v>-238.30872414634925</v>
      </c>
      <c r="AB582" s="3">
        <f t="shared" ref="AB582:AB645" si="299">IF(Z582&lt;1000,-100000/Z582,Z582/10)</f>
        <v>191.90880072819508</v>
      </c>
      <c r="AC582" s="6">
        <f t="shared" ref="AC582:AC645" si="300">IF(AA582&lt;0,-(100-AA582)/AA582,AA582/100+1)</f>
        <v>1.4196237479689935</v>
      </c>
      <c r="AD582" s="6">
        <f t="shared" ref="AD582:AD645" si="301">IF(AB582&lt;0,-(100-AB582)/AB582,AB582/100+1)</f>
        <v>2.9190880072819505</v>
      </c>
      <c r="AE582" s="5">
        <f t="shared" ref="AE582:AE645" si="302">1/AC582</f>
        <v>0.70441199749628403</v>
      </c>
      <c r="AF582" s="5">
        <f t="shared" ref="AF582:AF645" si="303">1/AD582</f>
        <v>0.34257274789434311</v>
      </c>
      <c r="AG582" s="4">
        <f t="shared" si="280"/>
        <v>1.0432084029601336</v>
      </c>
      <c r="AH582">
        <v>1.42</v>
      </c>
      <c r="AI582">
        <v>2.95</v>
      </c>
      <c r="AJ582">
        <v>1.5</v>
      </c>
      <c r="AK582">
        <v>2.7</v>
      </c>
      <c r="AL582">
        <f t="shared" si="275"/>
        <v>0</v>
      </c>
      <c r="AM582">
        <f t="shared" si="276"/>
        <v>1</v>
      </c>
    </row>
    <row r="583" spans="2:39" x14ac:dyDescent="0.25">
      <c r="B583" s="14" t="s">
        <v>9</v>
      </c>
      <c r="C583" s="14" t="s">
        <v>26</v>
      </c>
      <c r="D583" s="14" t="s">
        <v>27</v>
      </c>
      <c r="E583" s="3">
        <f t="shared" si="277"/>
        <v>-238.09523809523813</v>
      </c>
      <c r="F583" s="3">
        <f t="shared" si="278"/>
        <v>211</v>
      </c>
      <c r="G583" s="11">
        <f t="shared" si="281"/>
        <v>45053.124999998596</v>
      </c>
      <c r="H583" s="3" t="str">
        <f t="shared" si="282"/>
        <v>DAL</v>
      </c>
      <c r="I583" s="3" t="str">
        <f t="shared" si="283"/>
        <v>OAK</v>
      </c>
      <c r="J583" s="19">
        <f t="shared" si="284"/>
        <v>-238.09523809523813</v>
      </c>
      <c r="K583" s="20">
        <f t="shared" si="285"/>
        <v>211</v>
      </c>
      <c r="L583" s="3">
        <f t="shared" si="279"/>
        <v>4</v>
      </c>
      <c r="M583" s="19">
        <v>-238.09523809523813</v>
      </c>
      <c r="N583" s="20">
        <v>211</v>
      </c>
      <c r="O583" s="6">
        <f t="shared" si="286"/>
        <v>1.42</v>
      </c>
      <c r="P583" s="6">
        <f t="shared" si="287"/>
        <v>3.11</v>
      </c>
      <c r="Q583" s="2">
        <f t="shared" si="288"/>
        <v>0.70422535211267612</v>
      </c>
      <c r="R583" s="2">
        <f t="shared" si="289"/>
        <v>0.32154340836012862</v>
      </c>
      <c r="S583" s="2">
        <f t="shared" si="290"/>
        <v>2.5121412803531862E-2</v>
      </c>
      <c r="T583" s="2">
        <f t="shared" si="291"/>
        <v>0.19134097187627375</v>
      </c>
      <c r="U583" s="2">
        <f t="shared" si="292"/>
        <v>0.70234097187627376</v>
      </c>
      <c r="V583" s="2">
        <f t="shared" si="293"/>
        <v>0.31965902812372626</v>
      </c>
      <c r="W583" s="19">
        <f t="shared" si="294"/>
        <v>423.80985880482382</v>
      </c>
      <c r="X583" s="20">
        <f t="shared" si="295"/>
        <v>2099.1998296272195</v>
      </c>
      <c r="Y583" s="3">
        <f t="shared" si="296"/>
        <v>402.61936586458262</v>
      </c>
      <c r="Z583" s="20">
        <f t="shared" si="297"/>
        <v>1994.2398381458584</v>
      </c>
      <c r="AA583" s="3">
        <f t="shared" si="298"/>
        <v>-248.3735470231556</v>
      </c>
      <c r="AB583" s="3">
        <f t="shared" si="299"/>
        <v>199.42398381458582</v>
      </c>
      <c r="AC583" s="6">
        <f t="shared" si="300"/>
        <v>1.4026193658645827</v>
      </c>
      <c r="AD583" s="6">
        <f t="shared" si="301"/>
        <v>2.9942398381458579</v>
      </c>
      <c r="AE583" s="5">
        <f t="shared" si="302"/>
        <v>0.71295179885356441</v>
      </c>
      <c r="AF583" s="5">
        <f t="shared" si="303"/>
        <v>0.33397458255021961</v>
      </c>
      <c r="AG583" s="4">
        <f t="shared" si="280"/>
        <v>1.0257687604728047</v>
      </c>
      <c r="AH583">
        <v>1.42</v>
      </c>
      <c r="AI583">
        <v>3.11</v>
      </c>
      <c r="AJ583">
        <v>1.43</v>
      </c>
      <c r="AK583">
        <v>3.05</v>
      </c>
      <c r="AL583">
        <f t="shared" si="275"/>
        <v>0</v>
      </c>
      <c r="AM583">
        <f t="shared" si="276"/>
        <v>1</v>
      </c>
    </row>
    <row r="584" spans="2:39" x14ac:dyDescent="0.25">
      <c r="B584" s="14" t="s">
        <v>9</v>
      </c>
      <c r="C584" s="14" t="s">
        <v>26</v>
      </c>
      <c r="D584" s="14" t="s">
        <v>27</v>
      </c>
      <c r="E584" s="3">
        <f t="shared" si="277"/>
        <v>-238.09523809523813</v>
      </c>
      <c r="F584" s="3">
        <f t="shared" si="278"/>
        <v>214</v>
      </c>
      <c r="G584" s="11">
        <f t="shared" si="281"/>
        <v>45053.16666666526</v>
      </c>
      <c r="H584" s="3" t="str">
        <f t="shared" si="282"/>
        <v>DAL</v>
      </c>
      <c r="I584" s="3" t="str">
        <f t="shared" si="283"/>
        <v>OAK</v>
      </c>
      <c r="J584" s="19">
        <f t="shared" si="284"/>
        <v>-238.09523809523813</v>
      </c>
      <c r="K584" s="20">
        <f t="shared" si="285"/>
        <v>214</v>
      </c>
      <c r="L584" s="3">
        <f t="shared" si="279"/>
        <v>4</v>
      </c>
      <c r="M584" s="19">
        <v>-238.09523809523813</v>
      </c>
      <c r="N584" s="20">
        <v>214</v>
      </c>
      <c r="O584" s="6">
        <f t="shared" si="286"/>
        <v>1.42</v>
      </c>
      <c r="P584" s="6">
        <f t="shared" si="287"/>
        <v>3.14</v>
      </c>
      <c r="Q584" s="2">
        <f t="shared" si="288"/>
        <v>0.70422535211267612</v>
      </c>
      <c r="R584" s="2">
        <f t="shared" si="289"/>
        <v>0.31847133757961782</v>
      </c>
      <c r="S584" s="2">
        <f t="shared" si="290"/>
        <v>2.2192982456140431E-2</v>
      </c>
      <c r="T584" s="2">
        <f t="shared" si="291"/>
        <v>0.19287700726652915</v>
      </c>
      <c r="U584" s="2">
        <f t="shared" si="292"/>
        <v>0.70387700726652913</v>
      </c>
      <c r="V584" s="2">
        <f t="shared" si="293"/>
        <v>0.31812299273347089</v>
      </c>
      <c r="W584" s="19">
        <f t="shared" si="294"/>
        <v>420.70275016291504</v>
      </c>
      <c r="X584" s="20">
        <f t="shared" si="295"/>
        <v>2113.5539554136026</v>
      </c>
      <c r="Y584" s="3">
        <f t="shared" si="296"/>
        <v>399.66761265476924</v>
      </c>
      <c r="Z584" s="20">
        <f t="shared" si="297"/>
        <v>2007.8762576429224</v>
      </c>
      <c r="AA584" s="3">
        <f t="shared" si="298"/>
        <v>-250.20791486144128</v>
      </c>
      <c r="AB584" s="3">
        <f t="shared" si="299"/>
        <v>200.78762576429224</v>
      </c>
      <c r="AC584" s="6">
        <f t="shared" si="300"/>
        <v>1.3996676126547694</v>
      </c>
      <c r="AD584" s="6">
        <f t="shared" si="301"/>
        <v>3.0078762576429225</v>
      </c>
      <c r="AE584" s="5">
        <f t="shared" si="302"/>
        <v>0.71445533993837718</v>
      </c>
      <c r="AF584" s="5">
        <f t="shared" si="303"/>
        <v>0.33246048518752402</v>
      </c>
      <c r="AG584" s="4">
        <f t="shared" si="280"/>
        <v>1.022696689692294</v>
      </c>
      <c r="AH584">
        <v>1.42</v>
      </c>
      <c r="AI584">
        <v>3.14</v>
      </c>
      <c r="AJ584">
        <v>1.33</v>
      </c>
      <c r="AK584">
        <v>3.64</v>
      </c>
      <c r="AL584">
        <f t="shared" si="275"/>
        <v>0</v>
      </c>
      <c r="AM584">
        <f t="shared" si="276"/>
        <v>1</v>
      </c>
    </row>
    <row r="585" spans="2:39" x14ac:dyDescent="0.25">
      <c r="B585" s="14" t="s">
        <v>9</v>
      </c>
      <c r="C585" s="14" t="s">
        <v>26</v>
      </c>
      <c r="D585" s="14" t="s">
        <v>27</v>
      </c>
      <c r="E585" s="3">
        <f t="shared" si="277"/>
        <v>-238.09523809523813</v>
      </c>
      <c r="F585" s="3">
        <f t="shared" si="278"/>
        <v>214</v>
      </c>
      <c r="G585" s="11">
        <f t="shared" si="281"/>
        <v>45053.208333331924</v>
      </c>
      <c r="H585" s="3" t="str">
        <f t="shared" si="282"/>
        <v>DAL</v>
      </c>
      <c r="I585" s="3" t="str">
        <f t="shared" si="283"/>
        <v>OAK</v>
      </c>
      <c r="J585" s="19">
        <f t="shared" si="284"/>
        <v>-238.09523809523813</v>
      </c>
      <c r="K585" s="20">
        <f t="shared" si="285"/>
        <v>214</v>
      </c>
      <c r="L585" s="3">
        <f t="shared" si="279"/>
        <v>4</v>
      </c>
      <c r="M585" s="19">
        <v>-238.09523809523813</v>
      </c>
      <c r="N585" s="20">
        <v>214</v>
      </c>
      <c r="O585" s="6">
        <f t="shared" si="286"/>
        <v>1.42</v>
      </c>
      <c r="P585" s="6">
        <f t="shared" si="287"/>
        <v>3.14</v>
      </c>
      <c r="Q585" s="2">
        <f t="shared" si="288"/>
        <v>0.70422535211267612</v>
      </c>
      <c r="R585" s="2">
        <f t="shared" si="289"/>
        <v>0.31847133757961782</v>
      </c>
      <c r="S585" s="2">
        <f t="shared" si="290"/>
        <v>2.2192982456140431E-2</v>
      </c>
      <c r="T585" s="2">
        <f t="shared" si="291"/>
        <v>0.19287700726652915</v>
      </c>
      <c r="U585" s="2">
        <f t="shared" si="292"/>
        <v>0.70387700726652913</v>
      </c>
      <c r="V585" s="2">
        <f t="shared" si="293"/>
        <v>0.31812299273347089</v>
      </c>
      <c r="W585" s="19">
        <f t="shared" si="294"/>
        <v>420.70275016291504</v>
      </c>
      <c r="X585" s="20">
        <f t="shared" si="295"/>
        <v>2113.5539554136026</v>
      </c>
      <c r="Y585" s="3">
        <f t="shared" si="296"/>
        <v>399.66761265476924</v>
      </c>
      <c r="Z585" s="20">
        <f t="shared" si="297"/>
        <v>2007.8762576429224</v>
      </c>
      <c r="AA585" s="3">
        <f t="shared" si="298"/>
        <v>-250.20791486144128</v>
      </c>
      <c r="AB585" s="3">
        <f t="shared" si="299"/>
        <v>200.78762576429224</v>
      </c>
      <c r="AC585" s="6">
        <f t="shared" si="300"/>
        <v>1.3996676126547694</v>
      </c>
      <c r="AD585" s="6">
        <f t="shared" si="301"/>
        <v>3.0078762576429225</v>
      </c>
      <c r="AE585" s="5">
        <f t="shared" si="302"/>
        <v>0.71445533993837718</v>
      </c>
      <c r="AF585" s="5">
        <f t="shared" si="303"/>
        <v>0.33246048518752402</v>
      </c>
      <c r="AG585" s="4">
        <f t="shared" si="280"/>
        <v>1.022696689692294</v>
      </c>
      <c r="AH585">
        <v>1.42</v>
      </c>
      <c r="AI585">
        <v>3.14</v>
      </c>
      <c r="AJ585">
        <v>1.38</v>
      </c>
      <c r="AK585">
        <v>3.31</v>
      </c>
      <c r="AL585">
        <f t="shared" si="275"/>
        <v>0</v>
      </c>
      <c r="AM585">
        <f t="shared" si="276"/>
        <v>1</v>
      </c>
    </row>
    <row r="586" spans="2:39" x14ac:dyDescent="0.25">
      <c r="B586" s="14" t="s">
        <v>9</v>
      </c>
      <c r="C586" s="14" t="s">
        <v>26</v>
      </c>
      <c r="D586" s="14" t="s">
        <v>27</v>
      </c>
      <c r="E586" s="3">
        <f t="shared" si="277"/>
        <v>-238.09523809523813</v>
      </c>
      <c r="F586" s="3">
        <f t="shared" si="278"/>
        <v>214</v>
      </c>
      <c r="G586" s="11">
        <f t="shared" si="281"/>
        <v>45053.249999998588</v>
      </c>
      <c r="H586" s="3" t="str">
        <f t="shared" si="282"/>
        <v>DAL</v>
      </c>
      <c r="I586" s="3" t="str">
        <f t="shared" si="283"/>
        <v>OAK</v>
      </c>
      <c r="J586" s="19">
        <f t="shared" si="284"/>
        <v>-238.09523809523813</v>
      </c>
      <c r="K586" s="20">
        <f t="shared" si="285"/>
        <v>214</v>
      </c>
      <c r="L586" s="3">
        <f t="shared" si="279"/>
        <v>4</v>
      </c>
      <c r="M586" s="19">
        <v>-238.09523809523813</v>
      </c>
      <c r="N586" s="20">
        <v>214</v>
      </c>
      <c r="O586" s="6">
        <f t="shared" si="286"/>
        <v>1.42</v>
      </c>
      <c r="P586" s="6">
        <f t="shared" si="287"/>
        <v>3.14</v>
      </c>
      <c r="Q586" s="2">
        <f t="shared" si="288"/>
        <v>0.70422535211267612</v>
      </c>
      <c r="R586" s="2">
        <f t="shared" si="289"/>
        <v>0.31847133757961782</v>
      </c>
      <c r="S586" s="2">
        <f t="shared" si="290"/>
        <v>2.2192982456140431E-2</v>
      </c>
      <c r="T586" s="2">
        <f t="shared" si="291"/>
        <v>0.19287700726652915</v>
      </c>
      <c r="U586" s="2">
        <f t="shared" si="292"/>
        <v>0.70387700726652913</v>
      </c>
      <c r="V586" s="2">
        <f t="shared" si="293"/>
        <v>0.31812299273347089</v>
      </c>
      <c r="W586" s="19">
        <f t="shared" si="294"/>
        <v>420.70275016291504</v>
      </c>
      <c r="X586" s="20">
        <f t="shared" si="295"/>
        <v>2113.5539554136026</v>
      </c>
      <c r="Y586" s="3">
        <f t="shared" si="296"/>
        <v>399.66761265476924</v>
      </c>
      <c r="Z586" s="20">
        <f t="shared" si="297"/>
        <v>2007.8762576429224</v>
      </c>
      <c r="AA586" s="3">
        <f t="shared" si="298"/>
        <v>-250.20791486144128</v>
      </c>
      <c r="AB586" s="3">
        <f t="shared" si="299"/>
        <v>200.78762576429224</v>
      </c>
      <c r="AC586" s="6">
        <f t="shared" si="300"/>
        <v>1.3996676126547694</v>
      </c>
      <c r="AD586" s="6">
        <f t="shared" si="301"/>
        <v>3.0078762576429225</v>
      </c>
      <c r="AE586" s="5">
        <f t="shared" si="302"/>
        <v>0.71445533993837718</v>
      </c>
      <c r="AF586" s="5">
        <f t="shared" si="303"/>
        <v>0.33246048518752402</v>
      </c>
      <c r="AG586" s="4">
        <f t="shared" si="280"/>
        <v>1.022696689692294</v>
      </c>
      <c r="AH586">
        <v>1.42</v>
      </c>
      <c r="AI586">
        <v>3.14</v>
      </c>
      <c r="AJ586">
        <v>1.54</v>
      </c>
      <c r="AK586">
        <v>2.66</v>
      </c>
      <c r="AL586">
        <f t="shared" si="275"/>
        <v>0</v>
      </c>
      <c r="AM586">
        <f t="shared" si="276"/>
        <v>1</v>
      </c>
    </row>
    <row r="587" spans="2:39" x14ac:dyDescent="0.25">
      <c r="B587" s="14" t="s">
        <v>9</v>
      </c>
      <c r="C587" s="14" t="s">
        <v>26</v>
      </c>
      <c r="D587" s="14" t="s">
        <v>27</v>
      </c>
      <c r="E587" s="3">
        <f t="shared" si="277"/>
        <v>-238.09523809523813</v>
      </c>
      <c r="F587" s="3">
        <f t="shared" si="278"/>
        <v>211</v>
      </c>
      <c r="G587" s="11">
        <f t="shared" si="281"/>
        <v>45053.291666665253</v>
      </c>
      <c r="H587" s="3" t="str">
        <f t="shared" si="282"/>
        <v>DAL</v>
      </c>
      <c r="I587" s="3" t="str">
        <f t="shared" si="283"/>
        <v>OAK</v>
      </c>
      <c r="J587" s="19">
        <f t="shared" si="284"/>
        <v>-238.09523809523813</v>
      </c>
      <c r="K587" s="20">
        <f t="shared" si="285"/>
        <v>211</v>
      </c>
      <c r="L587" s="3">
        <f t="shared" si="279"/>
        <v>4</v>
      </c>
      <c r="M587" s="19">
        <v>-238.09523809523813</v>
      </c>
      <c r="N587" s="20">
        <v>211</v>
      </c>
      <c r="O587" s="6">
        <f t="shared" si="286"/>
        <v>1.42</v>
      </c>
      <c r="P587" s="6">
        <f t="shared" si="287"/>
        <v>3.11</v>
      </c>
      <c r="Q587" s="2">
        <f t="shared" si="288"/>
        <v>0.70422535211267612</v>
      </c>
      <c r="R587" s="2">
        <f t="shared" si="289"/>
        <v>0.32154340836012862</v>
      </c>
      <c r="S587" s="2">
        <f t="shared" si="290"/>
        <v>2.5121412803531862E-2</v>
      </c>
      <c r="T587" s="2">
        <f t="shared" si="291"/>
        <v>0.19134097187627375</v>
      </c>
      <c r="U587" s="2">
        <f t="shared" si="292"/>
        <v>0.70234097187627376</v>
      </c>
      <c r="V587" s="2">
        <f t="shared" si="293"/>
        <v>0.31965902812372626</v>
      </c>
      <c r="W587" s="19">
        <f t="shared" si="294"/>
        <v>423.80985880482382</v>
      </c>
      <c r="X587" s="20">
        <f t="shared" si="295"/>
        <v>2099.1998296272195</v>
      </c>
      <c r="Y587" s="3">
        <f t="shared" si="296"/>
        <v>402.61936586458262</v>
      </c>
      <c r="Z587" s="20">
        <f t="shared" si="297"/>
        <v>1994.2398381458584</v>
      </c>
      <c r="AA587" s="3">
        <f t="shared" si="298"/>
        <v>-248.3735470231556</v>
      </c>
      <c r="AB587" s="3">
        <f t="shared" si="299"/>
        <v>199.42398381458582</v>
      </c>
      <c r="AC587" s="6">
        <f t="shared" si="300"/>
        <v>1.4026193658645827</v>
      </c>
      <c r="AD587" s="6">
        <f t="shared" si="301"/>
        <v>2.9942398381458579</v>
      </c>
      <c r="AE587" s="5">
        <f t="shared" si="302"/>
        <v>0.71295179885356441</v>
      </c>
      <c r="AF587" s="5">
        <f t="shared" si="303"/>
        <v>0.33397458255021961</v>
      </c>
      <c r="AG587" s="4">
        <f t="shared" si="280"/>
        <v>1.0257687604728047</v>
      </c>
      <c r="AH587">
        <v>1.42</v>
      </c>
      <c r="AI587">
        <v>3.11</v>
      </c>
      <c r="AJ587">
        <v>1.33</v>
      </c>
      <c r="AK587">
        <v>3.69</v>
      </c>
      <c r="AL587">
        <f t="shared" si="275"/>
        <v>0</v>
      </c>
      <c r="AM587">
        <f t="shared" si="276"/>
        <v>1</v>
      </c>
    </row>
    <row r="588" spans="2:39" x14ac:dyDescent="0.25">
      <c r="B588" s="14" t="s">
        <v>9</v>
      </c>
      <c r="C588" s="14" t="s">
        <v>26</v>
      </c>
      <c r="D588" s="14" t="s">
        <v>27</v>
      </c>
      <c r="E588" s="3">
        <f t="shared" si="277"/>
        <v>-238.09523809523813</v>
      </c>
      <c r="F588" s="3">
        <f t="shared" si="278"/>
        <v>214</v>
      </c>
      <c r="G588" s="11">
        <f t="shared" si="281"/>
        <v>45053.333333331917</v>
      </c>
      <c r="H588" s="3" t="str">
        <f t="shared" si="282"/>
        <v>DAL</v>
      </c>
      <c r="I588" s="3" t="str">
        <f t="shared" si="283"/>
        <v>OAK</v>
      </c>
      <c r="J588" s="19">
        <f t="shared" si="284"/>
        <v>-238.09523809523813</v>
      </c>
      <c r="K588" s="20">
        <f t="shared" si="285"/>
        <v>214</v>
      </c>
      <c r="L588" s="3">
        <f t="shared" si="279"/>
        <v>4</v>
      </c>
      <c r="M588" s="19">
        <v>-238.09523809523813</v>
      </c>
      <c r="N588" s="20">
        <v>214</v>
      </c>
      <c r="O588" s="6">
        <f t="shared" si="286"/>
        <v>1.42</v>
      </c>
      <c r="P588" s="6">
        <f t="shared" si="287"/>
        <v>3.14</v>
      </c>
      <c r="Q588" s="2">
        <f t="shared" si="288"/>
        <v>0.70422535211267612</v>
      </c>
      <c r="R588" s="2">
        <f t="shared" si="289"/>
        <v>0.31847133757961782</v>
      </c>
      <c r="S588" s="2">
        <f t="shared" si="290"/>
        <v>2.2192982456140431E-2</v>
      </c>
      <c r="T588" s="2">
        <f t="shared" si="291"/>
        <v>0.19287700726652915</v>
      </c>
      <c r="U588" s="2">
        <f t="shared" si="292"/>
        <v>0.70387700726652913</v>
      </c>
      <c r="V588" s="2">
        <f t="shared" si="293"/>
        <v>0.31812299273347089</v>
      </c>
      <c r="W588" s="19">
        <f t="shared" si="294"/>
        <v>420.70275016291504</v>
      </c>
      <c r="X588" s="20">
        <f t="shared" si="295"/>
        <v>2113.5539554136026</v>
      </c>
      <c r="Y588" s="3">
        <f t="shared" si="296"/>
        <v>399.66761265476924</v>
      </c>
      <c r="Z588" s="20">
        <f t="shared" si="297"/>
        <v>2007.8762576429224</v>
      </c>
      <c r="AA588" s="3">
        <f t="shared" si="298"/>
        <v>-250.20791486144128</v>
      </c>
      <c r="AB588" s="3">
        <f t="shared" si="299"/>
        <v>200.78762576429224</v>
      </c>
      <c r="AC588" s="6">
        <f t="shared" si="300"/>
        <v>1.3996676126547694</v>
      </c>
      <c r="AD588" s="6">
        <f t="shared" si="301"/>
        <v>3.0078762576429225</v>
      </c>
      <c r="AE588" s="5">
        <f t="shared" si="302"/>
        <v>0.71445533993837718</v>
      </c>
      <c r="AF588" s="5">
        <f t="shared" si="303"/>
        <v>0.33246048518752402</v>
      </c>
      <c r="AG588" s="4">
        <f t="shared" si="280"/>
        <v>1.022696689692294</v>
      </c>
      <c r="AH588">
        <v>1.42</v>
      </c>
      <c r="AI588">
        <v>3.14</v>
      </c>
      <c r="AJ588">
        <v>1.51</v>
      </c>
      <c r="AK588">
        <v>2.75</v>
      </c>
      <c r="AL588">
        <f t="shared" si="275"/>
        <v>0</v>
      </c>
      <c r="AM588">
        <f t="shared" si="276"/>
        <v>1</v>
      </c>
    </row>
    <row r="589" spans="2:39" x14ac:dyDescent="0.25">
      <c r="B589" s="14" t="s">
        <v>9</v>
      </c>
      <c r="C589" s="14" t="s">
        <v>26</v>
      </c>
      <c r="D589" s="14" t="s">
        <v>27</v>
      </c>
      <c r="E589" s="3">
        <f t="shared" si="277"/>
        <v>-232.55813953488376</v>
      </c>
      <c r="F589" s="3">
        <f t="shared" si="278"/>
        <v>190</v>
      </c>
      <c r="G589" s="11">
        <f t="shared" si="281"/>
        <v>45053.374999998581</v>
      </c>
      <c r="H589" s="3" t="str">
        <f t="shared" si="282"/>
        <v>DAL</v>
      </c>
      <c r="I589" s="3" t="str">
        <f t="shared" si="283"/>
        <v>OAK</v>
      </c>
      <c r="J589" s="19">
        <f t="shared" si="284"/>
        <v>-232.55813953488376</v>
      </c>
      <c r="K589" s="20">
        <f t="shared" si="285"/>
        <v>190</v>
      </c>
      <c r="L589" s="3">
        <f t="shared" si="279"/>
        <v>4</v>
      </c>
      <c r="M589" s="19">
        <v>-232.55813953488376</v>
      </c>
      <c r="N589" s="20">
        <v>190</v>
      </c>
      <c r="O589" s="6">
        <f t="shared" si="286"/>
        <v>1.43</v>
      </c>
      <c r="P589" s="6">
        <f t="shared" si="287"/>
        <v>2.9</v>
      </c>
      <c r="Q589" s="2">
        <f t="shared" si="288"/>
        <v>0.69930069930069938</v>
      </c>
      <c r="R589" s="2">
        <f t="shared" si="289"/>
        <v>0.34482758620689657</v>
      </c>
      <c r="S589" s="2">
        <f t="shared" si="290"/>
        <v>4.2263279445727608E-2</v>
      </c>
      <c r="T589" s="2">
        <f t="shared" si="291"/>
        <v>0.1772365565469014</v>
      </c>
      <c r="U589" s="2">
        <f t="shared" si="292"/>
        <v>0.68823655654690141</v>
      </c>
      <c r="V589" s="2">
        <f t="shared" si="293"/>
        <v>0.33376344345309861</v>
      </c>
      <c r="W589" s="19">
        <f t="shared" si="294"/>
        <v>452.98878777569371</v>
      </c>
      <c r="X589" s="20">
        <f t="shared" si="295"/>
        <v>1973.1746084716751</v>
      </c>
      <c r="Y589" s="3">
        <f t="shared" si="296"/>
        <v>430.33934838690902</v>
      </c>
      <c r="Z589" s="20">
        <f t="shared" si="297"/>
        <v>1874.5158780480913</v>
      </c>
      <c r="AA589" s="3">
        <f t="shared" si="298"/>
        <v>-232.37475349358971</v>
      </c>
      <c r="AB589" s="3">
        <f t="shared" si="299"/>
        <v>187.45158780480912</v>
      </c>
      <c r="AC589" s="6">
        <f t="shared" si="300"/>
        <v>1.4303393483869089</v>
      </c>
      <c r="AD589" s="6">
        <f t="shared" si="301"/>
        <v>2.8745158780480913</v>
      </c>
      <c r="AE589" s="5">
        <f t="shared" si="302"/>
        <v>0.69913479002571532</v>
      </c>
      <c r="AF589" s="5">
        <f t="shared" si="303"/>
        <v>0.34788466734058854</v>
      </c>
      <c r="AG589" s="4">
        <f t="shared" si="280"/>
        <v>1.044128285507596</v>
      </c>
      <c r="AH589">
        <v>1.43</v>
      </c>
      <c r="AI589">
        <v>2.9</v>
      </c>
      <c r="AJ589">
        <v>1.52</v>
      </c>
      <c r="AK589">
        <v>2.67</v>
      </c>
      <c r="AL589">
        <f t="shared" si="275"/>
        <v>0</v>
      </c>
      <c r="AM589">
        <f t="shared" si="276"/>
        <v>1</v>
      </c>
    </row>
    <row r="590" spans="2:39" x14ac:dyDescent="0.25">
      <c r="B590" s="14" t="s">
        <v>9</v>
      </c>
      <c r="C590" s="14" t="s">
        <v>26</v>
      </c>
      <c r="D590" s="14" t="s">
        <v>27</v>
      </c>
      <c r="E590" s="3">
        <f t="shared" si="277"/>
        <v>-232.55813953488376</v>
      </c>
      <c r="F590" s="3">
        <f t="shared" si="278"/>
        <v>190</v>
      </c>
      <c r="G590" s="11">
        <f t="shared" si="281"/>
        <v>45053.416666665245</v>
      </c>
      <c r="H590" s="3" t="str">
        <f t="shared" si="282"/>
        <v>DAL</v>
      </c>
      <c r="I590" s="3" t="str">
        <f t="shared" si="283"/>
        <v>OAK</v>
      </c>
      <c r="J590" s="19">
        <f t="shared" si="284"/>
        <v>-232.55813953488376</v>
      </c>
      <c r="K590" s="20">
        <f t="shared" si="285"/>
        <v>190</v>
      </c>
      <c r="L590" s="3">
        <f t="shared" si="279"/>
        <v>4</v>
      </c>
      <c r="M590" s="19">
        <v>-232.55813953488376</v>
      </c>
      <c r="N590" s="20">
        <v>190</v>
      </c>
      <c r="O590" s="6">
        <f t="shared" si="286"/>
        <v>1.43</v>
      </c>
      <c r="P590" s="6">
        <f t="shared" si="287"/>
        <v>2.9</v>
      </c>
      <c r="Q590" s="2">
        <f t="shared" si="288"/>
        <v>0.69930069930069938</v>
      </c>
      <c r="R590" s="2">
        <f t="shared" si="289"/>
        <v>0.34482758620689657</v>
      </c>
      <c r="S590" s="2">
        <f t="shared" si="290"/>
        <v>4.2263279445727608E-2</v>
      </c>
      <c r="T590" s="2">
        <f t="shared" si="291"/>
        <v>0.1772365565469014</v>
      </c>
      <c r="U590" s="2">
        <f t="shared" si="292"/>
        <v>0.68823655654690141</v>
      </c>
      <c r="V590" s="2">
        <f t="shared" si="293"/>
        <v>0.33376344345309861</v>
      </c>
      <c r="W590" s="19">
        <f t="shared" si="294"/>
        <v>452.98878777569371</v>
      </c>
      <c r="X590" s="20">
        <f t="shared" si="295"/>
        <v>1973.1746084716751</v>
      </c>
      <c r="Y590" s="3">
        <f t="shared" si="296"/>
        <v>430.33934838690902</v>
      </c>
      <c r="Z590" s="20">
        <f t="shared" si="297"/>
        <v>1874.5158780480913</v>
      </c>
      <c r="AA590" s="3">
        <f t="shared" si="298"/>
        <v>-232.37475349358971</v>
      </c>
      <c r="AB590" s="3">
        <f t="shared" si="299"/>
        <v>187.45158780480912</v>
      </c>
      <c r="AC590" s="6">
        <f t="shared" si="300"/>
        <v>1.4303393483869089</v>
      </c>
      <c r="AD590" s="6">
        <f t="shared" si="301"/>
        <v>2.8745158780480913</v>
      </c>
      <c r="AE590" s="5">
        <f t="shared" si="302"/>
        <v>0.69913479002571532</v>
      </c>
      <c r="AF590" s="5">
        <f t="shared" si="303"/>
        <v>0.34788466734058854</v>
      </c>
      <c r="AG590" s="4">
        <f t="shared" si="280"/>
        <v>1.044128285507596</v>
      </c>
      <c r="AH590">
        <v>1.43</v>
      </c>
      <c r="AI590">
        <v>2.9</v>
      </c>
      <c r="AJ590">
        <v>1.54</v>
      </c>
      <c r="AK590">
        <v>2.65</v>
      </c>
      <c r="AL590">
        <f t="shared" si="275"/>
        <v>0</v>
      </c>
      <c r="AM590">
        <f t="shared" si="276"/>
        <v>1</v>
      </c>
    </row>
    <row r="591" spans="2:39" x14ac:dyDescent="0.25">
      <c r="B591" s="14" t="s">
        <v>9</v>
      </c>
      <c r="C591" s="14" t="s">
        <v>26</v>
      </c>
      <c r="D591" s="14" t="s">
        <v>27</v>
      </c>
      <c r="E591" s="3">
        <f t="shared" si="277"/>
        <v>-232.55813953488376</v>
      </c>
      <c r="F591" s="3">
        <f t="shared" si="278"/>
        <v>190</v>
      </c>
      <c r="G591" s="11">
        <f t="shared" si="281"/>
        <v>45053.45833333191</v>
      </c>
      <c r="H591" s="3" t="str">
        <f t="shared" si="282"/>
        <v>DAL</v>
      </c>
      <c r="I591" s="3" t="str">
        <f t="shared" si="283"/>
        <v>OAK</v>
      </c>
      <c r="J591" s="19">
        <f t="shared" si="284"/>
        <v>-232.55813953488376</v>
      </c>
      <c r="K591" s="20">
        <f t="shared" si="285"/>
        <v>190</v>
      </c>
      <c r="L591" s="3">
        <f t="shared" si="279"/>
        <v>4</v>
      </c>
      <c r="M591" s="19">
        <v>-232.55813953488376</v>
      </c>
      <c r="N591" s="20">
        <v>190</v>
      </c>
      <c r="O591" s="6">
        <f t="shared" si="286"/>
        <v>1.43</v>
      </c>
      <c r="P591" s="6">
        <f t="shared" si="287"/>
        <v>2.9</v>
      </c>
      <c r="Q591" s="2">
        <f t="shared" si="288"/>
        <v>0.69930069930069938</v>
      </c>
      <c r="R591" s="2">
        <f t="shared" si="289"/>
        <v>0.34482758620689657</v>
      </c>
      <c r="S591" s="2">
        <f t="shared" si="290"/>
        <v>4.2263279445727608E-2</v>
      </c>
      <c r="T591" s="2">
        <f t="shared" si="291"/>
        <v>0.1772365565469014</v>
      </c>
      <c r="U591" s="2">
        <f t="shared" si="292"/>
        <v>0.68823655654690141</v>
      </c>
      <c r="V591" s="2">
        <f t="shared" si="293"/>
        <v>0.33376344345309861</v>
      </c>
      <c r="W591" s="19">
        <f t="shared" si="294"/>
        <v>452.98878777569371</v>
      </c>
      <c r="X591" s="20">
        <f t="shared" si="295"/>
        <v>1973.1746084716751</v>
      </c>
      <c r="Y591" s="3">
        <f t="shared" si="296"/>
        <v>430.33934838690902</v>
      </c>
      <c r="Z591" s="20">
        <f t="shared" si="297"/>
        <v>1874.5158780480913</v>
      </c>
      <c r="AA591" s="3">
        <f t="shared" si="298"/>
        <v>-232.37475349358971</v>
      </c>
      <c r="AB591" s="3">
        <f t="shared" si="299"/>
        <v>187.45158780480912</v>
      </c>
      <c r="AC591" s="6">
        <f t="shared" si="300"/>
        <v>1.4303393483869089</v>
      </c>
      <c r="AD591" s="6">
        <f t="shared" si="301"/>
        <v>2.8745158780480913</v>
      </c>
      <c r="AE591" s="5">
        <f t="shared" si="302"/>
        <v>0.69913479002571532</v>
      </c>
      <c r="AF591" s="5">
        <f t="shared" si="303"/>
        <v>0.34788466734058854</v>
      </c>
      <c r="AG591" s="4">
        <f t="shared" si="280"/>
        <v>1.044128285507596</v>
      </c>
      <c r="AH591">
        <v>1.43</v>
      </c>
      <c r="AI591">
        <v>2.9</v>
      </c>
      <c r="AJ591">
        <v>1.41</v>
      </c>
      <c r="AK591">
        <v>3</v>
      </c>
      <c r="AL591">
        <f t="shared" si="275"/>
        <v>0</v>
      </c>
      <c r="AM591">
        <f t="shared" si="276"/>
        <v>1</v>
      </c>
    </row>
    <row r="592" spans="2:39" x14ac:dyDescent="0.25">
      <c r="B592" s="14" t="s">
        <v>9</v>
      </c>
      <c r="C592" s="14" t="s">
        <v>26</v>
      </c>
      <c r="D592" s="14" t="s">
        <v>27</v>
      </c>
      <c r="E592" s="3">
        <f t="shared" si="277"/>
        <v>-232.55813953488376</v>
      </c>
      <c r="F592" s="3">
        <f t="shared" si="278"/>
        <v>190</v>
      </c>
      <c r="G592" s="11">
        <f t="shared" si="281"/>
        <v>45053.499999998574</v>
      </c>
      <c r="H592" s="3" t="str">
        <f t="shared" si="282"/>
        <v>DAL</v>
      </c>
      <c r="I592" s="3" t="str">
        <f t="shared" si="283"/>
        <v>OAK</v>
      </c>
      <c r="J592" s="19">
        <f t="shared" si="284"/>
        <v>-232.55813953488376</v>
      </c>
      <c r="K592" s="20">
        <f t="shared" si="285"/>
        <v>190</v>
      </c>
      <c r="L592" s="3">
        <f t="shared" si="279"/>
        <v>4</v>
      </c>
      <c r="M592" s="19">
        <v>-232.55813953488376</v>
      </c>
      <c r="N592" s="20">
        <v>190</v>
      </c>
      <c r="O592" s="6">
        <f t="shared" si="286"/>
        <v>1.43</v>
      </c>
      <c r="P592" s="6">
        <f t="shared" si="287"/>
        <v>2.9</v>
      </c>
      <c r="Q592" s="2">
        <f t="shared" si="288"/>
        <v>0.69930069930069938</v>
      </c>
      <c r="R592" s="2">
        <f t="shared" si="289"/>
        <v>0.34482758620689657</v>
      </c>
      <c r="S592" s="2">
        <f t="shared" si="290"/>
        <v>4.2263279445727608E-2</v>
      </c>
      <c r="T592" s="2">
        <f t="shared" si="291"/>
        <v>0.1772365565469014</v>
      </c>
      <c r="U592" s="2">
        <f t="shared" si="292"/>
        <v>0.68823655654690141</v>
      </c>
      <c r="V592" s="2">
        <f t="shared" si="293"/>
        <v>0.33376344345309861</v>
      </c>
      <c r="W592" s="19">
        <f t="shared" si="294"/>
        <v>452.98878777569371</v>
      </c>
      <c r="X592" s="20">
        <f t="shared" si="295"/>
        <v>1973.1746084716751</v>
      </c>
      <c r="Y592" s="3">
        <f t="shared" si="296"/>
        <v>430.33934838690902</v>
      </c>
      <c r="Z592" s="20">
        <f t="shared" si="297"/>
        <v>1874.5158780480913</v>
      </c>
      <c r="AA592" s="3">
        <f t="shared" si="298"/>
        <v>-232.37475349358971</v>
      </c>
      <c r="AB592" s="3">
        <f t="shared" si="299"/>
        <v>187.45158780480912</v>
      </c>
      <c r="AC592" s="6">
        <f t="shared" si="300"/>
        <v>1.4303393483869089</v>
      </c>
      <c r="AD592" s="6">
        <f t="shared" si="301"/>
        <v>2.8745158780480913</v>
      </c>
      <c r="AE592" s="5">
        <f t="shared" si="302"/>
        <v>0.69913479002571532</v>
      </c>
      <c r="AF592" s="5">
        <f t="shared" si="303"/>
        <v>0.34788466734058854</v>
      </c>
      <c r="AG592" s="4">
        <f t="shared" si="280"/>
        <v>1.044128285507596</v>
      </c>
      <c r="AH592">
        <v>1.43</v>
      </c>
      <c r="AI592">
        <v>2.9</v>
      </c>
      <c r="AJ592">
        <v>1.57</v>
      </c>
      <c r="AK592">
        <v>2.5499999999999998</v>
      </c>
      <c r="AL592">
        <f t="shared" si="275"/>
        <v>0</v>
      </c>
      <c r="AM592">
        <f t="shared" si="276"/>
        <v>1</v>
      </c>
    </row>
    <row r="593" spans="2:39" x14ac:dyDescent="0.25">
      <c r="B593" s="14" t="s">
        <v>9</v>
      </c>
      <c r="C593" s="14" t="s">
        <v>26</v>
      </c>
      <c r="D593" s="14" t="s">
        <v>27</v>
      </c>
      <c r="E593" s="3">
        <f t="shared" si="277"/>
        <v>-232.55813953488376</v>
      </c>
      <c r="F593" s="3">
        <f t="shared" si="278"/>
        <v>190</v>
      </c>
      <c r="G593" s="11">
        <f t="shared" si="281"/>
        <v>45053.541666665238</v>
      </c>
      <c r="H593" s="3" t="str">
        <f t="shared" si="282"/>
        <v>DAL</v>
      </c>
      <c r="I593" s="3" t="str">
        <f t="shared" si="283"/>
        <v>OAK</v>
      </c>
      <c r="J593" s="19">
        <f t="shared" si="284"/>
        <v>-232.55813953488376</v>
      </c>
      <c r="K593" s="20">
        <f t="shared" si="285"/>
        <v>190</v>
      </c>
      <c r="L593" s="3">
        <f t="shared" si="279"/>
        <v>4</v>
      </c>
      <c r="M593" s="19">
        <v>-232.55813953488376</v>
      </c>
      <c r="N593" s="20">
        <v>190</v>
      </c>
      <c r="O593" s="6">
        <f t="shared" si="286"/>
        <v>1.43</v>
      </c>
      <c r="P593" s="6">
        <f t="shared" si="287"/>
        <v>2.9</v>
      </c>
      <c r="Q593" s="2">
        <f t="shared" si="288"/>
        <v>0.69930069930069938</v>
      </c>
      <c r="R593" s="2">
        <f t="shared" si="289"/>
        <v>0.34482758620689657</v>
      </c>
      <c r="S593" s="2">
        <f t="shared" si="290"/>
        <v>4.2263279445727608E-2</v>
      </c>
      <c r="T593" s="2">
        <f t="shared" si="291"/>
        <v>0.1772365565469014</v>
      </c>
      <c r="U593" s="2">
        <f t="shared" si="292"/>
        <v>0.68823655654690141</v>
      </c>
      <c r="V593" s="2">
        <f t="shared" si="293"/>
        <v>0.33376344345309861</v>
      </c>
      <c r="W593" s="19">
        <f t="shared" si="294"/>
        <v>452.98878777569371</v>
      </c>
      <c r="X593" s="20">
        <f t="shared" si="295"/>
        <v>1973.1746084716751</v>
      </c>
      <c r="Y593" s="3">
        <f t="shared" si="296"/>
        <v>430.33934838690902</v>
      </c>
      <c r="Z593" s="20">
        <f t="shared" si="297"/>
        <v>1874.5158780480913</v>
      </c>
      <c r="AA593" s="3">
        <f t="shared" si="298"/>
        <v>-232.37475349358971</v>
      </c>
      <c r="AB593" s="3">
        <f t="shared" si="299"/>
        <v>187.45158780480912</v>
      </c>
      <c r="AC593" s="6">
        <f t="shared" si="300"/>
        <v>1.4303393483869089</v>
      </c>
      <c r="AD593" s="6">
        <f t="shared" si="301"/>
        <v>2.8745158780480913</v>
      </c>
      <c r="AE593" s="5">
        <f t="shared" si="302"/>
        <v>0.69913479002571532</v>
      </c>
      <c r="AF593" s="5">
        <f t="shared" si="303"/>
        <v>0.34788466734058854</v>
      </c>
      <c r="AG593" s="4">
        <f t="shared" si="280"/>
        <v>1.044128285507596</v>
      </c>
      <c r="AH593">
        <v>1.43</v>
      </c>
      <c r="AI593">
        <v>2.9</v>
      </c>
      <c r="AJ593">
        <v>1.4</v>
      </c>
      <c r="AK593">
        <v>3.05</v>
      </c>
      <c r="AL593">
        <f t="shared" si="275"/>
        <v>0</v>
      </c>
      <c r="AM593">
        <f t="shared" si="276"/>
        <v>1</v>
      </c>
    </row>
    <row r="594" spans="2:39" x14ac:dyDescent="0.25">
      <c r="B594" s="14" t="s">
        <v>9</v>
      </c>
      <c r="C594" s="14" t="s">
        <v>26</v>
      </c>
      <c r="D594" s="14" t="s">
        <v>27</v>
      </c>
      <c r="E594" s="3">
        <f t="shared" si="277"/>
        <v>-232.55813953488376</v>
      </c>
      <c r="F594" s="3">
        <f t="shared" si="278"/>
        <v>190</v>
      </c>
      <c r="G594" s="11">
        <f t="shared" si="281"/>
        <v>45053.583333331902</v>
      </c>
      <c r="H594" s="3" t="str">
        <f t="shared" si="282"/>
        <v>DAL</v>
      </c>
      <c r="I594" s="3" t="str">
        <f t="shared" si="283"/>
        <v>OAK</v>
      </c>
      <c r="J594" s="19">
        <f t="shared" si="284"/>
        <v>-232.55813953488376</v>
      </c>
      <c r="K594" s="20">
        <f t="shared" si="285"/>
        <v>190</v>
      </c>
      <c r="L594" s="3">
        <f t="shared" si="279"/>
        <v>4</v>
      </c>
      <c r="M594" s="19">
        <v>-232.55813953488376</v>
      </c>
      <c r="N594" s="20">
        <v>190</v>
      </c>
      <c r="O594" s="6">
        <f t="shared" si="286"/>
        <v>1.43</v>
      </c>
      <c r="P594" s="6">
        <f t="shared" si="287"/>
        <v>2.9</v>
      </c>
      <c r="Q594" s="2">
        <f t="shared" si="288"/>
        <v>0.69930069930069938</v>
      </c>
      <c r="R594" s="2">
        <f t="shared" si="289"/>
        <v>0.34482758620689657</v>
      </c>
      <c r="S594" s="2">
        <f t="shared" si="290"/>
        <v>4.2263279445727608E-2</v>
      </c>
      <c r="T594" s="2">
        <f t="shared" si="291"/>
        <v>0.1772365565469014</v>
      </c>
      <c r="U594" s="2">
        <f t="shared" si="292"/>
        <v>0.68823655654690141</v>
      </c>
      <c r="V594" s="2">
        <f t="shared" si="293"/>
        <v>0.33376344345309861</v>
      </c>
      <c r="W594" s="19">
        <f t="shared" si="294"/>
        <v>452.98878777569371</v>
      </c>
      <c r="X594" s="20">
        <f t="shared" si="295"/>
        <v>1973.1746084716751</v>
      </c>
      <c r="Y594" s="3">
        <f t="shared" si="296"/>
        <v>430.33934838690902</v>
      </c>
      <c r="Z594" s="20">
        <f t="shared" si="297"/>
        <v>1874.5158780480913</v>
      </c>
      <c r="AA594" s="3">
        <f t="shared" si="298"/>
        <v>-232.37475349358971</v>
      </c>
      <c r="AB594" s="3">
        <f t="shared" si="299"/>
        <v>187.45158780480912</v>
      </c>
      <c r="AC594" s="6">
        <f t="shared" si="300"/>
        <v>1.4303393483869089</v>
      </c>
      <c r="AD594" s="6">
        <f t="shared" si="301"/>
        <v>2.8745158780480913</v>
      </c>
      <c r="AE594" s="5">
        <f t="shared" si="302"/>
        <v>0.69913479002571532</v>
      </c>
      <c r="AF594" s="5">
        <f t="shared" si="303"/>
        <v>0.34788466734058854</v>
      </c>
      <c r="AG594" s="4">
        <f t="shared" si="280"/>
        <v>1.044128285507596</v>
      </c>
      <c r="AH594">
        <v>1.43</v>
      </c>
      <c r="AI594">
        <v>2.9</v>
      </c>
      <c r="AJ594">
        <v>1.5</v>
      </c>
      <c r="AK594">
        <v>2.7</v>
      </c>
      <c r="AL594">
        <f t="shared" si="275"/>
        <v>0</v>
      </c>
      <c r="AM594">
        <f t="shared" si="276"/>
        <v>1</v>
      </c>
    </row>
    <row r="595" spans="2:39" x14ac:dyDescent="0.25">
      <c r="B595" s="14" t="s">
        <v>9</v>
      </c>
      <c r="C595" s="14" t="s">
        <v>26</v>
      </c>
      <c r="D595" s="14" t="s">
        <v>27</v>
      </c>
      <c r="E595" s="3">
        <f t="shared" si="277"/>
        <v>-232.55813953488376</v>
      </c>
      <c r="F595" s="3">
        <f t="shared" si="278"/>
        <v>190</v>
      </c>
      <c r="G595" s="11">
        <f t="shared" si="281"/>
        <v>45053.624999998567</v>
      </c>
      <c r="H595" s="3" t="str">
        <f t="shared" si="282"/>
        <v>DAL</v>
      </c>
      <c r="I595" s="3" t="str">
        <f t="shared" si="283"/>
        <v>OAK</v>
      </c>
      <c r="J595" s="19">
        <f t="shared" si="284"/>
        <v>-232.55813953488376</v>
      </c>
      <c r="K595" s="20">
        <f t="shared" si="285"/>
        <v>190</v>
      </c>
      <c r="L595" s="3">
        <f t="shared" si="279"/>
        <v>4</v>
      </c>
      <c r="M595" s="19">
        <v>-232.55813953488376</v>
      </c>
      <c r="N595" s="20">
        <v>190</v>
      </c>
      <c r="O595" s="6">
        <f t="shared" si="286"/>
        <v>1.43</v>
      </c>
      <c r="P595" s="6">
        <f t="shared" si="287"/>
        <v>2.9</v>
      </c>
      <c r="Q595" s="2">
        <f t="shared" si="288"/>
        <v>0.69930069930069938</v>
      </c>
      <c r="R595" s="2">
        <f t="shared" si="289"/>
        <v>0.34482758620689657</v>
      </c>
      <c r="S595" s="2">
        <f t="shared" si="290"/>
        <v>4.2263279445727608E-2</v>
      </c>
      <c r="T595" s="2">
        <f t="shared" si="291"/>
        <v>0.1772365565469014</v>
      </c>
      <c r="U595" s="2">
        <f t="shared" si="292"/>
        <v>0.68823655654690141</v>
      </c>
      <c r="V595" s="2">
        <f t="shared" si="293"/>
        <v>0.33376344345309861</v>
      </c>
      <c r="W595" s="19">
        <f t="shared" si="294"/>
        <v>452.98878777569371</v>
      </c>
      <c r="X595" s="20">
        <f t="shared" si="295"/>
        <v>1973.1746084716751</v>
      </c>
      <c r="Y595" s="3">
        <f t="shared" si="296"/>
        <v>430.33934838690902</v>
      </c>
      <c r="Z595" s="20">
        <f t="shared" si="297"/>
        <v>1874.5158780480913</v>
      </c>
      <c r="AA595" s="3">
        <f t="shared" si="298"/>
        <v>-232.37475349358971</v>
      </c>
      <c r="AB595" s="3">
        <f t="shared" si="299"/>
        <v>187.45158780480912</v>
      </c>
      <c r="AC595" s="6">
        <f t="shared" si="300"/>
        <v>1.4303393483869089</v>
      </c>
      <c r="AD595" s="6">
        <f t="shared" si="301"/>
        <v>2.8745158780480913</v>
      </c>
      <c r="AE595" s="5">
        <f t="shared" si="302"/>
        <v>0.69913479002571532</v>
      </c>
      <c r="AF595" s="5">
        <f t="shared" si="303"/>
        <v>0.34788466734058854</v>
      </c>
      <c r="AG595" s="4">
        <f t="shared" si="280"/>
        <v>1.044128285507596</v>
      </c>
      <c r="AH595">
        <v>1.43</v>
      </c>
      <c r="AI595">
        <v>2.9</v>
      </c>
      <c r="AJ595">
        <v>1.4</v>
      </c>
      <c r="AK595">
        <v>3.1</v>
      </c>
      <c r="AL595">
        <f t="shared" si="275"/>
        <v>0</v>
      </c>
      <c r="AM595">
        <f t="shared" si="276"/>
        <v>1</v>
      </c>
    </row>
    <row r="596" spans="2:39" x14ac:dyDescent="0.25">
      <c r="B596" s="14" t="s">
        <v>9</v>
      </c>
      <c r="C596" s="14" t="s">
        <v>26</v>
      </c>
      <c r="D596" s="14" t="s">
        <v>27</v>
      </c>
      <c r="E596" s="3">
        <f t="shared" si="277"/>
        <v>-232.55813953488376</v>
      </c>
      <c r="F596" s="3">
        <f t="shared" si="278"/>
        <v>190</v>
      </c>
      <c r="G596" s="11">
        <f t="shared" si="281"/>
        <v>45053.666666665231</v>
      </c>
      <c r="H596" s="3" t="str">
        <f t="shared" si="282"/>
        <v>DAL</v>
      </c>
      <c r="I596" s="3" t="str">
        <f t="shared" si="283"/>
        <v>OAK</v>
      </c>
      <c r="J596" s="19">
        <f t="shared" si="284"/>
        <v>-232.55813953488376</v>
      </c>
      <c r="K596" s="20">
        <f t="shared" si="285"/>
        <v>190</v>
      </c>
      <c r="L596" s="3">
        <f t="shared" si="279"/>
        <v>4</v>
      </c>
      <c r="M596" s="19">
        <v>-232.55813953488376</v>
      </c>
      <c r="N596" s="20">
        <v>190</v>
      </c>
      <c r="O596" s="6">
        <f t="shared" si="286"/>
        <v>1.43</v>
      </c>
      <c r="P596" s="6">
        <f t="shared" si="287"/>
        <v>2.9</v>
      </c>
      <c r="Q596" s="2">
        <f t="shared" si="288"/>
        <v>0.69930069930069938</v>
      </c>
      <c r="R596" s="2">
        <f t="shared" si="289"/>
        <v>0.34482758620689657</v>
      </c>
      <c r="S596" s="2">
        <f t="shared" si="290"/>
        <v>4.2263279445727608E-2</v>
      </c>
      <c r="T596" s="2">
        <f t="shared" si="291"/>
        <v>0.1772365565469014</v>
      </c>
      <c r="U596" s="2">
        <f t="shared" si="292"/>
        <v>0.68823655654690141</v>
      </c>
      <c r="V596" s="2">
        <f t="shared" si="293"/>
        <v>0.33376344345309861</v>
      </c>
      <c r="W596" s="19">
        <f t="shared" si="294"/>
        <v>452.98878777569371</v>
      </c>
      <c r="X596" s="20">
        <f t="shared" si="295"/>
        <v>1973.1746084716751</v>
      </c>
      <c r="Y596" s="3">
        <f t="shared" si="296"/>
        <v>430.33934838690902</v>
      </c>
      <c r="Z596" s="20">
        <f t="shared" si="297"/>
        <v>1874.5158780480913</v>
      </c>
      <c r="AA596" s="3">
        <f t="shared" si="298"/>
        <v>-232.37475349358971</v>
      </c>
      <c r="AB596" s="3">
        <f t="shared" si="299"/>
        <v>187.45158780480912</v>
      </c>
      <c r="AC596" s="6">
        <f t="shared" si="300"/>
        <v>1.4303393483869089</v>
      </c>
      <c r="AD596" s="6">
        <f t="shared" si="301"/>
        <v>2.8745158780480913</v>
      </c>
      <c r="AE596" s="5">
        <f t="shared" si="302"/>
        <v>0.69913479002571532</v>
      </c>
      <c r="AF596" s="5">
        <f t="shared" si="303"/>
        <v>0.34788466734058854</v>
      </c>
      <c r="AG596" s="4">
        <f t="shared" si="280"/>
        <v>1.044128285507596</v>
      </c>
      <c r="AH596">
        <v>1.43</v>
      </c>
      <c r="AI596">
        <v>2.9</v>
      </c>
      <c r="AJ596">
        <v>1.45</v>
      </c>
      <c r="AK596">
        <v>2.8</v>
      </c>
      <c r="AL596">
        <f t="shared" si="275"/>
        <v>0</v>
      </c>
      <c r="AM596">
        <f t="shared" si="276"/>
        <v>1</v>
      </c>
    </row>
    <row r="597" spans="2:39" x14ac:dyDescent="0.25">
      <c r="B597" s="14" t="s">
        <v>9</v>
      </c>
      <c r="C597" s="14" t="s">
        <v>26</v>
      </c>
      <c r="D597" s="14" t="s">
        <v>27</v>
      </c>
      <c r="E597" s="3">
        <f t="shared" si="277"/>
        <v>-232.55813953488376</v>
      </c>
      <c r="F597" s="3">
        <f t="shared" si="278"/>
        <v>190</v>
      </c>
      <c r="G597" s="11">
        <f t="shared" si="281"/>
        <v>45053.708333331895</v>
      </c>
      <c r="H597" s="3" t="str">
        <f t="shared" si="282"/>
        <v>DAL</v>
      </c>
      <c r="I597" s="3" t="str">
        <f t="shared" si="283"/>
        <v>OAK</v>
      </c>
      <c r="J597" s="19">
        <f t="shared" si="284"/>
        <v>-232.55813953488376</v>
      </c>
      <c r="K597" s="20">
        <f t="shared" si="285"/>
        <v>190</v>
      </c>
      <c r="L597" s="3">
        <f t="shared" si="279"/>
        <v>4</v>
      </c>
      <c r="M597" s="19">
        <v>-232.55813953488376</v>
      </c>
      <c r="N597" s="20">
        <v>190</v>
      </c>
      <c r="O597" s="6">
        <f t="shared" si="286"/>
        <v>1.43</v>
      </c>
      <c r="P597" s="6">
        <f t="shared" si="287"/>
        <v>2.9</v>
      </c>
      <c r="Q597" s="2">
        <f t="shared" si="288"/>
        <v>0.69930069930069938</v>
      </c>
      <c r="R597" s="2">
        <f t="shared" si="289"/>
        <v>0.34482758620689657</v>
      </c>
      <c r="S597" s="2">
        <f t="shared" si="290"/>
        <v>4.2263279445727608E-2</v>
      </c>
      <c r="T597" s="2">
        <f t="shared" si="291"/>
        <v>0.1772365565469014</v>
      </c>
      <c r="U597" s="2">
        <f t="shared" si="292"/>
        <v>0.68823655654690141</v>
      </c>
      <c r="V597" s="2">
        <f t="shared" si="293"/>
        <v>0.33376344345309861</v>
      </c>
      <c r="W597" s="19">
        <f t="shared" si="294"/>
        <v>452.98878777569371</v>
      </c>
      <c r="X597" s="20">
        <f t="shared" si="295"/>
        <v>1973.1746084716751</v>
      </c>
      <c r="Y597" s="3">
        <f t="shared" si="296"/>
        <v>430.33934838690902</v>
      </c>
      <c r="Z597" s="20">
        <f t="shared" si="297"/>
        <v>1874.5158780480913</v>
      </c>
      <c r="AA597" s="3">
        <f t="shared" si="298"/>
        <v>-232.37475349358971</v>
      </c>
      <c r="AB597" s="3">
        <f t="shared" si="299"/>
        <v>187.45158780480912</v>
      </c>
      <c r="AC597" s="6">
        <f t="shared" si="300"/>
        <v>1.4303393483869089</v>
      </c>
      <c r="AD597" s="6">
        <f t="shared" si="301"/>
        <v>2.8745158780480913</v>
      </c>
      <c r="AE597" s="5">
        <f t="shared" si="302"/>
        <v>0.69913479002571532</v>
      </c>
      <c r="AF597" s="5">
        <f t="shared" si="303"/>
        <v>0.34788466734058854</v>
      </c>
      <c r="AG597" s="4">
        <f t="shared" si="280"/>
        <v>1.044128285507596</v>
      </c>
      <c r="AH597">
        <v>1.43</v>
      </c>
      <c r="AI597">
        <v>2.9</v>
      </c>
      <c r="AJ597">
        <v>1.43</v>
      </c>
      <c r="AK597">
        <v>2.9</v>
      </c>
      <c r="AL597">
        <f t="shared" si="275"/>
        <v>0</v>
      </c>
      <c r="AM597">
        <f t="shared" si="276"/>
        <v>1</v>
      </c>
    </row>
    <row r="598" spans="2:39" x14ac:dyDescent="0.25">
      <c r="B598" s="14" t="s">
        <v>9</v>
      </c>
      <c r="C598" s="14" t="s">
        <v>26</v>
      </c>
      <c r="D598" s="14" t="s">
        <v>27</v>
      </c>
      <c r="E598" s="3">
        <f t="shared" si="277"/>
        <v>-232.55813953488376</v>
      </c>
      <c r="F598" s="3">
        <f t="shared" si="278"/>
        <v>190</v>
      </c>
      <c r="G598" s="11">
        <f t="shared" si="281"/>
        <v>45053.749999998559</v>
      </c>
      <c r="H598" s="3" t="str">
        <f t="shared" si="282"/>
        <v>DAL</v>
      </c>
      <c r="I598" s="3" t="str">
        <f t="shared" si="283"/>
        <v>OAK</v>
      </c>
      <c r="J598" s="19">
        <f t="shared" si="284"/>
        <v>-232.55813953488376</v>
      </c>
      <c r="K598" s="20">
        <f t="shared" si="285"/>
        <v>190</v>
      </c>
      <c r="L598" s="3">
        <f t="shared" si="279"/>
        <v>4</v>
      </c>
      <c r="M598" s="19">
        <v>-232.55813953488376</v>
      </c>
      <c r="N598" s="20">
        <v>190</v>
      </c>
      <c r="O598" s="6">
        <f t="shared" si="286"/>
        <v>1.43</v>
      </c>
      <c r="P598" s="6">
        <f t="shared" si="287"/>
        <v>2.9</v>
      </c>
      <c r="Q598" s="2">
        <f t="shared" si="288"/>
        <v>0.69930069930069938</v>
      </c>
      <c r="R598" s="2">
        <f t="shared" si="289"/>
        <v>0.34482758620689657</v>
      </c>
      <c r="S598" s="2">
        <f t="shared" si="290"/>
        <v>4.2263279445727608E-2</v>
      </c>
      <c r="T598" s="2">
        <f t="shared" si="291"/>
        <v>0.1772365565469014</v>
      </c>
      <c r="U598" s="2">
        <f t="shared" si="292"/>
        <v>0.68823655654690141</v>
      </c>
      <c r="V598" s="2">
        <f t="shared" si="293"/>
        <v>0.33376344345309861</v>
      </c>
      <c r="W598" s="19">
        <f t="shared" si="294"/>
        <v>452.98878777569371</v>
      </c>
      <c r="X598" s="20">
        <f t="shared" si="295"/>
        <v>1973.1746084716751</v>
      </c>
      <c r="Y598" s="3">
        <f t="shared" si="296"/>
        <v>430.33934838690902</v>
      </c>
      <c r="Z598" s="20">
        <f t="shared" si="297"/>
        <v>1874.5158780480913</v>
      </c>
      <c r="AA598" s="3">
        <f t="shared" si="298"/>
        <v>-232.37475349358971</v>
      </c>
      <c r="AB598" s="3">
        <f t="shared" si="299"/>
        <v>187.45158780480912</v>
      </c>
      <c r="AC598" s="6">
        <f t="shared" si="300"/>
        <v>1.4303393483869089</v>
      </c>
      <c r="AD598" s="6">
        <f t="shared" si="301"/>
        <v>2.8745158780480913</v>
      </c>
      <c r="AE598" s="5">
        <f t="shared" si="302"/>
        <v>0.69913479002571532</v>
      </c>
      <c r="AF598" s="5">
        <f t="shared" si="303"/>
        <v>0.34788466734058854</v>
      </c>
      <c r="AG598" s="4">
        <f t="shared" si="280"/>
        <v>1.044128285507596</v>
      </c>
      <c r="AH598">
        <v>1.43</v>
      </c>
      <c r="AI598">
        <v>2.9</v>
      </c>
      <c r="AJ598">
        <v>1.41</v>
      </c>
      <c r="AK598">
        <v>3</v>
      </c>
      <c r="AL598">
        <f t="shared" si="275"/>
        <v>0</v>
      </c>
      <c r="AM598">
        <f t="shared" si="276"/>
        <v>1</v>
      </c>
    </row>
    <row r="599" spans="2:39" x14ac:dyDescent="0.25">
      <c r="B599" s="14" t="s">
        <v>9</v>
      </c>
      <c r="C599" s="14" t="s">
        <v>26</v>
      </c>
      <c r="D599" s="14" t="s">
        <v>27</v>
      </c>
      <c r="E599" s="3">
        <f t="shared" si="277"/>
        <v>-232.55813953488376</v>
      </c>
      <c r="F599" s="3">
        <f t="shared" si="278"/>
        <v>210</v>
      </c>
      <c r="G599" s="11">
        <f t="shared" si="281"/>
        <v>45053.791666665224</v>
      </c>
      <c r="H599" s="3" t="str">
        <f t="shared" si="282"/>
        <v>DAL</v>
      </c>
      <c r="I599" s="3" t="str">
        <f t="shared" si="283"/>
        <v>OAK</v>
      </c>
      <c r="J599" s="19">
        <f t="shared" si="284"/>
        <v>-232.55813953488376</v>
      </c>
      <c r="K599" s="20">
        <f t="shared" si="285"/>
        <v>210</v>
      </c>
      <c r="L599" s="3">
        <f t="shared" si="279"/>
        <v>4</v>
      </c>
      <c r="M599" s="19">
        <v>-232.55813953488376</v>
      </c>
      <c r="N599" s="20">
        <v>210</v>
      </c>
      <c r="O599" s="6">
        <f t="shared" si="286"/>
        <v>1.43</v>
      </c>
      <c r="P599" s="6">
        <f t="shared" si="287"/>
        <v>3.1</v>
      </c>
      <c r="Q599" s="2">
        <f t="shared" si="288"/>
        <v>0.69930069930069938</v>
      </c>
      <c r="R599" s="2">
        <f t="shared" si="289"/>
        <v>0.32258064516129031</v>
      </c>
      <c r="S599" s="2">
        <f t="shared" si="290"/>
        <v>2.1412803532008917E-2</v>
      </c>
      <c r="T599" s="2">
        <f t="shared" si="291"/>
        <v>0.18836002706970453</v>
      </c>
      <c r="U599" s="2">
        <f t="shared" si="292"/>
        <v>0.69936002706970457</v>
      </c>
      <c r="V599" s="2">
        <f t="shared" si="293"/>
        <v>0.32263997293029545</v>
      </c>
      <c r="W599" s="19">
        <f t="shared" si="294"/>
        <v>429.8786909368655</v>
      </c>
      <c r="X599" s="20">
        <f t="shared" si="295"/>
        <v>2071.7072582585688</v>
      </c>
      <c r="Y599" s="3">
        <f t="shared" si="296"/>
        <v>408.38475639002218</v>
      </c>
      <c r="Z599" s="20">
        <f t="shared" si="297"/>
        <v>1968.1218953456403</v>
      </c>
      <c r="AA599" s="3">
        <f t="shared" si="298"/>
        <v>-244.86712208350988</v>
      </c>
      <c r="AB599" s="3">
        <f t="shared" si="299"/>
        <v>196.81218953456403</v>
      </c>
      <c r="AC599" s="6">
        <f t="shared" si="300"/>
        <v>1.4083847563900223</v>
      </c>
      <c r="AD599" s="6">
        <f t="shared" si="301"/>
        <v>2.9681218953456403</v>
      </c>
      <c r="AE599" s="5">
        <f t="shared" si="302"/>
        <v>0.71003324586045946</v>
      </c>
      <c r="AF599" s="5">
        <f t="shared" si="303"/>
        <v>0.33691338673391957</v>
      </c>
      <c r="AG599" s="4">
        <f t="shared" si="280"/>
        <v>1.0218813444619896</v>
      </c>
      <c r="AH599">
        <v>1.43</v>
      </c>
      <c r="AI599">
        <v>3.1</v>
      </c>
      <c r="AJ599">
        <v>1.5</v>
      </c>
      <c r="AK599">
        <v>2.81</v>
      </c>
      <c r="AL599">
        <f t="shared" si="275"/>
        <v>0</v>
      </c>
      <c r="AM599">
        <f t="shared" si="276"/>
        <v>1</v>
      </c>
    </row>
    <row r="600" spans="2:39" x14ac:dyDescent="0.25">
      <c r="B600" s="14" t="s">
        <v>9</v>
      </c>
      <c r="C600" s="14" t="s">
        <v>26</v>
      </c>
      <c r="D600" s="14" t="s">
        <v>27</v>
      </c>
      <c r="E600" s="3">
        <f t="shared" si="277"/>
        <v>-232.55813953488376</v>
      </c>
      <c r="F600" s="3">
        <f t="shared" si="278"/>
        <v>204.99999999999997</v>
      </c>
      <c r="G600" s="11">
        <f t="shared" si="281"/>
        <v>45053.833333331888</v>
      </c>
      <c r="H600" s="3" t="str">
        <f t="shared" si="282"/>
        <v>DAL</v>
      </c>
      <c r="I600" s="3" t="str">
        <f t="shared" si="283"/>
        <v>OAK</v>
      </c>
      <c r="J600" s="19">
        <f t="shared" si="284"/>
        <v>-232.55813953488376</v>
      </c>
      <c r="K600" s="20">
        <f t="shared" si="285"/>
        <v>204.99999999999997</v>
      </c>
      <c r="L600" s="3">
        <f t="shared" si="279"/>
        <v>4</v>
      </c>
      <c r="M600" s="19">
        <v>-232.55813953488376</v>
      </c>
      <c r="N600" s="20">
        <v>204.99999999999997</v>
      </c>
      <c r="O600" s="6">
        <f t="shared" si="286"/>
        <v>1.43</v>
      </c>
      <c r="P600" s="6">
        <f t="shared" si="287"/>
        <v>3.05</v>
      </c>
      <c r="Q600" s="2">
        <f t="shared" si="288"/>
        <v>0.69930069930069938</v>
      </c>
      <c r="R600" s="2">
        <f t="shared" si="289"/>
        <v>0.32786885245901642</v>
      </c>
      <c r="S600" s="2">
        <f t="shared" si="290"/>
        <v>2.645089285714286E-2</v>
      </c>
      <c r="T600" s="2">
        <f t="shared" si="291"/>
        <v>0.18571592342084148</v>
      </c>
      <c r="U600" s="2">
        <f t="shared" si="292"/>
        <v>0.69671592342084154</v>
      </c>
      <c r="V600" s="2">
        <f t="shared" si="293"/>
        <v>0.32528407657915853</v>
      </c>
      <c r="W600" s="19">
        <f t="shared" si="294"/>
        <v>435.3052174981853</v>
      </c>
      <c r="X600" s="20">
        <f t="shared" si="295"/>
        <v>2047.7152241210792</v>
      </c>
      <c r="Y600" s="3">
        <f t="shared" si="296"/>
        <v>413.539956623276</v>
      </c>
      <c r="Z600" s="20">
        <f t="shared" si="297"/>
        <v>1945.3294629150253</v>
      </c>
      <c r="AA600" s="3">
        <f t="shared" si="298"/>
        <v>-241.81460194691022</v>
      </c>
      <c r="AB600" s="3">
        <f t="shared" si="299"/>
        <v>194.53294629150253</v>
      </c>
      <c r="AC600" s="6">
        <f t="shared" si="300"/>
        <v>1.413539956623276</v>
      </c>
      <c r="AD600" s="6">
        <f t="shared" si="301"/>
        <v>2.9453294629150255</v>
      </c>
      <c r="AE600" s="5">
        <f t="shared" si="302"/>
        <v>0.70744374456088399</v>
      </c>
      <c r="AF600" s="5">
        <f t="shared" si="303"/>
        <v>0.33952059102083909</v>
      </c>
      <c r="AG600" s="4">
        <f t="shared" si="280"/>
        <v>1.0271695517597159</v>
      </c>
      <c r="AH600">
        <v>1.43</v>
      </c>
      <c r="AI600">
        <v>3.05</v>
      </c>
      <c r="AJ600">
        <v>1.38</v>
      </c>
      <c r="AK600">
        <v>3.31</v>
      </c>
      <c r="AL600">
        <f t="shared" si="275"/>
        <v>0</v>
      </c>
      <c r="AM600">
        <f t="shared" si="276"/>
        <v>1</v>
      </c>
    </row>
    <row r="601" spans="2:39" x14ac:dyDescent="0.25">
      <c r="B601" s="14" t="s">
        <v>9</v>
      </c>
      <c r="C601" s="14" t="s">
        <v>26</v>
      </c>
      <c r="D601" s="14" t="s">
        <v>27</v>
      </c>
      <c r="E601" s="3">
        <f t="shared" si="277"/>
        <v>-232.55813953488376</v>
      </c>
      <c r="F601" s="3">
        <f t="shared" si="278"/>
        <v>210</v>
      </c>
      <c r="G601" s="11">
        <f t="shared" si="281"/>
        <v>45053.874999998552</v>
      </c>
      <c r="H601" s="3" t="str">
        <f t="shared" si="282"/>
        <v>DAL</v>
      </c>
      <c r="I601" s="3" t="str">
        <f t="shared" si="283"/>
        <v>OAK</v>
      </c>
      <c r="J601" s="19">
        <f t="shared" si="284"/>
        <v>-232.55813953488376</v>
      </c>
      <c r="K601" s="20">
        <f t="shared" si="285"/>
        <v>210</v>
      </c>
      <c r="L601" s="3">
        <f t="shared" si="279"/>
        <v>4</v>
      </c>
      <c r="M601" s="19">
        <v>-232.55813953488376</v>
      </c>
      <c r="N601" s="20">
        <v>210</v>
      </c>
      <c r="O601" s="6">
        <f t="shared" si="286"/>
        <v>1.43</v>
      </c>
      <c r="P601" s="6">
        <f t="shared" si="287"/>
        <v>3.1</v>
      </c>
      <c r="Q601" s="2">
        <f t="shared" si="288"/>
        <v>0.69930069930069938</v>
      </c>
      <c r="R601" s="2">
        <f t="shared" si="289"/>
        <v>0.32258064516129031</v>
      </c>
      <c r="S601" s="2">
        <f t="shared" si="290"/>
        <v>2.1412803532008917E-2</v>
      </c>
      <c r="T601" s="2">
        <f t="shared" si="291"/>
        <v>0.18836002706970453</v>
      </c>
      <c r="U601" s="2">
        <f t="shared" si="292"/>
        <v>0.69936002706970457</v>
      </c>
      <c r="V601" s="2">
        <f t="shared" si="293"/>
        <v>0.32263997293029545</v>
      </c>
      <c r="W601" s="19">
        <f t="shared" si="294"/>
        <v>429.8786909368655</v>
      </c>
      <c r="X601" s="20">
        <f t="shared" si="295"/>
        <v>2071.7072582585688</v>
      </c>
      <c r="Y601" s="3">
        <f t="shared" si="296"/>
        <v>408.38475639002218</v>
      </c>
      <c r="Z601" s="20">
        <f t="shared" si="297"/>
        <v>1968.1218953456403</v>
      </c>
      <c r="AA601" s="3">
        <f t="shared" si="298"/>
        <v>-244.86712208350988</v>
      </c>
      <c r="AB601" s="3">
        <f t="shared" si="299"/>
        <v>196.81218953456403</v>
      </c>
      <c r="AC601" s="6">
        <f t="shared" si="300"/>
        <v>1.4083847563900223</v>
      </c>
      <c r="AD601" s="6">
        <f t="shared" si="301"/>
        <v>2.9681218953456403</v>
      </c>
      <c r="AE601" s="5">
        <f t="shared" si="302"/>
        <v>0.71003324586045946</v>
      </c>
      <c r="AF601" s="5">
        <f t="shared" si="303"/>
        <v>0.33691338673391957</v>
      </c>
      <c r="AG601" s="4">
        <f t="shared" si="280"/>
        <v>1.0218813444619896</v>
      </c>
      <c r="AH601">
        <v>1.43</v>
      </c>
      <c r="AI601">
        <v>3.1</v>
      </c>
      <c r="AJ601">
        <v>1.47</v>
      </c>
      <c r="AK601">
        <v>2.92</v>
      </c>
      <c r="AL601">
        <f t="shared" si="275"/>
        <v>0</v>
      </c>
      <c r="AM601">
        <f t="shared" si="276"/>
        <v>1</v>
      </c>
    </row>
    <row r="602" spans="2:39" x14ac:dyDescent="0.25">
      <c r="B602" s="14" t="s">
        <v>9</v>
      </c>
      <c r="C602" s="14" t="s">
        <v>26</v>
      </c>
      <c r="D602" s="14" t="s">
        <v>27</v>
      </c>
      <c r="E602" s="3">
        <f t="shared" si="277"/>
        <v>-232.55813953488376</v>
      </c>
      <c r="F602" s="3">
        <f t="shared" si="278"/>
        <v>210</v>
      </c>
      <c r="G602" s="11">
        <f t="shared" si="281"/>
        <v>45053.916666665216</v>
      </c>
      <c r="H602" s="3" t="str">
        <f t="shared" si="282"/>
        <v>DAL</v>
      </c>
      <c r="I602" s="3" t="str">
        <f t="shared" si="283"/>
        <v>OAK</v>
      </c>
      <c r="J602" s="19">
        <f t="shared" si="284"/>
        <v>-232.55813953488376</v>
      </c>
      <c r="K602" s="20">
        <f t="shared" si="285"/>
        <v>210</v>
      </c>
      <c r="L602" s="3">
        <f t="shared" si="279"/>
        <v>4</v>
      </c>
      <c r="M602" s="19">
        <v>-232.55813953488376</v>
      </c>
      <c r="N602" s="20">
        <v>210</v>
      </c>
      <c r="O602" s="6">
        <f t="shared" si="286"/>
        <v>1.43</v>
      </c>
      <c r="P602" s="6">
        <f t="shared" si="287"/>
        <v>3.1</v>
      </c>
      <c r="Q602" s="2">
        <f t="shared" si="288"/>
        <v>0.69930069930069938</v>
      </c>
      <c r="R602" s="2">
        <f t="shared" si="289"/>
        <v>0.32258064516129031</v>
      </c>
      <c r="S602" s="2">
        <f t="shared" si="290"/>
        <v>2.1412803532008917E-2</v>
      </c>
      <c r="T602" s="2">
        <f t="shared" si="291"/>
        <v>0.18836002706970453</v>
      </c>
      <c r="U602" s="2">
        <f t="shared" si="292"/>
        <v>0.69936002706970457</v>
      </c>
      <c r="V602" s="2">
        <f t="shared" si="293"/>
        <v>0.32263997293029545</v>
      </c>
      <c r="W602" s="19">
        <f t="shared" si="294"/>
        <v>429.8786909368655</v>
      </c>
      <c r="X602" s="20">
        <f t="shared" si="295"/>
        <v>2071.7072582585688</v>
      </c>
      <c r="Y602" s="3">
        <f t="shared" si="296"/>
        <v>408.38475639002218</v>
      </c>
      <c r="Z602" s="20">
        <f t="shared" si="297"/>
        <v>1968.1218953456403</v>
      </c>
      <c r="AA602" s="3">
        <f t="shared" si="298"/>
        <v>-244.86712208350988</v>
      </c>
      <c r="AB602" s="3">
        <f t="shared" si="299"/>
        <v>196.81218953456403</v>
      </c>
      <c r="AC602" s="6">
        <f t="shared" si="300"/>
        <v>1.4083847563900223</v>
      </c>
      <c r="AD602" s="6">
        <f t="shared" si="301"/>
        <v>2.9681218953456403</v>
      </c>
      <c r="AE602" s="5">
        <f t="shared" si="302"/>
        <v>0.71003324586045946</v>
      </c>
      <c r="AF602" s="5">
        <f t="shared" si="303"/>
        <v>0.33691338673391957</v>
      </c>
      <c r="AG602" s="4">
        <f t="shared" si="280"/>
        <v>1.0218813444619896</v>
      </c>
      <c r="AH602">
        <v>1.43</v>
      </c>
      <c r="AI602">
        <v>3.1</v>
      </c>
      <c r="AJ602">
        <v>1.43</v>
      </c>
      <c r="AK602">
        <v>3.05</v>
      </c>
      <c r="AL602">
        <f t="shared" si="275"/>
        <v>0</v>
      </c>
      <c r="AM602">
        <f t="shared" si="276"/>
        <v>1</v>
      </c>
    </row>
    <row r="603" spans="2:39" x14ac:dyDescent="0.25">
      <c r="B603" s="14" t="s">
        <v>9</v>
      </c>
      <c r="C603" s="14" t="s">
        <v>26</v>
      </c>
      <c r="D603" s="14" t="s">
        <v>27</v>
      </c>
      <c r="E603" s="3">
        <f t="shared" si="277"/>
        <v>-232.55813953488376</v>
      </c>
      <c r="F603" s="3">
        <f t="shared" si="278"/>
        <v>209</v>
      </c>
      <c r="G603" s="11">
        <f t="shared" si="281"/>
        <v>45053.958333331881</v>
      </c>
      <c r="H603" s="3" t="str">
        <f t="shared" si="282"/>
        <v>DAL</v>
      </c>
      <c r="I603" s="3" t="str">
        <f t="shared" si="283"/>
        <v>OAK</v>
      </c>
      <c r="J603" s="19">
        <f t="shared" si="284"/>
        <v>-232.55813953488376</v>
      </c>
      <c r="K603" s="20">
        <f t="shared" si="285"/>
        <v>209</v>
      </c>
      <c r="L603" s="3">
        <f t="shared" si="279"/>
        <v>4</v>
      </c>
      <c r="M603" s="19">
        <v>-232.55813953488376</v>
      </c>
      <c r="N603" s="20">
        <v>209</v>
      </c>
      <c r="O603" s="6">
        <f t="shared" si="286"/>
        <v>1.43</v>
      </c>
      <c r="P603" s="6">
        <f t="shared" si="287"/>
        <v>3.09</v>
      </c>
      <c r="Q603" s="2">
        <f t="shared" si="288"/>
        <v>0.69930069930069938</v>
      </c>
      <c r="R603" s="2">
        <f t="shared" si="289"/>
        <v>0.3236245954692557</v>
      </c>
      <c r="S603" s="2">
        <f t="shared" si="290"/>
        <v>2.2411504424778794E-2</v>
      </c>
      <c r="T603" s="2">
        <f t="shared" si="291"/>
        <v>0.18783805191572184</v>
      </c>
      <c r="U603" s="2">
        <f t="shared" si="292"/>
        <v>0.69883805191572179</v>
      </c>
      <c r="V603" s="2">
        <f t="shared" si="293"/>
        <v>0.32316194808427817</v>
      </c>
      <c r="W603" s="19">
        <f t="shared" si="294"/>
        <v>430.94669395678187</v>
      </c>
      <c r="X603" s="20">
        <f t="shared" si="295"/>
        <v>2066.9419254334703</v>
      </c>
      <c r="Y603" s="3">
        <f t="shared" si="296"/>
        <v>409.39935925894275</v>
      </c>
      <c r="Z603" s="20">
        <f t="shared" si="297"/>
        <v>1963.5948291617967</v>
      </c>
      <c r="AA603" s="3">
        <f t="shared" si="298"/>
        <v>-244.26027481091043</v>
      </c>
      <c r="AB603" s="3">
        <f t="shared" si="299"/>
        <v>196.35948291617967</v>
      </c>
      <c r="AC603" s="6">
        <f t="shared" si="300"/>
        <v>1.4093993592589429</v>
      </c>
      <c r="AD603" s="6">
        <f t="shared" si="301"/>
        <v>2.9635948291617966</v>
      </c>
      <c r="AE603" s="5">
        <f t="shared" si="302"/>
        <v>0.70952210488146983</v>
      </c>
      <c r="AF603" s="5">
        <f t="shared" si="303"/>
        <v>0.33742804183621594</v>
      </c>
      <c r="AG603" s="4">
        <f t="shared" si="280"/>
        <v>1.022925294769955</v>
      </c>
      <c r="AH603">
        <v>1.43</v>
      </c>
      <c r="AI603">
        <v>3.09</v>
      </c>
      <c r="AJ603">
        <v>1.48</v>
      </c>
      <c r="AK603">
        <v>2.86</v>
      </c>
      <c r="AL603">
        <f t="shared" si="275"/>
        <v>0</v>
      </c>
      <c r="AM603">
        <f t="shared" si="276"/>
        <v>1</v>
      </c>
    </row>
    <row r="604" spans="2:39" x14ac:dyDescent="0.25">
      <c r="B604" s="14" t="s">
        <v>9</v>
      </c>
      <c r="C604" s="14" t="s">
        <v>26</v>
      </c>
      <c r="D604" s="14" t="s">
        <v>27</v>
      </c>
      <c r="E604" s="3">
        <f t="shared" si="277"/>
        <v>-232.55813953488376</v>
      </c>
      <c r="F604" s="3">
        <f t="shared" si="278"/>
        <v>204.99999999999997</v>
      </c>
      <c r="G604" s="11">
        <f t="shared" si="281"/>
        <v>45053.999999998545</v>
      </c>
      <c r="H604" s="3" t="str">
        <f t="shared" si="282"/>
        <v>DAL</v>
      </c>
      <c r="I604" s="3" t="str">
        <f t="shared" si="283"/>
        <v>OAK</v>
      </c>
      <c r="J604" s="19">
        <f t="shared" si="284"/>
        <v>-232.55813953488376</v>
      </c>
      <c r="K604" s="20">
        <f t="shared" si="285"/>
        <v>204.99999999999997</v>
      </c>
      <c r="L604" s="3">
        <f t="shared" si="279"/>
        <v>4</v>
      </c>
      <c r="M604" s="19">
        <v>-232.55813953488376</v>
      </c>
      <c r="N604" s="20">
        <v>204.99999999999997</v>
      </c>
      <c r="O604" s="6">
        <f t="shared" si="286"/>
        <v>1.43</v>
      </c>
      <c r="P604" s="6">
        <f t="shared" si="287"/>
        <v>3.05</v>
      </c>
      <c r="Q604" s="2">
        <f t="shared" si="288"/>
        <v>0.69930069930069938</v>
      </c>
      <c r="R604" s="2">
        <f t="shared" si="289"/>
        <v>0.32786885245901642</v>
      </c>
      <c r="S604" s="2">
        <f t="shared" si="290"/>
        <v>2.645089285714286E-2</v>
      </c>
      <c r="T604" s="2">
        <f t="shared" si="291"/>
        <v>0.18571592342084148</v>
      </c>
      <c r="U604" s="2">
        <f t="shared" si="292"/>
        <v>0.69671592342084154</v>
      </c>
      <c r="V604" s="2">
        <f t="shared" si="293"/>
        <v>0.32528407657915853</v>
      </c>
      <c r="W604" s="19">
        <f t="shared" si="294"/>
        <v>435.3052174981853</v>
      </c>
      <c r="X604" s="20">
        <f t="shared" si="295"/>
        <v>2047.7152241210792</v>
      </c>
      <c r="Y604" s="3">
        <f t="shared" si="296"/>
        <v>413.539956623276</v>
      </c>
      <c r="Z604" s="20">
        <f t="shared" si="297"/>
        <v>1945.3294629150253</v>
      </c>
      <c r="AA604" s="3">
        <f t="shared" si="298"/>
        <v>-241.81460194691022</v>
      </c>
      <c r="AB604" s="3">
        <f t="shared" si="299"/>
        <v>194.53294629150253</v>
      </c>
      <c r="AC604" s="6">
        <f t="shared" si="300"/>
        <v>1.413539956623276</v>
      </c>
      <c r="AD604" s="6">
        <f t="shared" si="301"/>
        <v>2.9453294629150255</v>
      </c>
      <c r="AE604" s="5">
        <f t="shared" si="302"/>
        <v>0.70744374456088399</v>
      </c>
      <c r="AF604" s="5">
        <f t="shared" si="303"/>
        <v>0.33952059102083909</v>
      </c>
      <c r="AG604" s="4">
        <f t="shared" si="280"/>
        <v>1.0271695517597159</v>
      </c>
      <c r="AH604">
        <v>1.43</v>
      </c>
      <c r="AI604">
        <v>3.05</v>
      </c>
      <c r="AJ604">
        <v>1.43</v>
      </c>
      <c r="AK604">
        <v>3.05</v>
      </c>
      <c r="AL604">
        <f t="shared" si="275"/>
        <v>0</v>
      </c>
      <c r="AM604">
        <f t="shared" si="276"/>
        <v>1</v>
      </c>
    </row>
    <row r="605" spans="2:39" x14ac:dyDescent="0.25">
      <c r="B605" s="14" t="s">
        <v>9</v>
      </c>
      <c r="C605" s="14" t="s">
        <v>26</v>
      </c>
      <c r="D605" s="14" t="s">
        <v>27</v>
      </c>
      <c r="E605" s="3">
        <f t="shared" si="277"/>
        <v>-232.55813953488376</v>
      </c>
      <c r="F605" s="3">
        <f t="shared" si="278"/>
        <v>204.99999999999997</v>
      </c>
      <c r="G605" s="11">
        <f t="shared" si="281"/>
        <v>45054.041666665209</v>
      </c>
      <c r="H605" s="3" t="str">
        <f t="shared" si="282"/>
        <v>DAL</v>
      </c>
      <c r="I605" s="3" t="str">
        <f t="shared" si="283"/>
        <v>OAK</v>
      </c>
      <c r="J605" s="19">
        <f t="shared" si="284"/>
        <v>-232.55813953488376</v>
      </c>
      <c r="K605" s="20">
        <f t="shared" si="285"/>
        <v>204.99999999999997</v>
      </c>
      <c r="L605" s="3">
        <f t="shared" si="279"/>
        <v>4</v>
      </c>
      <c r="M605" s="19">
        <v>-232.55813953488376</v>
      </c>
      <c r="N605" s="20">
        <v>204.99999999999997</v>
      </c>
      <c r="O605" s="6">
        <f t="shared" si="286"/>
        <v>1.43</v>
      </c>
      <c r="P605" s="6">
        <f t="shared" si="287"/>
        <v>3.05</v>
      </c>
      <c r="Q605" s="2">
        <f t="shared" si="288"/>
        <v>0.69930069930069938</v>
      </c>
      <c r="R605" s="2">
        <f t="shared" si="289"/>
        <v>0.32786885245901642</v>
      </c>
      <c r="S605" s="2">
        <f t="shared" si="290"/>
        <v>2.645089285714286E-2</v>
      </c>
      <c r="T605" s="2">
        <f t="shared" si="291"/>
        <v>0.18571592342084148</v>
      </c>
      <c r="U605" s="2">
        <f t="shared" si="292"/>
        <v>0.69671592342084154</v>
      </c>
      <c r="V605" s="2">
        <f t="shared" si="293"/>
        <v>0.32528407657915853</v>
      </c>
      <c r="W605" s="19">
        <f t="shared" si="294"/>
        <v>435.3052174981853</v>
      </c>
      <c r="X605" s="20">
        <f t="shared" si="295"/>
        <v>2047.7152241210792</v>
      </c>
      <c r="Y605" s="3">
        <f t="shared" si="296"/>
        <v>413.539956623276</v>
      </c>
      <c r="Z605" s="20">
        <f t="shared" si="297"/>
        <v>1945.3294629150253</v>
      </c>
      <c r="AA605" s="3">
        <f t="shared" si="298"/>
        <v>-241.81460194691022</v>
      </c>
      <c r="AB605" s="3">
        <f t="shared" si="299"/>
        <v>194.53294629150253</v>
      </c>
      <c r="AC605" s="6">
        <f t="shared" si="300"/>
        <v>1.413539956623276</v>
      </c>
      <c r="AD605" s="6">
        <f t="shared" si="301"/>
        <v>2.9453294629150255</v>
      </c>
      <c r="AE605" s="5">
        <f t="shared" si="302"/>
        <v>0.70744374456088399</v>
      </c>
      <c r="AF605" s="5">
        <f t="shared" si="303"/>
        <v>0.33952059102083909</v>
      </c>
      <c r="AG605" s="4">
        <f t="shared" si="280"/>
        <v>1.0271695517597159</v>
      </c>
      <c r="AH605">
        <v>1.43</v>
      </c>
      <c r="AI605">
        <v>3.05</v>
      </c>
      <c r="AJ605">
        <v>1.39</v>
      </c>
      <c r="AK605">
        <v>3.26</v>
      </c>
      <c r="AL605">
        <f t="shared" si="275"/>
        <v>0</v>
      </c>
      <c r="AM605">
        <f t="shared" si="276"/>
        <v>1</v>
      </c>
    </row>
    <row r="606" spans="2:39" x14ac:dyDescent="0.25">
      <c r="B606" s="14" t="s">
        <v>9</v>
      </c>
      <c r="C606" s="14" t="s">
        <v>26</v>
      </c>
      <c r="D606" s="14" t="s">
        <v>27</v>
      </c>
      <c r="E606" s="3">
        <f t="shared" si="277"/>
        <v>-232.55813953488376</v>
      </c>
      <c r="F606" s="3">
        <f t="shared" si="278"/>
        <v>204.99999999999997</v>
      </c>
      <c r="G606" s="11">
        <f t="shared" si="281"/>
        <v>45054.083333331873</v>
      </c>
      <c r="H606" s="3" t="str">
        <f t="shared" si="282"/>
        <v>DAL</v>
      </c>
      <c r="I606" s="3" t="str">
        <f t="shared" si="283"/>
        <v>OAK</v>
      </c>
      <c r="J606" s="19">
        <f t="shared" si="284"/>
        <v>-232.55813953488376</v>
      </c>
      <c r="K606" s="20">
        <f t="shared" si="285"/>
        <v>204.99999999999997</v>
      </c>
      <c r="L606" s="3">
        <f t="shared" si="279"/>
        <v>4</v>
      </c>
      <c r="M606" s="19">
        <v>-232.55813953488376</v>
      </c>
      <c r="N606" s="20">
        <v>204.99999999999997</v>
      </c>
      <c r="O606" s="6">
        <f t="shared" si="286"/>
        <v>1.43</v>
      </c>
      <c r="P606" s="6">
        <f t="shared" si="287"/>
        <v>3.05</v>
      </c>
      <c r="Q606" s="2">
        <f t="shared" si="288"/>
        <v>0.69930069930069938</v>
      </c>
      <c r="R606" s="2">
        <f t="shared" si="289"/>
        <v>0.32786885245901642</v>
      </c>
      <c r="S606" s="2">
        <f t="shared" si="290"/>
        <v>2.645089285714286E-2</v>
      </c>
      <c r="T606" s="2">
        <f t="shared" si="291"/>
        <v>0.18571592342084148</v>
      </c>
      <c r="U606" s="2">
        <f t="shared" si="292"/>
        <v>0.69671592342084154</v>
      </c>
      <c r="V606" s="2">
        <f t="shared" si="293"/>
        <v>0.32528407657915853</v>
      </c>
      <c r="W606" s="19">
        <f t="shared" si="294"/>
        <v>435.3052174981853</v>
      </c>
      <c r="X606" s="20">
        <f t="shared" si="295"/>
        <v>2047.7152241210792</v>
      </c>
      <c r="Y606" s="3">
        <f t="shared" si="296"/>
        <v>413.539956623276</v>
      </c>
      <c r="Z606" s="20">
        <f t="shared" si="297"/>
        <v>1945.3294629150253</v>
      </c>
      <c r="AA606" s="3">
        <f t="shared" si="298"/>
        <v>-241.81460194691022</v>
      </c>
      <c r="AB606" s="3">
        <f t="shared" si="299"/>
        <v>194.53294629150253</v>
      </c>
      <c r="AC606" s="6">
        <f t="shared" si="300"/>
        <v>1.413539956623276</v>
      </c>
      <c r="AD606" s="6">
        <f t="shared" si="301"/>
        <v>2.9453294629150255</v>
      </c>
      <c r="AE606" s="5">
        <f t="shared" si="302"/>
        <v>0.70744374456088399</v>
      </c>
      <c r="AF606" s="5">
        <f t="shared" si="303"/>
        <v>0.33952059102083909</v>
      </c>
      <c r="AG606" s="4">
        <f t="shared" si="280"/>
        <v>1.0271695517597159</v>
      </c>
      <c r="AH606">
        <v>1.43</v>
      </c>
      <c r="AI606">
        <v>3.05</v>
      </c>
      <c r="AJ606">
        <v>1.44</v>
      </c>
      <c r="AK606">
        <v>3.01</v>
      </c>
      <c r="AL606">
        <f t="shared" si="275"/>
        <v>0</v>
      </c>
      <c r="AM606">
        <f t="shared" si="276"/>
        <v>1</v>
      </c>
    </row>
    <row r="607" spans="2:39" x14ac:dyDescent="0.25">
      <c r="B607" s="14" t="s">
        <v>9</v>
      </c>
      <c r="C607" s="14" t="s">
        <v>26</v>
      </c>
      <c r="D607" s="14" t="s">
        <v>27</v>
      </c>
      <c r="E607" s="3">
        <f t="shared" si="277"/>
        <v>-232.55813953488376</v>
      </c>
      <c r="F607" s="3">
        <f t="shared" si="278"/>
        <v>204.99999999999997</v>
      </c>
      <c r="G607" s="11">
        <f t="shared" si="281"/>
        <v>45054.124999998538</v>
      </c>
      <c r="H607" s="3" t="str">
        <f t="shared" si="282"/>
        <v>DAL</v>
      </c>
      <c r="I607" s="3" t="str">
        <f t="shared" si="283"/>
        <v>OAK</v>
      </c>
      <c r="J607" s="19">
        <f t="shared" si="284"/>
        <v>-232.55813953488376</v>
      </c>
      <c r="K607" s="20">
        <f t="shared" si="285"/>
        <v>204.99999999999997</v>
      </c>
      <c r="L607" s="3">
        <f t="shared" si="279"/>
        <v>4</v>
      </c>
      <c r="M607" s="19">
        <v>-232.55813953488376</v>
      </c>
      <c r="N607" s="20">
        <v>204.99999999999997</v>
      </c>
      <c r="O607" s="6">
        <f t="shared" si="286"/>
        <v>1.43</v>
      </c>
      <c r="P607" s="6">
        <f t="shared" si="287"/>
        <v>3.05</v>
      </c>
      <c r="Q607" s="2">
        <f t="shared" si="288"/>
        <v>0.69930069930069938</v>
      </c>
      <c r="R607" s="2">
        <f t="shared" si="289"/>
        <v>0.32786885245901642</v>
      </c>
      <c r="S607" s="2">
        <f t="shared" si="290"/>
        <v>2.645089285714286E-2</v>
      </c>
      <c r="T607" s="2">
        <f t="shared" si="291"/>
        <v>0.18571592342084148</v>
      </c>
      <c r="U607" s="2">
        <f t="shared" si="292"/>
        <v>0.69671592342084154</v>
      </c>
      <c r="V607" s="2">
        <f t="shared" si="293"/>
        <v>0.32528407657915853</v>
      </c>
      <c r="W607" s="19">
        <f t="shared" si="294"/>
        <v>435.3052174981853</v>
      </c>
      <c r="X607" s="20">
        <f t="shared" si="295"/>
        <v>2047.7152241210792</v>
      </c>
      <c r="Y607" s="3">
        <f t="shared" si="296"/>
        <v>413.539956623276</v>
      </c>
      <c r="Z607" s="20">
        <f t="shared" si="297"/>
        <v>1945.3294629150253</v>
      </c>
      <c r="AA607" s="3">
        <f t="shared" si="298"/>
        <v>-241.81460194691022</v>
      </c>
      <c r="AB607" s="3">
        <f t="shared" si="299"/>
        <v>194.53294629150253</v>
      </c>
      <c r="AC607" s="6">
        <f t="shared" si="300"/>
        <v>1.413539956623276</v>
      </c>
      <c r="AD607" s="6">
        <f t="shared" si="301"/>
        <v>2.9453294629150255</v>
      </c>
      <c r="AE607" s="5">
        <f t="shared" si="302"/>
        <v>0.70744374456088399</v>
      </c>
      <c r="AF607" s="5">
        <f t="shared" si="303"/>
        <v>0.33952059102083909</v>
      </c>
      <c r="AG607" s="4">
        <f t="shared" si="280"/>
        <v>1.0271695517597159</v>
      </c>
      <c r="AH607">
        <v>1.43</v>
      </c>
      <c r="AI607">
        <v>3.05</v>
      </c>
      <c r="AJ607">
        <v>1.37</v>
      </c>
      <c r="AK607">
        <v>3.39</v>
      </c>
      <c r="AL607">
        <f t="shared" si="275"/>
        <v>0</v>
      </c>
      <c r="AM607">
        <f t="shared" si="276"/>
        <v>1</v>
      </c>
    </row>
    <row r="608" spans="2:39" x14ac:dyDescent="0.25">
      <c r="B608" s="14" t="s">
        <v>9</v>
      </c>
      <c r="C608" s="14" t="s">
        <v>26</v>
      </c>
      <c r="D608" s="14" t="s">
        <v>27</v>
      </c>
      <c r="E608" s="3">
        <f t="shared" si="277"/>
        <v>-232.55813953488376</v>
      </c>
      <c r="F608" s="3">
        <f t="shared" si="278"/>
        <v>210</v>
      </c>
      <c r="G608" s="11">
        <f t="shared" si="281"/>
        <v>45054.166666665202</v>
      </c>
      <c r="H608" s="3" t="str">
        <f t="shared" si="282"/>
        <v>DAL</v>
      </c>
      <c r="I608" s="3" t="str">
        <f t="shared" si="283"/>
        <v>OAK</v>
      </c>
      <c r="J608" s="19">
        <f t="shared" si="284"/>
        <v>-232.55813953488376</v>
      </c>
      <c r="K608" s="20">
        <f t="shared" si="285"/>
        <v>210</v>
      </c>
      <c r="L608" s="3">
        <f t="shared" si="279"/>
        <v>4</v>
      </c>
      <c r="M608" s="19">
        <v>-232.55813953488376</v>
      </c>
      <c r="N608" s="20">
        <v>210</v>
      </c>
      <c r="O608" s="6">
        <f t="shared" si="286"/>
        <v>1.43</v>
      </c>
      <c r="P608" s="6">
        <f t="shared" si="287"/>
        <v>3.1</v>
      </c>
      <c r="Q608" s="2">
        <f t="shared" si="288"/>
        <v>0.69930069930069938</v>
      </c>
      <c r="R608" s="2">
        <f t="shared" si="289"/>
        <v>0.32258064516129031</v>
      </c>
      <c r="S608" s="2">
        <f t="shared" si="290"/>
        <v>2.1412803532008917E-2</v>
      </c>
      <c r="T608" s="2">
        <f t="shared" si="291"/>
        <v>0.18836002706970453</v>
      </c>
      <c r="U608" s="2">
        <f t="shared" si="292"/>
        <v>0.69936002706970457</v>
      </c>
      <c r="V608" s="2">
        <f t="shared" si="293"/>
        <v>0.32263997293029545</v>
      </c>
      <c r="W608" s="19">
        <f t="shared" si="294"/>
        <v>429.8786909368655</v>
      </c>
      <c r="X608" s="20">
        <f t="shared" si="295"/>
        <v>2071.7072582585688</v>
      </c>
      <c r="Y608" s="3">
        <f t="shared" si="296"/>
        <v>408.38475639002218</v>
      </c>
      <c r="Z608" s="20">
        <f t="shared" si="297"/>
        <v>1968.1218953456403</v>
      </c>
      <c r="AA608" s="3">
        <f t="shared" si="298"/>
        <v>-244.86712208350988</v>
      </c>
      <c r="AB608" s="3">
        <f t="shared" si="299"/>
        <v>196.81218953456403</v>
      </c>
      <c r="AC608" s="6">
        <f t="shared" si="300"/>
        <v>1.4083847563900223</v>
      </c>
      <c r="AD608" s="6">
        <f t="shared" si="301"/>
        <v>2.9681218953456403</v>
      </c>
      <c r="AE608" s="5">
        <f t="shared" si="302"/>
        <v>0.71003324586045946</v>
      </c>
      <c r="AF608" s="5">
        <f t="shared" si="303"/>
        <v>0.33691338673391957</v>
      </c>
      <c r="AG608" s="4">
        <f t="shared" si="280"/>
        <v>1.0218813444619896</v>
      </c>
      <c r="AH608">
        <v>1.43</v>
      </c>
      <c r="AI608">
        <v>3.1</v>
      </c>
      <c r="AJ608">
        <v>1.56</v>
      </c>
      <c r="AK608">
        <v>2.59</v>
      </c>
      <c r="AL608">
        <f t="shared" si="275"/>
        <v>0</v>
      </c>
      <c r="AM608">
        <f t="shared" si="276"/>
        <v>1</v>
      </c>
    </row>
    <row r="609" spans="2:39" x14ac:dyDescent="0.25">
      <c r="B609" s="14" t="s">
        <v>9</v>
      </c>
      <c r="C609" s="14" t="s">
        <v>26</v>
      </c>
      <c r="D609" s="14" t="s">
        <v>27</v>
      </c>
      <c r="E609" s="3">
        <f t="shared" si="277"/>
        <v>-232.55813953488376</v>
      </c>
      <c r="F609" s="3">
        <f t="shared" si="278"/>
        <v>208</v>
      </c>
      <c r="G609" s="11">
        <f t="shared" si="281"/>
        <v>45054.208333331866</v>
      </c>
      <c r="H609" s="3" t="str">
        <f t="shared" si="282"/>
        <v>DAL</v>
      </c>
      <c r="I609" s="3" t="str">
        <f t="shared" si="283"/>
        <v>OAK</v>
      </c>
      <c r="J609" s="19">
        <f t="shared" si="284"/>
        <v>-232.55813953488376</v>
      </c>
      <c r="K609" s="20">
        <f t="shared" si="285"/>
        <v>208</v>
      </c>
      <c r="L609" s="3">
        <f t="shared" si="279"/>
        <v>4</v>
      </c>
      <c r="M609" s="19">
        <v>-232.55813953488376</v>
      </c>
      <c r="N609" s="20">
        <v>208</v>
      </c>
      <c r="O609" s="6">
        <f t="shared" si="286"/>
        <v>1.43</v>
      </c>
      <c r="P609" s="6">
        <f t="shared" si="287"/>
        <v>3.08</v>
      </c>
      <c r="Q609" s="2">
        <f t="shared" si="288"/>
        <v>0.69930069930069938</v>
      </c>
      <c r="R609" s="2">
        <f t="shared" si="289"/>
        <v>0.32467532467532467</v>
      </c>
      <c r="S609" s="2">
        <f t="shared" si="290"/>
        <v>2.3414634146341484E-2</v>
      </c>
      <c r="T609" s="2">
        <f t="shared" si="291"/>
        <v>0.18731268731268735</v>
      </c>
      <c r="U609" s="2">
        <f t="shared" si="292"/>
        <v>0.69831268731268736</v>
      </c>
      <c r="V609" s="2">
        <f t="shared" si="293"/>
        <v>0.32368731268731266</v>
      </c>
      <c r="W609" s="19">
        <f t="shared" si="294"/>
        <v>432.02324426940339</v>
      </c>
      <c r="X609" s="20">
        <f t="shared" si="295"/>
        <v>2062.1601412432415</v>
      </c>
      <c r="Y609" s="3">
        <f t="shared" si="296"/>
        <v>410.42208205593323</v>
      </c>
      <c r="Z609" s="20">
        <f t="shared" si="297"/>
        <v>1959.0521341810793</v>
      </c>
      <c r="AA609" s="3">
        <f t="shared" si="298"/>
        <v>-243.65160738688465</v>
      </c>
      <c r="AB609" s="3">
        <f t="shared" si="299"/>
        <v>195.90521341810793</v>
      </c>
      <c r="AC609" s="6">
        <f t="shared" si="300"/>
        <v>1.4104220820559332</v>
      </c>
      <c r="AD609" s="6">
        <f t="shared" si="301"/>
        <v>2.9590521341810794</v>
      </c>
      <c r="AE609" s="5">
        <f t="shared" si="302"/>
        <v>0.70900761745188201</v>
      </c>
      <c r="AF609" s="5">
        <f t="shared" si="303"/>
        <v>0.33794605659313637</v>
      </c>
      <c r="AG609" s="4">
        <f t="shared" si="280"/>
        <v>1.0239760239760241</v>
      </c>
      <c r="AH609">
        <v>1.43</v>
      </c>
      <c r="AI609">
        <v>3.08</v>
      </c>
      <c r="AJ609">
        <v>1.26</v>
      </c>
      <c r="AK609">
        <v>4.34</v>
      </c>
      <c r="AL609">
        <f t="shared" si="275"/>
        <v>0</v>
      </c>
      <c r="AM609">
        <f t="shared" si="276"/>
        <v>1</v>
      </c>
    </row>
    <row r="610" spans="2:39" x14ac:dyDescent="0.25">
      <c r="B610" s="14" t="s">
        <v>9</v>
      </c>
      <c r="C610" s="14" t="s">
        <v>26</v>
      </c>
      <c r="D610" s="14" t="s">
        <v>27</v>
      </c>
      <c r="E610" s="3">
        <f t="shared" si="277"/>
        <v>-232.55813953488376</v>
      </c>
      <c r="F610" s="3">
        <f t="shared" si="278"/>
        <v>210</v>
      </c>
      <c r="G610" s="11">
        <f t="shared" si="281"/>
        <v>45054.24999999853</v>
      </c>
      <c r="H610" s="3" t="str">
        <f t="shared" si="282"/>
        <v>DAL</v>
      </c>
      <c r="I610" s="3" t="str">
        <f t="shared" si="283"/>
        <v>OAK</v>
      </c>
      <c r="J610" s="19">
        <f t="shared" si="284"/>
        <v>-232.55813953488376</v>
      </c>
      <c r="K610" s="20">
        <f t="shared" si="285"/>
        <v>210</v>
      </c>
      <c r="L610" s="3">
        <f t="shared" si="279"/>
        <v>4</v>
      </c>
      <c r="M610" s="19">
        <v>-232.55813953488376</v>
      </c>
      <c r="N610" s="20">
        <v>210</v>
      </c>
      <c r="O610" s="6">
        <f t="shared" si="286"/>
        <v>1.43</v>
      </c>
      <c r="P610" s="6">
        <f t="shared" si="287"/>
        <v>3.1</v>
      </c>
      <c r="Q610" s="2">
        <f t="shared" si="288"/>
        <v>0.69930069930069938</v>
      </c>
      <c r="R610" s="2">
        <f t="shared" si="289"/>
        <v>0.32258064516129031</v>
      </c>
      <c r="S610" s="2">
        <f t="shared" si="290"/>
        <v>2.1412803532008917E-2</v>
      </c>
      <c r="T610" s="2">
        <f t="shared" si="291"/>
        <v>0.18836002706970453</v>
      </c>
      <c r="U610" s="2">
        <f t="shared" si="292"/>
        <v>0.69936002706970457</v>
      </c>
      <c r="V610" s="2">
        <f t="shared" si="293"/>
        <v>0.32263997293029545</v>
      </c>
      <c r="W610" s="19">
        <f t="shared" si="294"/>
        <v>429.8786909368655</v>
      </c>
      <c r="X610" s="20">
        <f t="shared" si="295"/>
        <v>2071.7072582585688</v>
      </c>
      <c r="Y610" s="3">
        <f t="shared" si="296"/>
        <v>408.38475639002218</v>
      </c>
      <c r="Z610" s="20">
        <f t="shared" si="297"/>
        <v>1968.1218953456403</v>
      </c>
      <c r="AA610" s="3">
        <f t="shared" si="298"/>
        <v>-244.86712208350988</v>
      </c>
      <c r="AB610" s="3">
        <f t="shared" si="299"/>
        <v>196.81218953456403</v>
      </c>
      <c r="AC610" s="6">
        <f t="shared" si="300"/>
        <v>1.4083847563900223</v>
      </c>
      <c r="AD610" s="6">
        <f t="shared" si="301"/>
        <v>2.9681218953456403</v>
      </c>
      <c r="AE610" s="5">
        <f t="shared" si="302"/>
        <v>0.71003324586045946</v>
      </c>
      <c r="AF610" s="5">
        <f t="shared" si="303"/>
        <v>0.33691338673391957</v>
      </c>
      <c r="AG610" s="4">
        <f t="shared" si="280"/>
        <v>1.0218813444619896</v>
      </c>
      <c r="AH610">
        <v>1.43</v>
      </c>
      <c r="AI610">
        <v>3.1</v>
      </c>
      <c r="AJ610">
        <v>1.43</v>
      </c>
      <c r="AK610">
        <v>3.1</v>
      </c>
      <c r="AL610">
        <f t="shared" si="275"/>
        <v>0</v>
      </c>
      <c r="AM610">
        <f t="shared" si="276"/>
        <v>1</v>
      </c>
    </row>
    <row r="611" spans="2:39" x14ac:dyDescent="0.25">
      <c r="B611" s="14" t="s">
        <v>9</v>
      </c>
      <c r="C611" s="14" t="s">
        <v>26</v>
      </c>
      <c r="D611" s="14" t="s">
        <v>27</v>
      </c>
      <c r="E611" s="3">
        <f t="shared" si="277"/>
        <v>-232.55813953488376</v>
      </c>
      <c r="F611" s="3">
        <f t="shared" si="278"/>
        <v>210</v>
      </c>
      <c r="G611" s="11">
        <f t="shared" si="281"/>
        <v>45054.291666665194</v>
      </c>
      <c r="H611" s="3" t="str">
        <f t="shared" si="282"/>
        <v>DAL</v>
      </c>
      <c r="I611" s="3" t="str">
        <f t="shared" si="283"/>
        <v>OAK</v>
      </c>
      <c r="J611" s="19">
        <f t="shared" si="284"/>
        <v>-232.55813953488376</v>
      </c>
      <c r="K611" s="20">
        <f t="shared" si="285"/>
        <v>210</v>
      </c>
      <c r="L611" s="3">
        <f t="shared" si="279"/>
        <v>4</v>
      </c>
      <c r="M611" s="19">
        <v>-232.55813953488376</v>
      </c>
      <c r="N611" s="20">
        <v>210</v>
      </c>
      <c r="O611" s="6">
        <f t="shared" si="286"/>
        <v>1.43</v>
      </c>
      <c r="P611" s="6">
        <f t="shared" si="287"/>
        <v>3.1</v>
      </c>
      <c r="Q611" s="2">
        <f t="shared" si="288"/>
        <v>0.69930069930069938</v>
      </c>
      <c r="R611" s="2">
        <f t="shared" si="289"/>
        <v>0.32258064516129031</v>
      </c>
      <c r="S611" s="2">
        <f t="shared" si="290"/>
        <v>2.1412803532008917E-2</v>
      </c>
      <c r="T611" s="2">
        <f t="shared" si="291"/>
        <v>0.18836002706970453</v>
      </c>
      <c r="U611" s="2">
        <f t="shared" si="292"/>
        <v>0.69936002706970457</v>
      </c>
      <c r="V611" s="2">
        <f t="shared" si="293"/>
        <v>0.32263997293029545</v>
      </c>
      <c r="W611" s="19">
        <f t="shared" si="294"/>
        <v>429.8786909368655</v>
      </c>
      <c r="X611" s="20">
        <f t="shared" si="295"/>
        <v>2071.7072582585688</v>
      </c>
      <c r="Y611" s="3">
        <f t="shared" si="296"/>
        <v>408.38475639002218</v>
      </c>
      <c r="Z611" s="20">
        <f t="shared" si="297"/>
        <v>1968.1218953456403</v>
      </c>
      <c r="AA611" s="3">
        <f t="shared" si="298"/>
        <v>-244.86712208350988</v>
      </c>
      <c r="AB611" s="3">
        <f t="shared" si="299"/>
        <v>196.81218953456403</v>
      </c>
      <c r="AC611" s="6">
        <f t="shared" si="300"/>
        <v>1.4083847563900223</v>
      </c>
      <c r="AD611" s="6">
        <f t="shared" si="301"/>
        <v>2.9681218953456403</v>
      </c>
      <c r="AE611" s="5">
        <f t="shared" si="302"/>
        <v>0.71003324586045946</v>
      </c>
      <c r="AF611" s="5">
        <f t="shared" si="303"/>
        <v>0.33691338673391957</v>
      </c>
      <c r="AG611" s="4">
        <f t="shared" si="280"/>
        <v>1.0218813444619896</v>
      </c>
      <c r="AH611">
        <v>1.43</v>
      </c>
      <c r="AI611">
        <v>3.1</v>
      </c>
      <c r="AJ611">
        <v>1.29</v>
      </c>
      <c r="AK611">
        <v>4.01</v>
      </c>
      <c r="AL611">
        <f t="shared" si="275"/>
        <v>0</v>
      </c>
      <c r="AM611">
        <f t="shared" si="276"/>
        <v>1</v>
      </c>
    </row>
    <row r="612" spans="2:39" x14ac:dyDescent="0.25">
      <c r="B612" s="14" t="s">
        <v>9</v>
      </c>
      <c r="C612" s="14" t="s">
        <v>26</v>
      </c>
      <c r="D612" s="14" t="s">
        <v>27</v>
      </c>
      <c r="E612" s="3">
        <f t="shared" si="277"/>
        <v>-232.55813953488376</v>
      </c>
      <c r="F612" s="3">
        <f t="shared" si="278"/>
        <v>208</v>
      </c>
      <c r="G612" s="11">
        <f t="shared" si="281"/>
        <v>45054.333333331859</v>
      </c>
      <c r="H612" s="3" t="str">
        <f t="shared" si="282"/>
        <v>DAL</v>
      </c>
      <c r="I612" s="3" t="str">
        <f t="shared" si="283"/>
        <v>OAK</v>
      </c>
      <c r="J612" s="19">
        <f t="shared" si="284"/>
        <v>-232.55813953488376</v>
      </c>
      <c r="K612" s="20">
        <f t="shared" si="285"/>
        <v>208</v>
      </c>
      <c r="L612" s="3">
        <f t="shared" si="279"/>
        <v>4</v>
      </c>
      <c r="M612" s="19">
        <v>-232.55813953488376</v>
      </c>
      <c r="N612" s="20">
        <v>208</v>
      </c>
      <c r="O612" s="6">
        <f t="shared" si="286"/>
        <v>1.43</v>
      </c>
      <c r="P612" s="6">
        <f t="shared" si="287"/>
        <v>3.08</v>
      </c>
      <c r="Q612" s="2">
        <f t="shared" si="288"/>
        <v>0.69930069930069938</v>
      </c>
      <c r="R612" s="2">
        <f t="shared" si="289"/>
        <v>0.32467532467532467</v>
      </c>
      <c r="S612" s="2">
        <f t="shared" si="290"/>
        <v>2.3414634146341484E-2</v>
      </c>
      <c r="T612" s="2">
        <f t="shared" si="291"/>
        <v>0.18731268731268735</v>
      </c>
      <c r="U612" s="2">
        <f t="shared" si="292"/>
        <v>0.69831268731268736</v>
      </c>
      <c r="V612" s="2">
        <f t="shared" si="293"/>
        <v>0.32368731268731266</v>
      </c>
      <c r="W612" s="19">
        <f t="shared" si="294"/>
        <v>432.02324426940339</v>
      </c>
      <c r="X612" s="20">
        <f t="shared" si="295"/>
        <v>2062.1601412432415</v>
      </c>
      <c r="Y612" s="3">
        <f t="shared" si="296"/>
        <v>410.42208205593323</v>
      </c>
      <c r="Z612" s="20">
        <f t="shared" si="297"/>
        <v>1959.0521341810793</v>
      </c>
      <c r="AA612" s="3">
        <f t="shared" si="298"/>
        <v>-243.65160738688465</v>
      </c>
      <c r="AB612" s="3">
        <f t="shared" si="299"/>
        <v>195.90521341810793</v>
      </c>
      <c r="AC612" s="6">
        <f t="shared" si="300"/>
        <v>1.4104220820559332</v>
      </c>
      <c r="AD612" s="6">
        <f t="shared" si="301"/>
        <v>2.9590521341810794</v>
      </c>
      <c r="AE612" s="5">
        <f t="shared" si="302"/>
        <v>0.70900761745188201</v>
      </c>
      <c r="AF612" s="5">
        <f t="shared" si="303"/>
        <v>0.33794605659313637</v>
      </c>
      <c r="AG612" s="4">
        <f t="shared" si="280"/>
        <v>1.0239760239760241</v>
      </c>
      <c r="AH612">
        <v>1.43</v>
      </c>
      <c r="AI612">
        <v>3.08</v>
      </c>
      <c r="AJ612">
        <v>1.51</v>
      </c>
      <c r="AK612">
        <v>2.76</v>
      </c>
      <c r="AL612">
        <f t="shared" si="275"/>
        <v>0</v>
      </c>
      <c r="AM612">
        <f t="shared" si="276"/>
        <v>1</v>
      </c>
    </row>
    <row r="613" spans="2:39" x14ac:dyDescent="0.25">
      <c r="B613" s="14" t="s">
        <v>9</v>
      </c>
      <c r="C613" s="14" t="s">
        <v>26</v>
      </c>
      <c r="D613" s="14" t="s">
        <v>27</v>
      </c>
      <c r="E613" s="3">
        <f t="shared" si="277"/>
        <v>-232.55813953488376</v>
      </c>
      <c r="F613" s="3">
        <f t="shared" si="278"/>
        <v>210</v>
      </c>
      <c r="G613" s="11">
        <f t="shared" si="281"/>
        <v>45054.374999998523</v>
      </c>
      <c r="H613" s="3" t="str">
        <f t="shared" si="282"/>
        <v>DAL</v>
      </c>
      <c r="I613" s="3" t="str">
        <f t="shared" si="283"/>
        <v>OAK</v>
      </c>
      <c r="J613" s="19">
        <f t="shared" si="284"/>
        <v>-232.55813953488376</v>
      </c>
      <c r="K613" s="20">
        <f t="shared" si="285"/>
        <v>210</v>
      </c>
      <c r="L613" s="3">
        <f t="shared" si="279"/>
        <v>4</v>
      </c>
      <c r="M613" s="19">
        <v>-232.55813953488376</v>
      </c>
      <c r="N613" s="20">
        <v>210</v>
      </c>
      <c r="O613" s="6">
        <f t="shared" si="286"/>
        <v>1.43</v>
      </c>
      <c r="P613" s="6">
        <f t="shared" si="287"/>
        <v>3.1</v>
      </c>
      <c r="Q613" s="2">
        <f t="shared" si="288"/>
        <v>0.69930069930069938</v>
      </c>
      <c r="R613" s="2">
        <f t="shared" si="289"/>
        <v>0.32258064516129031</v>
      </c>
      <c r="S613" s="2">
        <f t="shared" si="290"/>
        <v>2.1412803532008917E-2</v>
      </c>
      <c r="T613" s="2">
        <f t="shared" si="291"/>
        <v>0.18836002706970453</v>
      </c>
      <c r="U613" s="2">
        <f t="shared" si="292"/>
        <v>0.69936002706970457</v>
      </c>
      <c r="V613" s="2">
        <f t="shared" si="293"/>
        <v>0.32263997293029545</v>
      </c>
      <c r="W613" s="19">
        <f t="shared" si="294"/>
        <v>429.8786909368655</v>
      </c>
      <c r="X613" s="20">
        <f t="shared" si="295"/>
        <v>2071.7072582585688</v>
      </c>
      <c r="Y613" s="3">
        <f t="shared" si="296"/>
        <v>408.38475639002218</v>
      </c>
      <c r="Z613" s="20">
        <f t="shared" si="297"/>
        <v>1968.1218953456403</v>
      </c>
      <c r="AA613" s="3">
        <f t="shared" si="298"/>
        <v>-244.86712208350988</v>
      </c>
      <c r="AB613" s="3">
        <f t="shared" si="299"/>
        <v>196.81218953456403</v>
      </c>
      <c r="AC613" s="6">
        <f t="shared" si="300"/>
        <v>1.4083847563900223</v>
      </c>
      <c r="AD613" s="6">
        <f t="shared" si="301"/>
        <v>2.9681218953456403</v>
      </c>
      <c r="AE613" s="5">
        <f t="shared" si="302"/>
        <v>0.71003324586045946</v>
      </c>
      <c r="AF613" s="5">
        <f t="shared" si="303"/>
        <v>0.33691338673391957</v>
      </c>
      <c r="AG613" s="4">
        <f t="shared" si="280"/>
        <v>1.0218813444619896</v>
      </c>
      <c r="AH613">
        <v>1.43</v>
      </c>
      <c r="AI613">
        <v>3.1</v>
      </c>
      <c r="AJ613">
        <v>1.56</v>
      </c>
      <c r="AK613">
        <v>2.62</v>
      </c>
      <c r="AL613">
        <f t="shared" si="275"/>
        <v>0</v>
      </c>
      <c r="AM613">
        <f t="shared" si="276"/>
        <v>1</v>
      </c>
    </row>
    <row r="614" spans="2:39" x14ac:dyDescent="0.25">
      <c r="B614" s="14" t="s">
        <v>9</v>
      </c>
      <c r="C614" s="14" t="s">
        <v>26</v>
      </c>
      <c r="D614" s="14" t="s">
        <v>27</v>
      </c>
      <c r="E614" s="3">
        <f t="shared" si="277"/>
        <v>-232.55813953488376</v>
      </c>
      <c r="F614" s="3">
        <f t="shared" si="278"/>
        <v>208</v>
      </c>
      <c r="G614" s="11">
        <f t="shared" si="281"/>
        <v>45054.416666665187</v>
      </c>
      <c r="H614" s="3" t="str">
        <f t="shared" si="282"/>
        <v>DAL</v>
      </c>
      <c r="I614" s="3" t="str">
        <f t="shared" si="283"/>
        <v>OAK</v>
      </c>
      <c r="J614" s="19">
        <f t="shared" si="284"/>
        <v>-232.55813953488376</v>
      </c>
      <c r="K614" s="20">
        <f t="shared" si="285"/>
        <v>208</v>
      </c>
      <c r="L614" s="3">
        <f t="shared" si="279"/>
        <v>4</v>
      </c>
      <c r="M614" s="19">
        <v>-232.55813953488376</v>
      </c>
      <c r="N614" s="20">
        <v>208</v>
      </c>
      <c r="O614" s="6">
        <f t="shared" si="286"/>
        <v>1.43</v>
      </c>
      <c r="P614" s="6">
        <f t="shared" si="287"/>
        <v>3.08</v>
      </c>
      <c r="Q614" s="2">
        <f t="shared" si="288"/>
        <v>0.69930069930069938</v>
      </c>
      <c r="R614" s="2">
        <f t="shared" si="289"/>
        <v>0.32467532467532467</v>
      </c>
      <c r="S614" s="2">
        <f t="shared" si="290"/>
        <v>2.3414634146341484E-2</v>
      </c>
      <c r="T614" s="2">
        <f t="shared" si="291"/>
        <v>0.18731268731268735</v>
      </c>
      <c r="U614" s="2">
        <f t="shared" si="292"/>
        <v>0.69831268731268736</v>
      </c>
      <c r="V614" s="2">
        <f t="shared" si="293"/>
        <v>0.32368731268731266</v>
      </c>
      <c r="W614" s="19">
        <f t="shared" si="294"/>
        <v>432.02324426940339</v>
      </c>
      <c r="X614" s="20">
        <f t="shared" si="295"/>
        <v>2062.1601412432415</v>
      </c>
      <c r="Y614" s="3">
        <f t="shared" si="296"/>
        <v>410.42208205593323</v>
      </c>
      <c r="Z614" s="20">
        <f t="shared" si="297"/>
        <v>1959.0521341810793</v>
      </c>
      <c r="AA614" s="3">
        <f t="shared" si="298"/>
        <v>-243.65160738688465</v>
      </c>
      <c r="AB614" s="3">
        <f t="shared" si="299"/>
        <v>195.90521341810793</v>
      </c>
      <c r="AC614" s="6">
        <f t="shared" si="300"/>
        <v>1.4104220820559332</v>
      </c>
      <c r="AD614" s="6">
        <f t="shared" si="301"/>
        <v>2.9590521341810794</v>
      </c>
      <c r="AE614" s="5">
        <f t="shared" si="302"/>
        <v>0.70900761745188201</v>
      </c>
      <c r="AF614" s="5">
        <f t="shared" si="303"/>
        <v>0.33794605659313637</v>
      </c>
      <c r="AG614" s="4">
        <f t="shared" si="280"/>
        <v>1.0239760239760241</v>
      </c>
      <c r="AH614">
        <v>1.43</v>
      </c>
      <c r="AI614">
        <v>3.08</v>
      </c>
      <c r="AJ614">
        <v>1.33</v>
      </c>
      <c r="AK614">
        <v>3.7</v>
      </c>
      <c r="AL614">
        <f t="shared" si="275"/>
        <v>0</v>
      </c>
      <c r="AM614">
        <f t="shared" si="276"/>
        <v>1</v>
      </c>
    </row>
    <row r="615" spans="2:39" x14ac:dyDescent="0.25">
      <c r="B615" s="14" t="s">
        <v>9</v>
      </c>
      <c r="C615" s="14" t="s">
        <v>26</v>
      </c>
      <c r="D615" s="14" t="s">
        <v>27</v>
      </c>
      <c r="E615" s="3">
        <f t="shared" si="277"/>
        <v>-232.55813953488376</v>
      </c>
      <c r="F615" s="3">
        <f t="shared" si="278"/>
        <v>210</v>
      </c>
      <c r="G615" s="11">
        <f t="shared" si="281"/>
        <v>45054.458333331851</v>
      </c>
      <c r="H615" s="3" t="str">
        <f t="shared" si="282"/>
        <v>DAL</v>
      </c>
      <c r="I615" s="3" t="str">
        <f t="shared" si="283"/>
        <v>OAK</v>
      </c>
      <c r="J615" s="19">
        <f t="shared" si="284"/>
        <v>-232.55813953488376</v>
      </c>
      <c r="K615" s="20">
        <f t="shared" si="285"/>
        <v>210</v>
      </c>
      <c r="L615" s="3">
        <f t="shared" si="279"/>
        <v>4</v>
      </c>
      <c r="M615" s="19">
        <v>-232.55813953488376</v>
      </c>
      <c r="N615" s="20">
        <v>210</v>
      </c>
      <c r="O615" s="6">
        <f t="shared" si="286"/>
        <v>1.43</v>
      </c>
      <c r="P615" s="6">
        <f t="shared" si="287"/>
        <v>3.1</v>
      </c>
      <c r="Q615" s="2">
        <f t="shared" si="288"/>
        <v>0.69930069930069938</v>
      </c>
      <c r="R615" s="2">
        <f t="shared" si="289"/>
        <v>0.32258064516129031</v>
      </c>
      <c r="S615" s="2">
        <f t="shared" si="290"/>
        <v>2.1412803532008917E-2</v>
      </c>
      <c r="T615" s="2">
        <f t="shared" si="291"/>
        <v>0.18836002706970453</v>
      </c>
      <c r="U615" s="2">
        <f t="shared" si="292"/>
        <v>0.69936002706970457</v>
      </c>
      <c r="V615" s="2">
        <f t="shared" si="293"/>
        <v>0.32263997293029545</v>
      </c>
      <c r="W615" s="19">
        <f t="shared" si="294"/>
        <v>429.8786909368655</v>
      </c>
      <c r="X615" s="20">
        <f t="shared" si="295"/>
        <v>2071.7072582585688</v>
      </c>
      <c r="Y615" s="3">
        <f t="shared" si="296"/>
        <v>408.38475639002218</v>
      </c>
      <c r="Z615" s="20">
        <f t="shared" si="297"/>
        <v>1968.1218953456403</v>
      </c>
      <c r="AA615" s="3">
        <f t="shared" si="298"/>
        <v>-244.86712208350988</v>
      </c>
      <c r="AB615" s="3">
        <f t="shared" si="299"/>
        <v>196.81218953456403</v>
      </c>
      <c r="AC615" s="6">
        <f t="shared" si="300"/>
        <v>1.4083847563900223</v>
      </c>
      <c r="AD615" s="6">
        <f t="shared" si="301"/>
        <v>2.9681218953456403</v>
      </c>
      <c r="AE615" s="5">
        <f t="shared" si="302"/>
        <v>0.71003324586045946</v>
      </c>
      <c r="AF615" s="5">
        <f t="shared" si="303"/>
        <v>0.33691338673391957</v>
      </c>
      <c r="AG615" s="4">
        <f t="shared" si="280"/>
        <v>1.0218813444619896</v>
      </c>
      <c r="AH615">
        <v>1.43</v>
      </c>
      <c r="AI615">
        <v>3.1</v>
      </c>
      <c r="AJ615">
        <v>1.29</v>
      </c>
      <c r="AK615">
        <v>4.05</v>
      </c>
      <c r="AL615">
        <f t="shared" si="275"/>
        <v>0</v>
      </c>
      <c r="AM615">
        <f t="shared" si="276"/>
        <v>1</v>
      </c>
    </row>
    <row r="616" spans="2:39" x14ac:dyDescent="0.25">
      <c r="B616" s="14" t="s">
        <v>9</v>
      </c>
      <c r="C616" s="14" t="s">
        <v>26</v>
      </c>
      <c r="D616" s="14" t="s">
        <v>27</v>
      </c>
      <c r="E616" s="3">
        <f t="shared" si="277"/>
        <v>-232.55813953488376</v>
      </c>
      <c r="F616" s="3">
        <f t="shared" si="278"/>
        <v>208</v>
      </c>
      <c r="G616" s="11">
        <f t="shared" si="281"/>
        <v>45054.499999998516</v>
      </c>
      <c r="H616" s="3" t="str">
        <f t="shared" si="282"/>
        <v>DAL</v>
      </c>
      <c r="I616" s="3" t="str">
        <f t="shared" si="283"/>
        <v>OAK</v>
      </c>
      <c r="J616" s="19">
        <f t="shared" si="284"/>
        <v>-232.55813953488376</v>
      </c>
      <c r="K616" s="20">
        <f t="shared" si="285"/>
        <v>208</v>
      </c>
      <c r="L616" s="3">
        <f t="shared" si="279"/>
        <v>4</v>
      </c>
      <c r="M616" s="19">
        <v>-232.55813953488376</v>
      </c>
      <c r="N616" s="20">
        <v>208</v>
      </c>
      <c r="O616" s="6">
        <f t="shared" si="286"/>
        <v>1.43</v>
      </c>
      <c r="P616" s="6">
        <f t="shared" si="287"/>
        <v>3.08</v>
      </c>
      <c r="Q616" s="2">
        <f t="shared" si="288"/>
        <v>0.69930069930069938</v>
      </c>
      <c r="R616" s="2">
        <f t="shared" si="289"/>
        <v>0.32467532467532467</v>
      </c>
      <c r="S616" s="2">
        <f t="shared" si="290"/>
        <v>2.3414634146341484E-2</v>
      </c>
      <c r="T616" s="2">
        <f t="shared" si="291"/>
        <v>0.18731268731268735</v>
      </c>
      <c r="U616" s="2">
        <f t="shared" si="292"/>
        <v>0.69831268731268736</v>
      </c>
      <c r="V616" s="2">
        <f t="shared" si="293"/>
        <v>0.32368731268731266</v>
      </c>
      <c r="W616" s="19">
        <f t="shared" si="294"/>
        <v>432.02324426940339</v>
      </c>
      <c r="X616" s="20">
        <f t="shared" si="295"/>
        <v>2062.1601412432415</v>
      </c>
      <c r="Y616" s="3">
        <f t="shared" si="296"/>
        <v>410.42208205593323</v>
      </c>
      <c r="Z616" s="20">
        <f t="shared" si="297"/>
        <v>1959.0521341810793</v>
      </c>
      <c r="AA616" s="3">
        <f t="shared" si="298"/>
        <v>-243.65160738688465</v>
      </c>
      <c r="AB616" s="3">
        <f t="shared" si="299"/>
        <v>195.90521341810793</v>
      </c>
      <c r="AC616" s="6">
        <f t="shared" si="300"/>
        <v>1.4104220820559332</v>
      </c>
      <c r="AD616" s="6">
        <f t="shared" si="301"/>
        <v>2.9590521341810794</v>
      </c>
      <c r="AE616" s="5">
        <f t="shared" si="302"/>
        <v>0.70900761745188201</v>
      </c>
      <c r="AF616" s="5">
        <f t="shared" si="303"/>
        <v>0.33794605659313637</v>
      </c>
      <c r="AG616" s="4">
        <f t="shared" si="280"/>
        <v>1.0239760239760241</v>
      </c>
      <c r="AH616">
        <v>1.43</v>
      </c>
      <c r="AI616">
        <v>3.08</v>
      </c>
      <c r="AJ616">
        <v>1.46</v>
      </c>
      <c r="AK616">
        <v>2.95</v>
      </c>
      <c r="AL616">
        <f t="shared" si="275"/>
        <v>0</v>
      </c>
      <c r="AM616">
        <f t="shared" si="276"/>
        <v>1</v>
      </c>
    </row>
    <row r="617" spans="2:39" x14ac:dyDescent="0.25">
      <c r="B617" s="14" t="s">
        <v>9</v>
      </c>
      <c r="C617" s="14" t="s">
        <v>26</v>
      </c>
      <c r="D617" s="14" t="s">
        <v>27</v>
      </c>
      <c r="E617" s="3">
        <f t="shared" si="277"/>
        <v>-232.55813953488376</v>
      </c>
      <c r="F617" s="3">
        <f t="shared" si="278"/>
        <v>204.99999999999997</v>
      </c>
      <c r="G617" s="11">
        <f t="shared" si="281"/>
        <v>45054.54166666518</v>
      </c>
      <c r="H617" s="3" t="str">
        <f t="shared" si="282"/>
        <v>DAL</v>
      </c>
      <c r="I617" s="3" t="str">
        <f t="shared" si="283"/>
        <v>OAK</v>
      </c>
      <c r="J617" s="19">
        <f t="shared" si="284"/>
        <v>-232.55813953488376</v>
      </c>
      <c r="K617" s="20">
        <f t="shared" si="285"/>
        <v>204.99999999999997</v>
      </c>
      <c r="L617" s="3">
        <f t="shared" si="279"/>
        <v>4</v>
      </c>
      <c r="M617" s="19">
        <v>-232.55813953488376</v>
      </c>
      <c r="N617" s="20">
        <v>204.99999999999997</v>
      </c>
      <c r="O617" s="6">
        <f t="shared" si="286"/>
        <v>1.43</v>
      </c>
      <c r="P617" s="6">
        <f t="shared" si="287"/>
        <v>3.05</v>
      </c>
      <c r="Q617" s="2">
        <f t="shared" si="288"/>
        <v>0.69930069930069938</v>
      </c>
      <c r="R617" s="2">
        <f t="shared" si="289"/>
        <v>0.32786885245901642</v>
      </c>
      <c r="S617" s="2">
        <f t="shared" si="290"/>
        <v>2.645089285714286E-2</v>
      </c>
      <c r="T617" s="2">
        <f t="shared" si="291"/>
        <v>0.18571592342084148</v>
      </c>
      <c r="U617" s="2">
        <f t="shared" si="292"/>
        <v>0.69671592342084154</v>
      </c>
      <c r="V617" s="2">
        <f t="shared" si="293"/>
        <v>0.32528407657915853</v>
      </c>
      <c r="W617" s="19">
        <f t="shared" si="294"/>
        <v>435.3052174981853</v>
      </c>
      <c r="X617" s="20">
        <f t="shared" si="295"/>
        <v>2047.7152241210792</v>
      </c>
      <c r="Y617" s="3">
        <f t="shared" si="296"/>
        <v>413.539956623276</v>
      </c>
      <c r="Z617" s="20">
        <f t="shared" si="297"/>
        <v>1945.3294629150253</v>
      </c>
      <c r="AA617" s="3">
        <f t="shared" si="298"/>
        <v>-241.81460194691022</v>
      </c>
      <c r="AB617" s="3">
        <f t="shared" si="299"/>
        <v>194.53294629150253</v>
      </c>
      <c r="AC617" s="6">
        <f t="shared" si="300"/>
        <v>1.413539956623276</v>
      </c>
      <c r="AD617" s="6">
        <f t="shared" si="301"/>
        <v>2.9453294629150255</v>
      </c>
      <c r="AE617" s="5">
        <f t="shared" si="302"/>
        <v>0.70744374456088399</v>
      </c>
      <c r="AF617" s="5">
        <f t="shared" si="303"/>
        <v>0.33952059102083909</v>
      </c>
      <c r="AG617" s="4">
        <f t="shared" si="280"/>
        <v>1.0271695517597159</v>
      </c>
      <c r="AH617">
        <v>1.43</v>
      </c>
      <c r="AI617">
        <v>3.05</v>
      </c>
      <c r="AJ617">
        <v>1.51</v>
      </c>
      <c r="AK617">
        <v>2.75</v>
      </c>
      <c r="AL617">
        <f t="shared" si="275"/>
        <v>0</v>
      </c>
      <c r="AM617">
        <f t="shared" si="276"/>
        <v>1</v>
      </c>
    </row>
    <row r="618" spans="2:39" x14ac:dyDescent="0.25">
      <c r="B618" s="14" t="s">
        <v>9</v>
      </c>
      <c r="C618" s="14" t="s">
        <v>26</v>
      </c>
      <c r="D618" s="14" t="s">
        <v>27</v>
      </c>
      <c r="E618" s="3">
        <f t="shared" si="277"/>
        <v>-232.55813953488376</v>
      </c>
      <c r="F618" s="3">
        <f t="shared" si="278"/>
        <v>204.99999999999997</v>
      </c>
      <c r="G618" s="11">
        <f t="shared" si="281"/>
        <v>45054.583333331844</v>
      </c>
      <c r="H618" s="3" t="str">
        <f t="shared" si="282"/>
        <v>DAL</v>
      </c>
      <c r="I618" s="3" t="str">
        <f t="shared" si="283"/>
        <v>OAK</v>
      </c>
      <c r="J618" s="19">
        <f t="shared" si="284"/>
        <v>-232.55813953488376</v>
      </c>
      <c r="K618" s="20">
        <f t="shared" si="285"/>
        <v>204.99999999999997</v>
      </c>
      <c r="L618" s="3">
        <f t="shared" si="279"/>
        <v>4</v>
      </c>
      <c r="M618" s="19">
        <v>-232.55813953488376</v>
      </c>
      <c r="N618" s="20">
        <v>204.99999999999997</v>
      </c>
      <c r="O618" s="6">
        <f t="shared" si="286"/>
        <v>1.43</v>
      </c>
      <c r="P618" s="6">
        <f t="shared" si="287"/>
        <v>3.05</v>
      </c>
      <c r="Q618" s="2">
        <f t="shared" si="288"/>
        <v>0.69930069930069938</v>
      </c>
      <c r="R618" s="2">
        <f t="shared" si="289"/>
        <v>0.32786885245901642</v>
      </c>
      <c r="S618" s="2">
        <f t="shared" si="290"/>
        <v>2.645089285714286E-2</v>
      </c>
      <c r="T618" s="2">
        <f t="shared" si="291"/>
        <v>0.18571592342084148</v>
      </c>
      <c r="U618" s="2">
        <f t="shared" si="292"/>
        <v>0.69671592342084154</v>
      </c>
      <c r="V618" s="2">
        <f t="shared" si="293"/>
        <v>0.32528407657915853</v>
      </c>
      <c r="W618" s="19">
        <f t="shared" si="294"/>
        <v>435.3052174981853</v>
      </c>
      <c r="X618" s="20">
        <f t="shared" si="295"/>
        <v>2047.7152241210792</v>
      </c>
      <c r="Y618" s="3">
        <f t="shared" si="296"/>
        <v>413.539956623276</v>
      </c>
      <c r="Z618" s="20">
        <f t="shared" si="297"/>
        <v>1945.3294629150253</v>
      </c>
      <c r="AA618" s="3">
        <f t="shared" si="298"/>
        <v>-241.81460194691022</v>
      </c>
      <c r="AB618" s="3">
        <f t="shared" si="299"/>
        <v>194.53294629150253</v>
      </c>
      <c r="AC618" s="6">
        <f t="shared" si="300"/>
        <v>1.413539956623276</v>
      </c>
      <c r="AD618" s="6">
        <f t="shared" si="301"/>
        <v>2.9453294629150255</v>
      </c>
      <c r="AE618" s="5">
        <f t="shared" si="302"/>
        <v>0.70744374456088399</v>
      </c>
      <c r="AF618" s="5">
        <f t="shared" si="303"/>
        <v>0.33952059102083909</v>
      </c>
      <c r="AG618" s="4">
        <f t="shared" si="280"/>
        <v>1.0271695517597159</v>
      </c>
      <c r="AH618">
        <v>1.43</v>
      </c>
      <c r="AI618">
        <v>3.05</v>
      </c>
      <c r="AJ618">
        <v>1.48</v>
      </c>
      <c r="AK618">
        <v>2.86</v>
      </c>
      <c r="AL618">
        <f t="shared" si="275"/>
        <v>0</v>
      </c>
      <c r="AM618">
        <f t="shared" si="276"/>
        <v>1</v>
      </c>
    </row>
    <row r="619" spans="2:39" x14ac:dyDescent="0.25">
      <c r="B619" s="14" t="s">
        <v>9</v>
      </c>
      <c r="C619" s="14" t="s">
        <v>26</v>
      </c>
      <c r="D619" s="14" t="s">
        <v>27</v>
      </c>
      <c r="E619" s="3">
        <f t="shared" si="277"/>
        <v>-232.55813953488376</v>
      </c>
      <c r="F619" s="3">
        <f t="shared" si="278"/>
        <v>210</v>
      </c>
      <c r="G619" s="11">
        <f t="shared" si="281"/>
        <v>45054.624999998508</v>
      </c>
      <c r="H619" s="3" t="str">
        <f t="shared" si="282"/>
        <v>DAL</v>
      </c>
      <c r="I619" s="3" t="str">
        <f t="shared" si="283"/>
        <v>OAK</v>
      </c>
      <c r="J619" s="19">
        <f t="shared" si="284"/>
        <v>-232.55813953488376</v>
      </c>
      <c r="K619" s="20">
        <f t="shared" si="285"/>
        <v>210</v>
      </c>
      <c r="L619" s="3">
        <f t="shared" si="279"/>
        <v>4</v>
      </c>
      <c r="M619" s="19">
        <v>-232.55813953488376</v>
      </c>
      <c r="N619" s="20">
        <v>210</v>
      </c>
      <c r="O619" s="6">
        <f t="shared" si="286"/>
        <v>1.43</v>
      </c>
      <c r="P619" s="6">
        <f t="shared" si="287"/>
        <v>3.1</v>
      </c>
      <c r="Q619" s="2">
        <f t="shared" si="288"/>
        <v>0.69930069930069938</v>
      </c>
      <c r="R619" s="2">
        <f t="shared" si="289"/>
        <v>0.32258064516129031</v>
      </c>
      <c r="S619" s="2">
        <f t="shared" si="290"/>
        <v>2.1412803532008917E-2</v>
      </c>
      <c r="T619" s="2">
        <f t="shared" si="291"/>
        <v>0.18836002706970453</v>
      </c>
      <c r="U619" s="2">
        <f t="shared" si="292"/>
        <v>0.69936002706970457</v>
      </c>
      <c r="V619" s="2">
        <f t="shared" si="293"/>
        <v>0.32263997293029545</v>
      </c>
      <c r="W619" s="19">
        <f t="shared" si="294"/>
        <v>429.8786909368655</v>
      </c>
      <c r="X619" s="20">
        <f t="shared" si="295"/>
        <v>2071.7072582585688</v>
      </c>
      <c r="Y619" s="3">
        <f t="shared" si="296"/>
        <v>408.38475639002218</v>
      </c>
      <c r="Z619" s="20">
        <f t="shared" si="297"/>
        <v>1968.1218953456403</v>
      </c>
      <c r="AA619" s="3">
        <f t="shared" si="298"/>
        <v>-244.86712208350988</v>
      </c>
      <c r="AB619" s="3">
        <f t="shared" si="299"/>
        <v>196.81218953456403</v>
      </c>
      <c r="AC619" s="6">
        <f t="shared" si="300"/>
        <v>1.4083847563900223</v>
      </c>
      <c r="AD619" s="6">
        <f t="shared" si="301"/>
        <v>2.9681218953456403</v>
      </c>
      <c r="AE619" s="5">
        <f t="shared" si="302"/>
        <v>0.71003324586045946</v>
      </c>
      <c r="AF619" s="5">
        <f t="shared" si="303"/>
        <v>0.33691338673391957</v>
      </c>
      <c r="AG619" s="4">
        <f t="shared" si="280"/>
        <v>1.0218813444619896</v>
      </c>
      <c r="AH619">
        <v>1.43</v>
      </c>
      <c r="AI619">
        <v>3.1</v>
      </c>
      <c r="AJ619">
        <v>1.36</v>
      </c>
      <c r="AK619">
        <v>3.46</v>
      </c>
      <c r="AL619">
        <f t="shared" si="275"/>
        <v>0</v>
      </c>
      <c r="AM619">
        <f t="shared" si="276"/>
        <v>1</v>
      </c>
    </row>
    <row r="620" spans="2:39" x14ac:dyDescent="0.25">
      <c r="B620" s="14" t="s">
        <v>9</v>
      </c>
      <c r="C620" s="14" t="s">
        <v>26</v>
      </c>
      <c r="D620" s="14" t="s">
        <v>27</v>
      </c>
      <c r="E620" s="3">
        <f t="shared" si="277"/>
        <v>-227.27272727272731</v>
      </c>
      <c r="F620" s="3">
        <f t="shared" si="278"/>
        <v>185</v>
      </c>
      <c r="G620" s="11">
        <f t="shared" si="281"/>
        <v>45054.666666665173</v>
      </c>
      <c r="H620" s="3" t="str">
        <f t="shared" si="282"/>
        <v>DAL</v>
      </c>
      <c r="I620" s="3" t="str">
        <f t="shared" si="283"/>
        <v>OAK</v>
      </c>
      <c r="J620" s="19">
        <f t="shared" si="284"/>
        <v>-227.27272727272731</v>
      </c>
      <c r="K620" s="20">
        <f t="shared" si="285"/>
        <v>185</v>
      </c>
      <c r="L620" s="3">
        <f t="shared" si="279"/>
        <v>4</v>
      </c>
      <c r="M620" s="19">
        <v>-227.27272727272731</v>
      </c>
      <c r="N620" s="20">
        <v>185</v>
      </c>
      <c r="O620" s="6">
        <f t="shared" si="286"/>
        <v>1.44</v>
      </c>
      <c r="P620" s="6">
        <f t="shared" si="287"/>
        <v>2.85</v>
      </c>
      <c r="Q620" s="2">
        <f t="shared" si="288"/>
        <v>0.69444444444444442</v>
      </c>
      <c r="R620" s="2">
        <f t="shared" si="289"/>
        <v>0.35087719298245612</v>
      </c>
      <c r="S620" s="2">
        <f t="shared" si="290"/>
        <v>4.3356643356643354E-2</v>
      </c>
      <c r="T620" s="2">
        <f t="shared" si="291"/>
        <v>0.17178362573099415</v>
      </c>
      <c r="U620" s="2">
        <f t="shared" si="292"/>
        <v>0.68278362573099416</v>
      </c>
      <c r="V620" s="2">
        <f t="shared" si="293"/>
        <v>0.33921637426900586</v>
      </c>
      <c r="W620" s="19">
        <f t="shared" si="294"/>
        <v>464.59282606461329</v>
      </c>
      <c r="X620" s="20">
        <f t="shared" si="295"/>
        <v>1927.0830048230557</v>
      </c>
      <c r="Y620" s="3">
        <f t="shared" si="296"/>
        <v>441.36318476138263</v>
      </c>
      <c r="Z620" s="20">
        <f t="shared" si="297"/>
        <v>1830.7288545819029</v>
      </c>
      <c r="AA620" s="3">
        <f t="shared" si="298"/>
        <v>-226.57077765573882</v>
      </c>
      <c r="AB620" s="3">
        <f t="shared" si="299"/>
        <v>183.07288545819029</v>
      </c>
      <c r="AC620" s="6">
        <f t="shared" si="300"/>
        <v>1.4413631847613826</v>
      </c>
      <c r="AD620" s="6">
        <f t="shared" si="301"/>
        <v>2.8307288545819027</v>
      </c>
      <c r="AE620" s="5">
        <f t="shared" si="302"/>
        <v>0.69378766612909559</v>
      </c>
      <c r="AF620" s="5">
        <f t="shared" si="303"/>
        <v>0.35326590831240157</v>
      </c>
      <c r="AG620" s="4">
        <f t="shared" si="280"/>
        <v>1.0453216374269005</v>
      </c>
      <c r="AH620">
        <v>1.44</v>
      </c>
      <c r="AI620">
        <v>2.85</v>
      </c>
      <c r="AJ620">
        <v>1.62</v>
      </c>
      <c r="AK620">
        <v>2.4</v>
      </c>
      <c r="AL620">
        <f t="shared" si="275"/>
        <v>0</v>
      </c>
      <c r="AM620">
        <f t="shared" si="276"/>
        <v>1</v>
      </c>
    </row>
    <row r="621" spans="2:39" x14ac:dyDescent="0.25">
      <c r="B621" s="14" t="s">
        <v>9</v>
      </c>
      <c r="C621" s="14" t="s">
        <v>26</v>
      </c>
      <c r="D621" s="14" t="s">
        <v>27</v>
      </c>
      <c r="E621" s="3">
        <f t="shared" si="277"/>
        <v>-227.27272727272731</v>
      </c>
      <c r="F621" s="3">
        <f t="shared" si="278"/>
        <v>185</v>
      </c>
      <c r="G621" s="11">
        <f t="shared" si="281"/>
        <v>45054.708333331837</v>
      </c>
      <c r="H621" s="3" t="str">
        <f t="shared" si="282"/>
        <v>DAL</v>
      </c>
      <c r="I621" s="3" t="str">
        <f t="shared" si="283"/>
        <v>OAK</v>
      </c>
      <c r="J621" s="19">
        <f t="shared" si="284"/>
        <v>-227.27272727272731</v>
      </c>
      <c r="K621" s="20">
        <f t="shared" si="285"/>
        <v>185</v>
      </c>
      <c r="L621" s="3">
        <f t="shared" si="279"/>
        <v>4</v>
      </c>
      <c r="M621" s="19">
        <v>-227.27272727272731</v>
      </c>
      <c r="N621" s="20">
        <v>185</v>
      </c>
      <c r="O621" s="6">
        <f t="shared" si="286"/>
        <v>1.44</v>
      </c>
      <c r="P621" s="6">
        <f t="shared" si="287"/>
        <v>2.85</v>
      </c>
      <c r="Q621" s="2">
        <f t="shared" si="288"/>
        <v>0.69444444444444442</v>
      </c>
      <c r="R621" s="2">
        <f t="shared" si="289"/>
        <v>0.35087719298245612</v>
      </c>
      <c r="S621" s="2">
        <f t="shared" si="290"/>
        <v>4.3356643356643354E-2</v>
      </c>
      <c r="T621" s="2">
        <f t="shared" si="291"/>
        <v>0.17178362573099415</v>
      </c>
      <c r="U621" s="2">
        <f t="shared" si="292"/>
        <v>0.68278362573099416</v>
      </c>
      <c r="V621" s="2">
        <f t="shared" si="293"/>
        <v>0.33921637426900586</v>
      </c>
      <c r="W621" s="19">
        <f t="shared" si="294"/>
        <v>464.59282606461329</v>
      </c>
      <c r="X621" s="20">
        <f t="shared" si="295"/>
        <v>1927.0830048230557</v>
      </c>
      <c r="Y621" s="3">
        <f t="shared" si="296"/>
        <v>441.36318476138263</v>
      </c>
      <c r="Z621" s="20">
        <f t="shared" si="297"/>
        <v>1830.7288545819029</v>
      </c>
      <c r="AA621" s="3">
        <f t="shared" si="298"/>
        <v>-226.57077765573882</v>
      </c>
      <c r="AB621" s="3">
        <f t="shared" si="299"/>
        <v>183.07288545819029</v>
      </c>
      <c r="AC621" s="6">
        <f t="shared" si="300"/>
        <v>1.4413631847613826</v>
      </c>
      <c r="AD621" s="6">
        <f t="shared" si="301"/>
        <v>2.8307288545819027</v>
      </c>
      <c r="AE621" s="5">
        <f t="shared" si="302"/>
        <v>0.69378766612909559</v>
      </c>
      <c r="AF621" s="5">
        <f t="shared" si="303"/>
        <v>0.35326590831240157</v>
      </c>
      <c r="AG621" s="4">
        <f t="shared" si="280"/>
        <v>1.0453216374269005</v>
      </c>
      <c r="AH621">
        <v>1.44</v>
      </c>
      <c r="AI621">
        <v>2.85</v>
      </c>
      <c r="AJ621">
        <v>1.44</v>
      </c>
      <c r="AK621">
        <v>2.85</v>
      </c>
      <c r="AL621">
        <f t="shared" si="275"/>
        <v>0</v>
      </c>
      <c r="AM621">
        <f t="shared" si="276"/>
        <v>1</v>
      </c>
    </row>
    <row r="622" spans="2:39" x14ac:dyDescent="0.25">
      <c r="B622" s="14" t="s">
        <v>9</v>
      </c>
      <c r="C622" s="14" t="s">
        <v>26</v>
      </c>
      <c r="D622" s="14" t="s">
        <v>27</v>
      </c>
      <c r="E622" s="3">
        <f t="shared" si="277"/>
        <v>-227.27272727272731</v>
      </c>
      <c r="F622" s="3">
        <f t="shared" si="278"/>
        <v>185</v>
      </c>
      <c r="G622" s="11">
        <f t="shared" si="281"/>
        <v>45054.749999998501</v>
      </c>
      <c r="H622" s="3" t="str">
        <f t="shared" si="282"/>
        <v>DAL</v>
      </c>
      <c r="I622" s="3" t="str">
        <f t="shared" si="283"/>
        <v>OAK</v>
      </c>
      <c r="J622" s="19">
        <f t="shared" si="284"/>
        <v>-227.27272727272731</v>
      </c>
      <c r="K622" s="20">
        <f t="shared" si="285"/>
        <v>185</v>
      </c>
      <c r="L622" s="3">
        <f t="shared" si="279"/>
        <v>4</v>
      </c>
      <c r="M622" s="19">
        <v>-227.27272727272731</v>
      </c>
      <c r="N622" s="20">
        <v>185</v>
      </c>
      <c r="O622" s="6">
        <f t="shared" si="286"/>
        <v>1.44</v>
      </c>
      <c r="P622" s="6">
        <f t="shared" si="287"/>
        <v>2.85</v>
      </c>
      <c r="Q622" s="2">
        <f t="shared" si="288"/>
        <v>0.69444444444444442</v>
      </c>
      <c r="R622" s="2">
        <f t="shared" si="289"/>
        <v>0.35087719298245612</v>
      </c>
      <c r="S622" s="2">
        <f t="shared" si="290"/>
        <v>4.3356643356643354E-2</v>
      </c>
      <c r="T622" s="2">
        <f t="shared" si="291"/>
        <v>0.17178362573099415</v>
      </c>
      <c r="U622" s="2">
        <f t="shared" si="292"/>
        <v>0.68278362573099416</v>
      </c>
      <c r="V622" s="2">
        <f t="shared" si="293"/>
        <v>0.33921637426900586</v>
      </c>
      <c r="W622" s="19">
        <f t="shared" si="294"/>
        <v>464.59282606461329</v>
      </c>
      <c r="X622" s="20">
        <f t="shared" si="295"/>
        <v>1927.0830048230557</v>
      </c>
      <c r="Y622" s="3">
        <f t="shared" si="296"/>
        <v>441.36318476138263</v>
      </c>
      <c r="Z622" s="20">
        <f t="shared" si="297"/>
        <v>1830.7288545819029</v>
      </c>
      <c r="AA622" s="3">
        <f t="shared" si="298"/>
        <v>-226.57077765573882</v>
      </c>
      <c r="AB622" s="3">
        <f t="shared" si="299"/>
        <v>183.07288545819029</v>
      </c>
      <c r="AC622" s="6">
        <f t="shared" si="300"/>
        <v>1.4413631847613826</v>
      </c>
      <c r="AD622" s="6">
        <f t="shared" si="301"/>
        <v>2.8307288545819027</v>
      </c>
      <c r="AE622" s="5">
        <f t="shared" si="302"/>
        <v>0.69378766612909559</v>
      </c>
      <c r="AF622" s="5">
        <f t="shared" si="303"/>
        <v>0.35326590831240157</v>
      </c>
      <c r="AG622" s="4">
        <f t="shared" si="280"/>
        <v>1.0453216374269005</v>
      </c>
      <c r="AH622">
        <v>1.44</v>
      </c>
      <c r="AI622">
        <v>2.85</v>
      </c>
      <c r="AJ622">
        <v>1.41</v>
      </c>
      <c r="AK622">
        <v>3</v>
      </c>
      <c r="AL622">
        <f t="shared" si="275"/>
        <v>0</v>
      </c>
      <c r="AM622">
        <f t="shared" si="276"/>
        <v>1</v>
      </c>
    </row>
    <row r="623" spans="2:39" x14ac:dyDescent="0.25">
      <c r="B623" s="14" t="s">
        <v>9</v>
      </c>
      <c r="C623" s="14" t="s">
        <v>26</v>
      </c>
      <c r="D623" s="14" t="s">
        <v>27</v>
      </c>
      <c r="E623" s="3">
        <f t="shared" si="277"/>
        <v>-227.27272727272731</v>
      </c>
      <c r="F623" s="3">
        <f t="shared" si="278"/>
        <v>185</v>
      </c>
      <c r="G623" s="11">
        <f t="shared" si="281"/>
        <v>45054.791666665165</v>
      </c>
      <c r="H623" s="3" t="str">
        <f t="shared" si="282"/>
        <v>DAL</v>
      </c>
      <c r="I623" s="3" t="str">
        <f t="shared" si="283"/>
        <v>OAK</v>
      </c>
      <c r="J623" s="19">
        <f t="shared" si="284"/>
        <v>-227.27272727272731</v>
      </c>
      <c r="K623" s="20">
        <f t="shared" si="285"/>
        <v>185</v>
      </c>
      <c r="L623" s="3">
        <f t="shared" si="279"/>
        <v>4</v>
      </c>
      <c r="M623" s="19">
        <v>-227.27272727272731</v>
      </c>
      <c r="N623" s="20">
        <v>185</v>
      </c>
      <c r="O623" s="6">
        <f t="shared" si="286"/>
        <v>1.44</v>
      </c>
      <c r="P623" s="6">
        <f t="shared" si="287"/>
        <v>2.85</v>
      </c>
      <c r="Q623" s="2">
        <f t="shared" si="288"/>
        <v>0.69444444444444442</v>
      </c>
      <c r="R623" s="2">
        <f t="shared" si="289"/>
        <v>0.35087719298245612</v>
      </c>
      <c r="S623" s="2">
        <f t="shared" si="290"/>
        <v>4.3356643356643354E-2</v>
      </c>
      <c r="T623" s="2">
        <f t="shared" si="291"/>
        <v>0.17178362573099415</v>
      </c>
      <c r="U623" s="2">
        <f t="shared" si="292"/>
        <v>0.68278362573099416</v>
      </c>
      <c r="V623" s="2">
        <f t="shared" si="293"/>
        <v>0.33921637426900586</v>
      </c>
      <c r="W623" s="19">
        <f t="shared" si="294"/>
        <v>464.59282606461329</v>
      </c>
      <c r="X623" s="20">
        <f t="shared" si="295"/>
        <v>1927.0830048230557</v>
      </c>
      <c r="Y623" s="3">
        <f t="shared" si="296"/>
        <v>441.36318476138263</v>
      </c>
      <c r="Z623" s="20">
        <f t="shared" si="297"/>
        <v>1830.7288545819029</v>
      </c>
      <c r="AA623" s="3">
        <f t="shared" si="298"/>
        <v>-226.57077765573882</v>
      </c>
      <c r="AB623" s="3">
        <f t="shared" si="299"/>
        <v>183.07288545819029</v>
      </c>
      <c r="AC623" s="6">
        <f t="shared" si="300"/>
        <v>1.4413631847613826</v>
      </c>
      <c r="AD623" s="6">
        <f t="shared" si="301"/>
        <v>2.8307288545819027</v>
      </c>
      <c r="AE623" s="5">
        <f t="shared" si="302"/>
        <v>0.69378766612909559</v>
      </c>
      <c r="AF623" s="5">
        <f t="shared" si="303"/>
        <v>0.35326590831240157</v>
      </c>
      <c r="AG623" s="4">
        <f t="shared" si="280"/>
        <v>1.0453216374269005</v>
      </c>
      <c r="AH623">
        <v>1.44</v>
      </c>
      <c r="AI623">
        <v>2.85</v>
      </c>
      <c r="AJ623">
        <v>1.58</v>
      </c>
      <c r="AK623">
        <v>2.5</v>
      </c>
      <c r="AL623">
        <f t="shared" si="275"/>
        <v>0</v>
      </c>
      <c r="AM623">
        <f t="shared" si="276"/>
        <v>1</v>
      </c>
    </row>
    <row r="624" spans="2:39" x14ac:dyDescent="0.25">
      <c r="B624" s="14" t="s">
        <v>9</v>
      </c>
      <c r="C624" s="14" t="s">
        <v>26</v>
      </c>
      <c r="D624" s="14" t="s">
        <v>27</v>
      </c>
      <c r="E624" s="3">
        <f t="shared" si="277"/>
        <v>-227.27272727272731</v>
      </c>
      <c r="F624" s="3">
        <f t="shared" si="278"/>
        <v>185</v>
      </c>
      <c r="G624" s="11">
        <f t="shared" si="281"/>
        <v>45054.83333333183</v>
      </c>
      <c r="H624" s="3" t="str">
        <f t="shared" si="282"/>
        <v>DAL</v>
      </c>
      <c r="I624" s="3" t="str">
        <f t="shared" si="283"/>
        <v>OAK</v>
      </c>
      <c r="J624" s="19">
        <f t="shared" si="284"/>
        <v>-227.27272727272731</v>
      </c>
      <c r="K624" s="20">
        <f t="shared" si="285"/>
        <v>185</v>
      </c>
      <c r="L624" s="3">
        <f t="shared" si="279"/>
        <v>4</v>
      </c>
      <c r="M624" s="19">
        <v>-227.27272727272731</v>
      </c>
      <c r="N624" s="20">
        <v>185</v>
      </c>
      <c r="O624" s="6">
        <f t="shared" si="286"/>
        <v>1.44</v>
      </c>
      <c r="P624" s="6">
        <f t="shared" si="287"/>
        <v>2.85</v>
      </c>
      <c r="Q624" s="2">
        <f t="shared" si="288"/>
        <v>0.69444444444444442</v>
      </c>
      <c r="R624" s="2">
        <f t="shared" si="289"/>
        <v>0.35087719298245612</v>
      </c>
      <c r="S624" s="2">
        <f t="shared" si="290"/>
        <v>4.3356643356643354E-2</v>
      </c>
      <c r="T624" s="2">
        <f t="shared" si="291"/>
        <v>0.17178362573099415</v>
      </c>
      <c r="U624" s="2">
        <f t="shared" si="292"/>
        <v>0.68278362573099416</v>
      </c>
      <c r="V624" s="2">
        <f t="shared" si="293"/>
        <v>0.33921637426900586</v>
      </c>
      <c r="W624" s="19">
        <f t="shared" si="294"/>
        <v>464.59282606461329</v>
      </c>
      <c r="X624" s="20">
        <f t="shared" si="295"/>
        <v>1927.0830048230557</v>
      </c>
      <c r="Y624" s="3">
        <f t="shared" si="296"/>
        <v>441.36318476138263</v>
      </c>
      <c r="Z624" s="20">
        <f t="shared" si="297"/>
        <v>1830.7288545819029</v>
      </c>
      <c r="AA624" s="3">
        <f t="shared" si="298"/>
        <v>-226.57077765573882</v>
      </c>
      <c r="AB624" s="3">
        <f t="shared" si="299"/>
        <v>183.07288545819029</v>
      </c>
      <c r="AC624" s="6">
        <f t="shared" si="300"/>
        <v>1.4413631847613826</v>
      </c>
      <c r="AD624" s="6">
        <f t="shared" si="301"/>
        <v>2.8307288545819027</v>
      </c>
      <c r="AE624" s="5">
        <f t="shared" si="302"/>
        <v>0.69378766612909559</v>
      </c>
      <c r="AF624" s="5">
        <f t="shared" si="303"/>
        <v>0.35326590831240157</v>
      </c>
      <c r="AG624" s="4">
        <f t="shared" si="280"/>
        <v>1.0453216374269005</v>
      </c>
      <c r="AH624">
        <v>1.44</v>
      </c>
      <c r="AI624">
        <v>2.85</v>
      </c>
      <c r="AJ624">
        <v>1.47</v>
      </c>
      <c r="AK624">
        <v>2.75</v>
      </c>
      <c r="AL624">
        <f t="shared" si="275"/>
        <v>0</v>
      </c>
      <c r="AM624">
        <f t="shared" si="276"/>
        <v>1</v>
      </c>
    </row>
    <row r="625" spans="2:39" x14ac:dyDescent="0.25">
      <c r="B625" s="14" t="s">
        <v>9</v>
      </c>
      <c r="C625" s="14" t="s">
        <v>26</v>
      </c>
      <c r="D625" s="14" t="s">
        <v>27</v>
      </c>
      <c r="E625" s="3">
        <f t="shared" si="277"/>
        <v>-227.27272727272731</v>
      </c>
      <c r="F625" s="3">
        <f t="shared" si="278"/>
        <v>185</v>
      </c>
      <c r="G625" s="11">
        <f t="shared" si="281"/>
        <v>45054.874999998494</v>
      </c>
      <c r="H625" s="3" t="str">
        <f t="shared" si="282"/>
        <v>DAL</v>
      </c>
      <c r="I625" s="3" t="str">
        <f t="shared" si="283"/>
        <v>OAK</v>
      </c>
      <c r="J625" s="19">
        <f t="shared" si="284"/>
        <v>-227.27272727272731</v>
      </c>
      <c r="K625" s="20">
        <f t="shared" si="285"/>
        <v>185</v>
      </c>
      <c r="L625" s="3">
        <f t="shared" si="279"/>
        <v>4</v>
      </c>
      <c r="M625" s="19">
        <v>-227.27272727272731</v>
      </c>
      <c r="N625" s="20">
        <v>185</v>
      </c>
      <c r="O625" s="6">
        <f t="shared" si="286"/>
        <v>1.44</v>
      </c>
      <c r="P625" s="6">
        <f t="shared" si="287"/>
        <v>2.85</v>
      </c>
      <c r="Q625" s="2">
        <f t="shared" si="288"/>
        <v>0.69444444444444442</v>
      </c>
      <c r="R625" s="2">
        <f t="shared" si="289"/>
        <v>0.35087719298245612</v>
      </c>
      <c r="S625" s="2">
        <f t="shared" si="290"/>
        <v>4.3356643356643354E-2</v>
      </c>
      <c r="T625" s="2">
        <f t="shared" si="291"/>
        <v>0.17178362573099415</v>
      </c>
      <c r="U625" s="2">
        <f t="shared" si="292"/>
        <v>0.68278362573099416</v>
      </c>
      <c r="V625" s="2">
        <f t="shared" si="293"/>
        <v>0.33921637426900586</v>
      </c>
      <c r="W625" s="19">
        <f t="shared" si="294"/>
        <v>464.59282606461329</v>
      </c>
      <c r="X625" s="20">
        <f t="shared" si="295"/>
        <v>1927.0830048230557</v>
      </c>
      <c r="Y625" s="3">
        <f t="shared" si="296"/>
        <v>441.36318476138263</v>
      </c>
      <c r="Z625" s="20">
        <f t="shared" si="297"/>
        <v>1830.7288545819029</v>
      </c>
      <c r="AA625" s="3">
        <f t="shared" si="298"/>
        <v>-226.57077765573882</v>
      </c>
      <c r="AB625" s="3">
        <f t="shared" si="299"/>
        <v>183.07288545819029</v>
      </c>
      <c r="AC625" s="6">
        <f t="shared" si="300"/>
        <v>1.4413631847613826</v>
      </c>
      <c r="AD625" s="6">
        <f t="shared" si="301"/>
        <v>2.8307288545819027</v>
      </c>
      <c r="AE625" s="5">
        <f t="shared" si="302"/>
        <v>0.69378766612909559</v>
      </c>
      <c r="AF625" s="5">
        <f t="shared" si="303"/>
        <v>0.35326590831240157</v>
      </c>
      <c r="AG625" s="4">
        <f t="shared" si="280"/>
        <v>1.0453216374269005</v>
      </c>
      <c r="AH625">
        <v>1.44</v>
      </c>
      <c r="AI625">
        <v>2.85</v>
      </c>
      <c r="AJ625">
        <v>1.45</v>
      </c>
      <c r="AK625">
        <v>2.8</v>
      </c>
      <c r="AL625">
        <f t="shared" si="275"/>
        <v>0</v>
      </c>
      <c r="AM625">
        <f t="shared" si="276"/>
        <v>1</v>
      </c>
    </row>
    <row r="626" spans="2:39" x14ac:dyDescent="0.25">
      <c r="B626" s="14" t="s">
        <v>9</v>
      </c>
      <c r="C626" s="14" t="s">
        <v>26</v>
      </c>
      <c r="D626" s="14" t="s">
        <v>27</v>
      </c>
      <c r="E626" s="3">
        <f t="shared" si="277"/>
        <v>-227.27272727272731</v>
      </c>
      <c r="F626" s="3">
        <f t="shared" si="278"/>
        <v>185</v>
      </c>
      <c r="G626" s="11">
        <f t="shared" si="281"/>
        <v>45054.916666665158</v>
      </c>
      <c r="H626" s="3" t="str">
        <f t="shared" si="282"/>
        <v>DAL</v>
      </c>
      <c r="I626" s="3" t="str">
        <f t="shared" si="283"/>
        <v>OAK</v>
      </c>
      <c r="J626" s="19">
        <f t="shared" si="284"/>
        <v>-227.27272727272731</v>
      </c>
      <c r="K626" s="20">
        <f t="shared" si="285"/>
        <v>185</v>
      </c>
      <c r="L626" s="3">
        <f t="shared" si="279"/>
        <v>4</v>
      </c>
      <c r="M626" s="19">
        <v>-227.27272727272731</v>
      </c>
      <c r="N626" s="20">
        <v>185</v>
      </c>
      <c r="O626" s="6">
        <f t="shared" si="286"/>
        <v>1.44</v>
      </c>
      <c r="P626" s="6">
        <f t="shared" si="287"/>
        <v>2.85</v>
      </c>
      <c r="Q626" s="2">
        <f t="shared" si="288"/>
        <v>0.69444444444444442</v>
      </c>
      <c r="R626" s="2">
        <f t="shared" si="289"/>
        <v>0.35087719298245612</v>
      </c>
      <c r="S626" s="2">
        <f t="shared" si="290"/>
        <v>4.3356643356643354E-2</v>
      </c>
      <c r="T626" s="2">
        <f t="shared" si="291"/>
        <v>0.17178362573099415</v>
      </c>
      <c r="U626" s="2">
        <f t="shared" si="292"/>
        <v>0.68278362573099416</v>
      </c>
      <c r="V626" s="2">
        <f t="shared" si="293"/>
        <v>0.33921637426900586</v>
      </c>
      <c r="W626" s="19">
        <f t="shared" si="294"/>
        <v>464.59282606461329</v>
      </c>
      <c r="X626" s="20">
        <f t="shared" si="295"/>
        <v>1927.0830048230557</v>
      </c>
      <c r="Y626" s="3">
        <f t="shared" si="296"/>
        <v>441.36318476138263</v>
      </c>
      <c r="Z626" s="20">
        <f t="shared" si="297"/>
        <v>1830.7288545819029</v>
      </c>
      <c r="AA626" s="3">
        <f t="shared" si="298"/>
        <v>-226.57077765573882</v>
      </c>
      <c r="AB626" s="3">
        <f t="shared" si="299"/>
        <v>183.07288545819029</v>
      </c>
      <c r="AC626" s="6">
        <f t="shared" si="300"/>
        <v>1.4413631847613826</v>
      </c>
      <c r="AD626" s="6">
        <f t="shared" si="301"/>
        <v>2.8307288545819027</v>
      </c>
      <c r="AE626" s="5">
        <f t="shared" si="302"/>
        <v>0.69378766612909559</v>
      </c>
      <c r="AF626" s="5">
        <f t="shared" si="303"/>
        <v>0.35326590831240157</v>
      </c>
      <c r="AG626" s="4">
        <f t="shared" si="280"/>
        <v>1.0453216374269005</v>
      </c>
      <c r="AH626">
        <v>1.44</v>
      </c>
      <c r="AI626">
        <v>2.85</v>
      </c>
      <c r="AJ626">
        <v>1.47</v>
      </c>
      <c r="AK626">
        <v>2.75</v>
      </c>
      <c r="AL626">
        <f t="shared" si="275"/>
        <v>0</v>
      </c>
      <c r="AM626">
        <f t="shared" si="276"/>
        <v>1</v>
      </c>
    </row>
    <row r="627" spans="2:39" x14ac:dyDescent="0.25">
      <c r="B627" s="14" t="s">
        <v>9</v>
      </c>
      <c r="C627" s="14" t="s">
        <v>26</v>
      </c>
      <c r="D627" s="14" t="s">
        <v>27</v>
      </c>
      <c r="E627" s="3">
        <f t="shared" si="277"/>
        <v>-227.27272727272731</v>
      </c>
      <c r="F627" s="3">
        <f t="shared" si="278"/>
        <v>185</v>
      </c>
      <c r="G627" s="11">
        <f t="shared" si="281"/>
        <v>45054.958333331822</v>
      </c>
      <c r="H627" s="3" t="str">
        <f t="shared" si="282"/>
        <v>DAL</v>
      </c>
      <c r="I627" s="3" t="str">
        <f t="shared" si="283"/>
        <v>OAK</v>
      </c>
      <c r="J627" s="19">
        <f t="shared" si="284"/>
        <v>-227.27272727272731</v>
      </c>
      <c r="K627" s="20">
        <f t="shared" si="285"/>
        <v>185</v>
      </c>
      <c r="L627" s="3">
        <f t="shared" si="279"/>
        <v>4</v>
      </c>
      <c r="M627" s="19">
        <v>-227.27272727272731</v>
      </c>
      <c r="N627" s="20">
        <v>185</v>
      </c>
      <c r="O627" s="6">
        <f t="shared" si="286"/>
        <v>1.44</v>
      </c>
      <c r="P627" s="6">
        <f t="shared" si="287"/>
        <v>2.85</v>
      </c>
      <c r="Q627" s="2">
        <f t="shared" si="288"/>
        <v>0.69444444444444442</v>
      </c>
      <c r="R627" s="2">
        <f t="shared" si="289"/>
        <v>0.35087719298245612</v>
      </c>
      <c r="S627" s="2">
        <f t="shared" si="290"/>
        <v>4.3356643356643354E-2</v>
      </c>
      <c r="T627" s="2">
        <f t="shared" si="291"/>
        <v>0.17178362573099415</v>
      </c>
      <c r="U627" s="2">
        <f t="shared" si="292"/>
        <v>0.68278362573099416</v>
      </c>
      <c r="V627" s="2">
        <f t="shared" si="293"/>
        <v>0.33921637426900586</v>
      </c>
      <c r="W627" s="19">
        <f t="shared" si="294"/>
        <v>464.59282606461329</v>
      </c>
      <c r="X627" s="20">
        <f t="shared" si="295"/>
        <v>1927.0830048230557</v>
      </c>
      <c r="Y627" s="3">
        <f t="shared" si="296"/>
        <v>441.36318476138263</v>
      </c>
      <c r="Z627" s="20">
        <f t="shared" si="297"/>
        <v>1830.7288545819029</v>
      </c>
      <c r="AA627" s="3">
        <f t="shared" si="298"/>
        <v>-226.57077765573882</v>
      </c>
      <c r="AB627" s="3">
        <f t="shared" si="299"/>
        <v>183.07288545819029</v>
      </c>
      <c r="AC627" s="6">
        <f t="shared" si="300"/>
        <v>1.4413631847613826</v>
      </c>
      <c r="AD627" s="6">
        <f t="shared" si="301"/>
        <v>2.8307288545819027</v>
      </c>
      <c r="AE627" s="5">
        <f t="shared" si="302"/>
        <v>0.69378766612909559</v>
      </c>
      <c r="AF627" s="5">
        <f t="shared" si="303"/>
        <v>0.35326590831240157</v>
      </c>
      <c r="AG627" s="4">
        <f t="shared" si="280"/>
        <v>1.0453216374269005</v>
      </c>
      <c r="AH627">
        <v>1.44</v>
      </c>
      <c r="AI627">
        <v>2.85</v>
      </c>
      <c r="AJ627">
        <v>1.4</v>
      </c>
      <c r="AK627">
        <v>3.05</v>
      </c>
      <c r="AL627">
        <f t="shared" si="275"/>
        <v>0</v>
      </c>
      <c r="AM627">
        <f t="shared" si="276"/>
        <v>1</v>
      </c>
    </row>
    <row r="628" spans="2:39" x14ac:dyDescent="0.25">
      <c r="B628" s="14" t="s">
        <v>9</v>
      </c>
      <c r="C628" s="14" t="s">
        <v>26</v>
      </c>
      <c r="D628" s="14" t="s">
        <v>27</v>
      </c>
      <c r="E628" s="3">
        <f t="shared" si="277"/>
        <v>-227.27272727272731</v>
      </c>
      <c r="F628" s="3">
        <f t="shared" si="278"/>
        <v>200.99999999999997</v>
      </c>
      <c r="G628" s="11">
        <f t="shared" si="281"/>
        <v>45054.999999998487</v>
      </c>
      <c r="H628" s="3" t="str">
        <f t="shared" si="282"/>
        <v>DAL</v>
      </c>
      <c r="I628" s="3" t="str">
        <f t="shared" si="283"/>
        <v>OAK</v>
      </c>
      <c r="J628" s="19">
        <f t="shared" si="284"/>
        <v>-227.27272727272731</v>
      </c>
      <c r="K628" s="20">
        <f t="shared" si="285"/>
        <v>200.99999999999997</v>
      </c>
      <c r="L628" s="3">
        <f t="shared" si="279"/>
        <v>4</v>
      </c>
      <c r="M628" s="19">
        <v>-227.27272727272731</v>
      </c>
      <c r="N628" s="20">
        <v>200.99999999999997</v>
      </c>
      <c r="O628" s="6">
        <f t="shared" si="286"/>
        <v>1.44</v>
      </c>
      <c r="P628" s="6">
        <f t="shared" si="287"/>
        <v>3.01</v>
      </c>
      <c r="Q628" s="2">
        <f t="shared" si="288"/>
        <v>0.69444444444444442</v>
      </c>
      <c r="R628" s="2">
        <f t="shared" si="289"/>
        <v>0.33222591362126247</v>
      </c>
      <c r="S628" s="2">
        <f t="shared" si="290"/>
        <v>2.5977528089887625E-2</v>
      </c>
      <c r="T628" s="2">
        <f t="shared" si="291"/>
        <v>0.18110926541159098</v>
      </c>
      <c r="U628" s="2">
        <f t="shared" si="292"/>
        <v>0.69210926541159101</v>
      </c>
      <c r="V628" s="2">
        <f t="shared" si="293"/>
        <v>0.32989073458840901</v>
      </c>
      <c r="W628" s="19">
        <f t="shared" si="294"/>
        <v>444.85856493383193</v>
      </c>
      <c r="X628" s="20">
        <f t="shared" si="295"/>
        <v>2006.7744056940551</v>
      </c>
      <c r="Y628" s="3">
        <f t="shared" si="296"/>
        <v>422.6156366871403</v>
      </c>
      <c r="Z628" s="20">
        <f t="shared" si="297"/>
        <v>1906.4356854093523</v>
      </c>
      <c r="AA628" s="3">
        <f t="shared" si="298"/>
        <v>-236.62162806822354</v>
      </c>
      <c r="AB628" s="3">
        <f t="shared" si="299"/>
        <v>190.64356854093523</v>
      </c>
      <c r="AC628" s="6">
        <f t="shared" si="300"/>
        <v>1.4226156366871405</v>
      </c>
      <c r="AD628" s="6">
        <f t="shared" si="301"/>
        <v>2.9064356854093525</v>
      </c>
      <c r="AE628" s="5">
        <f t="shared" si="302"/>
        <v>0.70293055566907037</v>
      </c>
      <c r="AF628" s="5">
        <f t="shared" si="303"/>
        <v>0.34406403865054269</v>
      </c>
      <c r="AG628" s="4">
        <f t="shared" si="280"/>
        <v>1.0266703580657068</v>
      </c>
      <c r="AH628">
        <v>1.44</v>
      </c>
      <c r="AI628">
        <v>3.01</v>
      </c>
      <c r="AJ628">
        <v>1.41</v>
      </c>
      <c r="AK628">
        <v>3.17</v>
      </c>
      <c r="AL628">
        <f t="shared" si="275"/>
        <v>0</v>
      </c>
      <c r="AM628">
        <f t="shared" si="276"/>
        <v>1</v>
      </c>
    </row>
    <row r="629" spans="2:39" x14ac:dyDescent="0.25">
      <c r="B629" s="14" t="s">
        <v>9</v>
      </c>
      <c r="C629" s="14" t="s">
        <v>26</v>
      </c>
      <c r="D629" s="14" t="s">
        <v>27</v>
      </c>
      <c r="E629" s="3">
        <f t="shared" si="277"/>
        <v>-227.27272727272731</v>
      </c>
      <c r="F629" s="3">
        <f t="shared" si="278"/>
        <v>200.99999999999997</v>
      </c>
      <c r="G629" s="11">
        <f t="shared" si="281"/>
        <v>45055.041666665151</v>
      </c>
      <c r="H629" s="3" t="str">
        <f t="shared" si="282"/>
        <v>DAL</v>
      </c>
      <c r="I629" s="3" t="str">
        <f t="shared" si="283"/>
        <v>OAK</v>
      </c>
      <c r="J629" s="19">
        <f t="shared" si="284"/>
        <v>-227.27272727272731</v>
      </c>
      <c r="K629" s="20">
        <f t="shared" si="285"/>
        <v>200.99999999999997</v>
      </c>
      <c r="L629" s="3">
        <f t="shared" si="279"/>
        <v>4</v>
      </c>
      <c r="M629" s="19">
        <v>-227.27272727272731</v>
      </c>
      <c r="N629" s="20">
        <v>200.99999999999997</v>
      </c>
      <c r="O629" s="6">
        <f t="shared" si="286"/>
        <v>1.44</v>
      </c>
      <c r="P629" s="6">
        <f t="shared" si="287"/>
        <v>3.01</v>
      </c>
      <c r="Q629" s="2">
        <f t="shared" si="288"/>
        <v>0.69444444444444442</v>
      </c>
      <c r="R629" s="2">
        <f t="shared" si="289"/>
        <v>0.33222591362126247</v>
      </c>
      <c r="S629" s="2">
        <f t="shared" si="290"/>
        <v>2.5977528089887625E-2</v>
      </c>
      <c r="T629" s="2">
        <f t="shared" si="291"/>
        <v>0.18110926541159098</v>
      </c>
      <c r="U629" s="2">
        <f t="shared" si="292"/>
        <v>0.69210926541159101</v>
      </c>
      <c r="V629" s="2">
        <f t="shared" si="293"/>
        <v>0.32989073458840901</v>
      </c>
      <c r="W629" s="19">
        <f t="shared" si="294"/>
        <v>444.85856493383193</v>
      </c>
      <c r="X629" s="20">
        <f t="shared" si="295"/>
        <v>2006.7744056940551</v>
      </c>
      <c r="Y629" s="3">
        <f t="shared" si="296"/>
        <v>422.6156366871403</v>
      </c>
      <c r="Z629" s="20">
        <f t="shared" si="297"/>
        <v>1906.4356854093523</v>
      </c>
      <c r="AA629" s="3">
        <f t="shared" si="298"/>
        <v>-236.62162806822354</v>
      </c>
      <c r="AB629" s="3">
        <f t="shared" si="299"/>
        <v>190.64356854093523</v>
      </c>
      <c r="AC629" s="6">
        <f t="shared" si="300"/>
        <v>1.4226156366871405</v>
      </c>
      <c r="AD629" s="6">
        <f t="shared" si="301"/>
        <v>2.9064356854093525</v>
      </c>
      <c r="AE629" s="5">
        <f t="shared" si="302"/>
        <v>0.70293055566907037</v>
      </c>
      <c r="AF629" s="5">
        <f t="shared" si="303"/>
        <v>0.34406403865054269</v>
      </c>
      <c r="AG629" s="4">
        <f t="shared" si="280"/>
        <v>1.0266703580657068</v>
      </c>
      <c r="AH629">
        <v>1.44</v>
      </c>
      <c r="AI629">
        <v>3.01</v>
      </c>
      <c r="AJ629">
        <v>1.5</v>
      </c>
      <c r="AK629">
        <v>2.81</v>
      </c>
      <c r="AL629">
        <f t="shared" si="275"/>
        <v>0</v>
      </c>
      <c r="AM629">
        <f t="shared" si="276"/>
        <v>1</v>
      </c>
    </row>
    <row r="630" spans="2:39" x14ac:dyDescent="0.25">
      <c r="B630" s="14" t="s">
        <v>9</v>
      </c>
      <c r="C630" s="14" t="s">
        <v>26</v>
      </c>
      <c r="D630" s="14" t="s">
        <v>27</v>
      </c>
      <c r="E630" s="3">
        <f t="shared" si="277"/>
        <v>-227.27272727272731</v>
      </c>
      <c r="F630" s="3">
        <f t="shared" si="278"/>
        <v>200.99999999999997</v>
      </c>
      <c r="G630" s="11">
        <f t="shared" si="281"/>
        <v>45055.083333331815</v>
      </c>
      <c r="H630" s="3" t="str">
        <f t="shared" si="282"/>
        <v>DAL</v>
      </c>
      <c r="I630" s="3" t="str">
        <f t="shared" si="283"/>
        <v>OAK</v>
      </c>
      <c r="J630" s="19">
        <f t="shared" si="284"/>
        <v>-227.27272727272731</v>
      </c>
      <c r="K630" s="20">
        <f t="shared" si="285"/>
        <v>200.99999999999997</v>
      </c>
      <c r="L630" s="3">
        <f t="shared" si="279"/>
        <v>4</v>
      </c>
      <c r="M630" s="19">
        <v>-227.27272727272731</v>
      </c>
      <c r="N630" s="20">
        <v>200.99999999999997</v>
      </c>
      <c r="O630" s="6">
        <f t="shared" si="286"/>
        <v>1.44</v>
      </c>
      <c r="P630" s="6">
        <f t="shared" si="287"/>
        <v>3.01</v>
      </c>
      <c r="Q630" s="2">
        <f t="shared" si="288"/>
        <v>0.69444444444444442</v>
      </c>
      <c r="R630" s="2">
        <f t="shared" si="289"/>
        <v>0.33222591362126247</v>
      </c>
      <c r="S630" s="2">
        <f t="shared" si="290"/>
        <v>2.5977528089887625E-2</v>
      </c>
      <c r="T630" s="2">
        <f t="shared" si="291"/>
        <v>0.18110926541159098</v>
      </c>
      <c r="U630" s="2">
        <f t="shared" si="292"/>
        <v>0.69210926541159101</v>
      </c>
      <c r="V630" s="2">
        <f t="shared" si="293"/>
        <v>0.32989073458840901</v>
      </c>
      <c r="W630" s="19">
        <f t="shared" si="294"/>
        <v>444.85856493383193</v>
      </c>
      <c r="X630" s="20">
        <f t="shared" si="295"/>
        <v>2006.7744056940551</v>
      </c>
      <c r="Y630" s="3">
        <f t="shared" si="296"/>
        <v>422.6156366871403</v>
      </c>
      <c r="Z630" s="20">
        <f t="shared" si="297"/>
        <v>1906.4356854093523</v>
      </c>
      <c r="AA630" s="3">
        <f t="shared" si="298"/>
        <v>-236.62162806822354</v>
      </c>
      <c r="AB630" s="3">
        <f t="shared" si="299"/>
        <v>190.64356854093523</v>
      </c>
      <c r="AC630" s="6">
        <f t="shared" si="300"/>
        <v>1.4226156366871405</v>
      </c>
      <c r="AD630" s="6">
        <f t="shared" si="301"/>
        <v>2.9064356854093525</v>
      </c>
      <c r="AE630" s="5">
        <f t="shared" si="302"/>
        <v>0.70293055566907037</v>
      </c>
      <c r="AF630" s="5">
        <f t="shared" si="303"/>
        <v>0.34406403865054269</v>
      </c>
      <c r="AG630" s="4">
        <f t="shared" si="280"/>
        <v>1.0266703580657068</v>
      </c>
      <c r="AH630">
        <v>1.44</v>
      </c>
      <c r="AI630">
        <v>3.01</v>
      </c>
      <c r="AJ630">
        <v>1.54</v>
      </c>
      <c r="AK630">
        <v>2.66</v>
      </c>
      <c r="AL630">
        <f t="shared" si="275"/>
        <v>0</v>
      </c>
      <c r="AM630">
        <f t="shared" si="276"/>
        <v>1</v>
      </c>
    </row>
    <row r="631" spans="2:39" x14ac:dyDescent="0.25">
      <c r="B631" s="14" t="s">
        <v>9</v>
      </c>
      <c r="C631" s="14" t="s">
        <v>26</v>
      </c>
      <c r="D631" s="14" t="s">
        <v>27</v>
      </c>
      <c r="E631" s="3">
        <f t="shared" si="277"/>
        <v>-227.27272727272731</v>
      </c>
      <c r="F631" s="3">
        <f t="shared" si="278"/>
        <v>200.99999999999997</v>
      </c>
      <c r="G631" s="11">
        <f t="shared" si="281"/>
        <v>45055.124999998479</v>
      </c>
      <c r="H631" s="3" t="str">
        <f t="shared" si="282"/>
        <v>DAL</v>
      </c>
      <c r="I631" s="3" t="str">
        <f t="shared" si="283"/>
        <v>OAK</v>
      </c>
      <c r="J631" s="19">
        <f t="shared" si="284"/>
        <v>-227.27272727272731</v>
      </c>
      <c r="K631" s="20">
        <f t="shared" si="285"/>
        <v>200.99999999999997</v>
      </c>
      <c r="L631" s="3">
        <f t="shared" si="279"/>
        <v>4</v>
      </c>
      <c r="M631" s="19">
        <v>-227.27272727272731</v>
      </c>
      <c r="N631" s="20">
        <v>200.99999999999997</v>
      </c>
      <c r="O631" s="6">
        <f t="shared" si="286"/>
        <v>1.44</v>
      </c>
      <c r="P631" s="6">
        <f t="shared" si="287"/>
        <v>3.01</v>
      </c>
      <c r="Q631" s="2">
        <f t="shared" si="288"/>
        <v>0.69444444444444442</v>
      </c>
      <c r="R631" s="2">
        <f t="shared" si="289"/>
        <v>0.33222591362126247</v>
      </c>
      <c r="S631" s="2">
        <f t="shared" si="290"/>
        <v>2.5977528089887625E-2</v>
      </c>
      <c r="T631" s="2">
        <f t="shared" si="291"/>
        <v>0.18110926541159098</v>
      </c>
      <c r="U631" s="2">
        <f t="shared" si="292"/>
        <v>0.69210926541159101</v>
      </c>
      <c r="V631" s="2">
        <f t="shared" si="293"/>
        <v>0.32989073458840901</v>
      </c>
      <c r="W631" s="19">
        <f t="shared" si="294"/>
        <v>444.85856493383193</v>
      </c>
      <c r="X631" s="20">
        <f t="shared" si="295"/>
        <v>2006.7744056940551</v>
      </c>
      <c r="Y631" s="3">
        <f t="shared" si="296"/>
        <v>422.6156366871403</v>
      </c>
      <c r="Z631" s="20">
        <f t="shared" si="297"/>
        <v>1906.4356854093523</v>
      </c>
      <c r="AA631" s="3">
        <f t="shared" si="298"/>
        <v>-236.62162806822354</v>
      </c>
      <c r="AB631" s="3">
        <f t="shared" si="299"/>
        <v>190.64356854093523</v>
      </c>
      <c r="AC631" s="6">
        <f t="shared" si="300"/>
        <v>1.4226156366871405</v>
      </c>
      <c r="AD631" s="6">
        <f t="shared" si="301"/>
        <v>2.9064356854093525</v>
      </c>
      <c r="AE631" s="5">
        <f t="shared" si="302"/>
        <v>0.70293055566907037</v>
      </c>
      <c r="AF631" s="5">
        <f t="shared" si="303"/>
        <v>0.34406403865054269</v>
      </c>
      <c r="AG631" s="4">
        <f t="shared" si="280"/>
        <v>1.0266703580657068</v>
      </c>
      <c r="AH631">
        <v>1.44</v>
      </c>
      <c r="AI631">
        <v>3.01</v>
      </c>
      <c r="AJ631">
        <v>1.4</v>
      </c>
      <c r="AK631">
        <v>3.24</v>
      </c>
      <c r="AL631">
        <f t="shared" si="275"/>
        <v>0</v>
      </c>
      <c r="AM631">
        <f t="shared" si="276"/>
        <v>1</v>
      </c>
    </row>
    <row r="632" spans="2:39" x14ac:dyDescent="0.25">
      <c r="B632" s="14" t="s">
        <v>9</v>
      </c>
      <c r="C632" s="14" t="s">
        <v>26</v>
      </c>
      <c r="D632" s="14" t="s">
        <v>27</v>
      </c>
      <c r="E632" s="3">
        <f t="shared" si="277"/>
        <v>-227.27272727272731</v>
      </c>
      <c r="F632" s="3">
        <f t="shared" si="278"/>
        <v>200.99999999999997</v>
      </c>
      <c r="G632" s="11">
        <f t="shared" si="281"/>
        <v>45055.166666665144</v>
      </c>
      <c r="H632" s="3" t="str">
        <f t="shared" si="282"/>
        <v>DAL</v>
      </c>
      <c r="I632" s="3" t="str">
        <f t="shared" si="283"/>
        <v>OAK</v>
      </c>
      <c r="J632" s="19">
        <f t="shared" si="284"/>
        <v>-227.27272727272731</v>
      </c>
      <c r="K632" s="20">
        <f t="shared" si="285"/>
        <v>200.99999999999997</v>
      </c>
      <c r="L632" s="3">
        <f t="shared" si="279"/>
        <v>4</v>
      </c>
      <c r="M632" s="19">
        <v>-227.27272727272731</v>
      </c>
      <c r="N632" s="20">
        <v>200.99999999999997</v>
      </c>
      <c r="O632" s="6">
        <f t="shared" si="286"/>
        <v>1.44</v>
      </c>
      <c r="P632" s="6">
        <f t="shared" si="287"/>
        <v>3.01</v>
      </c>
      <c r="Q632" s="2">
        <f t="shared" si="288"/>
        <v>0.69444444444444442</v>
      </c>
      <c r="R632" s="2">
        <f t="shared" si="289"/>
        <v>0.33222591362126247</v>
      </c>
      <c r="S632" s="2">
        <f t="shared" si="290"/>
        <v>2.5977528089887625E-2</v>
      </c>
      <c r="T632" s="2">
        <f t="shared" si="291"/>
        <v>0.18110926541159098</v>
      </c>
      <c r="U632" s="2">
        <f t="shared" si="292"/>
        <v>0.69210926541159101</v>
      </c>
      <c r="V632" s="2">
        <f t="shared" si="293"/>
        <v>0.32989073458840901</v>
      </c>
      <c r="W632" s="19">
        <f t="shared" si="294"/>
        <v>444.85856493383193</v>
      </c>
      <c r="X632" s="20">
        <f t="shared" si="295"/>
        <v>2006.7744056940551</v>
      </c>
      <c r="Y632" s="3">
        <f t="shared" si="296"/>
        <v>422.6156366871403</v>
      </c>
      <c r="Z632" s="20">
        <f t="shared" si="297"/>
        <v>1906.4356854093523</v>
      </c>
      <c r="AA632" s="3">
        <f t="shared" si="298"/>
        <v>-236.62162806822354</v>
      </c>
      <c r="AB632" s="3">
        <f t="shared" si="299"/>
        <v>190.64356854093523</v>
      </c>
      <c r="AC632" s="6">
        <f t="shared" si="300"/>
        <v>1.4226156366871405</v>
      </c>
      <c r="AD632" s="6">
        <f t="shared" si="301"/>
        <v>2.9064356854093525</v>
      </c>
      <c r="AE632" s="5">
        <f t="shared" si="302"/>
        <v>0.70293055566907037</v>
      </c>
      <c r="AF632" s="5">
        <f t="shared" si="303"/>
        <v>0.34406403865054269</v>
      </c>
      <c r="AG632" s="4">
        <f t="shared" si="280"/>
        <v>1.0266703580657068</v>
      </c>
      <c r="AH632">
        <v>1.44</v>
      </c>
      <c r="AI632">
        <v>3.01</v>
      </c>
      <c r="AJ632">
        <v>1.5</v>
      </c>
      <c r="AK632">
        <v>2.81</v>
      </c>
      <c r="AL632">
        <f t="shared" si="275"/>
        <v>0</v>
      </c>
      <c r="AM632">
        <f t="shared" si="276"/>
        <v>1</v>
      </c>
    </row>
    <row r="633" spans="2:39" x14ac:dyDescent="0.25">
      <c r="B633" s="14" t="s">
        <v>9</v>
      </c>
      <c r="C633" s="14" t="s">
        <v>26</v>
      </c>
      <c r="D633" s="14" t="s">
        <v>27</v>
      </c>
      <c r="E633" s="3">
        <f t="shared" si="277"/>
        <v>-227.27272727272731</v>
      </c>
      <c r="F633" s="3">
        <f t="shared" si="278"/>
        <v>204</v>
      </c>
      <c r="G633" s="11">
        <f t="shared" si="281"/>
        <v>45055.208333331808</v>
      </c>
      <c r="H633" s="3" t="str">
        <f t="shared" si="282"/>
        <v>DAL</v>
      </c>
      <c r="I633" s="3" t="str">
        <f t="shared" si="283"/>
        <v>OAK</v>
      </c>
      <c r="J633" s="19">
        <f t="shared" si="284"/>
        <v>-227.27272727272731</v>
      </c>
      <c r="K633" s="20">
        <f t="shared" si="285"/>
        <v>204</v>
      </c>
      <c r="L633" s="3">
        <f t="shared" si="279"/>
        <v>4</v>
      </c>
      <c r="M633" s="19">
        <v>-227.27272727272731</v>
      </c>
      <c r="N633" s="20">
        <v>204</v>
      </c>
      <c r="O633" s="6">
        <f t="shared" si="286"/>
        <v>1.44</v>
      </c>
      <c r="P633" s="6">
        <f t="shared" si="287"/>
        <v>3.04</v>
      </c>
      <c r="Q633" s="2">
        <f t="shared" si="288"/>
        <v>0.69444444444444442</v>
      </c>
      <c r="R633" s="2">
        <f t="shared" si="289"/>
        <v>0.32894736842105265</v>
      </c>
      <c r="S633" s="2">
        <f t="shared" si="290"/>
        <v>2.2857142857142909E-2</v>
      </c>
      <c r="T633" s="2">
        <f t="shared" si="291"/>
        <v>0.18274853801169588</v>
      </c>
      <c r="U633" s="2">
        <f t="shared" si="292"/>
        <v>0.69374853801169589</v>
      </c>
      <c r="V633" s="2">
        <f t="shared" si="293"/>
        <v>0.32825146198830413</v>
      </c>
      <c r="W633" s="19">
        <f t="shared" si="294"/>
        <v>441.44447909905506</v>
      </c>
      <c r="X633" s="20">
        <f t="shared" si="295"/>
        <v>2021.220035822781</v>
      </c>
      <c r="Y633" s="3">
        <f t="shared" si="296"/>
        <v>419.37225514410227</v>
      </c>
      <c r="Z633" s="20">
        <f t="shared" si="297"/>
        <v>1920.1590340316418</v>
      </c>
      <c r="AA633" s="3">
        <f t="shared" si="298"/>
        <v>-238.45163520805301</v>
      </c>
      <c r="AB633" s="3">
        <f t="shared" si="299"/>
        <v>192.01590340316417</v>
      </c>
      <c r="AC633" s="6">
        <f t="shared" si="300"/>
        <v>1.4193722551441021</v>
      </c>
      <c r="AD633" s="6">
        <f t="shared" si="301"/>
        <v>2.9201590340316415</v>
      </c>
      <c r="AE633" s="5">
        <f t="shared" si="302"/>
        <v>0.70453680940696894</v>
      </c>
      <c r="AF633" s="5">
        <f t="shared" si="303"/>
        <v>0.34244710248516025</v>
      </c>
      <c r="AG633" s="4">
        <f t="shared" si="280"/>
        <v>1.0233918128654971</v>
      </c>
      <c r="AH633">
        <v>1.44</v>
      </c>
      <c r="AI633">
        <v>3.04</v>
      </c>
      <c r="AJ633">
        <v>1.48</v>
      </c>
      <c r="AK633">
        <v>2.86</v>
      </c>
      <c r="AL633">
        <f t="shared" si="275"/>
        <v>0</v>
      </c>
      <c r="AM633">
        <f t="shared" si="276"/>
        <v>1</v>
      </c>
    </row>
    <row r="634" spans="2:39" x14ac:dyDescent="0.25">
      <c r="B634" s="14" t="s">
        <v>9</v>
      </c>
      <c r="C634" s="14" t="s">
        <v>26</v>
      </c>
      <c r="D634" s="14" t="s">
        <v>27</v>
      </c>
      <c r="E634" s="3">
        <f t="shared" si="277"/>
        <v>-227.27272727272731</v>
      </c>
      <c r="F634" s="3">
        <f t="shared" si="278"/>
        <v>200.99999999999997</v>
      </c>
      <c r="G634" s="11">
        <f t="shared" si="281"/>
        <v>45055.249999998472</v>
      </c>
      <c r="H634" s="3" t="str">
        <f t="shared" si="282"/>
        <v>DAL</v>
      </c>
      <c r="I634" s="3" t="str">
        <f t="shared" si="283"/>
        <v>OAK</v>
      </c>
      <c r="J634" s="19">
        <f t="shared" si="284"/>
        <v>-227.27272727272731</v>
      </c>
      <c r="K634" s="20">
        <f t="shared" si="285"/>
        <v>200.99999999999997</v>
      </c>
      <c r="L634" s="3">
        <f t="shared" si="279"/>
        <v>4</v>
      </c>
      <c r="M634" s="19">
        <v>-227.27272727272731</v>
      </c>
      <c r="N634" s="20">
        <v>200.99999999999997</v>
      </c>
      <c r="O634" s="6">
        <f t="shared" si="286"/>
        <v>1.44</v>
      </c>
      <c r="P634" s="6">
        <f t="shared" si="287"/>
        <v>3.01</v>
      </c>
      <c r="Q634" s="2">
        <f t="shared" si="288"/>
        <v>0.69444444444444442</v>
      </c>
      <c r="R634" s="2">
        <f t="shared" si="289"/>
        <v>0.33222591362126247</v>
      </c>
      <c r="S634" s="2">
        <f t="shared" si="290"/>
        <v>2.5977528089887625E-2</v>
      </c>
      <c r="T634" s="2">
        <f t="shared" si="291"/>
        <v>0.18110926541159098</v>
      </c>
      <c r="U634" s="2">
        <f t="shared" si="292"/>
        <v>0.69210926541159101</v>
      </c>
      <c r="V634" s="2">
        <f t="shared" si="293"/>
        <v>0.32989073458840901</v>
      </c>
      <c r="W634" s="19">
        <f t="shared" si="294"/>
        <v>444.85856493383193</v>
      </c>
      <c r="X634" s="20">
        <f t="shared" si="295"/>
        <v>2006.7744056940551</v>
      </c>
      <c r="Y634" s="3">
        <f t="shared" si="296"/>
        <v>422.6156366871403</v>
      </c>
      <c r="Z634" s="20">
        <f t="shared" si="297"/>
        <v>1906.4356854093523</v>
      </c>
      <c r="AA634" s="3">
        <f t="shared" si="298"/>
        <v>-236.62162806822354</v>
      </c>
      <c r="AB634" s="3">
        <f t="shared" si="299"/>
        <v>190.64356854093523</v>
      </c>
      <c r="AC634" s="6">
        <f t="shared" si="300"/>
        <v>1.4226156366871405</v>
      </c>
      <c r="AD634" s="6">
        <f t="shared" si="301"/>
        <v>2.9064356854093525</v>
      </c>
      <c r="AE634" s="5">
        <f t="shared" si="302"/>
        <v>0.70293055566907037</v>
      </c>
      <c r="AF634" s="5">
        <f t="shared" si="303"/>
        <v>0.34406403865054269</v>
      </c>
      <c r="AG634" s="4">
        <f t="shared" si="280"/>
        <v>1.0266703580657068</v>
      </c>
      <c r="AH634">
        <v>1.44</v>
      </c>
      <c r="AI634">
        <v>3.01</v>
      </c>
      <c r="AJ634">
        <v>1.36</v>
      </c>
      <c r="AK634">
        <v>3.45</v>
      </c>
      <c r="AL634">
        <f t="shared" si="275"/>
        <v>0</v>
      </c>
      <c r="AM634">
        <f t="shared" si="276"/>
        <v>1</v>
      </c>
    </row>
    <row r="635" spans="2:39" x14ac:dyDescent="0.25">
      <c r="B635" s="14" t="s">
        <v>9</v>
      </c>
      <c r="C635" s="14" t="s">
        <v>26</v>
      </c>
      <c r="D635" s="14" t="s">
        <v>27</v>
      </c>
      <c r="E635" s="3">
        <f t="shared" si="277"/>
        <v>-227.27272727272731</v>
      </c>
      <c r="F635" s="3">
        <f t="shared" si="278"/>
        <v>200.99999999999997</v>
      </c>
      <c r="G635" s="11">
        <f t="shared" si="281"/>
        <v>45055.291666665136</v>
      </c>
      <c r="H635" s="3" t="str">
        <f t="shared" si="282"/>
        <v>DAL</v>
      </c>
      <c r="I635" s="3" t="str">
        <f t="shared" si="283"/>
        <v>OAK</v>
      </c>
      <c r="J635" s="19">
        <f t="shared" si="284"/>
        <v>-227.27272727272731</v>
      </c>
      <c r="K635" s="20">
        <f t="shared" si="285"/>
        <v>200.99999999999997</v>
      </c>
      <c r="L635" s="3">
        <f t="shared" si="279"/>
        <v>4</v>
      </c>
      <c r="M635" s="19">
        <v>-227.27272727272731</v>
      </c>
      <c r="N635" s="20">
        <v>200.99999999999997</v>
      </c>
      <c r="O635" s="6">
        <f t="shared" si="286"/>
        <v>1.44</v>
      </c>
      <c r="P635" s="6">
        <f t="shared" si="287"/>
        <v>3.01</v>
      </c>
      <c r="Q635" s="2">
        <f t="shared" si="288"/>
        <v>0.69444444444444442</v>
      </c>
      <c r="R635" s="2">
        <f t="shared" si="289"/>
        <v>0.33222591362126247</v>
      </c>
      <c r="S635" s="2">
        <f t="shared" si="290"/>
        <v>2.5977528089887625E-2</v>
      </c>
      <c r="T635" s="2">
        <f t="shared" si="291"/>
        <v>0.18110926541159098</v>
      </c>
      <c r="U635" s="2">
        <f t="shared" si="292"/>
        <v>0.69210926541159101</v>
      </c>
      <c r="V635" s="2">
        <f t="shared" si="293"/>
        <v>0.32989073458840901</v>
      </c>
      <c r="W635" s="19">
        <f t="shared" si="294"/>
        <v>444.85856493383193</v>
      </c>
      <c r="X635" s="20">
        <f t="shared" si="295"/>
        <v>2006.7744056940551</v>
      </c>
      <c r="Y635" s="3">
        <f t="shared" si="296"/>
        <v>422.6156366871403</v>
      </c>
      <c r="Z635" s="20">
        <f t="shared" si="297"/>
        <v>1906.4356854093523</v>
      </c>
      <c r="AA635" s="3">
        <f t="shared" si="298"/>
        <v>-236.62162806822354</v>
      </c>
      <c r="AB635" s="3">
        <f t="shared" si="299"/>
        <v>190.64356854093523</v>
      </c>
      <c r="AC635" s="6">
        <f t="shared" si="300"/>
        <v>1.4226156366871405</v>
      </c>
      <c r="AD635" s="6">
        <f t="shared" si="301"/>
        <v>2.9064356854093525</v>
      </c>
      <c r="AE635" s="5">
        <f t="shared" si="302"/>
        <v>0.70293055566907037</v>
      </c>
      <c r="AF635" s="5">
        <f t="shared" si="303"/>
        <v>0.34406403865054269</v>
      </c>
      <c r="AG635" s="4">
        <f t="shared" si="280"/>
        <v>1.0266703580657068</v>
      </c>
      <c r="AH635">
        <v>1.44</v>
      </c>
      <c r="AI635">
        <v>3.01</v>
      </c>
      <c r="AJ635">
        <v>1.41</v>
      </c>
      <c r="AK635">
        <v>3.16</v>
      </c>
      <c r="AL635">
        <f t="shared" si="275"/>
        <v>0</v>
      </c>
      <c r="AM635">
        <f t="shared" si="276"/>
        <v>1</v>
      </c>
    </row>
    <row r="636" spans="2:39" x14ac:dyDescent="0.25">
      <c r="B636" s="14" t="s">
        <v>9</v>
      </c>
      <c r="C636" s="14" t="s">
        <v>26</v>
      </c>
      <c r="D636" s="14" t="s">
        <v>27</v>
      </c>
      <c r="E636" s="3">
        <f t="shared" si="277"/>
        <v>-227.27272727272731</v>
      </c>
      <c r="F636" s="3">
        <f t="shared" si="278"/>
        <v>200.99999999999997</v>
      </c>
      <c r="G636" s="11">
        <f t="shared" si="281"/>
        <v>45055.333333331801</v>
      </c>
      <c r="H636" s="3" t="str">
        <f t="shared" si="282"/>
        <v>DAL</v>
      </c>
      <c r="I636" s="3" t="str">
        <f t="shared" si="283"/>
        <v>OAK</v>
      </c>
      <c r="J636" s="19">
        <f t="shared" si="284"/>
        <v>-227.27272727272731</v>
      </c>
      <c r="K636" s="20">
        <f t="shared" si="285"/>
        <v>200.99999999999997</v>
      </c>
      <c r="L636" s="3">
        <f t="shared" si="279"/>
        <v>4</v>
      </c>
      <c r="M636" s="19">
        <v>-227.27272727272731</v>
      </c>
      <c r="N636" s="20">
        <v>200.99999999999997</v>
      </c>
      <c r="O636" s="6">
        <f t="shared" si="286"/>
        <v>1.44</v>
      </c>
      <c r="P636" s="6">
        <f t="shared" si="287"/>
        <v>3.01</v>
      </c>
      <c r="Q636" s="2">
        <f t="shared" si="288"/>
        <v>0.69444444444444442</v>
      </c>
      <c r="R636" s="2">
        <f t="shared" si="289"/>
        <v>0.33222591362126247</v>
      </c>
      <c r="S636" s="2">
        <f t="shared" si="290"/>
        <v>2.5977528089887625E-2</v>
      </c>
      <c r="T636" s="2">
        <f t="shared" si="291"/>
        <v>0.18110926541159098</v>
      </c>
      <c r="U636" s="2">
        <f t="shared" si="292"/>
        <v>0.69210926541159101</v>
      </c>
      <c r="V636" s="2">
        <f t="shared" si="293"/>
        <v>0.32989073458840901</v>
      </c>
      <c r="W636" s="19">
        <f t="shared" si="294"/>
        <v>444.85856493383193</v>
      </c>
      <c r="X636" s="20">
        <f t="shared" si="295"/>
        <v>2006.7744056940551</v>
      </c>
      <c r="Y636" s="3">
        <f t="shared" si="296"/>
        <v>422.6156366871403</v>
      </c>
      <c r="Z636" s="20">
        <f t="shared" si="297"/>
        <v>1906.4356854093523</v>
      </c>
      <c r="AA636" s="3">
        <f t="shared" si="298"/>
        <v>-236.62162806822354</v>
      </c>
      <c r="AB636" s="3">
        <f t="shared" si="299"/>
        <v>190.64356854093523</v>
      </c>
      <c r="AC636" s="6">
        <f t="shared" si="300"/>
        <v>1.4226156366871405</v>
      </c>
      <c r="AD636" s="6">
        <f t="shared" si="301"/>
        <v>2.9064356854093525</v>
      </c>
      <c r="AE636" s="5">
        <f t="shared" si="302"/>
        <v>0.70293055566907037</v>
      </c>
      <c r="AF636" s="5">
        <f t="shared" si="303"/>
        <v>0.34406403865054269</v>
      </c>
      <c r="AG636" s="4">
        <f t="shared" si="280"/>
        <v>1.0266703580657068</v>
      </c>
      <c r="AH636">
        <v>1.44</v>
      </c>
      <c r="AI636">
        <v>3.01</v>
      </c>
      <c r="AJ636">
        <v>1.4</v>
      </c>
      <c r="AK636">
        <v>3.2</v>
      </c>
      <c r="AL636">
        <f t="shared" si="275"/>
        <v>0</v>
      </c>
      <c r="AM636">
        <f t="shared" si="276"/>
        <v>1</v>
      </c>
    </row>
    <row r="637" spans="2:39" x14ac:dyDescent="0.25">
      <c r="B637" s="14" t="s">
        <v>9</v>
      </c>
      <c r="C637" s="14" t="s">
        <v>26</v>
      </c>
      <c r="D637" s="14" t="s">
        <v>27</v>
      </c>
      <c r="E637" s="3">
        <f t="shared" si="277"/>
        <v>-222.22222222222226</v>
      </c>
      <c r="F637" s="3">
        <f t="shared" si="278"/>
        <v>179.99999999999997</v>
      </c>
      <c r="G637" s="11">
        <f t="shared" si="281"/>
        <v>45055.374999998465</v>
      </c>
      <c r="H637" s="3" t="str">
        <f t="shared" si="282"/>
        <v>DAL</v>
      </c>
      <c r="I637" s="3" t="str">
        <f t="shared" si="283"/>
        <v>OAK</v>
      </c>
      <c r="J637" s="19">
        <f t="shared" si="284"/>
        <v>-222.22222222222226</v>
      </c>
      <c r="K637" s="20">
        <f t="shared" si="285"/>
        <v>179.99999999999997</v>
      </c>
      <c r="L637" s="3">
        <f t="shared" si="279"/>
        <v>4</v>
      </c>
      <c r="M637" s="19">
        <v>-222.22222222222226</v>
      </c>
      <c r="N637" s="20">
        <v>179.99999999999997</v>
      </c>
      <c r="O637" s="6">
        <f t="shared" si="286"/>
        <v>1.45</v>
      </c>
      <c r="P637" s="6">
        <f t="shared" si="287"/>
        <v>2.8</v>
      </c>
      <c r="Q637" s="2">
        <f t="shared" si="288"/>
        <v>0.68965517241379315</v>
      </c>
      <c r="R637" s="2">
        <f t="shared" si="289"/>
        <v>0.35714285714285715</v>
      </c>
      <c r="S637" s="2">
        <f t="shared" si="290"/>
        <v>4.4705882352941262E-2</v>
      </c>
      <c r="T637" s="2">
        <f t="shared" si="291"/>
        <v>0.166256157635468</v>
      </c>
      <c r="U637" s="2">
        <f t="shared" si="292"/>
        <v>0.67725615763546798</v>
      </c>
      <c r="V637" s="2">
        <f t="shared" si="293"/>
        <v>0.34474384236453204</v>
      </c>
      <c r="W637" s="19">
        <f t="shared" si="294"/>
        <v>476.54619116545314</v>
      </c>
      <c r="X637" s="20">
        <f t="shared" si="295"/>
        <v>1881.7566761230339</v>
      </c>
      <c r="Y637" s="3">
        <f t="shared" si="296"/>
        <v>452.71888160718044</v>
      </c>
      <c r="Z637" s="20">
        <f t="shared" si="297"/>
        <v>1787.6688423168821</v>
      </c>
      <c r="AA637" s="3">
        <f t="shared" si="298"/>
        <v>-220.88762820095712</v>
      </c>
      <c r="AB637" s="3">
        <f t="shared" si="299"/>
        <v>178.76688423168821</v>
      </c>
      <c r="AC637" s="6">
        <f t="shared" si="300"/>
        <v>1.4527188816071805</v>
      </c>
      <c r="AD637" s="6">
        <f t="shared" si="301"/>
        <v>2.7876688423168821</v>
      </c>
      <c r="AE637" s="5">
        <f t="shared" si="302"/>
        <v>0.68836442663543695</v>
      </c>
      <c r="AF637" s="5">
        <f t="shared" si="303"/>
        <v>0.35872266634399869</v>
      </c>
      <c r="AG637" s="4">
        <f t="shared" si="280"/>
        <v>1.0467980295566504</v>
      </c>
      <c r="AH637">
        <v>1.45</v>
      </c>
      <c r="AI637">
        <v>2.8</v>
      </c>
      <c r="AJ637">
        <v>1.66</v>
      </c>
      <c r="AK637">
        <v>2.2999999999999998</v>
      </c>
      <c r="AL637">
        <f t="shared" si="275"/>
        <v>0</v>
      </c>
      <c r="AM637">
        <f t="shared" si="276"/>
        <v>1</v>
      </c>
    </row>
    <row r="638" spans="2:39" x14ac:dyDescent="0.25">
      <c r="B638" s="14" t="s">
        <v>9</v>
      </c>
      <c r="C638" s="14" t="s">
        <v>26</v>
      </c>
      <c r="D638" s="14" t="s">
        <v>27</v>
      </c>
      <c r="E638" s="3">
        <f t="shared" si="277"/>
        <v>-222.22222222222226</v>
      </c>
      <c r="F638" s="3">
        <f t="shared" si="278"/>
        <v>179.99999999999997</v>
      </c>
      <c r="G638" s="11">
        <f t="shared" si="281"/>
        <v>45055.416666665129</v>
      </c>
      <c r="H638" s="3" t="str">
        <f t="shared" si="282"/>
        <v>DAL</v>
      </c>
      <c r="I638" s="3" t="str">
        <f t="shared" si="283"/>
        <v>OAK</v>
      </c>
      <c r="J638" s="19">
        <f t="shared" si="284"/>
        <v>-222.22222222222226</v>
      </c>
      <c r="K638" s="20">
        <f t="shared" si="285"/>
        <v>179.99999999999997</v>
      </c>
      <c r="L638" s="3">
        <f t="shared" si="279"/>
        <v>4</v>
      </c>
      <c r="M638" s="19">
        <v>-222.22222222222226</v>
      </c>
      <c r="N638" s="20">
        <v>179.99999999999997</v>
      </c>
      <c r="O638" s="6">
        <f t="shared" si="286"/>
        <v>1.45</v>
      </c>
      <c r="P638" s="6">
        <f t="shared" si="287"/>
        <v>2.8</v>
      </c>
      <c r="Q638" s="2">
        <f t="shared" si="288"/>
        <v>0.68965517241379315</v>
      </c>
      <c r="R638" s="2">
        <f t="shared" si="289"/>
        <v>0.35714285714285715</v>
      </c>
      <c r="S638" s="2">
        <f t="shared" si="290"/>
        <v>4.4705882352941262E-2</v>
      </c>
      <c r="T638" s="2">
        <f t="shared" si="291"/>
        <v>0.166256157635468</v>
      </c>
      <c r="U638" s="2">
        <f t="shared" si="292"/>
        <v>0.67725615763546798</v>
      </c>
      <c r="V638" s="2">
        <f t="shared" si="293"/>
        <v>0.34474384236453204</v>
      </c>
      <c r="W638" s="19">
        <f t="shared" si="294"/>
        <v>476.54619116545314</v>
      </c>
      <c r="X638" s="20">
        <f t="shared" si="295"/>
        <v>1881.7566761230339</v>
      </c>
      <c r="Y638" s="3">
        <f t="shared" si="296"/>
        <v>452.71888160718044</v>
      </c>
      <c r="Z638" s="20">
        <f t="shared" si="297"/>
        <v>1787.6688423168821</v>
      </c>
      <c r="AA638" s="3">
        <f t="shared" si="298"/>
        <v>-220.88762820095712</v>
      </c>
      <c r="AB638" s="3">
        <f t="shared" si="299"/>
        <v>178.76688423168821</v>
      </c>
      <c r="AC638" s="6">
        <f t="shared" si="300"/>
        <v>1.4527188816071805</v>
      </c>
      <c r="AD638" s="6">
        <f t="shared" si="301"/>
        <v>2.7876688423168821</v>
      </c>
      <c r="AE638" s="5">
        <f t="shared" si="302"/>
        <v>0.68836442663543695</v>
      </c>
      <c r="AF638" s="5">
        <f t="shared" si="303"/>
        <v>0.35872266634399869</v>
      </c>
      <c r="AG638" s="4">
        <f t="shared" si="280"/>
        <v>1.0467980295566504</v>
      </c>
      <c r="AH638">
        <v>1.45</v>
      </c>
      <c r="AI638">
        <v>2.8</v>
      </c>
      <c r="AJ638">
        <v>1.5</v>
      </c>
      <c r="AK638">
        <v>2.7</v>
      </c>
      <c r="AL638">
        <f t="shared" si="275"/>
        <v>0</v>
      </c>
      <c r="AM638">
        <f t="shared" si="276"/>
        <v>1</v>
      </c>
    </row>
    <row r="639" spans="2:39" x14ac:dyDescent="0.25">
      <c r="B639" s="14" t="s">
        <v>9</v>
      </c>
      <c r="C639" s="14" t="s">
        <v>26</v>
      </c>
      <c r="D639" s="14" t="s">
        <v>27</v>
      </c>
      <c r="E639" s="3">
        <f t="shared" si="277"/>
        <v>-222.22222222222226</v>
      </c>
      <c r="F639" s="3">
        <f t="shared" si="278"/>
        <v>179.99999999999997</v>
      </c>
      <c r="G639" s="11">
        <f t="shared" si="281"/>
        <v>45055.458333331793</v>
      </c>
      <c r="H639" s="3" t="str">
        <f t="shared" si="282"/>
        <v>DAL</v>
      </c>
      <c r="I639" s="3" t="str">
        <f t="shared" si="283"/>
        <v>OAK</v>
      </c>
      <c r="J639" s="19">
        <f t="shared" si="284"/>
        <v>-222.22222222222226</v>
      </c>
      <c r="K639" s="20">
        <f t="shared" si="285"/>
        <v>179.99999999999997</v>
      </c>
      <c r="L639" s="3">
        <f t="shared" si="279"/>
        <v>4</v>
      </c>
      <c r="M639" s="19">
        <v>-222.22222222222226</v>
      </c>
      <c r="N639" s="20">
        <v>179.99999999999997</v>
      </c>
      <c r="O639" s="6">
        <f t="shared" si="286"/>
        <v>1.45</v>
      </c>
      <c r="P639" s="6">
        <f t="shared" si="287"/>
        <v>2.8</v>
      </c>
      <c r="Q639" s="2">
        <f t="shared" si="288"/>
        <v>0.68965517241379315</v>
      </c>
      <c r="R639" s="2">
        <f t="shared" si="289"/>
        <v>0.35714285714285715</v>
      </c>
      <c r="S639" s="2">
        <f t="shared" si="290"/>
        <v>4.4705882352941262E-2</v>
      </c>
      <c r="T639" s="2">
        <f t="shared" si="291"/>
        <v>0.166256157635468</v>
      </c>
      <c r="U639" s="2">
        <f t="shared" si="292"/>
        <v>0.67725615763546798</v>
      </c>
      <c r="V639" s="2">
        <f t="shared" si="293"/>
        <v>0.34474384236453204</v>
      </c>
      <c r="W639" s="19">
        <f t="shared" si="294"/>
        <v>476.54619116545314</v>
      </c>
      <c r="X639" s="20">
        <f t="shared" si="295"/>
        <v>1881.7566761230339</v>
      </c>
      <c r="Y639" s="3">
        <f t="shared" si="296"/>
        <v>452.71888160718044</v>
      </c>
      <c r="Z639" s="20">
        <f t="shared" si="297"/>
        <v>1787.6688423168821</v>
      </c>
      <c r="AA639" s="3">
        <f t="shared" si="298"/>
        <v>-220.88762820095712</v>
      </c>
      <c r="AB639" s="3">
        <f t="shared" si="299"/>
        <v>178.76688423168821</v>
      </c>
      <c r="AC639" s="6">
        <f t="shared" si="300"/>
        <v>1.4527188816071805</v>
      </c>
      <c r="AD639" s="6">
        <f t="shared" si="301"/>
        <v>2.7876688423168821</v>
      </c>
      <c r="AE639" s="5">
        <f t="shared" si="302"/>
        <v>0.68836442663543695</v>
      </c>
      <c r="AF639" s="5">
        <f t="shared" si="303"/>
        <v>0.35872266634399869</v>
      </c>
      <c r="AG639" s="4">
        <f t="shared" si="280"/>
        <v>1.0467980295566504</v>
      </c>
      <c r="AH639">
        <v>1.45</v>
      </c>
      <c r="AI639">
        <v>2.8</v>
      </c>
      <c r="AJ639">
        <v>1.52</v>
      </c>
      <c r="AK639">
        <v>2.67</v>
      </c>
      <c r="AL639">
        <f t="shared" si="275"/>
        <v>0</v>
      </c>
      <c r="AM639">
        <f t="shared" si="276"/>
        <v>1</v>
      </c>
    </row>
    <row r="640" spans="2:39" x14ac:dyDescent="0.25">
      <c r="B640" s="14" t="s">
        <v>9</v>
      </c>
      <c r="C640" s="14" t="s">
        <v>26</v>
      </c>
      <c r="D640" s="14" t="s">
        <v>27</v>
      </c>
      <c r="E640" s="3">
        <f t="shared" si="277"/>
        <v>-222.22222222222226</v>
      </c>
      <c r="F640" s="3">
        <f t="shared" si="278"/>
        <v>179.99999999999997</v>
      </c>
      <c r="G640" s="11">
        <f t="shared" si="281"/>
        <v>45055.499999998457</v>
      </c>
      <c r="H640" s="3" t="str">
        <f t="shared" si="282"/>
        <v>DAL</v>
      </c>
      <c r="I640" s="3" t="str">
        <f t="shared" si="283"/>
        <v>OAK</v>
      </c>
      <c r="J640" s="19">
        <f t="shared" si="284"/>
        <v>-222.22222222222226</v>
      </c>
      <c r="K640" s="20">
        <f t="shared" si="285"/>
        <v>179.99999999999997</v>
      </c>
      <c r="L640" s="3">
        <f t="shared" si="279"/>
        <v>4</v>
      </c>
      <c r="M640" s="19">
        <v>-222.22222222222226</v>
      </c>
      <c r="N640" s="20">
        <v>179.99999999999997</v>
      </c>
      <c r="O640" s="6">
        <f t="shared" si="286"/>
        <v>1.45</v>
      </c>
      <c r="P640" s="6">
        <f t="shared" si="287"/>
        <v>2.8</v>
      </c>
      <c r="Q640" s="2">
        <f t="shared" si="288"/>
        <v>0.68965517241379315</v>
      </c>
      <c r="R640" s="2">
        <f t="shared" si="289"/>
        <v>0.35714285714285715</v>
      </c>
      <c r="S640" s="2">
        <f t="shared" si="290"/>
        <v>4.4705882352941262E-2</v>
      </c>
      <c r="T640" s="2">
        <f t="shared" si="291"/>
        <v>0.166256157635468</v>
      </c>
      <c r="U640" s="2">
        <f t="shared" si="292"/>
        <v>0.67725615763546798</v>
      </c>
      <c r="V640" s="2">
        <f t="shared" si="293"/>
        <v>0.34474384236453204</v>
      </c>
      <c r="W640" s="19">
        <f t="shared" si="294"/>
        <v>476.54619116545314</v>
      </c>
      <c r="X640" s="20">
        <f t="shared" si="295"/>
        <v>1881.7566761230339</v>
      </c>
      <c r="Y640" s="3">
        <f t="shared" si="296"/>
        <v>452.71888160718044</v>
      </c>
      <c r="Z640" s="20">
        <f t="shared" si="297"/>
        <v>1787.6688423168821</v>
      </c>
      <c r="AA640" s="3">
        <f t="shared" si="298"/>
        <v>-220.88762820095712</v>
      </c>
      <c r="AB640" s="3">
        <f t="shared" si="299"/>
        <v>178.76688423168821</v>
      </c>
      <c r="AC640" s="6">
        <f t="shared" si="300"/>
        <v>1.4527188816071805</v>
      </c>
      <c r="AD640" s="6">
        <f t="shared" si="301"/>
        <v>2.7876688423168821</v>
      </c>
      <c r="AE640" s="5">
        <f t="shared" si="302"/>
        <v>0.68836442663543695</v>
      </c>
      <c r="AF640" s="5">
        <f t="shared" si="303"/>
        <v>0.35872266634399869</v>
      </c>
      <c r="AG640" s="4">
        <f t="shared" si="280"/>
        <v>1.0467980295566504</v>
      </c>
      <c r="AH640">
        <v>1.45</v>
      </c>
      <c r="AI640">
        <v>2.8</v>
      </c>
      <c r="AJ640">
        <v>1.45</v>
      </c>
      <c r="AK640">
        <v>2.8</v>
      </c>
      <c r="AL640">
        <f t="shared" si="275"/>
        <v>0</v>
      </c>
      <c r="AM640">
        <f t="shared" si="276"/>
        <v>1</v>
      </c>
    </row>
    <row r="641" spans="2:39" x14ac:dyDescent="0.25">
      <c r="B641" s="14" t="s">
        <v>9</v>
      </c>
      <c r="C641" s="14" t="s">
        <v>26</v>
      </c>
      <c r="D641" s="14" t="s">
        <v>27</v>
      </c>
      <c r="E641" s="3">
        <f t="shared" si="277"/>
        <v>-222.22222222222226</v>
      </c>
      <c r="F641" s="3">
        <f t="shared" si="278"/>
        <v>179.99999999999997</v>
      </c>
      <c r="G641" s="11">
        <f t="shared" si="281"/>
        <v>45055.541666665122</v>
      </c>
      <c r="H641" s="3" t="str">
        <f t="shared" si="282"/>
        <v>DAL</v>
      </c>
      <c r="I641" s="3" t="str">
        <f t="shared" si="283"/>
        <v>OAK</v>
      </c>
      <c r="J641" s="19">
        <f t="shared" si="284"/>
        <v>-222.22222222222226</v>
      </c>
      <c r="K641" s="20">
        <f t="shared" si="285"/>
        <v>179.99999999999997</v>
      </c>
      <c r="L641" s="3">
        <f t="shared" si="279"/>
        <v>4</v>
      </c>
      <c r="M641" s="19">
        <v>-222.22222222222226</v>
      </c>
      <c r="N641" s="20">
        <v>179.99999999999997</v>
      </c>
      <c r="O641" s="6">
        <f t="shared" si="286"/>
        <v>1.45</v>
      </c>
      <c r="P641" s="6">
        <f t="shared" si="287"/>
        <v>2.8</v>
      </c>
      <c r="Q641" s="2">
        <f t="shared" si="288"/>
        <v>0.68965517241379315</v>
      </c>
      <c r="R641" s="2">
        <f t="shared" si="289"/>
        <v>0.35714285714285715</v>
      </c>
      <c r="S641" s="2">
        <f t="shared" si="290"/>
        <v>4.4705882352941262E-2</v>
      </c>
      <c r="T641" s="2">
        <f t="shared" si="291"/>
        <v>0.166256157635468</v>
      </c>
      <c r="U641" s="2">
        <f t="shared" si="292"/>
        <v>0.67725615763546798</v>
      </c>
      <c r="V641" s="2">
        <f t="shared" si="293"/>
        <v>0.34474384236453204</v>
      </c>
      <c r="W641" s="19">
        <f t="shared" si="294"/>
        <v>476.54619116545314</v>
      </c>
      <c r="X641" s="20">
        <f t="shared" si="295"/>
        <v>1881.7566761230339</v>
      </c>
      <c r="Y641" s="3">
        <f t="shared" si="296"/>
        <v>452.71888160718044</v>
      </c>
      <c r="Z641" s="20">
        <f t="shared" si="297"/>
        <v>1787.6688423168821</v>
      </c>
      <c r="AA641" s="3">
        <f t="shared" si="298"/>
        <v>-220.88762820095712</v>
      </c>
      <c r="AB641" s="3">
        <f t="shared" si="299"/>
        <v>178.76688423168821</v>
      </c>
      <c r="AC641" s="6">
        <f t="shared" si="300"/>
        <v>1.4527188816071805</v>
      </c>
      <c r="AD641" s="6">
        <f t="shared" si="301"/>
        <v>2.7876688423168821</v>
      </c>
      <c r="AE641" s="5">
        <f t="shared" si="302"/>
        <v>0.68836442663543695</v>
      </c>
      <c r="AF641" s="5">
        <f t="shared" si="303"/>
        <v>0.35872266634399869</v>
      </c>
      <c r="AG641" s="4">
        <f t="shared" si="280"/>
        <v>1.0467980295566504</v>
      </c>
      <c r="AH641">
        <v>1.45</v>
      </c>
      <c r="AI641">
        <v>2.8</v>
      </c>
      <c r="AJ641">
        <v>1.55</v>
      </c>
      <c r="AK641">
        <v>2.6</v>
      </c>
      <c r="AL641">
        <f t="shared" si="275"/>
        <v>0</v>
      </c>
      <c r="AM641">
        <f t="shared" si="276"/>
        <v>1</v>
      </c>
    </row>
    <row r="642" spans="2:39" x14ac:dyDescent="0.25">
      <c r="B642" s="14" t="s">
        <v>9</v>
      </c>
      <c r="C642" s="14" t="s">
        <v>26</v>
      </c>
      <c r="D642" s="14" t="s">
        <v>27</v>
      </c>
      <c r="E642" s="3">
        <f t="shared" si="277"/>
        <v>-222.22222222222226</v>
      </c>
      <c r="F642" s="3">
        <f t="shared" si="278"/>
        <v>179.99999999999997</v>
      </c>
      <c r="G642" s="11">
        <f t="shared" si="281"/>
        <v>45055.583333331786</v>
      </c>
      <c r="H642" s="3" t="str">
        <f t="shared" si="282"/>
        <v>DAL</v>
      </c>
      <c r="I642" s="3" t="str">
        <f t="shared" si="283"/>
        <v>OAK</v>
      </c>
      <c r="J642" s="19">
        <f t="shared" si="284"/>
        <v>-222.22222222222226</v>
      </c>
      <c r="K642" s="20">
        <f t="shared" si="285"/>
        <v>179.99999999999997</v>
      </c>
      <c r="L642" s="3">
        <f t="shared" si="279"/>
        <v>4</v>
      </c>
      <c r="M642" s="19">
        <v>-222.22222222222226</v>
      </c>
      <c r="N642" s="20">
        <v>179.99999999999997</v>
      </c>
      <c r="O642" s="6">
        <f t="shared" si="286"/>
        <v>1.45</v>
      </c>
      <c r="P642" s="6">
        <f t="shared" si="287"/>
        <v>2.8</v>
      </c>
      <c r="Q642" s="2">
        <f t="shared" si="288"/>
        <v>0.68965517241379315</v>
      </c>
      <c r="R642" s="2">
        <f t="shared" si="289"/>
        <v>0.35714285714285715</v>
      </c>
      <c r="S642" s="2">
        <f t="shared" si="290"/>
        <v>4.4705882352941262E-2</v>
      </c>
      <c r="T642" s="2">
        <f t="shared" si="291"/>
        <v>0.166256157635468</v>
      </c>
      <c r="U642" s="2">
        <f t="shared" si="292"/>
        <v>0.67725615763546798</v>
      </c>
      <c r="V642" s="2">
        <f t="shared" si="293"/>
        <v>0.34474384236453204</v>
      </c>
      <c r="W642" s="19">
        <f t="shared" si="294"/>
        <v>476.54619116545314</v>
      </c>
      <c r="X642" s="20">
        <f t="shared" si="295"/>
        <v>1881.7566761230339</v>
      </c>
      <c r="Y642" s="3">
        <f t="shared" si="296"/>
        <v>452.71888160718044</v>
      </c>
      <c r="Z642" s="20">
        <f t="shared" si="297"/>
        <v>1787.6688423168821</v>
      </c>
      <c r="AA642" s="3">
        <f t="shared" si="298"/>
        <v>-220.88762820095712</v>
      </c>
      <c r="AB642" s="3">
        <f t="shared" si="299"/>
        <v>178.76688423168821</v>
      </c>
      <c r="AC642" s="6">
        <f t="shared" si="300"/>
        <v>1.4527188816071805</v>
      </c>
      <c r="AD642" s="6">
        <f t="shared" si="301"/>
        <v>2.7876688423168821</v>
      </c>
      <c r="AE642" s="5">
        <f t="shared" si="302"/>
        <v>0.68836442663543695</v>
      </c>
      <c r="AF642" s="5">
        <f t="shared" si="303"/>
        <v>0.35872266634399869</v>
      </c>
      <c r="AG642" s="4">
        <f t="shared" si="280"/>
        <v>1.0467980295566504</v>
      </c>
      <c r="AH642">
        <v>1.45</v>
      </c>
      <c r="AI642">
        <v>2.8</v>
      </c>
      <c r="AJ642">
        <v>1.44</v>
      </c>
      <c r="AK642">
        <v>2.85</v>
      </c>
      <c r="AL642">
        <f t="shared" si="275"/>
        <v>0</v>
      </c>
      <c r="AM642">
        <f t="shared" si="276"/>
        <v>1</v>
      </c>
    </row>
    <row r="643" spans="2:39" x14ac:dyDescent="0.25">
      <c r="B643" s="14" t="s">
        <v>9</v>
      </c>
      <c r="C643" s="14" t="s">
        <v>26</v>
      </c>
      <c r="D643" s="14" t="s">
        <v>27</v>
      </c>
      <c r="E643" s="3">
        <f t="shared" si="277"/>
        <v>-222.22222222222226</v>
      </c>
      <c r="F643" s="3">
        <f t="shared" si="278"/>
        <v>179.99999999999997</v>
      </c>
      <c r="G643" s="11">
        <f t="shared" si="281"/>
        <v>45055.62499999845</v>
      </c>
      <c r="H643" s="3" t="str">
        <f t="shared" si="282"/>
        <v>DAL</v>
      </c>
      <c r="I643" s="3" t="str">
        <f t="shared" si="283"/>
        <v>OAK</v>
      </c>
      <c r="J643" s="19">
        <f t="shared" si="284"/>
        <v>-222.22222222222226</v>
      </c>
      <c r="K643" s="20">
        <f t="shared" si="285"/>
        <v>179.99999999999997</v>
      </c>
      <c r="L643" s="3">
        <f t="shared" si="279"/>
        <v>4</v>
      </c>
      <c r="M643" s="19">
        <v>-222.22222222222226</v>
      </c>
      <c r="N643" s="20">
        <v>179.99999999999997</v>
      </c>
      <c r="O643" s="6">
        <f t="shared" si="286"/>
        <v>1.45</v>
      </c>
      <c r="P643" s="6">
        <f t="shared" si="287"/>
        <v>2.8</v>
      </c>
      <c r="Q643" s="2">
        <f t="shared" si="288"/>
        <v>0.68965517241379315</v>
      </c>
      <c r="R643" s="2">
        <f t="shared" si="289"/>
        <v>0.35714285714285715</v>
      </c>
      <c r="S643" s="2">
        <f t="shared" si="290"/>
        <v>4.4705882352941262E-2</v>
      </c>
      <c r="T643" s="2">
        <f t="shared" si="291"/>
        <v>0.166256157635468</v>
      </c>
      <c r="U643" s="2">
        <f t="shared" si="292"/>
        <v>0.67725615763546798</v>
      </c>
      <c r="V643" s="2">
        <f t="shared" si="293"/>
        <v>0.34474384236453204</v>
      </c>
      <c r="W643" s="19">
        <f t="shared" si="294"/>
        <v>476.54619116545314</v>
      </c>
      <c r="X643" s="20">
        <f t="shared" si="295"/>
        <v>1881.7566761230339</v>
      </c>
      <c r="Y643" s="3">
        <f t="shared" si="296"/>
        <v>452.71888160718044</v>
      </c>
      <c r="Z643" s="20">
        <f t="shared" si="297"/>
        <v>1787.6688423168821</v>
      </c>
      <c r="AA643" s="3">
        <f t="shared" si="298"/>
        <v>-220.88762820095712</v>
      </c>
      <c r="AB643" s="3">
        <f t="shared" si="299"/>
        <v>178.76688423168821</v>
      </c>
      <c r="AC643" s="6">
        <f t="shared" si="300"/>
        <v>1.4527188816071805</v>
      </c>
      <c r="AD643" s="6">
        <f t="shared" si="301"/>
        <v>2.7876688423168821</v>
      </c>
      <c r="AE643" s="5">
        <f t="shared" si="302"/>
        <v>0.68836442663543695</v>
      </c>
      <c r="AF643" s="5">
        <f t="shared" si="303"/>
        <v>0.35872266634399869</v>
      </c>
      <c r="AG643" s="4">
        <f t="shared" si="280"/>
        <v>1.0467980295566504</v>
      </c>
      <c r="AH643">
        <v>1.45</v>
      </c>
      <c r="AI643">
        <v>2.8</v>
      </c>
      <c r="AJ643">
        <v>1.45</v>
      </c>
      <c r="AK643">
        <v>2.8</v>
      </c>
      <c r="AL643">
        <f t="shared" si="275"/>
        <v>0</v>
      </c>
      <c r="AM643">
        <f t="shared" si="276"/>
        <v>1</v>
      </c>
    </row>
    <row r="644" spans="2:39" x14ac:dyDescent="0.25">
      <c r="B644" s="14" t="s">
        <v>9</v>
      </c>
      <c r="C644" s="14" t="s">
        <v>26</v>
      </c>
      <c r="D644" s="14" t="s">
        <v>27</v>
      </c>
      <c r="E644" s="3">
        <f t="shared" si="277"/>
        <v>-222.22222222222226</v>
      </c>
      <c r="F644" s="3">
        <f t="shared" si="278"/>
        <v>179.99999999999997</v>
      </c>
      <c r="G644" s="11">
        <f t="shared" si="281"/>
        <v>45055.666666665114</v>
      </c>
      <c r="H644" s="3" t="str">
        <f t="shared" si="282"/>
        <v>DAL</v>
      </c>
      <c r="I644" s="3" t="str">
        <f t="shared" si="283"/>
        <v>OAK</v>
      </c>
      <c r="J644" s="19">
        <f t="shared" si="284"/>
        <v>-222.22222222222226</v>
      </c>
      <c r="K644" s="20">
        <f t="shared" si="285"/>
        <v>179.99999999999997</v>
      </c>
      <c r="L644" s="3">
        <f t="shared" si="279"/>
        <v>4</v>
      </c>
      <c r="M644" s="19">
        <v>-222.22222222222226</v>
      </c>
      <c r="N644" s="20">
        <v>179.99999999999997</v>
      </c>
      <c r="O644" s="6">
        <f t="shared" si="286"/>
        <v>1.45</v>
      </c>
      <c r="P644" s="6">
        <f t="shared" si="287"/>
        <v>2.8</v>
      </c>
      <c r="Q644" s="2">
        <f t="shared" si="288"/>
        <v>0.68965517241379315</v>
      </c>
      <c r="R644" s="2">
        <f t="shared" si="289"/>
        <v>0.35714285714285715</v>
      </c>
      <c r="S644" s="2">
        <f t="shared" si="290"/>
        <v>4.4705882352941262E-2</v>
      </c>
      <c r="T644" s="2">
        <f t="shared" si="291"/>
        <v>0.166256157635468</v>
      </c>
      <c r="U644" s="2">
        <f t="shared" si="292"/>
        <v>0.67725615763546798</v>
      </c>
      <c r="V644" s="2">
        <f t="shared" si="293"/>
        <v>0.34474384236453204</v>
      </c>
      <c r="W644" s="19">
        <f t="shared" si="294"/>
        <v>476.54619116545314</v>
      </c>
      <c r="X644" s="20">
        <f t="shared" si="295"/>
        <v>1881.7566761230339</v>
      </c>
      <c r="Y644" s="3">
        <f t="shared" si="296"/>
        <v>452.71888160718044</v>
      </c>
      <c r="Z644" s="20">
        <f t="shared" si="297"/>
        <v>1787.6688423168821</v>
      </c>
      <c r="AA644" s="3">
        <f t="shared" si="298"/>
        <v>-220.88762820095712</v>
      </c>
      <c r="AB644" s="3">
        <f t="shared" si="299"/>
        <v>178.76688423168821</v>
      </c>
      <c r="AC644" s="6">
        <f t="shared" si="300"/>
        <v>1.4527188816071805</v>
      </c>
      <c r="AD644" s="6">
        <f t="shared" si="301"/>
        <v>2.7876688423168821</v>
      </c>
      <c r="AE644" s="5">
        <f t="shared" si="302"/>
        <v>0.68836442663543695</v>
      </c>
      <c r="AF644" s="5">
        <f t="shared" si="303"/>
        <v>0.35872266634399869</v>
      </c>
      <c r="AG644" s="4">
        <f t="shared" si="280"/>
        <v>1.0467980295566504</v>
      </c>
      <c r="AH644">
        <v>1.45</v>
      </c>
      <c r="AI644">
        <v>2.8</v>
      </c>
      <c r="AJ644">
        <v>1.54</v>
      </c>
      <c r="AK644">
        <v>2.65</v>
      </c>
      <c r="AL644">
        <f t="shared" ref="AL644:AL707" si="304">IF(AJ644&gt;AK644,1,0)</f>
        <v>0</v>
      </c>
      <c r="AM644">
        <f t="shared" ref="AM644:AM707" si="305">IF(AK644&gt;AJ644,1,0)</f>
        <v>1</v>
      </c>
    </row>
    <row r="645" spans="2:39" x14ac:dyDescent="0.25">
      <c r="B645" s="14" t="s">
        <v>9</v>
      </c>
      <c r="C645" s="14" t="s">
        <v>26</v>
      </c>
      <c r="D645" s="14" t="s">
        <v>27</v>
      </c>
      <c r="E645" s="3">
        <f t="shared" ref="E645:E708" si="306">IF(AH645&lt;2,-100/(AH645-1),(AH645-1)*100)</f>
        <v>-222.22222222222226</v>
      </c>
      <c r="F645" s="3">
        <f t="shared" ref="F645:F708" si="307">IF(AI645&lt;2,-100/(AI645-1),(AI645-1)*100)</f>
        <v>179.99999999999997</v>
      </c>
      <c r="G645" s="11">
        <f t="shared" si="281"/>
        <v>45055.708333331779</v>
      </c>
      <c r="H645" s="3" t="str">
        <f t="shared" si="282"/>
        <v>DAL</v>
      </c>
      <c r="I645" s="3" t="str">
        <f t="shared" si="283"/>
        <v>OAK</v>
      </c>
      <c r="J645" s="19">
        <f t="shared" si="284"/>
        <v>-222.22222222222226</v>
      </c>
      <c r="K645" s="20">
        <f t="shared" si="285"/>
        <v>179.99999999999997</v>
      </c>
      <c r="L645" s="3">
        <f t="shared" ref="L645:L708" si="308">VLOOKUP($O645,$O$1879:$P$1889,2,TRUE)</f>
        <v>4</v>
      </c>
      <c r="M645" s="19">
        <v>-222.22222222222226</v>
      </c>
      <c r="N645" s="20">
        <v>179.99999999999997</v>
      </c>
      <c r="O645" s="6">
        <f t="shared" si="286"/>
        <v>1.45</v>
      </c>
      <c r="P645" s="6">
        <f t="shared" si="287"/>
        <v>2.8</v>
      </c>
      <c r="Q645" s="2">
        <f t="shared" si="288"/>
        <v>0.68965517241379315</v>
      </c>
      <c r="R645" s="2">
        <f t="shared" si="289"/>
        <v>0.35714285714285715</v>
      </c>
      <c r="S645" s="2">
        <f t="shared" si="290"/>
        <v>4.4705882352941262E-2</v>
      </c>
      <c r="T645" s="2">
        <f t="shared" si="291"/>
        <v>0.166256157635468</v>
      </c>
      <c r="U645" s="2">
        <f t="shared" si="292"/>
        <v>0.67725615763546798</v>
      </c>
      <c r="V645" s="2">
        <f t="shared" si="293"/>
        <v>0.34474384236453204</v>
      </c>
      <c r="W645" s="19">
        <f t="shared" si="294"/>
        <v>476.54619116545314</v>
      </c>
      <c r="X645" s="20">
        <f t="shared" si="295"/>
        <v>1881.7566761230339</v>
      </c>
      <c r="Y645" s="3">
        <f t="shared" si="296"/>
        <v>452.71888160718044</v>
      </c>
      <c r="Z645" s="20">
        <f t="shared" si="297"/>
        <v>1787.6688423168821</v>
      </c>
      <c r="AA645" s="3">
        <f t="shared" si="298"/>
        <v>-220.88762820095712</v>
      </c>
      <c r="AB645" s="3">
        <f t="shared" si="299"/>
        <v>178.76688423168821</v>
      </c>
      <c r="AC645" s="6">
        <f t="shared" si="300"/>
        <v>1.4527188816071805</v>
      </c>
      <c r="AD645" s="6">
        <f t="shared" si="301"/>
        <v>2.7876688423168821</v>
      </c>
      <c r="AE645" s="5">
        <f t="shared" si="302"/>
        <v>0.68836442663543695</v>
      </c>
      <c r="AF645" s="5">
        <f t="shared" si="303"/>
        <v>0.35872266634399869</v>
      </c>
      <c r="AG645" s="4">
        <f t="shared" ref="AG645:AG708" si="309">Q645+R645</f>
        <v>1.0467980295566504</v>
      </c>
      <c r="AH645">
        <v>1.45</v>
      </c>
      <c r="AI645">
        <v>2.8</v>
      </c>
      <c r="AJ645">
        <v>1.31</v>
      </c>
      <c r="AK645">
        <v>3.6</v>
      </c>
      <c r="AL645">
        <f t="shared" si="304"/>
        <v>0</v>
      </c>
      <c r="AM645">
        <f t="shared" si="305"/>
        <v>1</v>
      </c>
    </row>
    <row r="646" spans="2:39" x14ac:dyDescent="0.25">
      <c r="B646" s="14" t="s">
        <v>9</v>
      </c>
      <c r="C646" s="14" t="s">
        <v>26</v>
      </c>
      <c r="D646" s="14" t="s">
        <v>27</v>
      </c>
      <c r="E646" s="3">
        <f t="shared" si="306"/>
        <v>-222.22222222222226</v>
      </c>
      <c r="F646" s="3">
        <f t="shared" si="307"/>
        <v>179.99999999999997</v>
      </c>
      <c r="G646" s="11">
        <f t="shared" ref="G646:G709" si="310">G645+1/24</f>
        <v>45055.749999998443</v>
      </c>
      <c r="H646" s="3" t="str">
        <f t="shared" ref="H646:H709" si="311">IF(E646&lt;=F646,C646,D646)</f>
        <v>DAL</v>
      </c>
      <c r="I646" s="3" t="str">
        <f t="shared" ref="I646:I709" si="312">IF(E646&gt;F646,C646,D646)</f>
        <v>OAK</v>
      </c>
      <c r="J646" s="19">
        <f t="shared" ref="J646:J709" si="313">IF(E646&lt;=F646,E646,F646)</f>
        <v>-222.22222222222226</v>
      </c>
      <c r="K646" s="20">
        <f t="shared" ref="K646:K709" si="314">IF(E646&gt;F646,E646,F646)</f>
        <v>179.99999999999997</v>
      </c>
      <c r="L646" s="3">
        <f t="shared" si="308"/>
        <v>4</v>
      </c>
      <c r="M646" s="19">
        <v>-222.22222222222226</v>
      </c>
      <c r="N646" s="20">
        <v>179.99999999999997</v>
      </c>
      <c r="O646" s="6">
        <f t="shared" ref="O646:O709" si="315">IF(M646&lt;0,-(100-M646)/M646,M646/100+1)</f>
        <v>1.45</v>
      </c>
      <c r="P646" s="6">
        <f t="shared" ref="P646:P709" si="316">IF(N646&lt;0,-(100-N646)/N646,N646/100+1)</f>
        <v>2.8</v>
      </c>
      <c r="Q646" s="2">
        <f t="shared" ref="Q646:Q709" si="317">1/O646</f>
        <v>0.68965517241379315</v>
      </c>
      <c r="R646" s="2">
        <f t="shared" ref="R646:R709" si="318">1/P646</f>
        <v>0.35714285714285715</v>
      </c>
      <c r="S646" s="2">
        <f t="shared" ref="S646:S709" si="319">1-O646*P646/(O646+P646)</f>
        <v>4.4705882352941262E-2</v>
      </c>
      <c r="T646" s="2">
        <f t="shared" ref="T646:T709" si="320">ABS(Q646-R646)/2</f>
        <v>0.166256157635468</v>
      </c>
      <c r="U646" s="2">
        <f t="shared" ref="U646:U709" si="321">U$1+IF(O646&lt;=P646,T646,-T646)</f>
        <v>0.67725615763546798</v>
      </c>
      <c r="V646" s="2">
        <f t="shared" ref="V646:V709" si="322">U$1+IF(O646&gt;P646,T646,-T646)</f>
        <v>0.34474384236453204</v>
      </c>
      <c r="W646" s="19">
        <f t="shared" ref="W646:W709" si="323">(1/U646-1)*1000</f>
        <v>476.54619116545314</v>
      </c>
      <c r="X646" s="20">
        <f t="shared" ref="X646:X709" si="324">1000000/(W646+V$1)-V$1</f>
        <v>1881.7566761230339</v>
      </c>
      <c r="Y646" s="3">
        <f t="shared" ref="Y646:Y709" si="325">W646*0.95</f>
        <v>452.71888160718044</v>
      </c>
      <c r="Z646" s="20">
        <f t="shared" ref="Z646:Z709" si="326">X646*0.95</f>
        <v>1787.6688423168821</v>
      </c>
      <c r="AA646" s="3">
        <f t="shared" ref="AA646:AA709" si="327">IF(Y646&lt;1000,-100000/Y646,Y646/10)</f>
        <v>-220.88762820095712</v>
      </c>
      <c r="AB646" s="3">
        <f t="shared" ref="AB646:AB709" si="328">IF(Z646&lt;1000,-100000/Z646,Z646/10)</f>
        <v>178.76688423168821</v>
      </c>
      <c r="AC646" s="6">
        <f t="shared" ref="AC646:AC709" si="329">IF(AA646&lt;0,-(100-AA646)/AA646,AA646/100+1)</f>
        <v>1.4527188816071805</v>
      </c>
      <c r="AD646" s="6">
        <f t="shared" ref="AD646:AD709" si="330">IF(AB646&lt;0,-(100-AB646)/AB646,AB646/100+1)</f>
        <v>2.7876688423168821</v>
      </c>
      <c r="AE646" s="5">
        <f t="shared" ref="AE646:AE709" si="331">1/AC646</f>
        <v>0.68836442663543695</v>
      </c>
      <c r="AF646" s="5">
        <f t="shared" ref="AF646:AF709" si="332">1/AD646</f>
        <v>0.35872266634399869</v>
      </c>
      <c r="AG646" s="4">
        <f t="shared" si="309"/>
        <v>1.0467980295566504</v>
      </c>
      <c r="AH646">
        <v>1.45</v>
      </c>
      <c r="AI646">
        <v>2.8</v>
      </c>
      <c r="AJ646">
        <v>1.5</v>
      </c>
      <c r="AK646">
        <v>2.7</v>
      </c>
      <c r="AL646">
        <f t="shared" si="304"/>
        <v>0</v>
      </c>
      <c r="AM646">
        <f t="shared" si="305"/>
        <v>1</v>
      </c>
    </row>
    <row r="647" spans="2:39" x14ac:dyDescent="0.25">
      <c r="B647" s="14" t="s">
        <v>9</v>
      </c>
      <c r="C647" s="14" t="s">
        <v>26</v>
      </c>
      <c r="D647" s="14" t="s">
        <v>27</v>
      </c>
      <c r="E647" s="3">
        <f t="shared" si="306"/>
        <v>-222.22222222222226</v>
      </c>
      <c r="F647" s="3">
        <f t="shared" si="307"/>
        <v>179.99999999999997</v>
      </c>
      <c r="G647" s="11">
        <f t="shared" si="310"/>
        <v>45055.791666665107</v>
      </c>
      <c r="H647" s="3" t="str">
        <f t="shared" si="311"/>
        <v>DAL</v>
      </c>
      <c r="I647" s="3" t="str">
        <f t="shared" si="312"/>
        <v>OAK</v>
      </c>
      <c r="J647" s="19">
        <f t="shared" si="313"/>
        <v>-222.22222222222226</v>
      </c>
      <c r="K647" s="20">
        <f t="shared" si="314"/>
        <v>179.99999999999997</v>
      </c>
      <c r="L647" s="3">
        <f t="shared" si="308"/>
        <v>4</v>
      </c>
      <c r="M647" s="19">
        <v>-222.22222222222226</v>
      </c>
      <c r="N647" s="20">
        <v>179.99999999999997</v>
      </c>
      <c r="O647" s="6">
        <f t="shared" si="315"/>
        <v>1.45</v>
      </c>
      <c r="P647" s="6">
        <f t="shared" si="316"/>
        <v>2.8</v>
      </c>
      <c r="Q647" s="2">
        <f t="shared" si="317"/>
        <v>0.68965517241379315</v>
      </c>
      <c r="R647" s="2">
        <f t="shared" si="318"/>
        <v>0.35714285714285715</v>
      </c>
      <c r="S647" s="2">
        <f t="shared" si="319"/>
        <v>4.4705882352941262E-2</v>
      </c>
      <c r="T647" s="2">
        <f t="shared" si="320"/>
        <v>0.166256157635468</v>
      </c>
      <c r="U647" s="2">
        <f t="shared" si="321"/>
        <v>0.67725615763546798</v>
      </c>
      <c r="V647" s="2">
        <f t="shared" si="322"/>
        <v>0.34474384236453204</v>
      </c>
      <c r="W647" s="19">
        <f t="shared" si="323"/>
        <v>476.54619116545314</v>
      </c>
      <c r="X647" s="20">
        <f t="shared" si="324"/>
        <v>1881.7566761230339</v>
      </c>
      <c r="Y647" s="3">
        <f t="shared" si="325"/>
        <v>452.71888160718044</v>
      </c>
      <c r="Z647" s="20">
        <f t="shared" si="326"/>
        <v>1787.6688423168821</v>
      </c>
      <c r="AA647" s="3">
        <f t="shared" si="327"/>
        <v>-220.88762820095712</v>
      </c>
      <c r="AB647" s="3">
        <f t="shared" si="328"/>
        <v>178.76688423168821</v>
      </c>
      <c r="AC647" s="6">
        <f t="shared" si="329"/>
        <v>1.4527188816071805</v>
      </c>
      <c r="AD647" s="6">
        <f t="shared" si="330"/>
        <v>2.7876688423168821</v>
      </c>
      <c r="AE647" s="5">
        <f t="shared" si="331"/>
        <v>0.68836442663543695</v>
      </c>
      <c r="AF647" s="5">
        <f t="shared" si="332"/>
        <v>0.35872266634399869</v>
      </c>
      <c r="AG647" s="4">
        <f t="shared" si="309"/>
        <v>1.0467980295566504</v>
      </c>
      <c r="AH647">
        <v>1.45</v>
      </c>
      <c r="AI647">
        <v>2.8</v>
      </c>
      <c r="AJ647">
        <v>1.5</v>
      </c>
      <c r="AK647">
        <v>2.7</v>
      </c>
      <c r="AL647">
        <f t="shared" si="304"/>
        <v>0</v>
      </c>
      <c r="AM647">
        <f t="shared" si="305"/>
        <v>1</v>
      </c>
    </row>
    <row r="648" spans="2:39" x14ac:dyDescent="0.25">
      <c r="B648" s="14" t="s">
        <v>9</v>
      </c>
      <c r="C648" s="14" t="s">
        <v>26</v>
      </c>
      <c r="D648" s="14" t="s">
        <v>27</v>
      </c>
      <c r="E648" s="3">
        <f t="shared" si="306"/>
        <v>-222.22222222222226</v>
      </c>
      <c r="F648" s="3">
        <f t="shared" si="307"/>
        <v>197.00000000000003</v>
      </c>
      <c r="G648" s="11">
        <f t="shared" si="310"/>
        <v>45055.833333331771</v>
      </c>
      <c r="H648" s="3" t="str">
        <f t="shared" si="311"/>
        <v>DAL</v>
      </c>
      <c r="I648" s="3" t="str">
        <f t="shared" si="312"/>
        <v>OAK</v>
      </c>
      <c r="J648" s="19">
        <f t="shared" si="313"/>
        <v>-222.22222222222226</v>
      </c>
      <c r="K648" s="20">
        <f t="shared" si="314"/>
        <v>197.00000000000003</v>
      </c>
      <c r="L648" s="3">
        <f t="shared" si="308"/>
        <v>4</v>
      </c>
      <c r="M648" s="19">
        <v>-222.22222222222226</v>
      </c>
      <c r="N648" s="20">
        <v>197.00000000000003</v>
      </c>
      <c r="O648" s="6">
        <f t="shared" si="315"/>
        <v>1.45</v>
      </c>
      <c r="P648" s="6">
        <f t="shared" si="316"/>
        <v>2.97</v>
      </c>
      <c r="Q648" s="2">
        <f t="shared" si="317"/>
        <v>0.68965517241379315</v>
      </c>
      <c r="R648" s="2">
        <f t="shared" si="318"/>
        <v>0.33670033670033667</v>
      </c>
      <c r="S648" s="2">
        <f t="shared" si="319"/>
        <v>2.5678733031674228E-2</v>
      </c>
      <c r="T648" s="2">
        <f t="shared" si="320"/>
        <v>0.17647741785672824</v>
      </c>
      <c r="U648" s="2">
        <f t="shared" si="321"/>
        <v>0.68747741785672822</v>
      </c>
      <c r="V648" s="2">
        <f t="shared" si="322"/>
        <v>0.3345225821432718</v>
      </c>
      <c r="W648" s="19">
        <f t="shared" si="323"/>
        <v>454.59323321133758</v>
      </c>
      <c r="X648" s="20">
        <f t="shared" si="324"/>
        <v>1966.6736315047124</v>
      </c>
      <c r="Y648" s="3">
        <f t="shared" si="325"/>
        <v>431.8635715507707</v>
      </c>
      <c r="Z648" s="20">
        <f t="shared" si="326"/>
        <v>1868.3399499294767</v>
      </c>
      <c r="AA648" s="3">
        <f t="shared" si="327"/>
        <v>-231.55460795387742</v>
      </c>
      <c r="AB648" s="3">
        <f t="shared" si="328"/>
        <v>186.83399499294768</v>
      </c>
      <c r="AC648" s="6">
        <f t="shared" si="329"/>
        <v>1.4318635715507706</v>
      </c>
      <c r="AD648" s="6">
        <f t="shared" si="330"/>
        <v>2.8683399499294771</v>
      </c>
      <c r="AE648" s="5">
        <f t="shared" si="331"/>
        <v>0.6983905588972813</v>
      </c>
      <c r="AF648" s="5">
        <f t="shared" si="332"/>
        <v>0.34863371059786225</v>
      </c>
      <c r="AG648" s="4">
        <f t="shared" si="309"/>
        <v>1.0263555091141299</v>
      </c>
      <c r="AH648">
        <v>1.45</v>
      </c>
      <c r="AI648">
        <v>2.97</v>
      </c>
      <c r="AJ648">
        <v>1.5</v>
      </c>
      <c r="AK648">
        <v>2.81</v>
      </c>
      <c r="AL648">
        <f t="shared" si="304"/>
        <v>0</v>
      </c>
      <c r="AM648">
        <f t="shared" si="305"/>
        <v>1</v>
      </c>
    </row>
    <row r="649" spans="2:39" x14ac:dyDescent="0.25">
      <c r="B649" s="14" t="s">
        <v>9</v>
      </c>
      <c r="C649" s="14" t="s">
        <v>26</v>
      </c>
      <c r="D649" s="14" t="s">
        <v>27</v>
      </c>
      <c r="E649" s="3">
        <f t="shared" si="306"/>
        <v>-222.22222222222226</v>
      </c>
      <c r="F649" s="3">
        <f t="shared" si="307"/>
        <v>199.00000000000003</v>
      </c>
      <c r="G649" s="11">
        <f t="shared" si="310"/>
        <v>45055.874999998436</v>
      </c>
      <c r="H649" s="3" t="str">
        <f t="shared" si="311"/>
        <v>DAL</v>
      </c>
      <c r="I649" s="3" t="str">
        <f t="shared" si="312"/>
        <v>OAK</v>
      </c>
      <c r="J649" s="19">
        <f t="shared" si="313"/>
        <v>-222.22222222222226</v>
      </c>
      <c r="K649" s="20">
        <f t="shared" si="314"/>
        <v>199.00000000000003</v>
      </c>
      <c r="L649" s="3">
        <f t="shared" si="308"/>
        <v>4</v>
      </c>
      <c r="M649" s="19">
        <v>-222.22222222222226</v>
      </c>
      <c r="N649" s="20">
        <v>199.00000000000003</v>
      </c>
      <c r="O649" s="6">
        <f t="shared" si="315"/>
        <v>1.45</v>
      </c>
      <c r="P649" s="6">
        <f t="shared" si="316"/>
        <v>2.99</v>
      </c>
      <c r="Q649" s="2">
        <f t="shared" si="317"/>
        <v>0.68965517241379315</v>
      </c>
      <c r="R649" s="2">
        <f t="shared" si="318"/>
        <v>0.33444816053511706</v>
      </c>
      <c r="S649" s="2">
        <f t="shared" si="319"/>
        <v>2.3536036036036045E-2</v>
      </c>
      <c r="T649" s="2">
        <f t="shared" si="320"/>
        <v>0.17760350593933805</v>
      </c>
      <c r="U649" s="2">
        <f t="shared" si="321"/>
        <v>0.68860350593933806</v>
      </c>
      <c r="V649" s="2">
        <f t="shared" si="322"/>
        <v>0.33339649406066196</v>
      </c>
      <c r="W649" s="19">
        <f t="shared" si="323"/>
        <v>452.21450569857268</v>
      </c>
      <c r="X649" s="20">
        <f t="shared" si="324"/>
        <v>1976.3269552743682</v>
      </c>
      <c r="Y649" s="3">
        <f t="shared" si="325"/>
        <v>429.60378041364402</v>
      </c>
      <c r="Z649" s="20">
        <f t="shared" si="326"/>
        <v>1877.5106075106496</v>
      </c>
      <c r="AA649" s="3">
        <f t="shared" si="327"/>
        <v>-232.77262575230367</v>
      </c>
      <c r="AB649" s="3">
        <f t="shared" si="328"/>
        <v>187.75106075106495</v>
      </c>
      <c r="AC649" s="6">
        <f t="shared" si="329"/>
        <v>1.4296037804136441</v>
      </c>
      <c r="AD649" s="6">
        <f t="shared" si="330"/>
        <v>2.8775106075106498</v>
      </c>
      <c r="AE649" s="5">
        <f t="shared" si="331"/>
        <v>0.69949451288570197</v>
      </c>
      <c r="AF649" s="5">
        <f t="shared" si="332"/>
        <v>0.34752261117296296</v>
      </c>
      <c r="AG649" s="4">
        <f t="shared" si="309"/>
        <v>1.0241033329489102</v>
      </c>
      <c r="AH649">
        <v>1.45</v>
      </c>
      <c r="AI649">
        <v>2.99</v>
      </c>
      <c r="AJ649">
        <v>1.42</v>
      </c>
      <c r="AK649">
        <v>3.11</v>
      </c>
      <c r="AL649">
        <f t="shared" si="304"/>
        <v>0</v>
      </c>
      <c r="AM649">
        <f t="shared" si="305"/>
        <v>1</v>
      </c>
    </row>
    <row r="650" spans="2:39" x14ac:dyDescent="0.25">
      <c r="B650" s="14" t="s">
        <v>9</v>
      </c>
      <c r="C650" s="14" t="s">
        <v>26</v>
      </c>
      <c r="D650" s="14" t="s">
        <v>27</v>
      </c>
      <c r="E650" s="3">
        <f t="shared" si="306"/>
        <v>-222.22222222222226</v>
      </c>
      <c r="F650" s="3">
        <f t="shared" si="307"/>
        <v>197.00000000000003</v>
      </c>
      <c r="G650" s="11">
        <f t="shared" si="310"/>
        <v>45055.9166666651</v>
      </c>
      <c r="H650" s="3" t="str">
        <f t="shared" si="311"/>
        <v>DAL</v>
      </c>
      <c r="I650" s="3" t="str">
        <f t="shared" si="312"/>
        <v>OAK</v>
      </c>
      <c r="J650" s="19">
        <f t="shared" si="313"/>
        <v>-222.22222222222226</v>
      </c>
      <c r="K650" s="20">
        <f t="shared" si="314"/>
        <v>197.00000000000003</v>
      </c>
      <c r="L650" s="3">
        <f t="shared" si="308"/>
        <v>4</v>
      </c>
      <c r="M650" s="19">
        <v>-222.22222222222226</v>
      </c>
      <c r="N650" s="20">
        <v>197.00000000000003</v>
      </c>
      <c r="O650" s="6">
        <f t="shared" si="315"/>
        <v>1.45</v>
      </c>
      <c r="P650" s="6">
        <f t="shared" si="316"/>
        <v>2.97</v>
      </c>
      <c r="Q650" s="2">
        <f t="shared" si="317"/>
        <v>0.68965517241379315</v>
      </c>
      <c r="R650" s="2">
        <f t="shared" si="318"/>
        <v>0.33670033670033667</v>
      </c>
      <c r="S650" s="2">
        <f t="shared" si="319"/>
        <v>2.5678733031674228E-2</v>
      </c>
      <c r="T650" s="2">
        <f t="shared" si="320"/>
        <v>0.17647741785672824</v>
      </c>
      <c r="U650" s="2">
        <f t="shared" si="321"/>
        <v>0.68747741785672822</v>
      </c>
      <c r="V650" s="2">
        <f t="shared" si="322"/>
        <v>0.3345225821432718</v>
      </c>
      <c r="W650" s="19">
        <f t="shared" si="323"/>
        <v>454.59323321133758</v>
      </c>
      <c r="X650" s="20">
        <f t="shared" si="324"/>
        <v>1966.6736315047124</v>
      </c>
      <c r="Y650" s="3">
        <f t="shared" si="325"/>
        <v>431.8635715507707</v>
      </c>
      <c r="Z650" s="20">
        <f t="shared" si="326"/>
        <v>1868.3399499294767</v>
      </c>
      <c r="AA650" s="3">
        <f t="shared" si="327"/>
        <v>-231.55460795387742</v>
      </c>
      <c r="AB650" s="3">
        <f t="shared" si="328"/>
        <v>186.83399499294768</v>
      </c>
      <c r="AC650" s="6">
        <f t="shared" si="329"/>
        <v>1.4318635715507706</v>
      </c>
      <c r="AD650" s="6">
        <f t="shared" si="330"/>
        <v>2.8683399499294771</v>
      </c>
      <c r="AE650" s="5">
        <f t="shared" si="331"/>
        <v>0.6983905588972813</v>
      </c>
      <c r="AF650" s="5">
        <f t="shared" si="332"/>
        <v>0.34863371059786225</v>
      </c>
      <c r="AG650" s="4">
        <f t="shared" si="309"/>
        <v>1.0263555091141299</v>
      </c>
      <c r="AH650">
        <v>1.45</v>
      </c>
      <c r="AI650">
        <v>2.97</v>
      </c>
      <c r="AJ650">
        <v>1.36</v>
      </c>
      <c r="AK650">
        <v>3.44</v>
      </c>
      <c r="AL650">
        <f t="shared" si="304"/>
        <v>0</v>
      </c>
      <c r="AM650">
        <f t="shared" si="305"/>
        <v>1</v>
      </c>
    </row>
    <row r="651" spans="2:39" x14ac:dyDescent="0.25">
      <c r="B651" s="14" t="s">
        <v>9</v>
      </c>
      <c r="C651" s="14" t="s">
        <v>26</v>
      </c>
      <c r="D651" s="14" t="s">
        <v>27</v>
      </c>
      <c r="E651" s="3">
        <f t="shared" si="306"/>
        <v>-222.22222222222226</v>
      </c>
      <c r="F651" s="3">
        <f t="shared" si="307"/>
        <v>197.00000000000003</v>
      </c>
      <c r="G651" s="11">
        <f t="shared" si="310"/>
        <v>45055.958333331764</v>
      </c>
      <c r="H651" s="3" t="str">
        <f t="shared" si="311"/>
        <v>DAL</v>
      </c>
      <c r="I651" s="3" t="str">
        <f t="shared" si="312"/>
        <v>OAK</v>
      </c>
      <c r="J651" s="19">
        <f t="shared" si="313"/>
        <v>-222.22222222222226</v>
      </c>
      <c r="K651" s="20">
        <f t="shared" si="314"/>
        <v>197.00000000000003</v>
      </c>
      <c r="L651" s="3">
        <f t="shared" si="308"/>
        <v>4</v>
      </c>
      <c r="M651" s="19">
        <v>-222.22222222222226</v>
      </c>
      <c r="N651" s="20">
        <v>197.00000000000003</v>
      </c>
      <c r="O651" s="6">
        <f t="shared" si="315"/>
        <v>1.45</v>
      </c>
      <c r="P651" s="6">
        <f t="shared" si="316"/>
        <v>2.97</v>
      </c>
      <c r="Q651" s="2">
        <f t="shared" si="317"/>
        <v>0.68965517241379315</v>
      </c>
      <c r="R651" s="2">
        <f t="shared" si="318"/>
        <v>0.33670033670033667</v>
      </c>
      <c r="S651" s="2">
        <f t="shared" si="319"/>
        <v>2.5678733031674228E-2</v>
      </c>
      <c r="T651" s="2">
        <f t="shared" si="320"/>
        <v>0.17647741785672824</v>
      </c>
      <c r="U651" s="2">
        <f t="shared" si="321"/>
        <v>0.68747741785672822</v>
      </c>
      <c r="V651" s="2">
        <f t="shared" si="322"/>
        <v>0.3345225821432718</v>
      </c>
      <c r="W651" s="19">
        <f t="shared" si="323"/>
        <v>454.59323321133758</v>
      </c>
      <c r="X651" s="20">
        <f t="shared" si="324"/>
        <v>1966.6736315047124</v>
      </c>
      <c r="Y651" s="3">
        <f t="shared" si="325"/>
        <v>431.8635715507707</v>
      </c>
      <c r="Z651" s="20">
        <f t="shared" si="326"/>
        <v>1868.3399499294767</v>
      </c>
      <c r="AA651" s="3">
        <f t="shared" si="327"/>
        <v>-231.55460795387742</v>
      </c>
      <c r="AB651" s="3">
        <f t="shared" si="328"/>
        <v>186.83399499294768</v>
      </c>
      <c r="AC651" s="6">
        <f t="shared" si="329"/>
        <v>1.4318635715507706</v>
      </c>
      <c r="AD651" s="6">
        <f t="shared" si="330"/>
        <v>2.8683399499294771</v>
      </c>
      <c r="AE651" s="5">
        <f t="shared" si="331"/>
        <v>0.6983905588972813</v>
      </c>
      <c r="AF651" s="5">
        <f t="shared" si="332"/>
        <v>0.34863371059786225</v>
      </c>
      <c r="AG651" s="4">
        <f t="shared" si="309"/>
        <v>1.0263555091141299</v>
      </c>
      <c r="AH651">
        <v>1.45</v>
      </c>
      <c r="AI651">
        <v>2.97</v>
      </c>
      <c r="AJ651">
        <v>1.35</v>
      </c>
      <c r="AK651">
        <v>3.52</v>
      </c>
      <c r="AL651">
        <f t="shared" si="304"/>
        <v>0</v>
      </c>
      <c r="AM651">
        <f t="shared" si="305"/>
        <v>1</v>
      </c>
    </row>
    <row r="652" spans="2:39" x14ac:dyDescent="0.25">
      <c r="B652" s="14" t="s">
        <v>9</v>
      </c>
      <c r="C652" s="14" t="s">
        <v>26</v>
      </c>
      <c r="D652" s="14" t="s">
        <v>27</v>
      </c>
      <c r="E652" s="3">
        <f t="shared" si="306"/>
        <v>-222.22222222222226</v>
      </c>
      <c r="F652" s="3">
        <f t="shared" si="307"/>
        <v>200</v>
      </c>
      <c r="G652" s="11">
        <f t="shared" si="310"/>
        <v>45055.999999998428</v>
      </c>
      <c r="H652" s="3" t="str">
        <f t="shared" si="311"/>
        <v>DAL</v>
      </c>
      <c r="I652" s="3" t="str">
        <f t="shared" si="312"/>
        <v>OAK</v>
      </c>
      <c r="J652" s="19">
        <f t="shared" si="313"/>
        <v>-222.22222222222226</v>
      </c>
      <c r="K652" s="20">
        <f t="shared" si="314"/>
        <v>200</v>
      </c>
      <c r="L652" s="3">
        <f t="shared" si="308"/>
        <v>4</v>
      </c>
      <c r="M652" s="19">
        <v>-222.22222222222226</v>
      </c>
      <c r="N652" s="20">
        <v>200</v>
      </c>
      <c r="O652" s="6">
        <f t="shared" si="315"/>
        <v>1.45</v>
      </c>
      <c r="P652" s="6">
        <f t="shared" si="316"/>
        <v>3</v>
      </c>
      <c r="Q652" s="2">
        <f t="shared" si="317"/>
        <v>0.68965517241379315</v>
      </c>
      <c r="R652" s="2">
        <f t="shared" si="318"/>
        <v>0.33333333333333331</v>
      </c>
      <c r="S652" s="2">
        <f t="shared" si="319"/>
        <v>2.2471910112359716E-2</v>
      </c>
      <c r="T652" s="2">
        <f t="shared" si="320"/>
        <v>0.17816091954022992</v>
      </c>
      <c r="U652" s="2">
        <f t="shared" si="321"/>
        <v>0.68916091954022995</v>
      </c>
      <c r="V652" s="2">
        <f t="shared" si="322"/>
        <v>0.33283908045977006</v>
      </c>
      <c r="W652" s="19">
        <f t="shared" si="323"/>
        <v>451.03991193688796</v>
      </c>
      <c r="X652" s="20">
        <f t="shared" si="324"/>
        <v>1981.1279618067515</v>
      </c>
      <c r="Y652" s="3">
        <f t="shared" si="325"/>
        <v>428.48791634004357</v>
      </c>
      <c r="Z652" s="20">
        <f t="shared" si="326"/>
        <v>1882.0715637164139</v>
      </c>
      <c r="AA652" s="3">
        <f t="shared" si="327"/>
        <v>-233.37880996541577</v>
      </c>
      <c r="AB652" s="3">
        <f t="shared" si="328"/>
        <v>188.20715637164139</v>
      </c>
      <c r="AC652" s="6">
        <f t="shared" si="329"/>
        <v>1.4284879163400437</v>
      </c>
      <c r="AD652" s="6">
        <f t="shared" si="330"/>
        <v>2.8820715637164138</v>
      </c>
      <c r="AE652" s="5">
        <f t="shared" si="331"/>
        <v>0.7000409233857009</v>
      </c>
      <c r="AF652" s="5">
        <f t="shared" si="332"/>
        <v>0.34697264724075971</v>
      </c>
      <c r="AG652" s="4">
        <f t="shared" si="309"/>
        <v>1.0229885057471264</v>
      </c>
      <c r="AH652">
        <v>1.45</v>
      </c>
      <c r="AI652">
        <v>3</v>
      </c>
      <c r="AJ652">
        <v>1.4</v>
      </c>
      <c r="AK652">
        <v>3.2</v>
      </c>
      <c r="AL652">
        <f t="shared" si="304"/>
        <v>0</v>
      </c>
      <c r="AM652">
        <f t="shared" si="305"/>
        <v>1</v>
      </c>
    </row>
    <row r="653" spans="2:39" x14ac:dyDescent="0.25">
      <c r="B653" s="14" t="s">
        <v>9</v>
      </c>
      <c r="C653" s="14" t="s">
        <v>26</v>
      </c>
      <c r="D653" s="14" t="s">
        <v>27</v>
      </c>
      <c r="E653" s="3">
        <f t="shared" si="306"/>
        <v>-222.22222222222226</v>
      </c>
      <c r="F653" s="3">
        <f t="shared" si="307"/>
        <v>199.00000000000003</v>
      </c>
      <c r="G653" s="11">
        <f t="shared" si="310"/>
        <v>45056.041666665093</v>
      </c>
      <c r="H653" s="3" t="str">
        <f t="shared" si="311"/>
        <v>DAL</v>
      </c>
      <c r="I653" s="3" t="str">
        <f t="shared" si="312"/>
        <v>OAK</v>
      </c>
      <c r="J653" s="19">
        <f t="shared" si="313"/>
        <v>-222.22222222222226</v>
      </c>
      <c r="K653" s="20">
        <f t="shared" si="314"/>
        <v>199.00000000000003</v>
      </c>
      <c r="L653" s="3">
        <f t="shared" si="308"/>
        <v>4</v>
      </c>
      <c r="M653" s="19">
        <v>-222.22222222222226</v>
      </c>
      <c r="N653" s="20">
        <v>199.00000000000003</v>
      </c>
      <c r="O653" s="6">
        <f t="shared" si="315"/>
        <v>1.45</v>
      </c>
      <c r="P653" s="6">
        <f t="shared" si="316"/>
        <v>2.99</v>
      </c>
      <c r="Q653" s="2">
        <f t="shared" si="317"/>
        <v>0.68965517241379315</v>
      </c>
      <c r="R653" s="2">
        <f t="shared" si="318"/>
        <v>0.33444816053511706</v>
      </c>
      <c r="S653" s="2">
        <f t="shared" si="319"/>
        <v>2.3536036036036045E-2</v>
      </c>
      <c r="T653" s="2">
        <f t="shared" si="320"/>
        <v>0.17760350593933805</v>
      </c>
      <c r="U653" s="2">
        <f t="shared" si="321"/>
        <v>0.68860350593933806</v>
      </c>
      <c r="V653" s="2">
        <f t="shared" si="322"/>
        <v>0.33339649406066196</v>
      </c>
      <c r="W653" s="19">
        <f t="shared" si="323"/>
        <v>452.21450569857268</v>
      </c>
      <c r="X653" s="20">
        <f t="shared" si="324"/>
        <v>1976.3269552743682</v>
      </c>
      <c r="Y653" s="3">
        <f t="shared" si="325"/>
        <v>429.60378041364402</v>
      </c>
      <c r="Z653" s="20">
        <f t="shared" si="326"/>
        <v>1877.5106075106496</v>
      </c>
      <c r="AA653" s="3">
        <f t="shared" si="327"/>
        <v>-232.77262575230367</v>
      </c>
      <c r="AB653" s="3">
        <f t="shared" si="328"/>
        <v>187.75106075106495</v>
      </c>
      <c r="AC653" s="6">
        <f t="shared" si="329"/>
        <v>1.4296037804136441</v>
      </c>
      <c r="AD653" s="6">
        <f t="shared" si="330"/>
        <v>2.8775106075106498</v>
      </c>
      <c r="AE653" s="5">
        <f t="shared" si="331"/>
        <v>0.69949451288570197</v>
      </c>
      <c r="AF653" s="5">
        <f t="shared" si="332"/>
        <v>0.34752261117296296</v>
      </c>
      <c r="AG653" s="4">
        <f t="shared" si="309"/>
        <v>1.0241033329489102</v>
      </c>
      <c r="AH653">
        <v>1.45</v>
      </c>
      <c r="AI653">
        <v>2.99</v>
      </c>
      <c r="AJ653">
        <v>1.34</v>
      </c>
      <c r="AK653">
        <v>3.56</v>
      </c>
      <c r="AL653">
        <f t="shared" si="304"/>
        <v>0</v>
      </c>
      <c r="AM653">
        <f t="shared" si="305"/>
        <v>1</v>
      </c>
    </row>
    <row r="654" spans="2:39" x14ac:dyDescent="0.25">
      <c r="B654" s="14" t="s">
        <v>9</v>
      </c>
      <c r="C654" s="14" t="s">
        <v>26</v>
      </c>
      <c r="D654" s="14" t="s">
        <v>27</v>
      </c>
      <c r="E654" s="3">
        <f t="shared" si="306"/>
        <v>-222.22222222222226</v>
      </c>
      <c r="F654" s="3">
        <f t="shared" si="307"/>
        <v>197.00000000000003</v>
      </c>
      <c r="G654" s="11">
        <f t="shared" si="310"/>
        <v>45056.083333331757</v>
      </c>
      <c r="H654" s="3" t="str">
        <f t="shared" si="311"/>
        <v>DAL</v>
      </c>
      <c r="I654" s="3" t="str">
        <f t="shared" si="312"/>
        <v>OAK</v>
      </c>
      <c r="J654" s="19">
        <f t="shared" si="313"/>
        <v>-222.22222222222226</v>
      </c>
      <c r="K654" s="20">
        <f t="shared" si="314"/>
        <v>197.00000000000003</v>
      </c>
      <c r="L654" s="3">
        <f t="shared" si="308"/>
        <v>4</v>
      </c>
      <c r="M654" s="19">
        <v>-222.22222222222226</v>
      </c>
      <c r="N654" s="20">
        <v>197.00000000000003</v>
      </c>
      <c r="O654" s="6">
        <f t="shared" si="315"/>
        <v>1.45</v>
      </c>
      <c r="P654" s="6">
        <f t="shared" si="316"/>
        <v>2.97</v>
      </c>
      <c r="Q654" s="2">
        <f t="shared" si="317"/>
        <v>0.68965517241379315</v>
      </c>
      <c r="R654" s="2">
        <f t="shared" si="318"/>
        <v>0.33670033670033667</v>
      </c>
      <c r="S654" s="2">
        <f t="shared" si="319"/>
        <v>2.5678733031674228E-2</v>
      </c>
      <c r="T654" s="2">
        <f t="shared" si="320"/>
        <v>0.17647741785672824</v>
      </c>
      <c r="U654" s="2">
        <f t="shared" si="321"/>
        <v>0.68747741785672822</v>
      </c>
      <c r="V654" s="2">
        <f t="shared" si="322"/>
        <v>0.3345225821432718</v>
      </c>
      <c r="W654" s="19">
        <f t="shared" si="323"/>
        <v>454.59323321133758</v>
      </c>
      <c r="X654" s="20">
        <f t="shared" si="324"/>
        <v>1966.6736315047124</v>
      </c>
      <c r="Y654" s="3">
        <f t="shared" si="325"/>
        <v>431.8635715507707</v>
      </c>
      <c r="Z654" s="20">
        <f t="shared" si="326"/>
        <v>1868.3399499294767</v>
      </c>
      <c r="AA654" s="3">
        <f t="shared" si="327"/>
        <v>-231.55460795387742</v>
      </c>
      <c r="AB654" s="3">
        <f t="shared" si="328"/>
        <v>186.83399499294768</v>
      </c>
      <c r="AC654" s="6">
        <f t="shared" si="329"/>
        <v>1.4318635715507706</v>
      </c>
      <c r="AD654" s="6">
        <f t="shared" si="330"/>
        <v>2.8683399499294771</v>
      </c>
      <c r="AE654" s="5">
        <f t="shared" si="331"/>
        <v>0.6983905588972813</v>
      </c>
      <c r="AF654" s="5">
        <f t="shared" si="332"/>
        <v>0.34863371059786225</v>
      </c>
      <c r="AG654" s="4">
        <f t="shared" si="309"/>
        <v>1.0263555091141299</v>
      </c>
      <c r="AH654">
        <v>1.45</v>
      </c>
      <c r="AI654">
        <v>2.97</v>
      </c>
      <c r="AJ654">
        <v>1.5</v>
      </c>
      <c r="AK654">
        <v>2.8</v>
      </c>
      <c r="AL654">
        <f t="shared" si="304"/>
        <v>0</v>
      </c>
      <c r="AM654">
        <f t="shared" si="305"/>
        <v>1</v>
      </c>
    </row>
    <row r="655" spans="2:39" x14ac:dyDescent="0.25">
      <c r="B655" s="14" t="s">
        <v>9</v>
      </c>
      <c r="C655" s="14" t="s">
        <v>26</v>
      </c>
      <c r="D655" s="14" t="s">
        <v>27</v>
      </c>
      <c r="E655" s="3">
        <f t="shared" si="306"/>
        <v>-222.22222222222226</v>
      </c>
      <c r="F655" s="3">
        <f t="shared" si="307"/>
        <v>197.00000000000003</v>
      </c>
      <c r="G655" s="11">
        <f t="shared" si="310"/>
        <v>45056.124999998421</v>
      </c>
      <c r="H655" s="3" t="str">
        <f t="shared" si="311"/>
        <v>DAL</v>
      </c>
      <c r="I655" s="3" t="str">
        <f t="shared" si="312"/>
        <v>OAK</v>
      </c>
      <c r="J655" s="19">
        <f t="shared" si="313"/>
        <v>-222.22222222222226</v>
      </c>
      <c r="K655" s="20">
        <f t="shared" si="314"/>
        <v>197.00000000000003</v>
      </c>
      <c r="L655" s="3">
        <f t="shared" si="308"/>
        <v>4</v>
      </c>
      <c r="M655" s="19">
        <v>-222.22222222222226</v>
      </c>
      <c r="N655" s="20">
        <v>197.00000000000003</v>
      </c>
      <c r="O655" s="6">
        <f t="shared" si="315"/>
        <v>1.45</v>
      </c>
      <c r="P655" s="6">
        <f t="shared" si="316"/>
        <v>2.97</v>
      </c>
      <c r="Q655" s="2">
        <f t="shared" si="317"/>
        <v>0.68965517241379315</v>
      </c>
      <c r="R655" s="2">
        <f t="shared" si="318"/>
        <v>0.33670033670033667</v>
      </c>
      <c r="S655" s="2">
        <f t="shared" si="319"/>
        <v>2.5678733031674228E-2</v>
      </c>
      <c r="T655" s="2">
        <f t="shared" si="320"/>
        <v>0.17647741785672824</v>
      </c>
      <c r="U655" s="2">
        <f t="shared" si="321"/>
        <v>0.68747741785672822</v>
      </c>
      <c r="V655" s="2">
        <f t="shared" si="322"/>
        <v>0.3345225821432718</v>
      </c>
      <c r="W655" s="19">
        <f t="shared" si="323"/>
        <v>454.59323321133758</v>
      </c>
      <c r="X655" s="20">
        <f t="shared" si="324"/>
        <v>1966.6736315047124</v>
      </c>
      <c r="Y655" s="3">
        <f t="shared" si="325"/>
        <v>431.8635715507707</v>
      </c>
      <c r="Z655" s="20">
        <f t="shared" si="326"/>
        <v>1868.3399499294767</v>
      </c>
      <c r="AA655" s="3">
        <f t="shared" si="327"/>
        <v>-231.55460795387742</v>
      </c>
      <c r="AB655" s="3">
        <f t="shared" si="328"/>
        <v>186.83399499294768</v>
      </c>
      <c r="AC655" s="6">
        <f t="shared" si="329"/>
        <v>1.4318635715507706</v>
      </c>
      <c r="AD655" s="6">
        <f t="shared" si="330"/>
        <v>2.8683399499294771</v>
      </c>
      <c r="AE655" s="5">
        <f t="shared" si="331"/>
        <v>0.6983905588972813</v>
      </c>
      <c r="AF655" s="5">
        <f t="shared" si="332"/>
        <v>0.34863371059786225</v>
      </c>
      <c r="AG655" s="4">
        <f t="shared" si="309"/>
        <v>1.0263555091141299</v>
      </c>
      <c r="AH655">
        <v>1.45</v>
      </c>
      <c r="AI655">
        <v>2.97</v>
      </c>
      <c r="AJ655">
        <v>1.4</v>
      </c>
      <c r="AK655">
        <v>3.21</v>
      </c>
      <c r="AL655">
        <f t="shared" si="304"/>
        <v>0</v>
      </c>
      <c r="AM655">
        <f t="shared" si="305"/>
        <v>1</v>
      </c>
    </row>
    <row r="656" spans="2:39" x14ac:dyDescent="0.25">
      <c r="B656" s="14" t="s">
        <v>9</v>
      </c>
      <c r="C656" s="14" t="s">
        <v>26</v>
      </c>
      <c r="D656" s="14" t="s">
        <v>27</v>
      </c>
      <c r="E656" s="3">
        <f t="shared" si="306"/>
        <v>-222.22222222222226</v>
      </c>
      <c r="F656" s="3">
        <f t="shared" si="307"/>
        <v>197.00000000000003</v>
      </c>
      <c r="G656" s="11">
        <f t="shared" si="310"/>
        <v>45056.166666665085</v>
      </c>
      <c r="H656" s="3" t="str">
        <f t="shared" si="311"/>
        <v>DAL</v>
      </c>
      <c r="I656" s="3" t="str">
        <f t="shared" si="312"/>
        <v>OAK</v>
      </c>
      <c r="J656" s="19">
        <f t="shared" si="313"/>
        <v>-222.22222222222226</v>
      </c>
      <c r="K656" s="20">
        <f t="shared" si="314"/>
        <v>197.00000000000003</v>
      </c>
      <c r="L656" s="3">
        <f t="shared" si="308"/>
        <v>4</v>
      </c>
      <c r="M656" s="19">
        <v>-222.22222222222226</v>
      </c>
      <c r="N656" s="20">
        <v>197.00000000000003</v>
      </c>
      <c r="O656" s="6">
        <f t="shared" si="315"/>
        <v>1.45</v>
      </c>
      <c r="P656" s="6">
        <f t="shared" si="316"/>
        <v>2.97</v>
      </c>
      <c r="Q656" s="2">
        <f t="shared" si="317"/>
        <v>0.68965517241379315</v>
      </c>
      <c r="R656" s="2">
        <f t="shared" si="318"/>
        <v>0.33670033670033667</v>
      </c>
      <c r="S656" s="2">
        <f t="shared" si="319"/>
        <v>2.5678733031674228E-2</v>
      </c>
      <c r="T656" s="2">
        <f t="shared" si="320"/>
        <v>0.17647741785672824</v>
      </c>
      <c r="U656" s="2">
        <f t="shared" si="321"/>
        <v>0.68747741785672822</v>
      </c>
      <c r="V656" s="2">
        <f t="shared" si="322"/>
        <v>0.3345225821432718</v>
      </c>
      <c r="W656" s="19">
        <f t="shared" si="323"/>
        <v>454.59323321133758</v>
      </c>
      <c r="X656" s="20">
        <f t="shared" si="324"/>
        <v>1966.6736315047124</v>
      </c>
      <c r="Y656" s="3">
        <f t="shared" si="325"/>
        <v>431.8635715507707</v>
      </c>
      <c r="Z656" s="20">
        <f t="shared" si="326"/>
        <v>1868.3399499294767</v>
      </c>
      <c r="AA656" s="3">
        <f t="shared" si="327"/>
        <v>-231.55460795387742</v>
      </c>
      <c r="AB656" s="3">
        <f t="shared" si="328"/>
        <v>186.83399499294768</v>
      </c>
      <c r="AC656" s="6">
        <f t="shared" si="329"/>
        <v>1.4318635715507706</v>
      </c>
      <c r="AD656" s="6">
        <f t="shared" si="330"/>
        <v>2.8683399499294771</v>
      </c>
      <c r="AE656" s="5">
        <f t="shared" si="331"/>
        <v>0.6983905588972813</v>
      </c>
      <c r="AF656" s="5">
        <f t="shared" si="332"/>
        <v>0.34863371059786225</v>
      </c>
      <c r="AG656" s="4">
        <f t="shared" si="309"/>
        <v>1.0263555091141299</v>
      </c>
      <c r="AH656">
        <v>1.45</v>
      </c>
      <c r="AI656">
        <v>2.97</v>
      </c>
      <c r="AJ656">
        <v>1.41</v>
      </c>
      <c r="AK656">
        <v>3.16</v>
      </c>
      <c r="AL656">
        <f t="shared" si="304"/>
        <v>0</v>
      </c>
      <c r="AM656">
        <f t="shared" si="305"/>
        <v>1</v>
      </c>
    </row>
    <row r="657" spans="2:39" x14ac:dyDescent="0.25">
      <c r="B657" s="14" t="s">
        <v>9</v>
      </c>
      <c r="C657" s="14" t="s">
        <v>26</v>
      </c>
      <c r="D657" s="14" t="s">
        <v>27</v>
      </c>
      <c r="E657" s="3">
        <f t="shared" si="306"/>
        <v>-222.22222222222226</v>
      </c>
      <c r="F657" s="3">
        <f t="shared" si="307"/>
        <v>199.00000000000003</v>
      </c>
      <c r="G657" s="11">
        <f t="shared" si="310"/>
        <v>45056.20833333175</v>
      </c>
      <c r="H657" s="3" t="str">
        <f t="shared" si="311"/>
        <v>DAL</v>
      </c>
      <c r="I657" s="3" t="str">
        <f t="shared" si="312"/>
        <v>OAK</v>
      </c>
      <c r="J657" s="19">
        <f t="shared" si="313"/>
        <v>-222.22222222222226</v>
      </c>
      <c r="K657" s="20">
        <f t="shared" si="314"/>
        <v>199.00000000000003</v>
      </c>
      <c r="L657" s="3">
        <f t="shared" si="308"/>
        <v>4</v>
      </c>
      <c r="M657" s="19">
        <v>-222.22222222222226</v>
      </c>
      <c r="N657" s="20">
        <v>199.00000000000003</v>
      </c>
      <c r="O657" s="6">
        <f t="shared" si="315"/>
        <v>1.45</v>
      </c>
      <c r="P657" s="6">
        <f t="shared" si="316"/>
        <v>2.99</v>
      </c>
      <c r="Q657" s="2">
        <f t="shared" si="317"/>
        <v>0.68965517241379315</v>
      </c>
      <c r="R657" s="2">
        <f t="shared" si="318"/>
        <v>0.33444816053511706</v>
      </c>
      <c r="S657" s="2">
        <f t="shared" si="319"/>
        <v>2.3536036036036045E-2</v>
      </c>
      <c r="T657" s="2">
        <f t="shared" si="320"/>
        <v>0.17760350593933805</v>
      </c>
      <c r="U657" s="2">
        <f t="shared" si="321"/>
        <v>0.68860350593933806</v>
      </c>
      <c r="V657" s="2">
        <f t="shared" si="322"/>
        <v>0.33339649406066196</v>
      </c>
      <c r="W657" s="19">
        <f t="shared" si="323"/>
        <v>452.21450569857268</v>
      </c>
      <c r="X657" s="20">
        <f t="shared" si="324"/>
        <v>1976.3269552743682</v>
      </c>
      <c r="Y657" s="3">
        <f t="shared" si="325"/>
        <v>429.60378041364402</v>
      </c>
      <c r="Z657" s="20">
        <f t="shared" si="326"/>
        <v>1877.5106075106496</v>
      </c>
      <c r="AA657" s="3">
        <f t="shared" si="327"/>
        <v>-232.77262575230367</v>
      </c>
      <c r="AB657" s="3">
        <f t="shared" si="328"/>
        <v>187.75106075106495</v>
      </c>
      <c r="AC657" s="6">
        <f t="shared" si="329"/>
        <v>1.4296037804136441</v>
      </c>
      <c r="AD657" s="6">
        <f t="shared" si="330"/>
        <v>2.8775106075106498</v>
      </c>
      <c r="AE657" s="5">
        <f t="shared" si="331"/>
        <v>0.69949451288570197</v>
      </c>
      <c r="AF657" s="5">
        <f t="shared" si="332"/>
        <v>0.34752261117296296</v>
      </c>
      <c r="AG657" s="4">
        <f t="shared" si="309"/>
        <v>1.0241033329489102</v>
      </c>
      <c r="AH657">
        <v>1.45</v>
      </c>
      <c r="AI657">
        <v>2.99</v>
      </c>
      <c r="AJ657">
        <v>1.43</v>
      </c>
      <c r="AK657">
        <v>3.05</v>
      </c>
      <c r="AL657">
        <f t="shared" si="304"/>
        <v>0</v>
      </c>
      <c r="AM657">
        <f t="shared" si="305"/>
        <v>1</v>
      </c>
    </row>
    <row r="658" spans="2:39" x14ac:dyDescent="0.25">
      <c r="B658" s="14" t="s">
        <v>9</v>
      </c>
      <c r="C658" s="14" t="s">
        <v>26</v>
      </c>
      <c r="D658" s="14" t="s">
        <v>27</v>
      </c>
      <c r="E658" s="3">
        <f t="shared" si="306"/>
        <v>-217.39130434782609</v>
      </c>
      <c r="F658" s="3">
        <f t="shared" si="307"/>
        <v>195.00000000000003</v>
      </c>
      <c r="G658" s="11">
        <f t="shared" si="310"/>
        <v>45056.249999998414</v>
      </c>
      <c r="H658" s="3" t="str">
        <f t="shared" si="311"/>
        <v>DAL</v>
      </c>
      <c r="I658" s="3" t="str">
        <f t="shared" si="312"/>
        <v>OAK</v>
      </c>
      <c r="J658" s="19">
        <f t="shared" si="313"/>
        <v>-217.39130434782609</v>
      </c>
      <c r="K658" s="20">
        <f t="shared" si="314"/>
        <v>195.00000000000003</v>
      </c>
      <c r="L658" s="3">
        <f t="shared" si="308"/>
        <v>4</v>
      </c>
      <c r="M658" s="19">
        <v>-217.39130434782609</v>
      </c>
      <c r="N658" s="20">
        <v>195.00000000000003</v>
      </c>
      <c r="O658" s="6">
        <f t="shared" si="315"/>
        <v>1.4600000000000002</v>
      </c>
      <c r="P658" s="6">
        <f t="shared" si="316"/>
        <v>2.95</v>
      </c>
      <c r="Q658" s="2">
        <f t="shared" si="317"/>
        <v>0.68493150684931503</v>
      </c>
      <c r="R658" s="2">
        <f t="shared" si="318"/>
        <v>0.33898305084745761</v>
      </c>
      <c r="S658" s="2">
        <f t="shared" si="319"/>
        <v>2.3356009070294781E-2</v>
      </c>
      <c r="T658" s="2">
        <f t="shared" si="320"/>
        <v>0.17297422800092871</v>
      </c>
      <c r="U658" s="2">
        <f t="shared" si="321"/>
        <v>0.68397422800092866</v>
      </c>
      <c r="V658" s="2">
        <f t="shared" si="322"/>
        <v>0.3380257719990713</v>
      </c>
      <c r="W658" s="19">
        <f t="shared" si="323"/>
        <v>462.04339149258453</v>
      </c>
      <c r="X658" s="20">
        <f t="shared" si="324"/>
        <v>1937.0278883852752</v>
      </c>
      <c r="Y658" s="3">
        <f t="shared" si="325"/>
        <v>438.94122191795526</v>
      </c>
      <c r="Z658" s="20">
        <f t="shared" si="326"/>
        <v>1840.1764939660113</v>
      </c>
      <c r="AA658" s="3">
        <f t="shared" si="327"/>
        <v>-227.82093594000955</v>
      </c>
      <c r="AB658" s="3">
        <f t="shared" si="328"/>
        <v>184.01764939660114</v>
      </c>
      <c r="AC658" s="6">
        <f t="shared" si="329"/>
        <v>1.4389412219179554</v>
      </c>
      <c r="AD658" s="6">
        <f t="shared" si="330"/>
        <v>2.8401764939660117</v>
      </c>
      <c r="AE658" s="5">
        <f t="shared" si="331"/>
        <v>0.69495541914290737</v>
      </c>
      <c r="AF658" s="5">
        <f t="shared" si="332"/>
        <v>0.35209079510534352</v>
      </c>
      <c r="AG658" s="4">
        <f t="shared" si="309"/>
        <v>1.0239145576967728</v>
      </c>
      <c r="AH658">
        <v>1.46</v>
      </c>
      <c r="AI658">
        <v>2.95</v>
      </c>
      <c r="AJ658">
        <v>1.43</v>
      </c>
      <c r="AK658">
        <v>3.05</v>
      </c>
      <c r="AL658">
        <f t="shared" si="304"/>
        <v>0</v>
      </c>
      <c r="AM658">
        <f t="shared" si="305"/>
        <v>1</v>
      </c>
    </row>
    <row r="659" spans="2:39" x14ac:dyDescent="0.25">
      <c r="B659" s="14" t="s">
        <v>9</v>
      </c>
      <c r="C659" s="14" t="s">
        <v>26</v>
      </c>
      <c r="D659" s="14" t="s">
        <v>27</v>
      </c>
      <c r="E659" s="3">
        <f t="shared" si="306"/>
        <v>-217.39130434782609</v>
      </c>
      <c r="F659" s="3">
        <f t="shared" si="307"/>
        <v>193.00000000000003</v>
      </c>
      <c r="G659" s="11">
        <f t="shared" si="310"/>
        <v>45056.291666665078</v>
      </c>
      <c r="H659" s="3" t="str">
        <f t="shared" si="311"/>
        <v>DAL</v>
      </c>
      <c r="I659" s="3" t="str">
        <f t="shared" si="312"/>
        <v>OAK</v>
      </c>
      <c r="J659" s="19">
        <f t="shared" si="313"/>
        <v>-217.39130434782609</v>
      </c>
      <c r="K659" s="20">
        <f t="shared" si="314"/>
        <v>193.00000000000003</v>
      </c>
      <c r="L659" s="3">
        <f t="shared" si="308"/>
        <v>4</v>
      </c>
      <c r="M659" s="19">
        <v>-217.39130434782609</v>
      </c>
      <c r="N659" s="20">
        <v>193.00000000000003</v>
      </c>
      <c r="O659" s="6">
        <f t="shared" si="315"/>
        <v>1.4600000000000002</v>
      </c>
      <c r="P659" s="6">
        <f t="shared" si="316"/>
        <v>2.9300000000000006</v>
      </c>
      <c r="Q659" s="2">
        <f t="shared" si="317"/>
        <v>0.68493150684931503</v>
      </c>
      <c r="R659" s="2">
        <f t="shared" si="318"/>
        <v>0.34129692832764497</v>
      </c>
      <c r="S659" s="2">
        <f t="shared" si="319"/>
        <v>2.5558086560364179E-2</v>
      </c>
      <c r="T659" s="2">
        <f t="shared" si="320"/>
        <v>0.17181728926083503</v>
      </c>
      <c r="U659" s="2">
        <f t="shared" si="321"/>
        <v>0.68281728926083507</v>
      </c>
      <c r="V659" s="2">
        <f t="shared" si="322"/>
        <v>0.33918271073916495</v>
      </c>
      <c r="W659" s="19">
        <f t="shared" si="323"/>
        <v>464.52062027094001</v>
      </c>
      <c r="X659" s="20">
        <f t="shared" si="324"/>
        <v>1927.3632917735436</v>
      </c>
      <c r="Y659" s="3">
        <f t="shared" si="325"/>
        <v>441.294589257393</v>
      </c>
      <c r="Z659" s="20">
        <f t="shared" si="326"/>
        <v>1830.9951271848663</v>
      </c>
      <c r="AA659" s="3">
        <f t="shared" si="327"/>
        <v>-226.60599616296949</v>
      </c>
      <c r="AB659" s="3">
        <f t="shared" si="328"/>
        <v>183.09951271848664</v>
      </c>
      <c r="AC659" s="6">
        <f t="shared" si="329"/>
        <v>1.4412945892573932</v>
      </c>
      <c r="AD659" s="6">
        <f t="shared" si="330"/>
        <v>2.8309951271848663</v>
      </c>
      <c r="AE659" s="5">
        <f t="shared" si="331"/>
        <v>0.69382068555133891</v>
      </c>
      <c r="AF659" s="5">
        <f t="shared" si="332"/>
        <v>0.35323268146858211</v>
      </c>
      <c r="AG659" s="4">
        <f t="shared" si="309"/>
        <v>1.0262284351769599</v>
      </c>
      <c r="AH659">
        <v>1.46</v>
      </c>
      <c r="AI659">
        <v>2.93</v>
      </c>
      <c r="AJ659">
        <v>1.48</v>
      </c>
      <c r="AK659">
        <v>2.86</v>
      </c>
      <c r="AL659">
        <f t="shared" si="304"/>
        <v>0</v>
      </c>
      <c r="AM659">
        <f t="shared" si="305"/>
        <v>1</v>
      </c>
    </row>
    <row r="660" spans="2:39" x14ac:dyDescent="0.25">
      <c r="B660" s="14" t="s">
        <v>9</v>
      </c>
      <c r="C660" s="14" t="s">
        <v>26</v>
      </c>
      <c r="D660" s="14" t="s">
        <v>27</v>
      </c>
      <c r="E660" s="3">
        <f t="shared" si="306"/>
        <v>-217.39130434782609</v>
      </c>
      <c r="F660" s="3">
        <f t="shared" si="307"/>
        <v>194</v>
      </c>
      <c r="G660" s="11">
        <f t="shared" si="310"/>
        <v>45056.333333331742</v>
      </c>
      <c r="H660" s="3" t="str">
        <f t="shared" si="311"/>
        <v>DAL</v>
      </c>
      <c r="I660" s="3" t="str">
        <f t="shared" si="312"/>
        <v>OAK</v>
      </c>
      <c r="J660" s="19">
        <f t="shared" si="313"/>
        <v>-217.39130434782609</v>
      </c>
      <c r="K660" s="20">
        <f t="shared" si="314"/>
        <v>194</v>
      </c>
      <c r="L660" s="3">
        <f t="shared" si="308"/>
        <v>4</v>
      </c>
      <c r="M660" s="19">
        <v>-217.39130434782609</v>
      </c>
      <c r="N660" s="20">
        <v>194</v>
      </c>
      <c r="O660" s="6">
        <f t="shared" si="315"/>
        <v>1.4600000000000002</v>
      </c>
      <c r="P660" s="6">
        <f t="shared" si="316"/>
        <v>2.94</v>
      </c>
      <c r="Q660" s="2">
        <f t="shared" si="317"/>
        <v>0.68493150684931503</v>
      </c>
      <c r="R660" s="2">
        <f t="shared" si="318"/>
        <v>0.3401360544217687</v>
      </c>
      <c r="S660" s="2">
        <f t="shared" si="319"/>
        <v>2.4454545454545396E-2</v>
      </c>
      <c r="T660" s="2">
        <f t="shared" si="320"/>
        <v>0.17239772621377317</v>
      </c>
      <c r="U660" s="2">
        <f t="shared" si="321"/>
        <v>0.68339772621377315</v>
      </c>
      <c r="V660" s="2">
        <f t="shared" si="322"/>
        <v>0.33860227378622687</v>
      </c>
      <c r="W660" s="19">
        <f t="shared" si="323"/>
        <v>463.2767444812813</v>
      </c>
      <c r="X660" s="20">
        <f t="shared" si="324"/>
        <v>1932.20429468783</v>
      </c>
      <c r="Y660" s="3">
        <f t="shared" si="325"/>
        <v>440.11290725721722</v>
      </c>
      <c r="Z660" s="20">
        <f t="shared" si="326"/>
        <v>1835.5940799534385</v>
      </c>
      <c r="AA660" s="3">
        <f t="shared" si="327"/>
        <v>-227.21442236993187</v>
      </c>
      <c r="AB660" s="3">
        <f t="shared" si="328"/>
        <v>183.55940799534386</v>
      </c>
      <c r="AC660" s="6">
        <f t="shared" si="329"/>
        <v>1.4401129072572172</v>
      </c>
      <c r="AD660" s="6">
        <f t="shared" si="330"/>
        <v>2.8355940799534389</v>
      </c>
      <c r="AE660" s="5">
        <f t="shared" si="331"/>
        <v>0.6943899988401333</v>
      </c>
      <c r="AF660" s="5">
        <f t="shared" si="332"/>
        <v>0.35265978549948879</v>
      </c>
      <c r="AG660" s="4">
        <f t="shared" si="309"/>
        <v>1.0250675612710838</v>
      </c>
      <c r="AH660">
        <v>1.46</v>
      </c>
      <c r="AI660">
        <v>2.94</v>
      </c>
      <c r="AJ660">
        <v>1.4</v>
      </c>
      <c r="AK660">
        <v>3.22</v>
      </c>
      <c r="AL660">
        <f t="shared" si="304"/>
        <v>0</v>
      </c>
      <c r="AM660">
        <f t="shared" si="305"/>
        <v>1</v>
      </c>
    </row>
    <row r="661" spans="2:39" x14ac:dyDescent="0.25">
      <c r="B661" s="14" t="s">
        <v>9</v>
      </c>
      <c r="C661" s="14" t="s">
        <v>26</v>
      </c>
      <c r="D661" s="14" t="s">
        <v>27</v>
      </c>
      <c r="E661" s="3">
        <f t="shared" si="306"/>
        <v>-217.39130434782609</v>
      </c>
      <c r="F661" s="3">
        <f t="shared" si="307"/>
        <v>195.00000000000003</v>
      </c>
      <c r="G661" s="11">
        <f t="shared" si="310"/>
        <v>45056.374999998407</v>
      </c>
      <c r="H661" s="3" t="str">
        <f t="shared" si="311"/>
        <v>DAL</v>
      </c>
      <c r="I661" s="3" t="str">
        <f t="shared" si="312"/>
        <v>OAK</v>
      </c>
      <c r="J661" s="19">
        <f t="shared" si="313"/>
        <v>-217.39130434782609</v>
      </c>
      <c r="K661" s="20">
        <f t="shared" si="314"/>
        <v>195.00000000000003</v>
      </c>
      <c r="L661" s="3">
        <f t="shared" si="308"/>
        <v>4</v>
      </c>
      <c r="M661" s="19">
        <v>-217.39130434782609</v>
      </c>
      <c r="N661" s="20">
        <v>195.00000000000003</v>
      </c>
      <c r="O661" s="6">
        <f t="shared" si="315"/>
        <v>1.4600000000000002</v>
      </c>
      <c r="P661" s="6">
        <f t="shared" si="316"/>
        <v>2.95</v>
      </c>
      <c r="Q661" s="2">
        <f t="shared" si="317"/>
        <v>0.68493150684931503</v>
      </c>
      <c r="R661" s="2">
        <f t="shared" si="318"/>
        <v>0.33898305084745761</v>
      </c>
      <c r="S661" s="2">
        <f t="shared" si="319"/>
        <v>2.3356009070294781E-2</v>
      </c>
      <c r="T661" s="2">
        <f t="shared" si="320"/>
        <v>0.17297422800092871</v>
      </c>
      <c r="U661" s="2">
        <f t="shared" si="321"/>
        <v>0.68397422800092866</v>
      </c>
      <c r="V661" s="2">
        <f t="shared" si="322"/>
        <v>0.3380257719990713</v>
      </c>
      <c r="W661" s="19">
        <f t="shared" si="323"/>
        <v>462.04339149258453</v>
      </c>
      <c r="X661" s="20">
        <f t="shared" si="324"/>
        <v>1937.0278883852752</v>
      </c>
      <c r="Y661" s="3">
        <f t="shared" si="325"/>
        <v>438.94122191795526</v>
      </c>
      <c r="Z661" s="20">
        <f t="shared" si="326"/>
        <v>1840.1764939660113</v>
      </c>
      <c r="AA661" s="3">
        <f t="shared" si="327"/>
        <v>-227.82093594000955</v>
      </c>
      <c r="AB661" s="3">
        <f t="shared" si="328"/>
        <v>184.01764939660114</v>
      </c>
      <c r="AC661" s="6">
        <f t="shared" si="329"/>
        <v>1.4389412219179554</v>
      </c>
      <c r="AD661" s="6">
        <f t="shared" si="330"/>
        <v>2.8401764939660117</v>
      </c>
      <c r="AE661" s="5">
        <f t="shared" si="331"/>
        <v>0.69495541914290737</v>
      </c>
      <c r="AF661" s="5">
        <f t="shared" si="332"/>
        <v>0.35209079510534352</v>
      </c>
      <c r="AG661" s="4">
        <f t="shared" si="309"/>
        <v>1.0239145576967728</v>
      </c>
      <c r="AH661">
        <v>1.46</v>
      </c>
      <c r="AI661">
        <v>2.95</v>
      </c>
      <c r="AJ661">
        <v>1.39</v>
      </c>
      <c r="AK661">
        <v>3.26</v>
      </c>
      <c r="AL661">
        <f t="shared" si="304"/>
        <v>0</v>
      </c>
      <c r="AM661">
        <f t="shared" si="305"/>
        <v>1</v>
      </c>
    </row>
    <row r="662" spans="2:39" x14ac:dyDescent="0.25">
      <c r="B662" s="14" t="s">
        <v>9</v>
      </c>
      <c r="C662" s="14" t="s">
        <v>26</v>
      </c>
      <c r="D662" s="14" t="s">
        <v>27</v>
      </c>
      <c r="E662" s="3">
        <f t="shared" si="306"/>
        <v>-217.39130434782609</v>
      </c>
      <c r="F662" s="3">
        <f t="shared" si="307"/>
        <v>193.00000000000003</v>
      </c>
      <c r="G662" s="11">
        <f t="shared" si="310"/>
        <v>45056.416666665071</v>
      </c>
      <c r="H662" s="3" t="str">
        <f t="shared" si="311"/>
        <v>DAL</v>
      </c>
      <c r="I662" s="3" t="str">
        <f t="shared" si="312"/>
        <v>OAK</v>
      </c>
      <c r="J662" s="19">
        <f t="shared" si="313"/>
        <v>-217.39130434782609</v>
      </c>
      <c r="K662" s="20">
        <f t="shared" si="314"/>
        <v>193.00000000000003</v>
      </c>
      <c r="L662" s="3">
        <f t="shared" si="308"/>
        <v>4</v>
      </c>
      <c r="M662" s="19">
        <v>-217.39130434782609</v>
      </c>
      <c r="N662" s="20">
        <v>193.00000000000003</v>
      </c>
      <c r="O662" s="6">
        <f t="shared" si="315"/>
        <v>1.4600000000000002</v>
      </c>
      <c r="P662" s="6">
        <f t="shared" si="316"/>
        <v>2.9300000000000006</v>
      </c>
      <c r="Q662" s="2">
        <f t="shared" si="317"/>
        <v>0.68493150684931503</v>
      </c>
      <c r="R662" s="2">
        <f t="shared" si="318"/>
        <v>0.34129692832764497</v>
      </c>
      <c r="S662" s="2">
        <f t="shared" si="319"/>
        <v>2.5558086560364179E-2</v>
      </c>
      <c r="T662" s="2">
        <f t="shared" si="320"/>
        <v>0.17181728926083503</v>
      </c>
      <c r="U662" s="2">
        <f t="shared" si="321"/>
        <v>0.68281728926083507</v>
      </c>
      <c r="V662" s="2">
        <f t="shared" si="322"/>
        <v>0.33918271073916495</v>
      </c>
      <c r="W662" s="19">
        <f t="shared" si="323"/>
        <v>464.52062027094001</v>
      </c>
      <c r="X662" s="20">
        <f t="shared" si="324"/>
        <v>1927.3632917735436</v>
      </c>
      <c r="Y662" s="3">
        <f t="shared" si="325"/>
        <v>441.294589257393</v>
      </c>
      <c r="Z662" s="20">
        <f t="shared" si="326"/>
        <v>1830.9951271848663</v>
      </c>
      <c r="AA662" s="3">
        <f t="shared" si="327"/>
        <v>-226.60599616296949</v>
      </c>
      <c r="AB662" s="3">
        <f t="shared" si="328"/>
        <v>183.09951271848664</v>
      </c>
      <c r="AC662" s="6">
        <f t="shared" si="329"/>
        <v>1.4412945892573932</v>
      </c>
      <c r="AD662" s="6">
        <f t="shared" si="330"/>
        <v>2.8309951271848663</v>
      </c>
      <c r="AE662" s="5">
        <f t="shared" si="331"/>
        <v>0.69382068555133891</v>
      </c>
      <c r="AF662" s="5">
        <f t="shared" si="332"/>
        <v>0.35323268146858211</v>
      </c>
      <c r="AG662" s="4">
        <f t="shared" si="309"/>
        <v>1.0262284351769599</v>
      </c>
      <c r="AH662">
        <v>1.46</v>
      </c>
      <c r="AI662">
        <v>2.93</v>
      </c>
      <c r="AJ662">
        <v>1.34</v>
      </c>
      <c r="AK662">
        <v>3.56</v>
      </c>
      <c r="AL662">
        <f t="shared" si="304"/>
        <v>0</v>
      </c>
      <c r="AM662">
        <f t="shared" si="305"/>
        <v>1</v>
      </c>
    </row>
    <row r="663" spans="2:39" x14ac:dyDescent="0.25">
      <c r="B663" s="14" t="s">
        <v>9</v>
      </c>
      <c r="C663" s="14" t="s">
        <v>26</v>
      </c>
      <c r="D663" s="14" t="s">
        <v>27</v>
      </c>
      <c r="E663" s="3">
        <f t="shared" si="306"/>
        <v>-217.39130434782609</v>
      </c>
      <c r="F663" s="3">
        <f t="shared" si="307"/>
        <v>193.00000000000003</v>
      </c>
      <c r="G663" s="11">
        <f t="shared" si="310"/>
        <v>45056.458333331735</v>
      </c>
      <c r="H663" s="3" t="str">
        <f t="shared" si="311"/>
        <v>DAL</v>
      </c>
      <c r="I663" s="3" t="str">
        <f t="shared" si="312"/>
        <v>OAK</v>
      </c>
      <c r="J663" s="19">
        <f t="shared" si="313"/>
        <v>-217.39130434782609</v>
      </c>
      <c r="K663" s="20">
        <f t="shared" si="314"/>
        <v>193.00000000000003</v>
      </c>
      <c r="L663" s="3">
        <f t="shared" si="308"/>
        <v>4</v>
      </c>
      <c r="M663" s="19">
        <v>-217.39130434782609</v>
      </c>
      <c r="N663" s="20">
        <v>193.00000000000003</v>
      </c>
      <c r="O663" s="6">
        <f t="shared" si="315"/>
        <v>1.4600000000000002</v>
      </c>
      <c r="P663" s="6">
        <f t="shared" si="316"/>
        <v>2.9300000000000006</v>
      </c>
      <c r="Q663" s="2">
        <f t="shared" si="317"/>
        <v>0.68493150684931503</v>
      </c>
      <c r="R663" s="2">
        <f t="shared" si="318"/>
        <v>0.34129692832764497</v>
      </c>
      <c r="S663" s="2">
        <f t="shared" si="319"/>
        <v>2.5558086560364179E-2</v>
      </c>
      <c r="T663" s="2">
        <f t="shared" si="320"/>
        <v>0.17181728926083503</v>
      </c>
      <c r="U663" s="2">
        <f t="shared" si="321"/>
        <v>0.68281728926083507</v>
      </c>
      <c r="V663" s="2">
        <f t="shared" si="322"/>
        <v>0.33918271073916495</v>
      </c>
      <c r="W663" s="19">
        <f t="shared" si="323"/>
        <v>464.52062027094001</v>
      </c>
      <c r="X663" s="20">
        <f t="shared" si="324"/>
        <v>1927.3632917735436</v>
      </c>
      <c r="Y663" s="3">
        <f t="shared" si="325"/>
        <v>441.294589257393</v>
      </c>
      <c r="Z663" s="20">
        <f t="shared" si="326"/>
        <v>1830.9951271848663</v>
      </c>
      <c r="AA663" s="3">
        <f t="shared" si="327"/>
        <v>-226.60599616296949</v>
      </c>
      <c r="AB663" s="3">
        <f t="shared" si="328"/>
        <v>183.09951271848664</v>
      </c>
      <c r="AC663" s="6">
        <f t="shared" si="329"/>
        <v>1.4412945892573932</v>
      </c>
      <c r="AD663" s="6">
        <f t="shared" si="330"/>
        <v>2.8309951271848663</v>
      </c>
      <c r="AE663" s="5">
        <f t="shared" si="331"/>
        <v>0.69382068555133891</v>
      </c>
      <c r="AF663" s="5">
        <f t="shared" si="332"/>
        <v>0.35323268146858211</v>
      </c>
      <c r="AG663" s="4">
        <f t="shared" si="309"/>
        <v>1.0262284351769599</v>
      </c>
      <c r="AH663">
        <v>1.46</v>
      </c>
      <c r="AI663">
        <v>2.93</v>
      </c>
      <c r="AJ663">
        <v>1.5</v>
      </c>
      <c r="AK663">
        <v>2.79</v>
      </c>
      <c r="AL663">
        <f t="shared" si="304"/>
        <v>0</v>
      </c>
      <c r="AM663">
        <f t="shared" si="305"/>
        <v>1</v>
      </c>
    </row>
    <row r="664" spans="2:39" x14ac:dyDescent="0.25">
      <c r="B664" s="14" t="s">
        <v>9</v>
      </c>
      <c r="C664" s="14" t="s">
        <v>26</v>
      </c>
      <c r="D664" s="14" t="s">
        <v>27</v>
      </c>
      <c r="E664" s="3">
        <f t="shared" si="306"/>
        <v>-217.39130434782609</v>
      </c>
      <c r="F664" s="3">
        <f t="shared" si="307"/>
        <v>195.00000000000003</v>
      </c>
      <c r="G664" s="11">
        <f t="shared" si="310"/>
        <v>45056.499999998399</v>
      </c>
      <c r="H664" s="3" t="str">
        <f t="shared" si="311"/>
        <v>DAL</v>
      </c>
      <c r="I664" s="3" t="str">
        <f t="shared" si="312"/>
        <v>OAK</v>
      </c>
      <c r="J664" s="19">
        <f t="shared" si="313"/>
        <v>-217.39130434782609</v>
      </c>
      <c r="K664" s="20">
        <f t="shared" si="314"/>
        <v>195.00000000000003</v>
      </c>
      <c r="L664" s="3">
        <f t="shared" si="308"/>
        <v>4</v>
      </c>
      <c r="M664" s="19">
        <v>-217.39130434782609</v>
      </c>
      <c r="N664" s="20">
        <v>195.00000000000003</v>
      </c>
      <c r="O664" s="6">
        <f t="shared" si="315"/>
        <v>1.4600000000000002</v>
      </c>
      <c r="P664" s="6">
        <f t="shared" si="316"/>
        <v>2.95</v>
      </c>
      <c r="Q664" s="2">
        <f t="shared" si="317"/>
        <v>0.68493150684931503</v>
      </c>
      <c r="R664" s="2">
        <f t="shared" si="318"/>
        <v>0.33898305084745761</v>
      </c>
      <c r="S664" s="2">
        <f t="shared" si="319"/>
        <v>2.3356009070294781E-2</v>
      </c>
      <c r="T664" s="2">
        <f t="shared" si="320"/>
        <v>0.17297422800092871</v>
      </c>
      <c r="U664" s="2">
        <f t="shared" si="321"/>
        <v>0.68397422800092866</v>
      </c>
      <c r="V664" s="2">
        <f t="shared" si="322"/>
        <v>0.3380257719990713</v>
      </c>
      <c r="W664" s="19">
        <f t="shared" si="323"/>
        <v>462.04339149258453</v>
      </c>
      <c r="X664" s="20">
        <f t="shared" si="324"/>
        <v>1937.0278883852752</v>
      </c>
      <c r="Y664" s="3">
        <f t="shared" si="325"/>
        <v>438.94122191795526</v>
      </c>
      <c r="Z664" s="20">
        <f t="shared" si="326"/>
        <v>1840.1764939660113</v>
      </c>
      <c r="AA664" s="3">
        <f t="shared" si="327"/>
        <v>-227.82093594000955</v>
      </c>
      <c r="AB664" s="3">
        <f t="shared" si="328"/>
        <v>184.01764939660114</v>
      </c>
      <c r="AC664" s="6">
        <f t="shared" si="329"/>
        <v>1.4389412219179554</v>
      </c>
      <c r="AD664" s="6">
        <f t="shared" si="330"/>
        <v>2.8401764939660117</v>
      </c>
      <c r="AE664" s="5">
        <f t="shared" si="331"/>
        <v>0.69495541914290737</v>
      </c>
      <c r="AF664" s="5">
        <f t="shared" si="332"/>
        <v>0.35209079510534352</v>
      </c>
      <c r="AG664" s="4">
        <f t="shared" si="309"/>
        <v>1.0239145576967728</v>
      </c>
      <c r="AH664">
        <v>1.46</v>
      </c>
      <c r="AI664">
        <v>2.95</v>
      </c>
      <c r="AJ664">
        <v>1.55</v>
      </c>
      <c r="AK664">
        <v>2.64</v>
      </c>
      <c r="AL664">
        <f t="shared" si="304"/>
        <v>0</v>
      </c>
      <c r="AM664">
        <f t="shared" si="305"/>
        <v>1</v>
      </c>
    </row>
    <row r="665" spans="2:39" x14ac:dyDescent="0.25">
      <c r="B665" s="14" t="s">
        <v>9</v>
      </c>
      <c r="C665" s="14" t="s">
        <v>26</v>
      </c>
      <c r="D665" s="14" t="s">
        <v>27</v>
      </c>
      <c r="E665" s="3">
        <f t="shared" si="306"/>
        <v>-217.39130434782609</v>
      </c>
      <c r="F665" s="3">
        <f t="shared" si="307"/>
        <v>194</v>
      </c>
      <c r="G665" s="11">
        <f t="shared" si="310"/>
        <v>45056.541666665064</v>
      </c>
      <c r="H665" s="3" t="str">
        <f t="shared" si="311"/>
        <v>DAL</v>
      </c>
      <c r="I665" s="3" t="str">
        <f t="shared" si="312"/>
        <v>OAK</v>
      </c>
      <c r="J665" s="19">
        <f t="shared" si="313"/>
        <v>-217.39130434782609</v>
      </c>
      <c r="K665" s="20">
        <f t="shared" si="314"/>
        <v>194</v>
      </c>
      <c r="L665" s="3">
        <f t="shared" si="308"/>
        <v>4</v>
      </c>
      <c r="M665" s="19">
        <v>-217.39130434782609</v>
      </c>
      <c r="N665" s="20">
        <v>194</v>
      </c>
      <c r="O665" s="6">
        <f t="shared" si="315"/>
        <v>1.4600000000000002</v>
      </c>
      <c r="P665" s="6">
        <f t="shared" si="316"/>
        <v>2.94</v>
      </c>
      <c r="Q665" s="2">
        <f t="shared" si="317"/>
        <v>0.68493150684931503</v>
      </c>
      <c r="R665" s="2">
        <f t="shared" si="318"/>
        <v>0.3401360544217687</v>
      </c>
      <c r="S665" s="2">
        <f t="shared" si="319"/>
        <v>2.4454545454545396E-2</v>
      </c>
      <c r="T665" s="2">
        <f t="shared" si="320"/>
        <v>0.17239772621377317</v>
      </c>
      <c r="U665" s="2">
        <f t="shared" si="321"/>
        <v>0.68339772621377315</v>
      </c>
      <c r="V665" s="2">
        <f t="shared" si="322"/>
        <v>0.33860227378622687</v>
      </c>
      <c r="W665" s="19">
        <f t="shared" si="323"/>
        <v>463.2767444812813</v>
      </c>
      <c r="X665" s="20">
        <f t="shared" si="324"/>
        <v>1932.20429468783</v>
      </c>
      <c r="Y665" s="3">
        <f t="shared" si="325"/>
        <v>440.11290725721722</v>
      </c>
      <c r="Z665" s="20">
        <f t="shared" si="326"/>
        <v>1835.5940799534385</v>
      </c>
      <c r="AA665" s="3">
        <f t="shared" si="327"/>
        <v>-227.21442236993187</v>
      </c>
      <c r="AB665" s="3">
        <f t="shared" si="328"/>
        <v>183.55940799534386</v>
      </c>
      <c r="AC665" s="6">
        <f t="shared" si="329"/>
        <v>1.4401129072572172</v>
      </c>
      <c r="AD665" s="6">
        <f t="shared" si="330"/>
        <v>2.8355940799534389</v>
      </c>
      <c r="AE665" s="5">
        <f t="shared" si="331"/>
        <v>0.6943899988401333</v>
      </c>
      <c r="AF665" s="5">
        <f t="shared" si="332"/>
        <v>0.35265978549948879</v>
      </c>
      <c r="AG665" s="4">
        <f t="shared" si="309"/>
        <v>1.0250675612710838</v>
      </c>
      <c r="AH665">
        <v>1.46</v>
      </c>
      <c r="AI665">
        <v>2.94</v>
      </c>
      <c r="AJ665">
        <v>1.5</v>
      </c>
      <c r="AK665">
        <v>2.79</v>
      </c>
      <c r="AL665">
        <f t="shared" si="304"/>
        <v>0</v>
      </c>
      <c r="AM665">
        <f t="shared" si="305"/>
        <v>1</v>
      </c>
    </row>
    <row r="666" spans="2:39" x14ac:dyDescent="0.25">
      <c r="B666" s="14" t="s">
        <v>9</v>
      </c>
      <c r="C666" s="14" t="s">
        <v>26</v>
      </c>
      <c r="D666" s="14" t="s">
        <v>27</v>
      </c>
      <c r="E666" s="3">
        <f t="shared" si="306"/>
        <v>-217.39130434782609</v>
      </c>
      <c r="F666" s="3">
        <f t="shared" si="307"/>
        <v>195.00000000000003</v>
      </c>
      <c r="G666" s="11">
        <f t="shared" si="310"/>
        <v>45056.583333331728</v>
      </c>
      <c r="H666" s="3" t="str">
        <f t="shared" si="311"/>
        <v>DAL</v>
      </c>
      <c r="I666" s="3" t="str">
        <f t="shared" si="312"/>
        <v>OAK</v>
      </c>
      <c r="J666" s="19">
        <f t="shared" si="313"/>
        <v>-217.39130434782609</v>
      </c>
      <c r="K666" s="20">
        <f t="shared" si="314"/>
        <v>195.00000000000003</v>
      </c>
      <c r="L666" s="3">
        <f t="shared" si="308"/>
        <v>4</v>
      </c>
      <c r="M666" s="19">
        <v>-217.39130434782609</v>
      </c>
      <c r="N666" s="20">
        <v>195.00000000000003</v>
      </c>
      <c r="O666" s="6">
        <f t="shared" si="315"/>
        <v>1.4600000000000002</v>
      </c>
      <c r="P666" s="6">
        <f t="shared" si="316"/>
        <v>2.95</v>
      </c>
      <c r="Q666" s="2">
        <f t="shared" si="317"/>
        <v>0.68493150684931503</v>
      </c>
      <c r="R666" s="2">
        <f t="shared" si="318"/>
        <v>0.33898305084745761</v>
      </c>
      <c r="S666" s="2">
        <f t="shared" si="319"/>
        <v>2.3356009070294781E-2</v>
      </c>
      <c r="T666" s="2">
        <f t="shared" si="320"/>
        <v>0.17297422800092871</v>
      </c>
      <c r="U666" s="2">
        <f t="shared" si="321"/>
        <v>0.68397422800092866</v>
      </c>
      <c r="V666" s="2">
        <f t="shared" si="322"/>
        <v>0.3380257719990713</v>
      </c>
      <c r="W666" s="19">
        <f t="shared" si="323"/>
        <v>462.04339149258453</v>
      </c>
      <c r="X666" s="20">
        <f t="shared" si="324"/>
        <v>1937.0278883852752</v>
      </c>
      <c r="Y666" s="3">
        <f t="shared" si="325"/>
        <v>438.94122191795526</v>
      </c>
      <c r="Z666" s="20">
        <f t="shared" si="326"/>
        <v>1840.1764939660113</v>
      </c>
      <c r="AA666" s="3">
        <f t="shared" si="327"/>
        <v>-227.82093594000955</v>
      </c>
      <c r="AB666" s="3">
        <f t="shared" si="328"/>
        <v>184.01764939660114</v>
      </c>
      <c r="AC666" s="6">
        <f t="shared" si="329"/>
        <v>1.4389412219179554</v>
      </c>
      <c r="AD666" s="6">
        <f t="shared" si="330"/>
        <v>2.8401764939660117</v>
      </c>
      <c r="AE666" s="5">
        <f t="shared" si="331"/>
        <v>0.69495541914290737</v>
      </c>
      <c r="AF666" s="5">
        <f t="shared" si="332"/>
        <v>0.35209079510534352</v>
      </c>
      <c r="AG666" s="4">
        <f t="shared" si="309"/>
        <v>1.0239145576967728</v>
      </c>
      <c r="AH666">
        <v>1.46</v>
      </c>
      <c r="AI666">
        <v>2.95</v>
      </c>
      <c r="AJ666">
        <v>1.41</v>
      </c>
      <c r="AK666">
        <v>3.16</v>
      </c>
      <c r="AL666">
        <f t="shared" si="304"/>
        <v>0</v>
      </c>
      <c r="AM666">
        <f t="shared" si="305"/>
        <v>1</v>
      </c>
    </row>
    <row r="667" spans="2:39" x14ac:dyDescent="0.25">
      <c r="B667" s="14" t="s">
        <v>9</v>
      </c>
      <c r="C667" s="14" t="s">
        <v>26</v>
      </c>
      <c r="D667" s="14" t="s">
        <v>27</v>
      </c>
      <c r="E667" s="3">
        <f t="shared" si="306"/>
        <v>-212.76595744680853</v>
      </c>
      <c r="F667" s="3">
        <f t="shared" si="307"/>
        <v>175</v>
      </c>
      <c r="G667" s="11">
        <f t="shared" si="310"/>
        <v>45056.624999998392</v>
      </c>
      <c r="H667" s="3" t="str">
        <f t="shared" si="311"/>
        <v>DAL</v>
      </c>
      <c r="I667" s="3" t="str">
        <f t="shared" si="312"/>
        <v>OAK</v>
      </c>
      <c r="J667" s="19">
        <f t="shared" si="313"/>
        <v>-212.76595744680853</v>
      </c>
      <c r="K667" s="20">
        <f t="shared" si="314"/>
        <v>175</v>
      </c>
      <c r="L667" s="3">
        <f t="shared" si="308"/>
        <v>4</v>
      </c>
      <c r="M667" s="19">
        <v>-212.76595744680853</v>
      </c>
      <c r="N667" s="20">
        <v>175</v>
      </c>
      <c r="O667" s="6">
        <f t="shared" si="315"/>
        <v>1.4700000000000002</v>
      </c>
      <c r="P667" s="6">
        <f t="shared" si="316"/>
        <v>2.75</v>
      </c>
      <c r="Q667" s="2">
        <f t="shared" si="317"/>
        <v>0.68027210884353728</v>
      </c>
      <c r="R667" s="2">
        <f t="shared" si="318"/>
        <v>0.36363636363636365</v>
      </c>
      <c r="S667" s="2">
        <f t="shared" si="319"/>
        <v>4.206161137440767E-2</v>
      </c>
      <c r="T667" s="2">
        <f t="shared" si="320"/>
        <v>0.15831787260358682</v>
      </c>
      <c r="U667" s="2">
        <f t="shared" si="321"/>
        <v>0.66931787260358688</v>
      </c>
      <c r="V667" s="2">
        <f t="shared" si="322"/>
        <v>0.35268212739641319</v>
      </c>
      <c r="W667" s="19">
        <f t="shared" si="323"/>
        <v>494.0584151893168</v>
      </c>
      <c r="X667" s="20">
        <f t="shared" si="324"/>
        <v>1818.994843982648</v>
      </c>
      <c r="Y667" s="3">
        <f t="shared" si="325"/>
        <v>469.35549442985092</v>
      </c>
      <c r="Z667" s="20">
        <f t="shared" si="326"/>
        <v>1728.0451017835155</v>
      </c>
      <c r="AA667" s="3">
        <f t="shared" si="327"/>
        <v>-213.05812158750777</v>
      </c>
      <c r="AB667" s="3">
        <f t="shared" si="328"/>
        <v>172.80451017835156</v>
      </c>
      <c r="AC667" s="6">
        <f t="shared" si="329"/>
        <v>1.469355494429851</v>
      </c>
      <c r="AD667" s="6">
        <f t="shared" si="330"/>
        <v>2.7280451017835157</v>
      </c>
      <c r="AE667" s="5">
        <f t="shared" si="331"/>
        <v>0.6805704976031185</v>
      </c>
      <c r="AF667" s="5">
        <f t="shared" si="332"/>
        <v>0.36656285460465055</v>
      </c>
      <c r="AG667" s="4">
        <f t="shared" si="309"/>
        <v>1.043908472479901</v>
      </c>
      <c r="AH667">
        <v>1.47</v>
      </c>
      <c r="AI667">
        <v>2.75</v>
      </c>
      <c r="AJ667">
        <v>1.57</v>
      </c>
      <c r="AK667">
        <v>2.5499999999999998</v>
      </c>
      <c r="AL667">
        <f t="shared" si="304"/>
        <v>0</v>
      </c>
      <c r="AM667">
        <f t="shared" si="305"/>
        <v>1</v>
      </c>
    </row>
    <row r="668" spans="2:39" x14ac:dyDescent="0.25">
      <c r="B668" s="14" t="s">
        <v>9</v>
      </c>
      <c r="C668" s="14" t="s">
        <v>26</v>
      </c>
      <c r="D668" s="14" t="s">
        <v>27</v>
      </c>
      <c r="E668" s="3">
        <f t="shared" si="306"/>
        <v>-212.76595744680853</v>
      </c>
      <c r="F668" s="3">
        <f t="shared" si="307"/>
        <v>175</v>
      </c>
      <c r="G668" s="11">
        <f t="shared" si="310"/>
        <v>45056.666666665056</v>
      </c>
      <c r="H668" s="3" t="str">
        <f t="shared" si="311"/>
        <v>DAL</v>
      </c>
      <c r="I668" s="3" t="str">
        <f t="shared" si="312"/>
        <v>OAK</v>
      </c>
      <c r="J668" s="19">
        <f t="shared" si="313"/>
        <v>-212.76595744680853</v>
      </c>
      <c r="K668" s="20">
        <f t="shared" si="314"/>
        <v>175</v>
      </c>
      <c r="L668" s="3">
        <f t="shared" si="308"/>
        <v>4</v>
      </c>
      <c r="M668" s="19">
        <v>-212.76595744680853</v>
      </c>
      <c r="N668" s="20">
        <v>175</v>
      </c>
      <c r="O668" s="6">
        <f t="shared" si="315"/>
        <v>1.4700000000000002</v>
      </c>
      <c r="P668" s="6">
        <f t="shared" si="316"/>
        <v>2.75</v>
      </c>
      <c r="Q668" s="2">
        <f t="shared" si="317"/>
        <v>0.68027210884353728</v>
      </c>
      <c r="R668" s="2">
        <f t="shared" si="318"/>
        <v>0.36363636363636365</v>
      </c>
      <c r="S668" s="2">
        <f t="shared" si="319"/>
        <v>4.206161137440767E-2</v>
      </c>
      <c r="T668" s="2">
        <f t="shared" si="320"/>
        <v>0.15831787260358682</v>
      </c>
      <c r="U668" s="2">
        <f t="shared" si="321"/>
        <v>0.66931787260358688</v>
      </c>
      <c r="V668" s="2">
        <f t="shared" si="322"/>
        <v>0.35268212739641319</v>
      </c>
      <c r="W668" s="19">
        <f t="shared" si="323"/>
        <v>494.0584151893168</v>
      </c>
      <c r="X668" s="20">
        <f t="shared" si="324"/>
        <v>1818.994843982648</v>
      </c>
      <c r="Y668" s="3">
        <f t="shared" si="325"/>
        <v>469.35549442985092</v>
      </c>
      <c r="Z668" s="20">
        <f t="shared" si="326"/>
        <v>1728.0451017835155</v>
      </c>
      <c r="AA668" s="3">
        <f t="shared" si="327"/>
        <v>-213.05812158750777</v>
      </c>
      <c r="AB668" s="3">
        <f t="shared" si="328"/>
        <v>172.80451017835156</v>
      </c>
      <c r="AC668" s="6">
        <f t="shared" si="329"/>
        <v>1.469355494429851</v>
      </c>
      <c r="AD668" s="6">
        <f t="shared" si="330"/>
        <v>2.7280451017835157</v>
      </c>
      <c r="AE668" s="5">
        <f t="shared" si="331"/>
        <v>0.6805704976031185</v>
      </c>
      <c r="AF668" s="5">
        <f t="shared" si="332"/>
        <v>0.36656285460465055</v>
      </c>
      <c r="AG668" s="4">
        <f t="shared" si="309"/>
        <v>1.043908472479901</v>
      </c>
      <c r="AH668">
        <v>1.47</v>
      </c>
      <c r="AI668">
        <v>2.75</v>
      </c>
      <c r="AJ668">
        <v>1.35</v>
      </c>
      <c r="AK668">
        <v>3.3</v>
      </c>
      <c r="AL668">
        <f t="shared" si="304"/>
        <v>0</v>
      </c>
      <c r="AM668">
        <f t="shared" si="305"/>
        <v>1</v>
      </c>
    </row>
    <row r="669" spans="2:39" x14ac:dyDescent="0.25">
      <c r="B669" s="14" t="s">
        <v>9</v>
      </c>
      <c r="C669" s="14" t="s">
        <v>26</v>
      </c>
      <c r="D669" s="14" t="s">
        <v>27</v>
      </c>
      <c r="E669" s="3">
        <f t="shared" si="306"/>
        <v>-212.76595744680853</v>
      </c>
      <c r="F669" s="3">
        <f t="shared" si="307"/>
        <v>175</v>
      </c>
      <c r="G669" s="11">
        <f t="shared" si="310"/>
        <v>45056.70833333172</v>
      </c>
      <c r="H669" s="3" t="str">
        <f t="shared" si="311"/>
        <v>DAL</v>
      </c>
      <c r="I669" s="3" t="str">
        <f t="shared" si="312"/>
        <v>OAK</v>
      </c>
      <c r="J669" s="19">
        <f t="shared" si="313"/>
        <v>-212.76595744680853</v>
      </c>
      <c r="K669" s="20">
        <f t="shared" si="314"/>
        <v>175</v>
      </c>
      <c r="L669" s="3">
        <f t="shared" si="308"/>
        <v>4</v>
      </c>
      <c r="M669" s="19">
        <v>-212.76595744680853</v>
      </c>
      <c r="N669" s="20">
        <v>175</v>
      </c>
      <c r="O669" s="6">
        <f t="shared" si="315"/>
        <v>1.4700000000000002</v>
      </c>
      <c r="P669" s="6">
        <f t="shared" si="316"/>
        <v>2.75</v>
      </c>
      <c r="Q669" s="2">
        <f t="shared" si="317"/>
        <v>0.68027210884353728</v>
      </c>
      <c r="R669" s="2">
        <f t="shared" si="318"/>
        <v>0.36363636363636365</v>
      </c>
      <c r="S669" s="2">
        <f t="shared" si="319"/>
        <v>4.206161137440767E-2</v>
      </c>
      <c r="T669" s="2">
        <f t="shared" si="320"/>
        <v>0.15831787260358682</v>
      </c>
      <c r="U669" s="2">
        <f t="shared" si="321"/>
        <v>0.66931787260358688</v>
      </c>
      <c r="V669" s="2">
        <f t="shared" si="322"/>
        <v>0.35268212739641319</v>
      </c>
      <c r="W669" s="19">
        <f t="shared" si="323"/>
        <v>494.0584151893168</v>
      </c>
      <c r="X669" s="20">
        <f t="shared" si="324"/>
        <v>1818.994843982648</v>
      </c>
      <c r="Y669" s="3">
        <f t="shared" si="325"/>
        <v>469.35549442985092</v>
      </c>
      <c r="Z669" s="20">
        <f t="shared" si="326"/>
        <v>1728.0451017835155</v>
      </c>
      <c r="AA669" s="3">
        <f t="shared" si="327"/>
        <v>-213.05812158750777</v>
      </c>
      <c r="AB669" s="3">
        <f t="shared" si="328"/>
        <v>172.80451017835156</v>
      </c>
      <c r="AC669" s="6">
        <f t="shared" si="329"/>
        <v>1.469355494429851</v>
      </c>
      <c r="AD669" s="6">
        <f t="shared" si="330"/>
        <v>2.7280451017835157</v>
      </c>
      <c r="AE669" s="5">
        <f t="shared" si="331"/>
        <v>0.6805704976031185</v>
      </c>
      <c r="AF669" s="5">
        <f t="shared" si="332"/>
        <v>0.36656285460465055</v>
      </c>
      <c r="AG669" s="4">
        <f t="shared" si="309"/>
        <v>1.043908472479901</v>
      </c>
      <c r="AH669">
        <v>1.47</v>
      </c>
      <c r="AI669">
        <v>2.75</v>
      </c>
      <c r="AJ669">
        <v>1.41</v>
      </c>
      <c r="AK669">
        <v>3</v>
      </c>
      <c r="AL669">
        <f t="shared" si="304"/>
        <v>0</v>
      </c>
      <c r="AM669">
        <f t="shared" si="305"/>
        <v>1</v>
      </c>
    </row>
    <row r="670" spans="2:39" x14ac:dyDescent="0.25">
      <c r="B670" s="14" t="s">
        <v>9</v>
      </c>
      <c r="C670" s="14" t="s">
        <v>26</v>
      </c>
      <c r="D670" s="14" t="s">
        <v>27</v>
      </c>
      <c r="E670" s="3">
        <f t="shared" si="306"/>
        <v>-212.76595744680853</v>
      </c>
      <c r="F670" s="3">
        <f t="shared" si="307"/>
        <v>175</v>
      </c>
      <c r="G670" s="11">
        <f t="shared" si="310"/>
        <v>45056.749999998385</v>
      </c>
      <c r="H670" s="3" t="str">
        <f t="shared" si="311"/>
        <v>DAL</v>
      </c>
      <c r="I670" s="3" t="str">
        <f t="shared" si="312"/>
        <v>OAK</v>
      </c>
      <c r="J670" s="19">
        <f t="shared" si="313"/>
        <v>-212.76595744680853</v>
      </c>
      <c r="K670" s="20">
        <f t="shared" si="314"/>
        <v>175</v>
      </c>
      <c r="L670" s="3">
        <f t="shared" si="308"/>
        <v>4</v>
      </c>
      <c r="M670" s="19">
        <v>-212.76595744680853</v>
      </c>
      <c r="N670" s="20">
        <v>175</v>
      </c>
      <c r="O670" s="6">
        <f t="shared" si="315"/>
        <v>1.4700000000000002</v>
      </c>
      <c r="P670" s="6">
        <f t="shared" si="316"/>
        <v>2.75</v>
      </c>
      <c r="Q670" s="2">
        <f t="shared" si="317"/>
        <v>0.68027210884353728</v>
      </c>
      <c r="R670" s="2">
        <f t="shared" si="318"/>
        <v>0.36363636363636365</v>
      </c>
      <c r="S670" s="2">
        <f t="shared" si="319"/>
        <v>4.206161137440767E-2</v>
      </c>
      <c r="T670" s="2">
        <f t="shared" si="320"/>
        <v>0.15831787260358682</v>
      </c>
      <c r="U670" s="2">
        <f t="shared" si="321"/>
        <v>0.66931787260358688</v>
      </c>
      <c r="V670" s="2">
        <f t="shared" si="322"/>
        <v>0.35268212739641319</v>
      </c>
      <c r="W670" s="19">
        <f t="shared" si="323"/>
        <v>494.0584151893168</v>
      </c>
      <c r="X670" s="20">
        <f t="shared" si="324"/>
        <v>1818.994843982648</v>
      </c>
      <c r="Y670" s="3">
        <f t="shared" si="325"/>
        <v>469.35549442985092</v>
      </c>
      <c r="Z670" s="20">
        <f t="shared" si="326"/>
        <v>1728.0451017835155</v>
      </c>
      <c r="AA670" s="3">
        <f t="shared" si="327"/>
        <v>-213.05812158750777</v>
      </c>
      <c r="AB670" s="3">
        <f t="shared" si="328"/>
        <v>172.80451017835156</v>
      </c>
      <c r="AC670" s="6">
        <f t="shared" si="329"/>
        <v>1.469355494429851</v>
      </c>
      <c r="AD670" s="6">
        <f t="shared" si="330"/>
        <v>2.7280451017835157</v>
      </c>
      <c r="AE670" s="5">
        <f t="shared" si="331"/>
        <v>0.6805704976031185</v>
      </c>
      <c r="AF670" s="5">
        <f t="shared" si="332"/>
        <v>0.36656285460465055</v>
      </c>
      <c r="AG670" s="4">
        <f t="shared" si="309"/>
        <v>1.043908472479901</v>
      </c>
      <c r="AH670">
        <v>1.47</v>
      </c>
      <c r="AI670">
        <v>2.75</v>
      </c>
      <c r="AJ670">
        <v>1.55</v>
      </c>
      <c r="AK670">
        <v>2.6</v>
      </c>
      <c r="AL670">
        <f t="shared" si="304"/>
        <v>0</v>
      </c>
      <c r="AM670">
        <f t="shared" si="305"/>
        <v>1</v>
      </c>
    </row>
    <row r="671" spans="2:39" x14ac:dyDescent="0.25">
      <c r="B671" s="14" t="s">
        <v>9</v>
      </c>
      <c r="C671" s="14" t="s">
        <v>26</v>
      </c>
      <c r="D671" s="14" t="s">
        <v>27</v>
      </c>
      <c r="E671" s="3">
        <f t="shared" si="306"/>
        <v>-212.76595744680853</v>
      </c>
      <c r="F671" s="3">
        <f t="shared" si="307"/>
        <v>175</v>
      </c>
      <c r="G671" s="11">
        <f t="shared" si="310"/>
        <v>45056.791666665049</v>
      </c>
      <c r="H671" s="3" t="str">
        <f t="shared" si="311"/>
        <v>DAL</v>
      </c>
      <c r="I671" s="3" t="str">
        <f t="shared" si="312"/>
        <v>OAK</v>
      </c>
      <c r="J671" s="19">
        <f t="shared" si="313"/>
        <v>-212.76595744680853</v>
      </c>
      <c r="K671" s="20">
        <f t="shared" si="314"/>
        <v>175</v>
      </c>
      <c r="L671" s="3">
        <f t="shared" si="308"/>
        <v>4</v>
      </c>
      <c r="M671" s="19">
        <v>-212.76595744680853</v>
      </c>
      <c r="N671" s="20">
        <v>175</v>
      </c>
      <c r="O671" s="6">
        <f t="shared" si="315"/>
        <v>1.4700000000000002</v>
      </c>
      <c r="P671" s="6">
        <f t="shared" si="316"/>
        <v>2.75</v>
      </c>
      <c r="Q671" s="2">
        <f t="shared" si="317"/>
        <v>0.68027210884353728</v>
      </c>
      <c r="R671" s="2">
        <f t="shared" si="318"/>
        <v>0.36363636363636365</v>
      </c>
      <c r="S671" s="2">
        <f t="shared" si="319"/>
        <v>4.206161137440767E-2</v>
      </c>
      <c r="T671" s="2">
        <f t="shared" si="320"/>
        <v>0.15831787260358682</v>
      </c>
      <c r="U671" s="2">
        <f t="shared" si="321"/>
        <v>0.66931787260358688</v>
      </c>
      <c r="V671" s="2">
        <f t="shared" si="322"/>
        <v>0.35268212739641319</v>
      </c>
      <c r="W671" s="19">
        <f t="shared" si="323"/>
        <v>494.0584151893168</v>
      </c>
      <c r="X671" s="20">
        <f t="shared" si="324"/>
        <v>1818.994843982648</v>
      </c>
      <c r="Y671" s="3">
        <f t="shared" si="325"/>
        <v>469.35549442985092</v>
      </c>
      <c r="Z671" s="20">
        <f t="shared" si="326"/>
        <v>1728.0451017835155</v>
      </c>
      <c r="AA671" s="3">
        <f t="shared" si="327"/>
        <v>-213.05812158750777</v>
      </c>
      <c r="AB671" s="3">
        <f t="shared" si="328"/>
        <v>172.80451017835156</v>
      </c>
      <c r="AC671" s="6">
        <f t="shared" si="329"/>
        <v>1.469355494429851</v>
      </c>
      <c r="AD671" s="6">
        <f t="shared" si="330"/>
        <v>2.7280451017835157</v>
      </c>
      <c r="AE671" s="5">
        <f t="shared" si="331"/>
        <v>0.6805704976031185</v>
      </c>
      <c r="AF671" s="5">
        <f t="shared" si="332"/>
        <v>0.36656285460465055</v>
      </c>
      <c r="AG671" s="4">
        <f t="shared" si="309"/>
        <v>1.043908472479901</v>
      </c>
      <c r="AH671">
        <v>1.47</v>
      </c>
      <c r="AI671">
        <v>2.75</v>
      </c>
      <c r="AJ671">
        <v>1.54</v>
      </c>
      <c r="AK671">
        <v>2.65</v>
      </c>
      <c r="AL671">
        <f t="shared" si="304"/>
        <v>0</v>
      </c>
      <c r="AM671">
        <f t="shared" si="305"/>
        <v>1</v>
      </c>
    </row>
    <row r="672" spans="2:39" x14ac:dyDescent="0.25">
      <c r="B672" s="14" t="s">
        <v>9</v>
      </c>
      <c r="C672" s="14" t="s">
        <v>26</v>
      </c>
      <c r="D672" s="14" t="s">
        <v>27</v>
      </c>
      <c r="E672" s="3">
        <f t="shared" si="306"/>
        <v>-212.76595744680853</v>
      </c>
      <c r="F672" s="3">
        <f t="shared" si="307"/>
        <v>175</v>
      </c>
      <c r="G672" s="11">
        <f t="shared" si="310"/>
        <v>45056.833333331713</v>
      </c>
      <c r="H672" s="3" t="str">
        <f t="shared" si="311"/>
        <v>DAL</v>
      </c>
      <c r="I672" s="3" t="str">
        <f t="shared" si="312"/>
        <v>OAK</v>
      </c>
      <c r="J672" s="19">
        <f t="shared" si="313"/>
        <v>-212.76595744680853</v>
      </c>
      <c r="K672" s="20">
        <f t="shared" si="314"/>
        <v>175</v>
      </c>
      <c r="L672" s="3">
        <f t="shared" si="308"/>
        <v>4</v>
      </c>
      <c r="M672" s="19">
        <v>-212.76595744680853</v>
      </c>
      <c r="N672" s="20">
        <v>175</v>
      </c>
      <c r="O672" s="6">
        <f t="shared" si="315"/>
        <v>1.4700000000000002</v>
      </c>
      <c r="P672" s="6">
        <f t="shared" si="316"/>
        <v>2.75</v>
      </c>
      <c r="Q672" s="2">
        <f t="shared" si="317"/>
        <v>0.68027210884353728</v>
      </c>
      <c r="R672" s="2">
        <f t="shared" si="318"/>
        <v>0.36363636363636365</v>
      </c>
      <c r="S672" s="2">
        <f t="shared" si="319"/>
        <v>4.206161137440767E-2</v>
      </c>
      <c r="T672" s="2">
        <f t="shared" si="320"/>
        <v>0.15831787260358682</v>
      </c>
      <c r="U672" s="2">
        <f t="shared" si="321"/>
        <v>0.66931787260358688</v>
      </c>
      <c r="V672" s="2">
        <f t="shared" si="322"/>
        <v>0.35268212739641319</v>
      </c>
      <c r="W672" s="19">
        <f t="shared" si="323"/>
        <v>494.0584151893168</v>
      </c>
      <c r="X672" s="20">
        <f t="shared" si="324"/>
        <v>1818.994843982648</v>
      </c>
      <c r="Y672" s="3">
        <f t="shared" si="325"/>
        <v>469.35549442985092</v>
      </c>
      <c r="Z672" s="20">
        <f t="shared" si="326"/>
        <v>1728.0451017835155</v>
      </c>
      <c r="AA672" s="3">
        <f t="shared" si="327"/>
        <v>-213.05812158750777</v>
      </c>
      <c r="AB672" s="3">
        <f t="shared" si="328"/>
        <v>172.80451017835156</v>
      </c>
      <c r="AC672" s="6">
        <f t="shared" si="329"/>
        <v>1.469355494429851</v>
      </c>
      <c r="AD672" s="6">
        <f t="shared" si="330"/>
        <v>2.7280451017835157</v>
      </c>
      <c r="AE672" s="5">
        <f t="shared" si="331"/>
        <v>0.6805704976031185</v>
      </c>
      <c r="AF672" s="5">
        <f t="shared" si="332"/>
        <v>0.36656285460465055</v>
      </c>
      <c r="AG672" s="4">
        <f t="shared" si="309"/>
        <v>1.043908472479901</v>
      </c>
      <c r="AH672">
        <v>1.47</v>
      </c>
      <c r="AI672">
        <v>2.75</v>
      </c>
      <c r="AJ672">
        <v>1.4</v>
      </c>
      <c r="AK672">
        <v>3.05</v>
      </c>
      <c r="AL672">
        <f t="shared" si="304"/>
        <v>0</v>
      </c>
      <c r="AM672">
        <f t="shared" si="305"/>
        <v>1</v>
      </c>
    </row>
    <row r="673" spans="2:39" x14ac:dyDescent="0.25">
      <c r="B673" s="14" t="s">
        <v>9</v>
      </c>
      <c r="C673" s="14" t="s">
        <v>26</v>
      </c>
      <c r="D673" s="14" t="s">
        <v>27</v>
      </c>
      <c r="E673" s="3">
        <f t="shared" si="306"/>
        <v>-212.76595744680853</v>
      </c>
      <c r="F673" s="3">
        <f t="shared" si="307"/>
        <v>175</v>
      </c>
      <c r="G673" s="11">
        <f t="shared" si="310"/>
        <v>45056.874999998377</v>
      </c>
      <c r="H673" s="3" t="str">
        <f t="shared" si="311"/>
        <v>DAL</v>
      </c>
      <c r="I673" s="3" t="str">
        <f t="shared" si="312"/>
        <v>OAK</v>
      </c>
      <c r="J673" s="19">
        <f t="shared" si="313"/>
        <v>-212.76595744680853</v>
      </c>
      <c r="K673" s="20">
        <f t="shared" si="314"/>
        <v>175</v>
      </c>
      <c r="L673" s="3">
        <f t="shared" si="308"/>
        <v>4</v>
      </c>
      <c r="M673" s="19">
        <v>-212.76595744680853</v>
      </c>
      <c r="N673" s="20">
        <v>175</v>
      </c>
      <c r="O673" s="6">
        <f t="shared" si="315"/>
        <v>1.4700000000000002</v>
      </c>
      <c r="P673" s="6">
        <f t="shared" si="316"/>
        <v>2.75</v>
      </c>
      <c r="Q673" s="2">
        <f t="shared" si="317"/>
        <v>0.68027210884353728</v>
      </c>
      <c r="R673" s="2">
        <f t="shared" si="318"/>
        <v>0.36363636363636365</v>
      </c>
      <c r="S673" s="2">
        <f t="shared" si="319"/>
        <v>4.206161137440767E-2</v>
      </c>
      <c r="T673" s="2">
        <f t="shared" si="320"/>
        <v>0.15831787260358682</v>
      </c>
      <c r="U673" s="2">
        <f t="shared" si="321"/>
        <v>0.66931787260358688</v>
      </c>
      <c r="V673" s="2">
        <f t="shared" si="322"/>
        <v>0.35268212739641319</v>
      </c>
      <c r="W673" s="19">
        <f t="shared" si="323"/>
        <v>494.0584151893168</v>
      </c>
      <c r="X673" s="20">
        <f t="shared" si="324"/>
        <v>1818.994843982648</v>
      </c>
      <c r="Y673" s="3">
        <f t="shared" si="325"/>
        <v>469.35549442985092</v>
      </c>
      <c r="Z673" s="20">
        <f t="shared" si="326"/>
        <v>1728.0451017835155</v>
      </c>
      <c r="AA673" s="3">
        <f t="shared" si="327"/>
        <v>-213.05812158750777</v>
      </c>
      <c r="AB673" s="3">
        <f t="shared" si="328"/>
        <v>172.80451017835156</v>
      </c>
      <c r="AC673" s="6">
        <f t="shared" si="329"/>
        <v>1.469355494429851</v>
      </c>
      <c r="AD673" s="6">
        <f t="shared" si="330"/>
        <v>2.7280451017835157</v>
      </c>
      <c r="AE673" s="5">
        <f t="shared" si="331"/>
        <v>0.6805704976031185</v>
      </c>
      <c r="AF673" s="5">
        <f t="shared" si="332"/>
        <v>0.36656285460465055</v>
      </c>
      <c r="AG673" s="4">
        <f t="shared" si="309"/>
        <v>1.043908472479901</v>
      </c>
      <c r="AH673">
        <v>1.47</v>
      </c>
      <c r="AI673">
        <v>2.75</v>
      </c>
      <c r="AJ673">
        <v>1.5</v>
      </c>
      <c r="AK673">
        <v>2.7</v>
      </c>
      <c r="AL673">
        <f t="shared" si="304"/>
        <v>0</v>
      </c>
      <c r="AM673">
        <f t="shared" si="305"/>
        <v>1</v>
      </c>
    </row>
    <row r="674" spans="2:39" x14ac:dyDescent="0.25">
      <c r="B674" s="14" t="s">
        <v>9</v>
      </c>
      <c r="C674" s="14" t="s">
        <v>26</v>
      </c>
      <c r="D674" s="14" t="s">
        <v>27</v>
      </c>
      <c r="E674" s="3">
        <f t="shared" si="306"/>
        <v>-212.76595744680853</v>
      </c>
      <c r="F674" s="3">
        <f t="shared" si="307"/>
        <v>175</v>
      </c>
      <c r="G674" s="11">
        <f t="shared" si="310"/>
        <v>45056.916666665042</v>
      </c>
      <c r="H674" s="3" t="str">
        <f t="shared" si="311"/>
        <v>DAL</v>
      </c>
      <c r="I674" s="3" t="str">
        <f t="shared" si="312"/>
        <v>OAK</v>
      </c>
      <c r="J674" s="19">
        <f t="shared" si="313"/>
        <v>-212.76595744680853</v>
      </c>
      <c r="K674" s="20">
        <f t="shared" si="314"/>
        <v>175</v>
      </c>
      <c r="L674" s="3">
        <f t="shared" si="308"/>
        <v>4</v>
      </c>
      <c r="M674" s="19">
        <v>-212.76595744680853</v>
      </c>
      <c r="N674" s="20">
        <v>175</v>
      </c>
      <c r="O674" s="6">
        <f t="shared" si="315"/>
        <v>1.4700000000000002</v>
      </c>
      <c r="P674" s="6">
        <f t="shared" si="316"/>
        <v>2.75</v>
      </c>
      <c r="Q674" s="2">
        <f t="shared" si="317"/>
        <v>0.68027210884353728</v>
      </c>
      <c r="R674" s="2">
        <f t="shared" si="318"/>
        <v>0.36363636363636365</v>
      </c>
      <c r="S674" s="2">
        <f t="shared" si="319"/>
        <v>4.206161137440767E-2</v>
      </c>
      <c r="T674" s="2">
        <f t="shared" si="320"/>
        <v>0.15831787260358682</v>
      </c>
      <c r="U674" s="2">
        <f t="shared" si="321"/>
        <v>0.66931787260358688</v>
      </c>
      <c r="V674" s="2">
        <f t="shared" si="322"/>
        <v>0.35268212739641319</v>
      </c>
      <c r="W674" s="19">
        <f t="shared" si="323"/>
        <v>494.0584151893168</v>
      </c>
      <c r="X674" s="20">
        <f t="shared" si="324"/>
        <v>1818.994843982648</v>
      </c>
      <c r="Y674" s="3">
        <f t="shared" si="325"/>
        <v>469.35549442985092</v>
      </c>
      <c r="Z674" s="20">
        <f t="shared" si="326"/>
        <v>1728.0451017835155</v>
      </c>
      <c r="AA674" s="3">
        <f t="shared" si="327"/>
        <v>-213.05812158750777</v>
      </c>
      <c r="AB674" s="3">
        <f t="shared" si="328"/>
        <v>172.80451017835156</v>
      </c>
      <c r="AC674" s="6">
        <f t="shared" si="329"/>
        <v>1.469355494429851</v>
      </c>
      <c r="AD674" s="6">
        <f t="shared" si="330"/>
        <v>2.7280451017835157</v>
      </c>
      <c r="AE674" s="5">
        <f t="shared" si="331"/>
        <v>0.6805704976031185</v>
      </c>
      <c r="AF674" s="5">
        <f t="shared" si="332"/>
        <v>0.36656285460465055</v>
      </c>
      <c r="AG674" s="4">
        <f t="shared" si="309"/>
        <v>1.043908472479901</v>
      </c>
      <c r="AH674">
        <v>1.47</v>
      </c>
      <c r="AI674">
        <v>2.75</v>
      </c>
      <c r="AJ674">
        <v>1.54</v>
      </c>
      <c r="AK674">
        <v>2.65</v>
      </c>
      <c r="AL674">
        <f t="shared" si="304"/>
        <v>0</v>
      </c>
      <c r="AM674">
        <f t="shared" si="305"/>
        <v>1</v>
      </c>
    </row>
    <row r="675" spans="2:39" x14ac:dyDescent="0.25">
      <c r="B675" s="14" t="s">
        <v>9</v>
      </c>
      <c r="C675" s="14" t="s">
        <v>26</v>
      </c>
      <c r="D675" s="14" t="s">
        <v>27</v>
      </c>
      <c r="E675" s="3">
        <f t="shared" si="306"/>
        <v>-212.76595744680853</v>
      </c>
      <c r="F675" s="3">
        <f t="shared" si="307"/>
        <v>175</v>
      </c>
      <c r="G675" s="11">
        <f t="shared" si="310"/>
        <v>45056.958333331706</v>
      </c>
      <c r="H675" s="3" t="str">
        <f t="shared" si="311"/>
        <v>DAL</v>
      </c>
      <c r="I675" s="3" t="str">
        <f t="shared" si="312"/>
        <v>OAK</v>
      </c>
      <c r="J675" s="19">
        <f t="shared" si="313"/>
        <v>-212.76595744680853</v>
      </c>
      <c r="K675" s="20">
        <f t="shared" si="314"/>
        <v>175</v>
      </c>
      <c r="L675" s="3">
        <f t="shared" si="308"/>
        <v>4</v>
      </c>
      <c r="M675" s="19">
        <v>-212.76595744680853</v>
      </c>
      <c r="N675" s="20">
        <v>175</v>
      </c>
      <c r="O675" s="6">
        <f t="shared" si="315"/>
        <v>1.4700000000000002</v>
      </c>
      <c r="P675" s="6">
        <f t="shared" si="316"/>
        <v>2.75</v>
      </c>
      <c r="Q675" s="2">
        <f t="shared" si="317"/>
        <v>0.68027210884353728</v>
      </c>
      <c r="R675" s="2">
        <f t="shared" si="318"/>
        <v>0.36363636363636365</v>
      </c>
      <c r="S675" s="2">
        <f t="shared" si="319"/>
        <v>4.206161137440767E-2</v>
      </c>
      <c r="T675" s="2">
        <f t="shared" si="320"/>
        <v>0.15831787260358682</v>
      </c>
      <c r="U675" s="2">
        <f t="shared" si="321"/>
        <v>0.66931787260358688</v>
      </c>
      <c r="V675" s="2">
        <f t="shared" si="322"/>
        <v>0.35268212739641319</v>
      </c>
      <c r="W675" s="19">
        <f t="shared" si="323"/>
        <v>494.0584151893168</v>
      </c>
      <c r="X675" s="20">
        <f t="shared" si="324"/>
        <v>1818.994843982648</v>
      </c>
      <c r="Y675" s="3">
        <f t="shared" si="325"/>
        <v>469.35549442985092</v>
      </c>
      <c r="Z675" s="20">
        <f t="shared" si="326"/>
        <v>1728.0451017835155</v>
      </c>
      <c r="AA675" s="3">
        <f t="shared" si="327"/>
        <v>-213.05812158750777</v>
      </c>
      <c r="AB675" s="3">
        <f t="shared" si="328"/>
        <v>172.80451017835156</v>
      </c>
      <c r="AC675" s="6">
        <f t="shared" si="329"/>
        <v>1.469355494429851</v>
      </c>
      <c r="AD675" s="6">
        <f t="shared" si="330"/>
        <v>2.7280451017835157</v>
      </c>
      <c r="AE675" s="5">
        <f t="shared" si="331"/>
        <v>0.6805704976031185</v>
      </c>
      <c r="AF675" s="5">
        <f t="shared" si="332"/>
        <v>0.36656285460465055</v>
      </c>
      <c r="AG675" s="4">
        <f t="shared" si="309"/>
        <v>1.043908472479901</v>
      </c>
      <c r="AH675">
        <v>1.47</v>
      </c>
      <c r="AI675">
        <v>2.75</v>
      </c>
      <c r="AJ675">
        <v>1.6</v>
      </c>
      <c r="AK675">
        <v>2.4500000000000002</v>
      </c>
      <c r="AL675">
        <f t="shared" si="304"/>
        <v>0</v>
      </c>
      <c r="AM675">
        <f t="shared" si="305"/>
        <v>1</v>
      </c>
    </row>
    <row r="676" spans="2:39" x14ac:dyDescent="0.25">
      <c r="B676" s="14" t="s">
        <v>9</v>
      </c>
      <c r="C676" s="14" t="s">
        <v>26</v>
      </c>
      <c r="D676" s="14" t="s">
        <v>27</v>
      </c>
      <c r="E676" s="3">
        <f t="shared" si="306"/>
        <v>-212.76595744680853</v>
      </c>
      <c r="F676" s="3">
        <f t="shared" si="307"/>
        <v>192</v>
      </c>
      <c r="G676" s="11">
        <f t="shared" si="310"/>
        <v>45056.99999999837</v>
      </c>
      <c r="H676" s="3" t="str">
        <f t="shared" si="311"/>
        <v>DAL</v>
      </c>
      <c r="I676" s="3" t="str">
        <f t="shared" si="312"/>
        <v>OAK</v>
      </c>
      <c r="J676" s="19">
        <f t="shared" si="313"/>
        <v>-212.76595744680853</v>
      </c>
      <c r="K676" s="20">
        <f t="shared" si="314"/>
        <v>192</v>
      </c>
      <c r="L676" s="3">
        <f t="shared" si="308"/>
        <v>4</v>
      </c>
      <c r="M676" s="19">
        <v>-212.76595744680853</v>
      </c>
      <c r="N676" s="20">
        <v>192</v>
      </c>
      <c r="O676" s="6">
        <f t="shared" si="315"/>
        <v>1.4700000000000002</v>
      </c>
      <c r="P676" s="6">
        <f t="shared" si="316"/>
        <v>2.92</v>
      </c>
      <c r="Q676" s="2">
        <f t="shared" si="317"/>
        <v>0.68027210884353728</v>
      </c>
      <c r="R676" s="2">
        <f t="shared" si="318"/>
        <v>0.34246575342465752</v>
      </c>
      <c r="S676" s="2">
        <f t="shared" si="319"/>
        <v>2.2232346241457868E-2</v>
      </c>
      <c r="T676" s="2">
        <f t="shared" si="320"/>
        <v>0.16890317770943988</v>
      </c>
      <c r="U676" s="2">
        <f t="shared" si="321"/>
        <v>0.67990317770943987</v>
      </c>
      <c r="V676" s="2">
        <f t="shared" si="322"/>
        <v>0.34209682229056015</v>
      </c>
      <c r="W676" s="19">
        <f t="shared" si="323"/>
        <v>470.79765587940113</v>
      </c>
      <c r="X676" s="20">
        <f t="shared" si="324"/>
        <v>1903.291479840306</v>
      </c>
      <c r="Y676" s="3">
        <f t="shared" si="325"/>
        <v>447.25777308543104</v>
      </c>
      <c r="Z676" s="20">
        <f t="shared" si="326"/>
        <v>1808.1269058482906</v>
      </c>
      <c r="AA676" s="3">
        <f t="shared" si="327"/>
        <v>-223.58471113904804</v>
      </c>
      <c r="AB676" s="3">
        <f t="shared" si="328"/>
        <v>180.81269058482906</v>
      </c>
      <c r="AC676" s="6">
        <f t="shared" si="329"/>
        <v>1.4472577730854312</v>
      </c>
      <c r="AD676" s="6">
        <f t="shared" si="330"/>
        <v>2.8081269058482903</v>
      </c>
      <c r="AE676" s="5">
        <f t="shared" si="331"/>
        <v>0.69096191334877721</v>
      </c>
      <c r="AF676" s="5">
        <f t="shared" si="332"/>
        <v>0.35610926198433895</v>
      </c>
      <c r="AG676" s="4">
        <f t="shared" si="309"/>
        <v>1.0227378622681949</v>
      </c>
      <c r="AH676">
        <v>1.47</v>
      </c>
      <c r="AI676">
        <v>2.92</v>
      </c>
      <c r="AJ676">
        <v>1.47</v>
      </c>
      <c r="AK676">
        <v>2.91</v>
      </c>
      <c r="AL676">
        <f t="shared" si="304"/>
        <v>0</v>
      </c>
      <c r="AM676">
        <f t="shared" si="305"/>
        <v>1</v>
      </c>
    </row>
    <row r="677" spans="2:39" x14ac:dyDescent="0.25">
      <c r="B677" s="14" t="s">
        <v>9</v>
      </c>
      <c r="C677" s="14" t="s">
        <v>26</v>
      </c>
      <c r="D677" s="14" t="s">
        <v>27</v>
      </c>
      <c r="E677" s="3">
        <f t="shared" si="306"/>
        <v>-212.76595744680853</v>
      </c>
      <c r="F677" s="3">
        <f t="shared" si="307"/>
        <v>189</v>
      </c>
      <c r="G677" s="11">
        <f t="shared" si="310"/>
        <v>45057.041666665034</v>
      </c>
      <c r="H677" s="3" t="str">
        <f t="shared" si="311"/>
        <v>DAL</v>
      </c>
      <c r="I677" s="3" t="str">
        <f t="shared" si="312"/>
        <v>OAK</v>
      </c>
      <c r="J677" s="19">
        <f t="shared" si="313"/>
        <v>-212.76595744680853</v>
      </c>
      <c r="K677" s="20">
        <f t="shared" si="314"/>
        <v>189</v>
      </c>
      <c r="L677" s="3">
        <f t="shared" si="308"/>
        <v>4</v>
      </c>
      <c r="M677" s="19">
        <v>-212.76595744680853</v>
      </c>
      <c r="N677" s="20">
        <v>189</v>
      </c>
      <c r="O677" s="6">
        <f t="shared" si="315"/>
        <v>1.4700000000000002</v>
      </c>
      <c r="P677" s="6">
        <f t="shared" si="316"/>
        <v>2.8899999999999997</v>
      </c>
      <c r="Q677" s="2">
        <f t="shared" si="317"/>
        <v>0.68027210884353728</v>
      </c>
      <c r="R677" s="2">
        <f t="shared" si="318"/>
        <v>0.34602076124567477</v>
      </c>
      <c r="S677" s="2">
        <f t="shared" si="319"/>
        <v>2.5619266055045609E-2</v>
      </c>
      <c r="T677" s="2">
        <f t="shared" si="320"/>
        <v>0.16712567379893126</v>
      </c>
      <c r="U677" s="2">
        <f t="shared" si="321"/>
        <v>0.67812567379893129</v>
      </c>
      <c r="V677" s="2">
        <f t="shared" si="322"/>
        <v>0.34387432620106873</v>
      </c>
      <c r="W677" s="19">
        <f t="shared" si="323"/>
        <v>474.65291263475541</v>
      </c>
      <c r="X677" s="20">
        <f t="shared" si="324"/>
        <v>1888.7963361013251</v>
      </c>
      <c r="Y677" s="3">
        <f t="shared" si="325"/>
        <v>450.92026700301761</v>
      </c>
      <c r="Z677" s="20">
        <f t="shared" si="326"/>
        <v>1794.3565192962587</v>
      </c>
      <c r="AA677" s="3">
        <f t="shared" si="327"/>
        <v>-221.76869685773246</v>
      </c>
      <c r="AB677" s="3">
        <f t="shared" si="328"/>
        <v>179.43565192962586</v>
      </c>
      <c r="AC677" s="6">
        <f t="shared" si="329"/>
        <v>1.4509202670030177</v>
      </c>
      <c r="AD677" s="6">
        <f t="shared" si="330"/>
        <v>2.7943565192962589</v>
      </c>
      <c r="AE677" s="5">
        <f t="shared" si="331"/>
        <v>0.68921774872272856</v>
      </c>
      <c r="AF677" s="5">
        <f t="shared" si="332"/>
        <v>0.35786414263697591</v>
      </c>
      <c r="AG677" s="4">
        <f t="shared" si="309"/>
        <v>1.026292870089212</v>
      </c>
      <c r="AH677">
        <v>1.47</v>
      </c>
      <c r="AI677">
        <v>2.89</v>
      </c>
      <c r="AJ677">
        <v>1.51</v>
      </c>
      <c r="AK677">
        <v>2.76</v>
      </c>
      <c r="AL677">
        <f t="shared" si="304"/>
        <v>0</v>
      </c>
      <c r="AM677">
        <f t="shared" si="305"/>
        <v>1</v>
      </c>
    </row>
    <row r="678" spans="2:39" x14ac:dyDescent="0.25">
      <c r="B678" s="14" t="s">
        <v>9</v>
      </c>
      <c r="C678" s="14" t="s">
        <v>26</v>
      </c>
      <c r="D678" s="14" t="s">
        <v>27</v>
      </c>
      <c r="E678" s="3">
        <f t="shared" si="306"/>
        <v>-212.76595744680853</v>
      </c>
      <c r="F678" s="3">
        <f t="shared" si="307"/>
        <v>193.00000000000003</v>
      </c>
      <c r="G678" s="11">
        <f t="shared" si="310"/>
        <v>45057.083333331699</v>
      </c>
      <c r="H678" s="3" t="str">
        <f t="shared" si="311"/>
        <v>DAL</v>
      </c>
      <c r="I678" s="3" t="str">
        <f t="shared" si="312"/>
        <v>OAK</v>
      </c>
      <c r="J678" s="19">
        <f t="shared" si="313"/>
        <v>-212.76595744680853</v>
      </c>
      <c r="K678" s="20">
        <f t="shared" si="314"/>
        <v>193.00000000000003</v>
      </c>
      <c r="L678" s="3">
        <f t="shared" si="308"/>
        <v>4</v>
      </c>
      <c r="M678" s="19">
        <v>-212.76595744680853</v>
      </c>
      <c r="N678" s="20">
        <v>193.00000000000003</v>
      </c>
      <c r="O678" s="6">
        <f t="shared" si="315"/>
        <v>1.4700000000000002</v>
      </c>
      <c r="P678" s="6">
        <f t="shared" si="316"/>
        <v>2.9300000000000006</v>
      </c>
      <c r="Q678" s="2">
        <f t="shared" si="317"/>
        <v>0.68027210884353728</v>
      </c>
      <c r="R678" s="2">
        <f t="shared" si="318"/>
        <v>0.34129692832764497</v>
      </c>
      <c r="S678" s="2">
        <f t="shared" si="319"/>
        <v>2.1113636363636168E-2</v>
      </c>
      <c r="T678" s="2">
        <f t="shared" si="320"/>
        <v>0.16948759025794616</v>
      </c>
      <c r="U678" s="2">
        <f t="shared" si="321"/>
        <v>0.68048759025794614</v>
      </c>
      <c r="V678" s="2">
        <f t="shared" si="322"/>
        <v>0.34151240974205388</v>
      </c>
      <c r="W678" s="19">
        <f t="shared" si="323"/>
        <v>469.53451365797758</v>
      </c>
      <c r="X678" s="20">
        <f t="shared" si="324"/>
        <v>1908.0881186575384</v>
      </c>
      <c r="Y678" s="3">
        <f t="shared" si="325"/>
        <v>446.05778797507867</v>
      </c>
      <c r="Z678" s="20">
        <f t="shared" si="326"/>
        <v>1812.6837127246615</v>
      </c>
      <c r="AA678" s="3">
        <f t="shared" si="327"/>
        <v>-224.18619895408489</v>
      </c>
      <c r="AB678" s="3">
        <f t="shared" si="328"/>
        <v>181.26837127246614</v>
      </c>
      <c r="AC678" s="6">
        <f t="shared" si="329"/>
        <v>1.4460577879750787</v>
      </c>
      <c r="AD678" s="6">
        <f t="shared" si="330"/>
        <v>2.8126837127246613</v>
      </c>
      <c r="AE678" s="5">
        <f t="shared" si="331"/>
        <v>0.69153529569541239</v>
      </c>
      <c r="AF678" s="5">
        <f t="shared" si="332"/>
        <v>0.3555323321552194</v>
      </c>
      <c r="AG678" s="4">
        <f t="shared" si="309"/>
        <v>1.0215690371711823</v>
      </c>
      <c r="AH678">
        <v>1.47</v>
      </c>
      <c r="AI678">
        <v>2.93</v>
      </c>
      <c r="AJ678">
        <v>1.44</v>
      </c>
      <c r="AK678">
        <v>3.01</v>
      </c>
      <c r="AL678">
        <f t="shared" si="304"/>
        <v>0</v>
      </c>
      <c r="AM678">
        <f t="shared" si="305"/>
        <v>1</v>
      </c>
    </row>
    <row r="679" spans="2:39" x14ac:dyDescent="0.25">
      <c r="B679" s="14" t="s">
        <v>9</v>
      </c>
      <c r="C679" s="14" t="s">
        <v>26</v>
      </c>
      <c r="D679" s="14" t="s">
        <v>27</v>
      </c>
      <c r="E679" s="3">
        <f t="shared" si="306"/>
        <v>-212.76595744680853</v>
      </c>
      <c r="F679" s="3">
        <f t="shared" si="307"/>
        <v>193.00000000000003</v>
      </c>
      <c r="G679" s="11">
        <f t="shared" si="310"/>
        <v>45057.124999998363</v>
      </c>
      <c r="H679" s="3" t="str">
        <f t="shared" si="311"/>
        <v>DAL</v>
      </c>
      <c r="I679" s="3" t="str">
        <f t="shared" si="312"/>
        <v>OAK</v>
      </c>
      <c r="J679" s="19">
        <f t="shared" si="313"/>
        <v>-212.76595744680853</v>
      </c>
      <c r="K679" s="20">
        <f t="shared" si="314"/>
        <v>193.00000000000003</v>
      </c>
      <c r="L679" s="3">
        <f t="shared" si="308"/>
        <v>4</v>
      </c>
      <c r="M679" s="19">
        <v>-212.76595744680853</v>
      </c>
      <c r="N679" s="20">
        <v>193.00000000000003</v>
      </c>
      <c r="O679" s="6">
        <f t="shared" si="315"/>
        <v>1.4700000000000002</v>
      </c>
      <c r="P679" s="6">
        <f t="shared" si="316"/>
        <v>2.9300000000000006</v>
      </c>
      <c r="Q679" s="2">
        <f t="shared" si="317"/>
        <v>0.68027210884353728</v>
      </c>
      <c r="R679" s="2">
        <f t="shared" si="318"/>
        <v>0.34129692832764497</v>
      </c>
      <c r="S679" s="2">
        <f t="shared" si="319"/>
        <v>2.1113636363636168E-2</v>
      </c>
      <c r="T679" s="2">
        <f t="shared" si="320"/>
        <v>0.16948759025794616</v>
      </c>
      <c r="U679" s="2">
        <f t="shared" si="321"/>
        <v>0.68048759025794614</v>
      </c>
      <c r="V679" s="2">
        <f t="shared" si="322"/>
        <v>0.34151240974205388</v>
      </c>
      <c r="W679" s="19">
        <f t="shared" si="323"/>
        <v>469.53451365797758</v>
      </c>
      <c r="X679" s="20">
        <f t="shared" si="324"/>
        <v>1908.0881186575384</v>
      </c>
      <c r="Y679" s="3">
        <f t="shared" si="325"/>
        <v>446.05778797507867</v>
      </c>
      <c r="Z679" s="20">
        <f t="shared" si="326"/>
        <v>1812.6837127246615</v>
      </c>
      <c r="AA679" s="3">
        <f t="shared" si="327"/>
        <v>-224.18619895408489</v>
      </c>
      <c r="AB679" s="3">
        <f t="shared" si="328"/>
        <v>181.26837127246614</v>
      </c>
      <c r="AC679" s="6">
        <f t="shared" si="329"/>
        <v>1.4460577879750787</v>
      </c>
      <c r="AD679" s="6">
        <f t="shared" si="330"/>
        <v>2.8126837127246613</v>
      </c>
      <c r="AE679" s="5">
        <f t="shared" si="331"/>
        <v>0.69153529569541239</v>
      </c>
      <c r="AF679" s="5">
        <f t="shared" si="332"/>
        <v>0.3555323321552194</v>
      </c>
      <c r="AG679" s="4">
        <f t="shared" si="309"/>
        <v>1.0215690371711823</v>
      </c>
      <c r="AH679">
        <v>1.47</v>
      </c>
      <c r="AI679">
        <v>2.93</v>
      </c>
      <c r="AJ679">
        <v>1.56</v>
      </c>
      <c r="AK679">
        <v>2.62</v>
      </c>
      <c r="AL679">
        <f t="shared" si="304"/>
        <v>0</v>
      </c>
      <c r="AM679">
        <f t="shared" si="305"/>
        <v>1</v>
      </c>
    </row>
    <row r="680" spans="2:39" x14ac:dyDescent="0.25">
      <c r="B680" s="14" t="s">
        <v>9</v>
      </c>
      <c r="C680" s="14" t="s">
        <v>26</v>
      </c>
      <c r="D680" s="14" t="s">
        <v>27</v>
      </c>
      <c r="E680" s="3">
        <f t="shared" si="306"/>
        <v>-212.76595744680853</v>
      </c>
      <c r="F680" s="3">
        <f t="shared" si="307"/>
        <v>193.00000000000003</v>
      </c>
      <c r="G680" s="11">
        <f t="shared" si="310"/>
        <v>45057.166666665027</v>
      </c>
      <c r="H680" s="3" t="str">
        <f t="shared" si="311"/>
        <v>DAL</v>
      </c>
      <c r="I680" s="3" t="str">
        <f t="shared" si="312"/>
        <v>OAK</v>
      </c>
      <c r="J680" s="19">
        <f t="shared" si="313"/>
        <v>-212.76595744680853</v>
      </c>
      <c r="K680" s="20">
        <f t="shared" si="314"/>
        <v>193.00000000000003</v>
      </c>
      <c r="L680" s="3">
        <f t="shared" si="308"/>
        <v>4</v>
      </c>
      <c r="M680" s="19">
        <v>-212.76595744680853</v>
      </c>
      <c r="N680" s="20">
        <v>193.00000000000003</v>
      </c>
      <c r="O680" s="6">
        <f t="shared" si="315"/>
        <v>1.4700000000000002</v>
      </c>
      <c r="P680" s="6">
        <f t="shared" si="316"/>
        <v>2.9300000000000006</v>
      </c>
      <c r="Q680" s="2">
        <f t="shared" si="317"/>
        <v>0.68027210884353728</v>
      </c>
      <c r="R680" s="2">
        <f t="shared" si="318"/>
        <v>0.34129692832764497</v>
      </c>
      <c r="S680" s="2">
        <f t="shared" si="319"/>
        <v>2.1113636363636168E-2</v>
      </c>
      <c r="T680" s="2">
        <f t="shared" si="320"/>
        <v>0.16948759025794616</v>
      </c>
      <c r="U680" s="2">
        <f t="shared" si="321"/>
        <v>0.68048759025794614</v>
      </c>
      <c r="V680" s="2">
        <f t="shared" si="322"/>
        <v>0.34151240974205388</v>
      </c>
      <c r="W680" s="19">
        <f t="shared" si="323"/>
        <v>469.53451365797758</v>
      </c>
      <c r="X680" s="20">
        <f t="shared" si="324"/>
        <v>1908.0881186575384</v>
      </c>
      <c r="Y680" s="3">
        <f t="shared" si="325"/>
        <v>446.05778797507867</v>
      </c>
      <c r="Z680" s="20">
        <f t="shared" si="326"/>
        <v>1812.6837127246615</v>
      </c>
      <c r="AA680" s="3">
        <f t="shared" si="327"/>
        <v>-224.18619895408489</v>
      </c>
      <c r="AB680" s="3">
        <f t="shared" si="328"/>
        <v>181.26837127246614</v>
      </c>
      <c r="AC680" s="6">
        <f t="shared" si="329"/>
        <v>1.4460577879750787</v>
      </c>
      <c r="AD680" s="6">
        <f t="shared" si="330"/>
        <v>2.8126837127246613</v>
      </c>
      <c r="AE680" s="5">
        <f t="shared" si="331"/>
        <v>0.69153529569541239</v>
      </c>
      <c r="AF680" s="5">
        <f t="shared" si="332"/>
        <v>0.3555323321552194</v>
      </c>
      <c r="AG680" s="4">
        <f t="shared" si="309"/>
        <v>1.0215690371711823</v>
      </c>
      <c r="AH680">
        <v>1.47</v>
      </c>
      <c r="AI680">
        <v>2.93</v>
      </c>
      <c r="AJ680">
        <v>1.84</v>
      </c>
      <c r="AK680">
        <v>2.08</v>
      </c>
      <c r="AL680">
        <f t="shared" si="304"/>
        <v>0</v>
      </c>
      <c r="AM680">
        <f t="shared" si="305"/>
        <v>1</v>
      </c>
    </row>
    <row r="681" spans="2:39" x14ac:dyDescent="0.25">
      <c r="B681" s="14" t="s">
        <v>9</v>
      </c>
      <c r="C681" s="14" t="s">
        <v>26</v>
      </c>
      <c r="D681" s="14" t="s">
        <v>27</v>
      </c>
      <c r="E681" s="3">
        <f t="shared" si="306"/>
        <v>-212.76595744680853</v>
      </c>
      <c r="F681" s="3">
        <f t="shared" si="307"/>
        <v>191</v>
      </c>
      <c r="G681" s="11">
        <f t="shared" si="310"/>
        <v>45057.208333331691</v>
      </c>
      <c r="H681" s="3" t="str">
        <f t="shared" si="311"/>
        <v>DAL</v>
      </c>
      <c r="I681" s="3" t="str">
        <f t="shared" si="312"/>
        <v>OAK</v>
      </c>
      <c r="J681" s="19">
        <f t="shared" si="313"/>
        <v>-212.76595744680853</v>
      </c>
      <c r="K681" s="20">
        <f t="shared" si="314"/>
        <v>191</v>
      </c>
      <c r="L681" s="3">
        <f t="shared" si="308"/>
        <v>4</v>
      </c>
      <c r="M681" s="19">
        <v>-212.76595744680853</v>
      </c>
      <c r="N681" s="20">
        <v>191</v>
      </c>
      <c r="O681" s="6">
        <f t="shared" si="315"/>
        <v>1.4700000000000002</v>
      </c>
      <c r="P681" s="6">
        <f t="shared" si="316"/>
        <v>2.91</v>
      </c>
      <c r="Q681" s="2">
        <f t="shared" si="317"/>
        <v>0.68027210884353728</v>
      </c>
      <c r="R681" s="2">
        <f t="shared" si="318"/>
        <v>0.3436426116838488</v>
      </c>
      <c r="S681" s="2">
        <f t="shared" si="319"/>
        <v>2.3356164383561584E-2</v>
      </c>
      <c r="T681" s="2">
        <f t="shared" si="320"/>
        <v>0.16831474857984424</v>
      </c>
      <c r="U681" s="2">
        <f t="shared" si="321"/>
        <v>0.67931474857984431</v>
      </c>
      <c r="V681" s="2">
        <f t="shared" si="322"/>
        <v>0.34268525142015577</v>
      </c>
      <c r="W681" s="19">
        <f t="shared" si="323"/>
        <v>472.07167530304758</v>
      </c>
      <c r="X681" s="20">
        <f t="shared" si="324"/>
        <v>1898.4773670317629</v>
      </c>
      <c r="Y681" s="3">
        <f t="shared" si="325"/>
        <v>448.46809153789519</v>
      </c>
      <c r="Z681" s="20">
        <f t="shared" si="326"/>
        <v>1803.5534986801747</v>
      </c>
      <c r="AA681" s="3">
        <f t="shared" si="327"/>
        <v>-222.98130432664257</v>
      </c>
      <c r="AB681" s="3">
        <f t="shared" si="328"/>
        <v>180.35534986801747</v>
      </c>
      <c r="AC681" s="6">
        <f t="shared" si="329"/>
        <v>1.4484680915378951</v>
      </c>
      <c r="AD681" s="6">
        <f t="shared" si="330"/>
        <v>2.8035534986801744</v>
      </c>
      <c r="AE681" s="5">
        <f t="shared" si="331"/>
        <v>0.69038455582287694</v>
      </c>
      <c r="AF681" s="5">
        <f t="shared" si="332"/>
        <v>0.35669017925670721</v>
      </c>
      <c r="AG681" s="4">
        <f t="shared" si="309"/>
        <v>1.0239147205273862</v>
      </c>
      <c r="AH681">
        <v>1.47</v>
      </c>
      <c r="AI681">
        <v>2.91</v>
      </c>
      <c r="AJ681">
        <v>1.72</v>
      </c>
      <c r="AK681">
        <v>2.2599999999999998</v>
      </c>
      <c r="AL681">
        <f t="shared" si="304"/>
        <v>0</v>
      </c>
      <c r="AM681">
        <f t="shared" si="305"/>
        <v>1</v>
      </c>
    </row>
    <row r="682" spans="2:39" x14ac:dyDescent="0.25">
      <c r="B682" s="14" t="s">
        <v>9</v>
      </c>
      <c r="C682" s="14" t="s">
        <v>26</v>
      </c>
      <c r="D682" s="14" t="s">
        <v>27</v>
      </c>
      <c r="E682" s="3">
        <f t="shared" si="306"/>
        <v>-212.76595744680853</v>
      </c>
      <c r="F682" s="3">
        <f t="shared" si="307"/>
        <v>193.00000000000003</v>
      </c>
      <c r="G682" s="11">
        <f t="shared" si="310"/>
        <v>45057.249999998356</v>
      </c>
      <c r="H682" s="3" t="str">
        <f t="shared" si="311"/>
        <v>DAL</v>
      </c>
      <c r="I682" s="3" t="str">
        <f t="shared" si="312"/>
        <v>OAK</v>
      </c>
      <c r="J682" s="19">
        <f t="shared" si="313"/>
        <v>-212.76595744680853</v>
      </c>
      <c r="K682" s="20">
        <f t="shared" si="314"/>
        <v>193.00000000000003</v>
      </c>
      <c r="L682" s="3">
        <f t="shared" si="308"/>
        <v>4</v>
      </c>
      <c r="M682" s="19">
        <v>-212.76595744680853</v>
      </c>
      <c r="N682" s="20">
        <v>193.00000000000003</v>
      </c>
      <c r="O682" s="6">
        <f t="shared" si="315"/>
        <v>1.4700000000000002</v>
      </c>
      <c r="P682" s="6">
        <f t="shared" si="316"/>
        <v>2.9300000000000006</v>
      </c>
      <c r="Q682" s="2">
        <f t="shared" si="317"/>
        <v>0.68027210884353728</v>
      </c>
      <c r="R682" s="2">
        <f t="shared" si="318"/>
        <v>0.34129692832764497</v>
      </c>
      <c r="S682" s="2">
        <f t="shared" si="319"/>
        <v>2.1113636363636168E-2</v>
      </c>
      <c r="T682" s="2">
        <f t="shared" si="320"/>
        <v>0.16948759025794616</v>
      </c>
      <c r="U682" s="2">
        <f t="shared" si="321"/>
        <v>0.68048759025794614</v>
      </c>
      <c r="V682" s="2">
        <f t="shared" si="322"/>
        <v>0.34151240974205388</v>
      </c>
      <c r="W682" s="19">
        <f t="shared" si="323"/>
        <v>469.53451365797758</v>
      </c>
      <c r="X682" s="20">
        <f t="shared" si="324"/>
        <v>1908.0881186575384</v>
      </c>
      <c r="Y682" s="3">
        <f t="shared" si="325"/>
        <v>446.05778797507867</v>
      </c>
      <c r="Z682" s="20">
        <f t="shared" si="326"/>
        <v>1812.6837127246615</v>
      </c>
      <c r="AA682" s="3">
        <f t="shared" si="327"/>
        <v>-224.18619895408489</v>
      </c>
      <c r="AB682" s="3">
        <f t="shared" si="328"/>
        <v>181.26837127246614</v>
      </c>
      <c r="AC682" s="6">
        <f t="shared" si="329"/>
        <v>1.4460577879750787</v>
      </c>
      <c r="AD682" s="6">
        <f t="shared" si="330"/>
        <v>2.8126837127246613</v>
      </c>
      <c r="AE682" s="5">
        <f t="shared" si="331"/>
        <v>0.69153529569541239</v>
      </c>
      <c r="AF682" s="5">
        <f t="shared" si="332"/>
        <v>0.3555323321552194</v>
      </c>
      <c r="AG682" s="4">
        <f t="shared" si="309"/>
        <v>1.0215690371711823</v>
      </c>
      <c r="AH682">
        <v>1.47</v>
      </c>
      <c r="AI682">
        <v>2.93</v>
      </c>
      <c r="AJ682">
        <v>1.32</v>
      </c>
      <c r="AK682">
        <v>3.71</v>
      </c>
      <c r="AL682">
        <f t="shared" si="304"/>
        <v>0</v>
      </c>
      <c r="AM682">
        <f t="shared" si="305"/>
        <v>1</v>
      </c>
    </row>
    <row r="683" spans="2:39" x14ac:dyDescent="0.25">
      <c r="B683" s="14" t="s">
        <v>9</v>
      </c>
      <c r="C683" s="14" t="s">
        <v>26</v>
      </c>
      <c r="D683" s="14" t="s">
        <v>27</v>
      </c>
      <c r="E683" s="3">
        <f t="shared" si="306"/>
        <v>-212.76595744680853</v>
      </c>
      <c r="F683" s="3">
        <f t="shared" si="307"/>
        <v>191</v>
      </c>
      <c r="G683" s="11">
        <f t="shared" si="310"/>
        <v>45057.29166666502</v>
      </c>
      <c r="H683" s="3" t="str">
        <f t="shared" si="311"/>
        <v>DAL</v>
      </c>
      <c r="I683" s="3" t="str">
        <f t="shared" si="312"/>
        <v>OAK</v>
      </c>
      <c r="J683" s="19">
        <f t="shared" si="313"/>
        <v>-212.76595744680853</v>
      </c>
      <c r="K683" s="20">
        <f t="shared" si="314"/>
        <v>191</v>
      </c>
      <c r="L683" s="3">
        <f t="shared" si="308"/>
        <v>4</v>
      </c>
      <c r="M683" s="19">
        <v>-212.76595744680853</v>
      </c>
      <c r="N683" s="20">
        <v>191</v>
      </c>
      <c r="O683" s="6">
        <f t="shared" si="315"/>
        <v>1.4700000000000002</v>
      </c>
      <c r="P683" s="6">
        <f t="shared" si="316"/>
        <v>2.91</v>
      </c>
      <c r="Q683" s="2">
        <f t="shared" si="317"/>
        <v>0.68027210884353728</v>
      </c>
      <c r="R683" s="2">
        <f t="shared" si="318"/>
        <v>0.3436426116838488</v>
      </c>
      <c r="S683" s="2">
        <f t="shared" si="319"/>
        <v>2.3356164383561584E-2</v>
      </c>
      <c r="T683" s="2">
        <f t="shared" si="320"/>
        <v>0.16831474857984424</v>
      </c>
      <c r="U683" s="2">
        <f t="shared" si="321"/>
        <v>0.67931474857984431</v>
      </c>
      <c r="V683" s="2">
        <f t="shared" si="322"/>
        <v>0.34268525142015577</v>
      </c>
      <c r="W683" s="19">
        <f t="shared" si="323"/>
        <v>472.07167530304758</v>
      </c>
      <c r="X683" s="20">
        <f t="shared" si="324"/>
        <v>1898.4773670317629</v>
      </c>
      <c r="Y683" s="3">
        <f t="shared" si="325"/>
        <v>448.46809153789519</v>
      </c>
      <c r="Z683" s="20">
        <f t="shared" si="326"/>
        <v>1803.5534986801747</v>
      </c>
      <c r="AA683" s="3">
        <f t="shared" si="327"/>
        <v>-222.98130432664257</v>
      </c>
      <c r="AB683" s="3">
        <f t="shared" si="328"/>
        <v>180.35534986801747</v>
      </c>
      <c r="AC683" s="6">
        <f t="shared" si="329"/>
        <v>1.4484680915378951</v>
      </c>
      <c r="AD683" s="6">
        <f t="shared" si="330"/>
        <v>2.8035534986801744</v>
      </c>
      <c r="AE683" s="5">
        <f t="shared" si="331"/>
        <v>0.69038455582287694</v>
      </c>
      <c r="AF683" s="5">
        <f t="shared" si="332"/>
        <v>0.35669017925670721</v>
      </c>
      <c r="AG683" s="4">
        <f t="shared" si="309"/>
        <v>1.0239147205273862</v>
      </c>
      <c r="AH683">
        <v>1.47</v>
      </c>
      <c r="AI683">
        <v>2.91</v>
      </c>
      <c r="AJ683">
        <v>1.59</v>
      </c>
      <c r="AK683">
        <v>2.5299999999999998</v>
      </c>
      <c r="AL683">
        <f t="shared" si="304"/>
        <v>0</v>
      </c>
      <c r="AM683">
        <f t="shared" si="305"/>
        <v>1</v>
      </c>
    </row>
    <row r="684" spans="2:39" x14ac:dyDescent="0.25">
      <c r="B684" s="14" t="s">
        <v>9</v>
      </c>
      <c r="C684" s="14" t="s">
        <v>26</v>
      </c>
      <c r="D684" s="14" t="s">
        <v>27</v>
      </c>
      <c r="E684" s="3">
        <f t="shared" si="306"/>
        <v>-212.76595744680853</v>
      </c>
      <c r="F684" s="3">
        <f t="shared" si="307"/>
        <v>189</v>
      </c>
      <c r="G684" s="11">
        <f t="shared" si="310"/>
        <v>45057.333333331684</v>
      </c>
      <c r="H684" s="3" t="str">
        <f t="shared" si="311"/>
        <v>DAL</v>
      </c>
      <c r="I684" s="3" t="str">
        <f t="shared" si="312"/>
        <v>OAK</v>
      </c>
      <c r="J684" s="19">
        <f t="shared" si="313"/>
        <v>-212.76595744680853</v>
      </c>
      <c r="K684" s="20">
        <f t="shared" si="314"/>
        <v>189</v>
      </c>
      <c r="L684" s="3">
        <f t="shared" si="308"/>
        <v>4</v>
      </c>
      <c r="M684" s="19">
        <v>-212.76595744680853</v>
      </c>
      <c r="N684" s="20">
        <v>189</v>
      </c>
      <c r="O684" s="6">
        <f t="shared" si="315"/>
        <v>1.4700000000000002</v>
      </c>
      <c r="P684" s="6">
        <f t="shared" si="316"/>
        <v>2.8899999999999997</v>
      </c>
      <c r="Q684" s="2">
        <f t="shared" si="317"/>
        <v>0.68027210884353728</v>
      </c>
      <c r="R684" s="2">
        <f t="shared" si="318"/>
        <v>0.34602076124567477</v>
      </c>
      <c r="S684" s="2">
        <f t="shared" si="319"/>
        <v>2.5619266055045609E-2</v>
      </c>
      <c r="T684" s="2">
        <f t="shared" si="320"/>
        <v>0.16712567379893126</v>
      </c>
      <c r="U684" s="2">
        <f t="shared" si="321"/>
        <v>0.67812567379893129</v>
      </c>
      <c r="V684" s="2">
        <f t="shared" si="322"/>
        <v>0.34387432620106873</v>
      </c>
      <c r="W684" s="19">
        <f t="shared" si="323"/>
        <v>474.65291263475541</v>
      </c>
      <c r="X684" s="20">
        <f t="shared" si="324"/>
        <v>1888.7963361013251</v>
      </c>
      <c r="Y684" s="3">
        <f t="shared" si="325"/>
        <v>450.92026700301761</v>
      </c>
      <c r="Z684" s="20">
        <f t="shared" si="326"/>
        <v>1794.3565192962587</v>
      </c>
      <c r="AA684" s="3">
        <f t="shared" si="327"/>
        <v>-221.76869685773246</v>
      </c>
      <c r="AB684" s="3">
        <f t="shared" si="328"/>
        <v>179.43565192962586</v>
      </c>
      <c r="AC684" s="6">
        <f t="shared" si="329"/>
        <v>1.4509202670030177</v>
      </c>
      <c r="AD684" s="6">
        <f t="shared" si="330"/>
        <v>2.7943565192962589</v>
      </c>
      <c r="AE684" s="5">
        <f t="shared" si="331"/>
        <v>0.68921774872272856</v>
      </c>
      <c r="AF684" s="5">
        <f t="shared" si="332"/>
        <v>0.35786414263697591</v>
      </c>
      <c r="AG684" s="4">
        <f t="shared" si="309"/>
        <v>1.026292870089212</v>
      </c>
      <c r="AH684">
        <v>1.47</v>
      </c>
      <c r="AI684">
        <v>2.89</v>
      </c>
      <c r="AJ684">
        <v>1.45</v>
      </c>
      <c r="AK684">
        <v>2.97</v>
      </c>
      <c r="AL684">
        <f t="shared" si="304"/>
        <v>0</v>
      </c>
      <c r="AM684">
        <f t="shared" si="305"/>
        <v>1</v>
      </c>
    </row>
    <row r="685" spans="2:39" x14ac:dyDescent="0.25">
      <c r="B685" s="14" t="s">
        <v>9</v>
      </c>
      <c r="C685" s="14" t="s">
        <v>26</v>
      </c>
      <c r="D685" s="14" t="s">
        <v>27</v>
      </c>
      <c r="E685" s="3">
        <f t="shared" si="306"/>
        <v>-212.76595744680853</v>
      </c>
      <c r="F685" s="3">
        <f t="shared" si="307"/>
        <v>193.00000000000003</v>
      </c>
      <c r="G685" s="11">
        <f t="shared" si="310"/>
        <v>45057.374999998348</v>
      </c>
      <c r="H685" s="3" t="str">
        <f t="shared" si="311"/>
        <v>DAL</v>
      </c>
      <c r="I685" s="3" t="str">
        <f t="shared" si="312"/>
        <v>OAK</v>
      </c>
      <c r="J685" s="19">
        <f t="shared" si="313"/>
        <v>-212.76595744680853</v>
      </c>
      <c r="K685" s="20">
        <f t="shared" si="314"/>
        <v>193.00000000000003</v>
      </c>
      <c r="L685" s="3">
        <f t="shared" si="308"/>
        <v>4</v>
      </c>
      <c r="M685" s="19">
        <v>-212.76595744680853</v>
      </c>
      <c r="N685" s="20">
        <v>193.00000000000003</v>
      </c>
      <c r="O685" s="6">
        <f t="shared" si="315"/>
        <v>1.4700000000000002</v>
      </c>
      <c r="P685" s="6">
        <f t="shared" si="316"/>
        <v>2.9300000000000006</v>
      </c>
      <c r="Q685" s="2">
        <f t="shared" si="317"/>
        <v>0.68027210884353728</v>
      </c>
      <c r="R685" s="2">
        <f t="shared" si="318"/>
        <v>0.34129692832764497</v>
      </c>
      <c r="S685" s="2">
        <f t="shared" si="319"/>
        <v>2.1113636363636168E-2</v>
      </c>
      <c r="T685" s="2">
        <f t="shared" si="320"/>
        <v>0.16948759025794616</v>
      </c>
      <c r="U685" s="2">
        <f t="shared" si="321"/>
        <v>0.68048759025794614</v>
      </c>
      <c r="V685" s="2">
        <f t="shared" si="322"/>
        <v>0.34151240974205388</v>
      </c>
      <c r="W685" s="19">
        <f t="shared" si="323"/>
        <v>469.53451365797758</v>
      </c>
      <c r="X685" s="20">
        <f t="shared" si="324"/>
        <v>1908.0881186575384</v>
      </c>
      <c r="Y685" s="3">
        <f t="shared" si="325"/>
        <v>446.05778797507867</v>
      </c>
      <c r="Z685" s="20">
        <f t="shared" si="326"/>
        <v>1812.6837127246615</v>
      </c>
      <c r="AA685" s="3">
        <f t="shared" si="327"/>
        <v>-224.18619895408489</v>
      </c>
      <c r="AB685" s="3">
        <f t="shared" si="328"/>
        <v>181.26837127246614</v>
      </c>
      <c r="AC685" s="6">
        <f t="shared" si="329"/>
        <v>1.4460577879750787</v>
      </c>
      <c r="AD685" s="6">
        <f t="shared" si="330"/>
        <v>2.8126837127246613</v>
      </c>
      <c r="AE685" s="5">
        <f t="shared" si="331"/>
        <v>0.69153529569541239</v>
      </c>
      <c r="AF685" s="5">
        <f t="shared" si="332"/>
        <v>0.3555323321552194</v>
      </c>
      <c r="AG685" s="4">
        <f t="shared" si="309"/>
        <v>1.0215690371711823</v>
      </c>
      <c r="AH685">
        <v>1.47</v>
      </c>
      <c r="AI685">
        <v>2.93</v>
      </c>
      <c r="AJ685">
        <v>1.78</v>
      </c>
      <c r="AK685">
        <v>2.16</v>
      </c>
      <c r="AL685">
        <f t="shared" si="304"/>
        <v>0</v>
      </c>
      <c r="AM685">
        <f t="shared" si="305"/>
        <v>1</v>
      </c>
    </row>
    <row r="686" spans="2:39" x14ac:dyDescent="0.25">
      <c r="B686" s="14" t="s">
        <v>9</v>
      </c>
      <c r="C686" s="14" t="s">
        <v>26</v>
      </c>
      <c r="D686" s="14" t="s">
        <v>27</v>
      </c>
      <c r="E686" s="3">
        <f t="shared" si="306"/>
        <v>-212.76595744680853</v>
      </c>
      <c r="F686" s="3">
        <f t="shared" si="307"/>
        <v>191</v>
      </c>
      <c r="G686" s="11">
        <f t="shared" si="310"/>
        <v>45057.416666665013</v>
      </c>
      <c r="H686" s="3" t="str">
        <f t="shared" si="311"/>
        <v>DAL</v>
      </c>
      <c r="I686" s="3" t="str">
        <f t="shared" si="312"/>
        <v>OAK</v>
      </c>
      <c r="J686" s="19">
        <f t="shared" si="313"/>
        <v>-212.76595744680853</v>
      </c>
      <c r="K686" s="20">
        <f t="shared" si="314"/>
        <v>191</v>
      </c>
      <c r="L686" s="3">
        <f t="shared" si="308"/>
        <v>4</v>
      </c>
      <c r="M686" s="19">
        <v>-212.76595744680853</v>
      </c>
      <c r="N686" s="20">
        <v>191</v>
      </c>
      <c r="O686" s="6">
        <f t="shared" si="315"/>
        <v>1.4700000000000002</v>
      </c>
      <c r="P686" s="6">
        <f t="shared" si="316"/>
        <v>2.91</v>
      </c>
      <c r="Q686" s="2">
        <f t="shared" si="317"/>
        <v>0.68027210884353728</v>
      </c>
      <c r="R686" s="2">
        <f t="shared" si="318"/>
        <v>0.3436426116838488</v>
      </c>
      <c r="S686" s="2">
        <f t="shared" si="319"/>
        <v>2.3356164383561584E-2</v>
      </c>
      <c r="T686" s="2">
        <f t="shared" si="320"/>
        <v>0.16831474857984424</v>
      </c>
      <c r="U686" s="2">
        <f t="shared" si="321"/>
        <v>0.67931474857984431</v>
      </c>
      <c r="V686" s="2">
        <f t="shared" si="322"/>
        <v>0.34268525142015577</v>
      </c>
      <c r="W686" s="19">
        <f t="shared" si="323"/>
        <v>472.07167530304758</v>
      </c>
      <c r="X686" s="20">
        <f t="shared" si="324"/>
        <v>1898.4773670317629</v>
      </c>
      <c r="Y686" s="3">
        <f t="shared" si="325"/>
        <v>448.46809153789519</v>
      </c>
      <c r="Z686" s="20">
        <f t="shared" si="326"/>
        <v>1803.5534986801747</v>
      </c>
      <c r="AA686" s="3">
        <f t="shared" si="327"/>
        <v>-222.98130432664257</v>
      </c>
      <c r="AB686" s="3">
        <f t="shared" si="328"/>
        <v>180.35534986801747</v>
      </c>
      <c r="AC686" s="6">
        <f t="shared" si="329"/>
        <v>1.4484680915378951</v>
      </c>
      <c r="AD686" s="6">
        <f t="shared" si="330"/>
        <v>2.8035534986801744</v>
      </c>
      <c r="AE686" s="5">
        <f t="shared" si="331"/>
        <v>0.69038455582287694</v>
      </c>
      <c r="AF686" s="5">
        <f t="shared" si="332"/>
        <v>0.35669017925670721</v>
      </c>
      <c r="AG686" s="4">
        <f t="shared" si="309"/>
        <v>1.0239147205273862</v>
      </c>
      <c r="AH686">
        <v>1.47</v>
      </c>
      <c r="AI686">
        <v>2.91</v>
      </c>
      <c r="AJ686">
        <v>1.43</v>
      </c>
      <c r="AK686">
        <v>3.1</v>
      </c>
      <c r="AL686">
        <f t="shared" si="304"/>
        <v>0</v>
      </c>
      <c r="AM686">
        <f t="shared" si="305"/>
        <v>1</v>
      </c>
    </row>
    <row r="687" spans="2:39" x14ac:dyDescent="0.25">
      <c r="B687" s="14" t="s">
        <v>9</v>
      </c>
      <c r="C687" s="14" t="s">
        <v>26</v>
      </c>
      <c r="D687" s="14" t="s">
        <v>27</v>
      </c>
      <c r="E687" s="3">
        <f t="shared" si="306"/>
        <v>-208.33333333333334</v>
      </c>
      <c r="F687" s="3">
        <f t="shared" si="307"/>
        <v>186</v>
      </c>
      <c r="G687" s="11">
        <f t="shared" si="310"/>
        <v>45057.458333331677</v>
      </c>
      <c r="H687" s="3" t="str">
        <f t="shared" si="311"/>
        <v>DAL</v>
      </c>
      <c r="I687" s="3" t="str">
        <f t="shared" si="312"/>
        <v>OAK</v>
      </c>
      <c r="J687" s="19">
        <f t="shared" si="313"/>
        <v>-208.33333333333334</v>
      </c>
      <c r="K687" s="20">
        <f t="shared" si="314"/>
        <v>186</v>
      </c>
      <c r="L687" s="3">
        <f t="shared" si="308"/>
        <v>5</v>
      </c>
      <c r="M687" s="19">
        <v>-208.33333333333334</v>
      </c>
      <c r="N687" s="20">
        <v>186</v>
      </c>
      <c r="O687" s="6">
        <f t="shared" si="315"/>
        <v>1.4800000000000002</v>
      </c>
      <c r="P687" s="6">
        <f t="shared" si="316"/>
        <v>2.8600000000000003</v>
      </c>
      <c r="Q687" s="2">
        <f t="shared" si="317"/>
        <v>0.67567567567567555</v>
      </c>
      <c r="R687" s="2">
        <f t="shared" si="318"/>
        <v>0.34965034965034963</v>
      </c>
      <c r="S687" s="2">
        <f t="shared" si="319"/>
        <v>2.4700460829493065E-2</v>
      </c>
      <c r="T687" s="2">
        <f t="shared" si="320"/>
        <v>0.16301266301266296</v>
      </c>
      <c r="U687" s="2">
        <f t="shared" si="321"/>
        <v>0.67401266301266294</v>
      </c>
      <c r="V687" s="2">
        <f t="shared" si="322"/>
        <v>0.34798733698733708</v>
      </c>
      <c r="W687" s="19">
        <f t="shared" si="323"/>
        <v>483.65165059400761</v>
      </c>
      <c r="X687" s="20">
        <f t="shared" si="324"/>
        <v>1855.7883145758783</v>
      </c>
      <c r="Y687" s="3">
        <f t="shared" si="325"/>
        <v>459.46906806430718</v>
      </c>
      <c r="Z687" s="20">
        <f t="shared" si="326"/>
        <v>1762.9988988470843</v>
      </c>
      <c r="AA687" s="3">
        <f t="shared" si="327"/>
        <v>-217.64250729932493</v>
      </c>
      <c r="AB687" s="3">
        <f t="shared" si="328"/>
        <v>176.29988988470842</v>
      </c>
      <c r="AC687" s="6">
        <f t="shared" si="329"/>
        <v>1.4594690680643072</v>
      </c>
      <c r="AD687" s="6">
        <f t="shared" si="330"/>
        <v>2.7629988988470844</v>
      </c>
      <c r="AE687" s="5">
        <f t="shared" si="331"/>
        <v>0.68518067417920636</v>
      </c>
      <c r="AF687" s="5">
        <f t="shared" si="332"/>
        <v>0.36192558759877524</v>
      </c>
      <c r="AG687" s="4">
        <f t="shared" si="309"/>
        <v>1.0253260253260252</v>
      </c>
      <c r="AH687">
        <v>1.48</v>
      </c>
      <c r="AI687">
        <v>2.86</v>
      </c>
      <c r="AJ687">
        <v>1.5</v>
      </c>
      <c r="AK687">
        <v>2.79</v>
      </c>
      <c r="AL687">
        <f t="shared" si="304"/>
        <v>0</v>
      </c>
      <c r="AM687">
        <f t="shared" si="305"/>
        <v>1</v>
      </c>
    </row>
    <row r="688" spans="2:39" x14ac:dyDescent="0.25">
      <c r="B688" s="14" t="s">
        <v>9</v>
      </c>
      <c r="C688" s="14" t="s">
        <v>26</v>
      </c>
      <c r="D688" s="14" t="s">
        <v>27</v>
      </c>
      <c r="E688" s="3">
        <f t="shared" si="306"/>
        <v>-208.33333333333334</v>
      </c>
      <c r="F688" s="3">
        <f t="shared" si="307"/>
        <v>186</v>
      </c>
      <c r="G688" s="11">
        <f t="shared" si="310"/>
        <v>45057.499999998341</v>
      </c>
      <c r="H688" s="3" t="str">
        <f t="shared" si="311"/>
        <v>DAL</v>
      </c>
      <c r="I688" s="3" t="str">
        <f t="shared" si="312"/>
        <v>OAK</v>
      </c>
      <c r="J688" s="19">
        <f t="shared" si="313"/>
        <v>-208.33333333333334</v>
      </c>
      <c r="K688" s="20">
        <f t="shared" si="314"/>
        <v>186</v>
      </c>
      <c r="L688" s="3">
        <f t="shared" si="308"/>
        <v>5</v>
      </c>
      <c r="M688" s="19">
        <v>-208.33333333333334</v>
      </c>
      <c r="N688" s="20">
        <v>186</v>
      </c>
      <c r="O688" s="6">
        <f t="shared" si="315"/>
        <v>1.4800000000000002</v>
      </c>
      <c r="P688" s="6">
        <f t="shared" si="316"/>
        <v>2.8600000000000003</v>
      </c>
      <c r="Q688" s="2">
        <f t="shared" si="317"/>
        <v>0.67567567567567555</v>
      </c>
      <c r="R688" s="2">
        <f t="shared" si="318"/>
        <v>0.34965034965034963</v>
      </c>
      <c r="S688" s="2">
        <f t="shared" si="319"/>
        <v>2.4700460829493065E-2</v>
      </c>
      <c r="T688" s="2">
        <f t="shared" si="320"/>
        <v>0.16301266301266296</v>
      </c>
      <c r="U688" s="2">
        <f t="shared" si="321"/>
        <v>0.67401266301266294</v>
      </c>
      <c r="V688" s="2">
        <f t="shared" si="322"/>
        <v>0.34798733698733708</v>
      </c>
      <c r="W688" s="19">
        <f t="shared" si="323"/>
        <v>483.65165059400761</v>
      </c>
      <c r="X688" s="20">
        <f t="shared" si="324"/>
        <v>1855.7883145758783</v>
      </c>
      <c r="Y688" s="3">
        <f t="shared" si="325"/>
        <v>459.46906806430718</v>
      </c>
      <c r="Z688" s="20">
        <f t="shared" si="326"/>
        <v>1762.9988988470843</v>
      </c>
      <c r="AA688" s="3">
        <f t="shared" si="327"/>
        <v>-217.64250729932493</v>
      </c>
      <c r="AB688" s="3">
        <f t="shared" si="328"/>
        <v>176.29988988470842</v>
      </c>
      <c r="AC688" s="6">
        <f t="shared" si="329"/>
        <v>1.4594690680643072</v>
      </c>
      <c r="AD688" s="6">
        <f t="shared" si="330"/>
        <v>2.7629988988470844</v>
      </c>
      <c r="AE688" s="5">
        <f t="shared" si="331"/>
        <v>0.68518067417920636</v>
      </c>
      <c r="AF688" s="5">
        <f t="shared" si="332"/>
        <v>0.36192558759877524</v>
      </c>
      <c r="AG688" s="4">
        <f t="shared" si="309"/>
        <v>1.0253260253260252</v>
      </c>
      <c r="AH688">
        <v>1.48</v>
      </c>
      <c r="AI688">
        <v>2.86</v>
      </c>
      <c r="AJ688">
        <v>1.51</v>
      </c>
      <c r="AK688">
        <v>2.76</v>
      </c>
      <c r="AL688">
        <f t="shared" si="304"/>
        <v>0</v>
      </c>
      <c r="AM688">
        <f t="shared" si="305"/>
        <v>1</v>
      </c>
    </row>
    <row r="689" spans="2:39" x14ac:dyDescent="0.25">
      <c r="B689" s="14" t="s">
        <v>9</v>
      </c>
      <c r="C689" s="14" t="s">
        <v>26</v>
      </c>
      <c r="D689" s="14" t="s">
        <v>27</v>
      </c>
      <c r="E689" s="3">
        <f t="shared" si="306"/>
        <v>-208.33333333333334</v>
      </c>
      <c r="F689" s="3">
        <f t="shared" si="307"/>
        <v>186</v>
      </c>
      <c r="G689" s="11">
        <f t="shared" si="310"/>
        <v>45057.541666665005</v>
      </c>
      <c r="H689" s="3" t="str">
        <f t="shared" si="311"/>
        <v>DAL</v>
      </c>
      <c r="I689" s="3" t="str">
        <f t="shared" si="312"/>
        <v>OAK</v>
      </c>
      <c r="J689" s="19">
        <f t="shared" si="313"/>
        <v>-208.33333333333334</v>
      </c>
      <c r="K689" s="20">
        <f t="shared" si="314"/>
        <v>186</v>
      </c>
      <c r="L689" s="3">
        <f t="shared" si="308"/>
        <v>5</v>
      </c>
      <c r="M689" s="19">
        <v>-208.33333333333334</v>
      </c>
      <c r="N689" s="20">
        <v>186</v>
      </c>
      <c r="O689" s="6">
        <f t="shared" si="315"/>
        <v>1.4800000000000002</v>
      </c>
      <c r="P689" s="6">
        <f t="shared" si="316"/>
        <v>2.8600000000000003</v>
      </c>
      <c r="Q689" s="2">
        <f t="shared" si="317"/>
        <v>0.67567567567567555</v>
      </c>
      <c r="R689" s="2">
        <f t="shared" si="318"/>
        <v>0.34965034965034963</v>
      </c>
      <c r="S689" s="2">
        <f t="shared" si="319"/>
        <v>2.4700460829493065E-2</v>
      </c>
      <c r="T689" s="2">
        <f t="shared" si="320"/>
        <v>0.16301266301266296</v>
      </c>
      <c r="U689" s="2">
        <f t="shared" si="321"/>
        <v>0.67401266301266294</v>
      </c>
      <c r="V689" s="2">
        <f t="shared" si="322"/>
        <v>0.34798733698733708</v>
      </c>
      <c r="W689" s="19">
        <f t="shared" si="323"/>
        <v>483.65165059400761</v>
      </c>
      <c r="X689" s="20">
        <f t="shared" si="324"/>
        <v>1855.7883145758783</v>
      </c>
      <c r="Y689" s="3">
        <f t="shared" si="325"/>
        <v>459.46906806430718</v>
      </c>
      <c r="Z689" s="20">
        <f t="shared" si="326"/>
        <v>1762.9988988470843</v>
      </c>
      <c r="AA689" s="3">
        <f t="shared" si="327"/>
        <v>-217.64250729932493</v>
      </c>
      <c r="AB689" s="3">
        <f t="shared" si="328"/>
        <v>176.29988988470842</v>
      </c>
      <c r="AC689" s="6">
        <f t="shared" si="329"/>
        <v>1.4594690680643072</v>
      </c>
      <c r="AD689" s="6">
        <f t="shared" si="330"/>
        <v>2.7629988988470844</v>
      </c>
      <c r="AE689" s="5">
        <f t="shared" si="331"/>
        <v>0.68518067417920636</v>
      </c>
      <c r="AF689" s="5">
        <f t="shared" si="332"/>
        <v>0.36192558759877524</v>
      </c>
      <c r="AG689" s="4">
        <f t="shared" si="309"/>
        <v>1.0253260253260252</v>
      </c>
      <c r="AH689">
        <v>1.48</v>
      </c>
      <c r="AI689">
        <v>2.86</v>
      </c>
      <c r="AJ689">
        <v>1.58</v>
      </c>
      <c r="AK689">
        <v>2.5499999999999998</v>
      </c>
      <c r="AL689">
        <f t="shared" si="304"/>
        <v>0</v>
      </c>
      <c r="AM689">
        <f t="shared" si="305"/>
        <v>1</v>
      </c>
    </row>
    <row r="690" spans="2:39" x14ac:dyDescent="0.25">
      <c r="B690" s="14" t="s">
        <v>9</v>
      </c>
      <c r="C690" s="14" t="s">
        <v>26</v>
      </c>
      <c r="D690" s="14" t="s">
        <v>27</v>
      </c>
      <c r="E690" s="3">
        <f t="shared" si="306"/>
        <v>-208.33333333333334</v>
      </c>
      <c r="F690" s="3">
        <f t="shared" si="307"/>
        <v>186</v>
      </c>
      <c r="G690" s="11">
        <f t="shared" si="310"/>
        <v>45057.58333333167</v>
      </c>
      <c r="H690" s="3" t="str">
        <f t="shared" si="311"/>
        <v>DAL</v>
      </c>
      <c r="I690" s="3" t="str">
        <f t="shared" si="312"/>
        <v>OAK</v>
      </c>
      <c r="J690" s="19">
        <f t="shared" si="313"/>
        <v>-208.33333333333334</v>
      </c>
      <c r="K690" s="20">
        <f t="shared" si="314"/>
        <v>186</v>
      </c>
      <c r="L690" s="3">
        <f t="shared" si="308"/>
        <v>5</v>
      </c>
      <c r="M690" s="19">
        <v>-208.33333333333334</v>
      </c>
      <c r="N690" s="20">
        <v>186</v>
      </c>
      <c r="O690" s="6">
        <f t="shared" si="315"/>
        <v>1.4800000000000002</v>
      </c>
      <c r="P690" s="6">
        <f t="shared" si="316"/>
        <v>2.8600000000000003</v>
      </c>
      <c r="Q690" s="2">
        <f t="shared" si="317"/>
        <v>0.67567567567567555</v>
      </c>
      <c r="R690" s="2">
        <f t="shared" si="318"/>
        <v>0.34965034965034963</v>
      </c>
      <c r="S690" s="2">
        <f t="shared" si="319"/>
        <v>2.4700460829493065E-2</v>
      </c>
      <c r="T690" s="2">
        <f t="shared" si="320"/>
        <v>0.16301266301266296</v>
      </c>
      <c r="U690" s="2">
        <f t="shared" si="321"/>
        <v>0.67401266301266294</v>
      </c>
      <c r="V690" s="2">
        <f t="shared" si="322"/>
        <v>0.34798733698733708</v>
      </c>
      <c r="W690" s="19">
        <f t="shared" si="323"/>
        <v>483.65165059400761</v>
      </c>
      <c r="X690" s="20">
        <f t="shared" si="324"/>
        <v>1855.7883145758783</v>
      </c>
      <c r="Y690" s="3">
        <f t="shared" si="325"/>
        <v>459.46906806430718</v>
      </c>
      <c r="Z690" s="20">
        <f t="shared" si="326"/>
        <v>1762.9988988470843</v>
      </c>
      <c r="AA690" s="3">
        <f t="shared" si="327"/>
        <v>-217.64250729932493</v>
      </c>
      <c r="AB690" s="3">
        <f t="shared" si="328"/>
        <v>176.29988988470842</v>
      </c>
      <c r="AC690" s="6">
        <f t="shared" si="329"/>
        <v>1.4594690680643072</v>
      </c>
      <c r="AD690" s="6">
        <f t="shared" si="330"/>
        <v>2.7629988988470844</v>
      </c>
      <c r="AE690" s="5">
        <f t="shared" si="331"/>
        <v>0.68518067417920636</v>
      </c>
      <c r="AF690" s="5">
        <f t="shared" si="332"/>
        <v>0.36192558759877524</v>
      </c>
      <c r="AG690" s="4">
        <f t="shared" si="309"/>
        <v>1.0253260253260252</v>
      </c>
      <c r="AH690">
        <v>1.48</v>
      </c>
      <c r="AI690">
        <v>2.86</v>
      </c>
      <c r="AJ690">
        <v>1.53</v>
      </c>
      <c r="AK690">
        <v>2.71</v>
      </c>
      <c r="AL690">
        <f t="shared" si="304"/>
        <v>0</v>
      </c>
      <c r="AM690">
        <f t="shared" si="305"/>
        <v>1</v>
      </c>
    </row>
    <row r="691" spans="2:39" x14ac:dyDescent="0.25">
      <c r="B691" s="14" t="s">
        <v>9</v>
      </c>
      <c r="C691" s="14" t="s">
        <v>26</v>
      </c>
      <c r="D691" s="14" t="s">
        <v>27</v>
      </c>
      <c r="E691" s="3">
        <f t="shared" si="306"/>
        <v>-208.33333333333334</v>
      </c>
      <c r="F691" s="3">
        <f t="shared" si="307"/>
        <v>186</v>
      </c>
      <c r="G691" s="11">
        <f t="shared" si="310"/>
        <v>45057.624999998334</v>
      </c>
      <c r="H691" s="3" t="str">
        <f t="shared" si="311"/>
        <v>DAL</v>
      </c>
      <c r="I691" s="3" t="str">
        <f t="shared" si="312"/>
        <v>OAK</v>
      </c>
      <c r="J691" s="19">
        <f t="shared" si="313"/>
        <v>-208.33333333333334</v>
      </c>
      <c r="K691" s="20">
        <f t="shared" si="314"/>
        <v>186</v>
      </c>
      <c r="L691" s="3">
        <f t="shared" si="308"/>
        <v>5</v>
      </c>
      <c r="M691" s="19">
        <v>-208.33333333333334</v>
      </c>
      <c r="N691" s="20">
        <v>186</v>
      </c>
      <c r="O691" s="6">
        <f t="shared" si="315"/>
        <v>1.4800000000000002</v>
      </c>
      <c r="P691" s="6">
        <f t="shared" si="316"/>
        <v>2.8600000000000003</v>
      </c>
      <c r="Q691" s="2">
        <f t="shared" si="317"/>
        <v>0.67567567567567555</v>
      </c>
      <c r="R691" s="2">
        <f t="shared" si="318"/>
        <v>0.34965034965034963</v>
      </c>
      <c r="S691" s="2">
        <f t="shared" si="319"/>
        <v>2.4700460829493065E-2</v>
      </c>
      <c r="T691" s="2">
        <f t="shared" si="320"/>
        <v>0.16301266301266296</v>
      </c>
      <c r="U691" s="2">
        <f t="shared" si="321"/>
        <v>0.67401266301266294</v>
      </c>
      <c r="V691" s="2">
        <f t="shared" si="322"/>
        <v>0.34798733698733708</v>
      </c>
      <c r="W691" s="19">
        <f t="shared" si="323"/>
        <v>483.65165059400761</v>
      </c>
      <c r="X691" s="20">
        <f t="shared" si="324"/>
        <v>1855.7883145758783</v>
      </c>
      <c r="Y691" s="3">
        <f t="shared" si="325"/>
        <v>459.46906806430718</v>
      </c>
      <c r="Z691" s="20">
        <f t="shared" si="326"/>
        <v>1762.9988988470843</v>
      </c>
      <c r="AA691" s="3">
        <f t="shared" si="327"/>
        <v>-217.64250729932493</v>
      </c>
      <c r="AB691" s="3">
        <f t="shared" si="328"/>
        <v>176.29988988470842</v>
      </c>
      <c r="AC691" s="6">
        <f t="shared" si="329"/>
        <v>1.4594690680643072</v>
      </c>
      <c r="AD691" s="6">
        <f t="shared" si="330"/>
        <v>2.7629988988470844</v>
      </c>
      <c r="AE691" s="5">
        <f t="shared" si="331"/>
        <v>0.68518067417920636</v>
      </c>
      <c r="AF691" s="5">
        <f t="shared" si="332"/>
        <v>0.36192558759877524</v>
      </c>
      <c r="AG691" s="4">
        <f t="shared" si="309"/>
        <v>1.0253260253260252</v>
      </c>
      <c r="AH691">
        <v>1.48</v>
      </c>
      <c r="AI691">
        <v>2.86</v>
      </c>
      <c r="AJ691">
        <v>1.38</v>
      </c>
      <c r="AK691">
        <v>3.31</v>
      </c>
      <c r="AL691">
        <f t="shared" si="304"/>
        <v>0</v>
      </c>
      <c r="AM691">
        <f t="shared" si="305"/>
        <v>1</v>
      </c>
    </row>
    <row r="692" spans="2:39" x14ac:dyDescent="0.25">
      <c r="B692" s="14" t="s">
        <v>9</v>
      </c>
      <c r="C692" s="14" t="s">
        <v>26</v>
      </c>
      <c r="D692" s="14" t="s">
        <v>27</v>
      </c>
      <c r="E692" s="3">
        <f t="shared" si="306"/>
        <v>-208.33333333333334</v>
      </c>
      <c r="F692" s="3">
        <f t="shared" si="307"/>
        <v>186</v>
      </c>
      <c r="G692" s="11">
        <f t="shared" si="310"/>
        <v>45057.666666664998</v>
      </c>
      <c r="H692" s="3" t="str">
        <f t="shared" si="311"/>
        <v>DAL</v>
      </c>
      <c r="I692" s="3" t="str">
        <f t="shared" si="312"/>
        <v>OAK</v>
      </c>
      <c r="J692" s="19">
        <f t="shared" si="313"/>
        <v>-208.33333333333334</v>
      </c>
      <c r="K692" s="20">
        <f t="shared" si="314"/>
        <v>186</v>
      </c>
      <c r="L692" s="3">
        <f t="shared" si="308"/>
        <v>5</v>
      </c>
      <c r="M692" s="19">
        <v>-208.33333333333334</v>
      </c>
      <c r="N692" s="20">
        <v>186</v>
      </c>
      <c r="O692" s="6">
        <f t="shared" si="315"/>
        <v>1.4800000000000002</v>
      </c>
      <c r="P692" s="6">
        <f t="shared" si="316"/>
        <v>2.8600000000000003</v>
      </c>
      <c r="Q692" s="2">
        <f t="shared" si="317"/>
        <v>0.67567567567567555</v>
      </c>
      <c r="R692" s="2">
        <f t="shared" si="318"/>
        <v>0.34965034965034963</v>
      </c>
      <c r="S692" s="2">
        <f t="shared" si="319"/>
        <v>2.4700460829493065E-2</v>
      </c>
      <c r="T692" s="2">
        <f t="shared" si="320"/>
        <v>0.16301266301266296</v>
      </c>
      <c r="U692" s="2">
        <f t="shared" si="321"/>
        <v>0.67401266301266294</v>
      </c>
      <c r="V692" s="2">
        <f t="shared" si="322"/>
        <v>0.34798733698733708</v>
      </c>
      <c r="W692" s="19">
        <f t="shared" si="323"/>
        <v>483.65165059400761</v>
      </c>
      <c r="X692" s="20">
        <f t="shared" si="324"/>
        <v>1855.7883145758783</v>
      </c>
      <c r="Y692" s="3">
        <f t="shared" si="325"/>
        <v>459.46906806430718</v>
      </c>
      <c r="Z692" s="20">
        <f t="shared" si="326"/>
        <v>1762.9988988470843</v>
      </c>
      <c r="AA692" s="3">
        <f t="shared" si="327"/>
        <v>-217.64250729932493</v>
      </c>
      <c r="AB692" s="3">
        <f t="shared" si="328"/>
        <v>176.29988988470842</v>
      </c>
      <c r="AC692" s="6">
        <f t="shared" si="329"/>
        <v>1.4594690680643072</v>
      </c>
      <c r="AD692" s="6">
        <f t="shared" si="330"/>
        <v>2.7629988988470844</v>
      </c>
      <c r="AE692" s="5">
        <f t="shared" si="331"/>
        <v>0.68518067417920636</v>
      </c>
      <c r="AF692" s="5">
        <f t="shared" si="332"/>
        <v>0.36192558759877524</v>
      </c>
      <c r="AG692" s="4">
        <f t="shared" si="309"/>
        <v>1.0253260253260252</v>
      </c>
      <c r="AH692">
        <v>1.48</v>
      </c>
      <c r="AI692">
        <v>2.86</v>
      </c>
      <c r="AJ692">
        <v>1.38</v>
      </c>
      <c r="AK692">
        <v>3.31</v>
      </c>
      <c r="AL692">
        <f t="shared" si="304"/>
        <v>0</v>
      </c>
      <c r="AM692">
        <f t="shared" si="305"/>
        <v>1</v>
      </c>
    </row>
    <row r="693" spans="2:39" x14ac:dyDescent="0.25">
      <c r="B693" s="14" t="s">
        <v>9</v>
      </c>
      <c r="C693" s="14" t="s">
        <v>26</v>
      </c>
      <c r="D693" s="14" t="s">
        <v>27</v>
      </c>
      <c r="E693" s="3">
        <f t="shared" si="306"/>
        <v>-208.33333333333334</v>
      </c>
      <c r="F693" s="3">
        <f t="shared" si="307"/>
        <v>186</v>
      </c>
      <c r="G693" s="11">
        <f t="shared" si="310"/>
        <v>45057.708333331662</v>
      </c>
      <c r="H693" s="3" t="str">
        <f t="shared" si="311"/>
        <v>DAL</v>
      </c>
      <c r="I693" s="3" t="str">
        <f t="shared" si="312"/>
        <v>OAK</v>
      </c>
      <c r="J693" s="19">
        <f t="shared" si="313"/>
        <v>-208.33333333333334</v>
      </c>
      <c r="K693" s="20">
        <f t="shared" si="314"/>
        <v>186</v>
      </c>
      <c r="L693" s="3">
        <f t="shared" si="308"/>
        <v>5</v>
      </c>
      <c r="M693" s="19">
        <v>-208.33333333333334</v>
      </c>
      <c r="N693" s="20">
        <v>186</v>
      </c>
      <c r="O693" s="6">
        <f t="shared" si="315"/>
        <v>1.4800000000000002</v>
      </c>
      <c r="P693" s="6">
        <f t="shared" si="316"/>
        <v>2.8600000000000003</v>
      </c>
      <c r="Q693" s="2">
        <f t="shared" si="317"/>
        <v>0.67567567567567555</v>
      </c>
      <c r="R693" s="2">
        <f t="shared" si="318"/>
        <v>0.34965034965034963</v>
      </c>
      <c r="S693" s="2">
        <f t="shared" si="319"/>
        <v>2.4700460829493065E-2</v>
      </c>
      <c r="T693" s="2">
        <f t="shared" si="320"/>
        <v>0.16301266301266296</v>
      </c>
      <c r="U693" s="2">
        <f t="shared" si="321"/>
        <v>0.67401266301266294</v>
      </c>
      <c r="V693" s="2">
        <f t="shared" si="322"/>
        <v>0.34798733698733708</v>
      </c>
      <c r="W693" s="19">
        <f t="shared" si="323"/>
        <v>483.65165059400761</v>
      </c>
      <c r="X693" s="20">
        <f t="shared" si="324"/>
        <v>1855.7883145758783</v>
      </c>
      <c r="Y693" s="3">
        <f t="shared" si="325"/>
        <v>459.46906806430718</v>
      </c>
      <c r="Z693" s="20">
        <f t="shared" si="326"/>
        <v>1762.9988988470843</v>
      </c>
      <c r="AA693" s="3">
        <f t="shared" si="327"/>
        <v>-217.64250729932493</v>
      </c>
      <c r="AB693" s="3">
        <f t="shared" si="328"/>
        <v>176.29988988470842</v>
      </c>
      <c r="AC693" s="6">
        <f t="shared" si="329"/>
        <v>1.4594690680643072</v>
      </c>
      <c r="AD693" s="6">
        <f t="shared" si="330"/>
        <v>2.7629988988470844</v>
      </c>
      <c r="AE693" s="5">
        <f t="shared" si="331"/>
        <v>0.68518067417920636</v>
      </c>
      <c r="AF693" s="5">
        <f t="shared" si="332"/>
        <v>0.36192558759877524</v>
      </c>
      <c r="AG693" s="4">
        <f t="shared" si="309"/>
        <v>1.0253260253260252</v>
      </c>
      <c r="AH693">
        <v>1.48</v>
      </c>
      <c r="AI693">
        <v>2.86</v>
      </c>
      <c r="AJ693">
        <v>1.53</v>
      </c>
      <c r="AK693">
        <v>2.71</v>
      </c>
      <c r="AL693">
        <f t="shared" si="304"/>
        <v>0</v>
      </c>
      <c r="AM693">
        <f t="shared" si="305"/>
        <v>1</v>
      </c>
    </row>
    <row r="694" spans="2:39" x14ac:dyDescent="0.25">
      <c r="B694" s="14" t="s">
        <v>9</v>
      </c>
      <c r="C694" s="14" t="s">
        <v>26</v>
      </c>
      <c r="D694" s="14" t="s">
        <v>27</v>
      </c>
      <c r="E694" s="3">
        <f t="shared" si="306"/>
        <v>-208.33333333333334</v>
      </c>
      <c r="F694" s="3">
        <f t="shared" si="307"/>
        <v>186</v>
      </c>
      <c r="G694" s="11">
        <f t="shared" si="310"/>
        <v>45057.749999998327</v>
      </c>
      <c r="H694" s="3" t="str">
        <f t="shared" si="311"/>
        <v>DAL</v>
      </c>
      <c r="I694" s="3" t="str">
        <f t="shared" si="312"/>
        <v>OAK</v>
      </c>
      <c r="J694" s="19">
        <f t="shared" si="313"/>
        <v>-208.33333333333334</v>
      </c>
      <c r="K694" s="20">
        <f t="shared" si="314"/>
        <v>186</v>
      </c>
      <c r="L694" s="3">
        <f t="shared" si="308"/>
        <v>5</v>
      </c>
      <c r="M694" s="19">
        <v>-208.33333333333334</v>
      </c>
      <c r="N694" s="20">
        <v>186</v>
      </c>
      <c r="O694" s="6">
        <f t="shared" si="315"/>
        <v>1.4800000000000002</v>
      </c>
      <c r="P694" s="6">
        <f t="shared" si="316"/>
        <v>2.8600000000000003</v>
      </c>
      <c r="Q694" s="2">
        <f t="shared" si="317"/>
        <v>0.67567567567567555</v>
      </c>
      <c r="R694" s="2">
        <f t="shared" si="318"/>
        <v>0.34965034965034963</v>
      </c>
      <c r="S694" s="2">
        <f t="shared" si="319"/>
        <v>2.4700460829493065E-2</v>
      </c>
      <c r="T694" s="2">
        <f t="shared" si="320"/>
        <v>0.16301266301266296</v>
      </c>
      <c r="U694" s="2">
        <f t="shared" si="321"/>
        <v>0.67401266301266294</v>
      </c>
      <c r="V694" s="2">
        <f t="shared" si="322"/>
        <v>0.34798733698733708</v>
      </c>
      <c r="W694" s="19">
        <f t="shared" si="323"/>
        <v>483.65165059400761</v>
      </c>
      <c r="X694" s="20">
        <f t="shared" si="324"/>
        <v>1855.7883145758783</v>
      </c>
      <c r="Y694" s="3">
        <f t="shared" si="325"/>
        <v>459.46906806430718</v>
      </c>
      <c r="Z694" s="20">
        <f t="shared" si="326"/>
        <v>1762.9988988470843</v>
      </c>
      <c r="AA694" s="3">
        <f t="shared" si="327"/>
        <v>-217.64250729932493</v>
      </c>
      <c r="AB694" s="3">
        <f t="shared" si="328"/>
        <v>176.29988988470842</v>
      </c>
      <c r="AC694" s="6">
        <f t="shared" si="329"/>
        <v>1.4594690680643072</v>
      </c>
      <c r="AD694" s="6">
        <f t="shared" si="330"/>
        <v>2.7629988988470844</v>
      </c>
      <c r="AE694" s="5">
        <f t="shared" si="331"/>
        <v>0.68518067417920636</v>
      </c>
      <c r="AF694" s="5">
        <f t="shared" si="332"/>
        <v>0.36192558759877524</v>
      </c>
      <c r="AG694" s="4">
        <f t="shared" si="309"/>
        <v>1.0253260253260252</v>
      </c>
      <c r="AH694">
        <v>1.48</v>
      </c>
      <c r="AI694">
        <v>2.86</v>
      </c>
      <c r="AJ694">
        <v>1.46</v>
      </c>
      <c r="AK694">
        <v>2.95</v>
      </c>
      <c r="AL694">
        <f t="shared" si="304"/>
        <v>0</v>
      </c>
      <c r="AM694">
        <f t="shared" si="305"/>
        <v>1</v>
      </c>
    </row>
    <row r="695" spans="2:39" x14ac:dyDescent="0.25">
      <c r="B695" s="14" t="s">
        <v>9</v>
      </c>
      <c r="C695" s="14" t="s">
        <v>26</v>
      </c>
      <c r="D695" s="14" t="s">
        <v>27</v>
      </c>
      <c r="E695" s="3">
        <f t="shared" si="306"/>
        <v>-208.33333333333334</v>
      </c>
      <c r="F695" s="3">
        <f t="shared" si="307"/>
        <v>188</v>
      </c>
      <c r="G695" s="11">
        <f t="shared" si="310"/>
        <v>45057.791666664991</v>
      </c>
      <c r="H695" s="3" t="str">
        <f t="shared" si="311"/>
        <v>DAL</v>
      </c>
      <c r="I695" s="3" t="str">
        <f t="shared" si="312"/>
        <v>OAK</v>
      </c>
      <c r="J695" s="19">
        <f t="shared" si="313"/>
        <v>-208.33333333333334</v>
      </c>
      <c r="K695" s="20">
        <f t="shared" si="314"/>
        <v>188</v>
      </c>
      <c r="L695" s="3">
        <f t="shared" si="308"/>
        <v>5</v>
      </c>
      <c r="M695" s="19">
        <v>-208.33333333333334</v>
      </c>
      <c r="N695" s="20">
        <v>188</v>
      </c>
      <c r="O695" s="6">
        <f t="shared" si="315"/>
        <v>1.4800000000000002</v>
      </c>
      <c r="P695" s="6">
        <f t="shared" si="316"/>
        <v>2.88</v>
      </c>
      <c r="Q695" s="2">
        <f t="shared" si="317"/>
        <v>0.67567567567567555</v>
      </c>
      <c r="R695" s="2">
        <f t="shared" si="318"/>
        <v>0.34722222222222221</v>
      </c>
      <c r="S695" s="2">
        <f t="shared" si="319"/>
        <v>2.2385321100917399E-2</v>
      </c>
      <c r="T695" s="2">
        <f t="shared" si="320"/>
        <v>0.16422672672672667</v>
      </c>
      <c r="U695" s="2">
        <f t="shared" si="321"/>
        <v>0.67522672672672668</v>
      </c>
      <c r="V695" s="2">
        <f t="shared" si="322"/>
        <v>0.34677327327327334</v>
      </c>
      <c r="W695" s="19">
        <f t="shared" si="323"/>
        <v>480.98403161211564</v>
      </c>
      <c r="X695" s="20">
        <f t="shared" si="324"/>
        <v>1865.4551048690353</v>
      </c>
      <c r="Y695" s="3">
        <f t="shared" si="325"/>
        <v>456.93483003150982</v>
      </c>
      <c r="Z695" s="20">
        <f t="shared" si="326"/>
        <v>1772.1823496255834</v>
      </c>
      <c r="AA695" s="3">
        <f t="shared" si="327"/>
        <v>-218.84958954235134</v>
      </c>
      <c r="AB695" s="3">
        <f t="shared" si="328"/>
        <v>177.21823496255834</v>
      </c>
      <c r="AC695" s="6">
        <f t="shared" si="329"/>
        <v>1.4569348300315099</v>
      </c>
      <c r="AD695" s="6">
        <f t="shared" si="330"/>
        <v>2.7721823496255835</v>
      </c>
      <c r="AE695" s="5">
        <f t="shared" si="331"/>
        <v>0.6863724988840938</v>
      </c>
      <c r="AF695" s="5">
        <f t="shared" si="332"/>
        <v>0.36072663118104836</v>
      </c>
      <c r="AG695" s="4">
        <f t="shared" si="309"/>
        <v>1.0228978978978978</v>
      </c>
      <c r="AH695">
        <v>1.48</v>
      </c>
      <c r="AI695">
        <v>2.88</v>
      </c>
      <c r="AJ695">
        <v>1.39</v>
      </c>
      <c r="AK695">
        <v>3.27</v>
      </c>
      <c r="AL695">
        <f t="shared" si="304"/>
        <v>0</v>
      </c>
      <c r="AM695">
        <f t="shared" si="305"/>
        <v>1</v>
      </c>
    </row>
    <row r="696" spans="2:39" x14ac:dyDescent="0.25">
      <c r="B696" s="14" t="s">
        <v>9</v>
      </c>
      <c r="C696" s="14" t="s">
        <v>26</v>
      </c>
      <c r="D696" s="14" t="s">
        <v>27</v>
      </c>
      <c r="E696" s="3">
        <f t="shared" si="306"/>
        <v>-208.33333333333334</v>
      </c>
      <c r="F696" s="3">
        <f t="shared" si="307"/>
        <v>188</v>
      </c>
      <c r="G696" s="11">
        <f t="shared" si="310"/>
        <v>45057.833333331655</v>
      </c>
      <c r="H696" s="3" t="str">
        <f t="shared" si="311"/>
        <v>DAL</v>
      </c>
      <c r="I696" s="3" t="str">
        <f t="shared" si="312"/>
        <v>OAK</v>
      </c>
      <c r="J696" s="19">
        <f t="shared" si="313"/>
        <v>-208.33333333333334</v>
      </c>
      <c r="K696" s="20">
        <f t="shared" si="314"/>
        <v>188</v>
      </c>
      <c r="L696" s="3">
        <f t="shared" si="308"/>
        <v>5</v>
      </c>
      <c r="M696" s="19">
        <v>-208.33333333333334</v>
      </c>
      <c r="N696" s="20">
        <v>188</v>
      </c>
      <c r="O696" s="6">
        <f t="shared" si="315"/>
        <v>1.4800000000000002</v>
      </c>
      <c r="P696" s="6">
        <f t="shared" si="316"/>
        <v>2.88</v>
      </c>
      <c r="Q696" s="2">
        <f t="shared" si="317"/>
        <v>0.67567567567567555</v>
      </c>
      <c r="R696" s="2">
        <f t="shared" si="318"/>
        <v>0.34722222222222221</v>
      </c>
      <c r="S696" s="2">
        <f t="shared" si="319"/>
        <v>2.2385321100917399E-2</v>
      </c>
      <c r="T696" s="2">
        <f t="shared" si="320"/>
        <v>0.16422672672672667</v>
      </c>
      <c r="U696" s="2">
        <f t="shared" si="321"/>
        <v>0.67522672672672668</v>
      </c>
      <c r="V696" s="2">
        <f t="shared" si="322"/>
        <v>0.34677327327327334</v>
      </c>
      <c r="W696" s="19">
        <f t="shared" si="323"/>
        <v>480.98403161211564</v>
      </c>
      <c r="X696" s="20">
        <f t="shared" si="324"/>
        <v>1865.4551048690353</v>
      </c>
      <c r="Y696" s="3">
        <f t="shared" si="325"/>
        <v>456.93483003150982</v>
      </c>
      <c r="Z696" s="20">
        <f t="shared" si="326"/>
        <v>1772.1823496255834</v>
      </c>
      <c r="AA696" s="3">
        <f t="shared" si="327"/>
        <v>-218.84958954235134</v>
      </c>
      <c r="AB696" s="3">
        <f t="shared" si="328"/>
        <v>177.21823496255834</v>
      </c>
      <c r="AC696" s="6">
        <f t="shared" si="329"/>
        <v>1.4569348300315099</v>
      </c>
      <c r="AD696" s="6">
        <f t="shared" si="330"/>
        <v>2.7721823496255835</v>
      </c>
      <c r="AE696" s="5">
        <f t="shared" si="331"/>
        <v>0.6863724988840938</v>
      </c>
      <c r="AF696" s="5">
        <f t="shared" si="332"/>
        <v>0.36072663118104836</v>
      </c>
      <c r="AG696" s="4">
        <f t="shared" si="309"/>
        <v>1.0228978978978978</v>
      </c>
      <c r="AH696">
        <v>1.48</v>
      </c>
      <c r="AI696">
        <v>2.88</v>
      </c>
      <c r="AJ696">
        <v>1.54</v>
      </c>
      <c r="AK696">
        <v>2.66</v>
      </c>
      <c r="AL696">
        <f t="shared" si="304"/>
        <v>0</v>
      </c>
      <c r="AM696">
        <f t="shared" si="305"/>
        <v>1</v>
      </c>
    </row>
    <row r="697" spans="2:39" x14ac:dyDescent="0.25">
      <c r="B697" s="14" t="s">
        <v>9</v>
      </c>
      <c r="C697" s="14" t="s">
        <v>26</v>
      </c>
      <c r="D697" s="14" t="s">
        <v>27</v>
      </c>
      <c r="E697" s="3">
        <f t="shared" si="306"/>
        <v>-208.33333333333334</v>
      </c>
      <c r="F697" s="3">
        <f t="shared" si="307"/>
        <v>186</v>
      </c>
      <c r="G697" s="11">
        <f t="shared" si="310"/>
        <v>45057.874999998319</v>
      </c>
      <c r="H697" s="3" t="str">
        <f t="shared" si="311"/>
        <v>DAL</v>
      </c>
      <c r="I697" s="3" t="str">
        <f t="shared" si="312"/>
        <v>OAK</v>
      </c>
      <c r="J697" s="19">
        <f t="shared" si="313"/>
        <v>-208.33333333333334</v>
      </c>
      <c r="K697" s="20">
        <f t="shared" si="314"/>
        <v>186</v>
      </c>
      <c r="L697" s="3">
        <f t="shared" si="308"/>
        <v>5</v>
      </c>
      <c r="M697" s="19">
        <v>-208.33333333333334</v>
      </c>
      <c r="N697" s="20">
        <v>186</v>
      </c>
      <c r="O697" s="6">
        <f t="shared" si="315"/>
        <v>1.4800000000000002</v>
      </c>
      <c r="P697" s="6">
        <f t="shared" si="316"/>
        <v>2.8600000000000003</v>
      </c>
      <c r="Q697" s="2">
        <f t="shared" si="317"/>
        <v>0.67567567567567555</v>
      </c>
      <c r="R697" s="2">
        <f t="shared" si="318"/>
        <v>0.34965034965034963</v>
      </c>
      <c r="S697" s="2">
        <f t="shared" si="319"/>
        <v>2.4700460829493065E-2</v>
      </c>
      <c r="T697" s="2">
        <f t="shared" si="320"/>
        <v>0.16301266301266296</v>
      </c>
      <c r="U697" s="2">
        <f t="shared" si="321"/>
        <v>0.67401266301266294</v>
      </c>
      <c r="V697" s="2">
        <f t="shared" si="322"/>
        <v>0.34798733698733708</v>
      </c>
      <c r="W697" s="19">
        <f t="shared" si="323"/>
        <v>483.65165059400761</v>
      </c>
      <c r="X697" s="20">
        <f t="shared" si="324"/>
        <v>1855.7883145758783</v>
      </c>
      <c r="Y697" s="3">
        <f t="shared" si="325"/>
        <v>459.46906806430718</v>
      </c>
      <c r="Z697" s="20">
        <f t="shared" si="326"/>
        <v>1762.9988988470843</v>
      </c>
      <c r="AA697" s="3">
        <f t="shared" si="327"/>
        <v>-217.64250729932493</v>
      </c>
      <c r="AB697" s="3">
        <f t="shared" si="328"/>
        <v>176.29988988470842</v>
      </c>
      <c r="AC697" s="6">
        <f t="shared" si="329"/>
        <v>1.4594690680643072</v>
      </c>
      <c r="AD697" s="6">
        <f t="shared" si="330"/>
        <v>2.7629988988470844</v>
      </c>
      <c r="AE697" s="5">
        <f t="shared" si="331"/>
        <v>0.68518067417920636</v>
      </c>
      <c r="AF697" s="5">
        <f t="shared" si="332"/>
        <v>0.36192558759877524</v>
      </c>
      <c r="AG697" s="4">
        <f t="shared" si="309"/>
        <v>1.0253260253260252</v>
      </c>
      <c r="AH697">
        <v>1.48</v>
      </c>
      <c r="AI697">
        <v>2.86</v>
      </c>
      <c r="AJ697">
        <v>1.48</v>
      </c>
      <c r="AK697">
        <v>2.86</v>
      </c>
      <c r="AL697">
        <f t="shared" si="304"/>
        <v>0</v>
      </c>
      <c r="AM697">
        <f t="shared" si="305"/>
        <v>1</v>
      </c>
    </row>
    <row r="698" spans="2:39" x14ac:dyDescent="0.25">
      <c r="B698" s="14" t="s">
        <v>9</v>
      </c>
      <c r="C698" s="14" t="s">
        <v>26</v>
      </c>
      <c r="D698" s="14" t="s">
        <v>27</v>
      </c>
      <c r="E698" s="3">
        <f t="shared" si="306"/>
        <v>-208.33333333333334</v>
      </c>
      <c r="F698" s="3">
        <f t="shared" si="307"/>
        <v>188</v>
      </c>
      <c r="G698" s="11">
        <f t="shared" si="310"/>
        <v>45057.916666664983</v>
      </c>
      <c r="H698" s="3" t="str">
        <f t="shared" si="311"/>
        <v>DAL</v>
      </c>
      <c r="I698" s="3" t="str">
        <f t="shared" si="312"/>
        <v>OAK</v>
      </c>
      <c r="J698" s="19">
        <f t="shared" si="313"/>
        <v>-208.33333333333334</v>
      </c>
      <c r="K698" s="20">
        <f t="shared" si="314"/>
        <v>188</v>
      </c>
      <c r="L698" s="3">
        <f t="shared" si="308"/>
        <v>5</v>
      </c>
      <c r="M698" s="19">
        <v>-208.33333333333334</v>
      </c>
      <c r="N698" s="20">
        <v>188</v>
      </c>
      <c r="O698" s="6">
        <f t="shared" si="315"/>
        <v>1.4800000000000002</v>
      </c>
      <c r="P698" s="6">
        <f t="shared" si="316"/>
        <v>2.88</v>
      </c>
      <c r="Q698" s="2">
        <f t="shared" si="317"/>
        <v>0.67567567567567555</v>
      </c>
      <c r="R698" s="2">
        <f t="shared" si="318"/>
        <v>0.34722222222222221</v>
      </c>
      <c r="S698" s="2">
        <f t="shared" si="319"/>
        <v>2.2385321100917399E-2</v>
      </c>
      <c r="T698" s="2">
        <f t="shared" si="320"/>
        <v>0.16422672672672667</v>
      </c>
      <c r="U698" s="2">
        <f t="shared" si="321"/>
        <v>0.67522672672672668</v>
      </c>
      <c r="V698" s="2">
        <f t="shared" si="322"/>
        <v>0.34677327327327334</v>
      </c>
      <c r="W698" s="19">
        <f t="shared" si="323"/>
        <v>480.98403161211564</v>
      </c>
      <c r="X698" s="20">
        <f t="shared" si="324"/>
        <v>1865.4551048690353</v>
      </c>
      <c r="Y698" s="3">
        <f t="shared" si="325"/>
        <v>456.93483003150982</v>
      </c>
      <c r="Z698" s="20">
        <f t="shared" si="326"/>
        <v>1772.1823496255834</v>
      </c>
      <c r="AA698" s="3">
        <f t="shared" si="327"/>
        <v>-218.84958954235134</v>
      </c>
      <c r="AB698" s="3">
        <f t="shared" si="328"/>
        <v>177.21823496255834</v>
      </c>
      <c r="AC698" s="6">
        <f t="shared" si="329"/>
        <v>1.4569348300315099</v>
      </c>
      <c r="AD698" s="6">
        <f t="shared" si="330"/>
        <v>2.7721823496255835</v>
      </c>
      <c r="AE698" s="5">
        <f t="shared" si="331"/>
        <v>0.6863724988840938</v>
      </c>
      <c r="AF698" s="5">
        <f t="shared" si="332"/>
        <v>0.36072663118104836</v>
      </c>
      <c r="AG698" s="4">
        <f t="shared" si="309"/>
        <v>1.0228978978978978</v>
      </c>
      <c r="AH698">
        <v>1.48</v>
      </c>
      <c r="AI698">
        <v>2.88</v>
      </c>
      <c r="AJ698">
        <v>1.51</v>
      </c>
      <c r="AK698">
        <v>2.76</v>
      </c>
      <c r="AL698">
        <f t="shared" si="304"/>
        <v>0</v>
      </c>
      <c r="AM698">
        <f t="shared" si="305"/>
        <v>1</v>
      </c>
    </row>
    <row r="699" spans="2:39" x14ac:dyDescent="0.25">
      <c r="B699" s="14" t="s">
        <v>9</v>
      </c>
      <c r="C699" s="14" t="s">
        <v>26</v>
      </c>
      <c r="D699" s="14" t="s">
        <v>27</v>
      </c>
      <c r="E699" s="3">
        <f t="shared" si="306"/>
        <v>-208.33333333333334</v>
      </c>
      <c r="F699" s="3">
        <f t="shared" si="307"/>
        <v>186</v>
      </c>
      <c r="G699" s="11">
        <f t="shared" si="310"/>
        <v>45057.958333331648</v>
      </c>
      <c r="H699" s="3" t="str">
        <f t="shared" si="311"/>
        <v>DAL</v>
      </c>
      <c r="I699" s="3" t="str">
        <f t="shared" si="312"/>
        <v>OAK</v>
      </c>
      <c r="J699" s="19">
        <f t="shared" si="313"/>
        <v>-208.33333333333334</v>
      </c>
      <c r="K699" s="20">
        <f t="shared" si="314"/>
        <v>186</v>
      </c>
      <c r="L699" s="3">
        <f t="shared" si="308"/>
        <v>5</v>
      </c>
      <c r="M699" s="19">
        <v>-208.33333333333334</v>
      </c>
      <c r="N699" s="20">
        <v>186</v>
      </c>
      <c r="O699" s="6">
        <f t="shared" si="315"/>
        <v>1.4800000000000002</v>
      </c>
      <c r="P699" s="6">
        <f t="shared" si="316"/>
        <v>2.8600000000000003</v>
      </c>
      <c r="Q699" s="2">
        <f t="shared" si="317"/>
        <v>0.67567567567567555</v>
      </c>
      <c r="R699" s="2">
        <f t="shared" si="318"/>
        <v>0.34965034965034963</v>
      </c>
      <c r="S699" s="2">
        <f t="shared" si="319"/>
        <v>2.4700460829493065E-2</v>
      </c>
      <c r="T699" s="2">
        <f t="shared" si="320"/>
        <v>0.16301266301266296</v>
      </c>
      <c r="U699" s="2">
        <f t="shared" si="321"/>
        <v>0.67401266301266294</v>
      </c>
      <c r="V699" s="2">
        <f t="shared" si="322"/>
        <v>0.34798733698733708</v>
      </c>
      <c r="W699" s="19">
        <f t="shared" si="323"/>
        <v>483.65165059400761</v>
      </c>
      <c r="X699" s="20">
        <f t="shared" si="324"/>
        <v>1855.7883145758783</v>
      </c>
      <c r="Y699" s="3">
        <f t="shared" si="325"/>
        <v>459.46906806430718</v>
      </c>
      <c r="Z699" s="20">
        <f t="shared" si="326"/>
        <v>1762.9988988470843</v>
      </c>
      <c r="AA699" s="3">
        <f t="shared" si="327"/>
        <v>-217.64250729932493</v>
      </c>
      <c r="AB699" s="3">
        <f t="shared" si="328"/>
        <v>176.29988988470842</v>
      </c>
      <c r="AC699" s="6">
        <f t="shared" si="329"/>
        <v>1.4594690680643072</v>
      </c>
      <c r="AD699" s="6">
        <f t="shared" si="330"/>
        <v>2.7629988988470844</v>
      </c>
      <c r="AE699" s="5">
        <f t="shared" si="331"/>
        <v>0.68518067417920636</v>
      </c>
      <c r="AF699" s="5">
        <f t="shared" si="332"/>
        <v>0.36192558759877524</v>
      </c>
      <c r="AG699" s="4">
        <f t="shared" si="309"/>
        <v>1.0253260253260252</v>
      </c>
      <c r="AH699">
        <v>1.48</v>
      </c>
      <c r="AI699">
        <v>2.86</v>
      </c>
      <c r="AJ699">
        <v>1.37</v>
      </c>
      <c r="AK699">
        <v>3.41</v>
      </c>
      <c r="AL699">
        <f t="shared" si="304"/>
        <v>0</v>
      </c>
      <c r="AM699">
        <f t="shared" si="305"/>
        <v>1</v>
      </c>
    </row>
    <row r="700" spans="2:39" x14ac:dyDescent="0.25">
      <c r="B700" s="14" t="s">
        <v>9</v>
      </c>
      <c r="C700" s="14" t="s">
        <v>26</v>
      </c>
      <c r="D700" s="14" t="s">
        <v>27</v>
      </c>
      <c r="E700" s="3">
        <f t="shared" si="306"/>
        <v>-208.33333333333334</v>
      </c>
      <c r="F700" s="3">
        <f t="shared" si="307"/>
        <v>186</v>
      </c>
      <c r="G700" s="11">
        <f t="shared" si="310"/>
        <v>45057.999999998312</v>
      </c>
      <c r="H700" s="3" t="str">
        <f t="shared" si="311"/>
        <v>DAL</v>
      </c>
      <c r="I700" s="3" t="str">
        <f t="shared" si="312"/>
        <v>OAK</v>
      </c>
      <c r="J700" s="19">
        <f t="shared" si="313"/>
        <v>-208.33333333333334</v>
      </c>
      <c r="K700" s="20">
        <f t="shared" si="314"/>
        <v>186</v>
      </c>
      <c r="L700" s="3">
        <f t="shared" si="308"/>
        <v>5</v>
      </c>
      <c r="M700" s="19">
        <v>-208.33333333333334</v>
      </c>
      <c r="N700" s="20">
        <v>186</v>
      </c>
      <c r="O700" s="6">
        <f t="shared" si="315"/>
        <v>1.4800000000000002</v>
      </c>
      <c r="P700" s="6">
        <f t="shared" si="316"/>
        <v>2.8600000000000003</v>
      </c>
      <c r="Q700" s="2">
        <f t="shared" si="317"/>
        <v>0.67567567567567555</v>
      </c>
      <c r="R700" s="2">
        <f t="shared" si="318"/>
        <v>0.34965034965034963</v>
      </c>
      <c r="S700" s="2">
        <f t="shared" si="319"/>
        <v>2.4700460829493065E-2</v>
      </c>
      <c r="T700" s="2">
        <f t="shared" si="320"/>
        <v>0.16301266301266296</v>
      </c>
      <c r="U700" s="2">
        <f t="shared" si="321"/>
        <v>0.67401266301266294</v>
      </c>
      <c r="V700" s="2">
        <f t="shared" si="322"/>
        <v>0.34798733698733708</v>
      </c>
      <c r="W700" s="19">
        <f t="shared" si="323"/>
        <v>483.65165059400761</v>
      </c>
      <c r="X700" s="20">
        <f t="shared" si="324"/>
        <v>1855.7883145758783</v>
      </c>
      <c r="Y700" s="3">
        <f t="shared" si="325"/>
        <v>459.46906806430718</v>
      </c>
      <c r="Z700" s="20">
        <f t="shared" si="326"/>
        <v>1762.9988988470843</v>
      </c>
      <c r="AA700" s="3">
        <f t="shared" si="327"/>
        <v>-217.64250729932493</v>
      </c>
      <c r="AB700" s="3">
        <f t="shared" si="328"/>
        <v>176.29988988470842</v>
      </c>
      <c r="AC700" s="6">
        <f t="shared" si="329"/>
        <v>1.4594690680643072</v>
      </c>
      <c r="AD700" s="6">
        <f t="shared" si="330"/>
        <v>2.7629988988470844</v>
      </c>
      <c r="AE700" s="5">
        <f t="shared" si="331"/>
        <v>0.68518067417920636</v>
      </c>
      <c r="AF700" s="5">
        <f t="shared" si="332"/>
        <v>0.36192558759877524</v>
      </c>
      <c r="AG700" s="4">
        <f t="shared" si="309"/>
        <v>1.0253260253260252</v>
      </c>
      <c r="AH700" s="16">
        <v>1.48</v>
      </c>
      <c r="AI700" s="16">
        <v>2.86</v>
      </c>
      <c r="AJ700" s="16">
        <v>1.63</v>
      </c>
      <c r="AK700" s="16">
        <v>2.44</v>
      </c>
      <c r="AL700" s="16">
        <f t="shared" si="304"/>
        <v>0</v>
      </c>
      <c r="AM700" s="16">
        <f t="shared" si="305"/>
        <v>1</v>
      </c>
    </row>
    <row r="701" spans="2:39" x14ac:dyDescent="0.25">
      <c r="B701" s="14" t="s">
        <v>9</v>
      </c>
      <c r="C701" s="14" t="s">
        <v>26</v>
      </c>
      <c r="D701" s="14" t="s">
        <v>27</v>
      </c>
      <c r="E701" s="3">
        <f t="shared" si="306"/>
        <v>-204.08163265306123</v>
      </c>
      <c r="F701" s="3">
        <f t="shared" si="307"/>
        <v>184</v>
      </c>
      <c r="G701" s="11">
        <f t="shared" si="310"/>
        <v>45058.041666664976</v>
      </c>
      <c r="H701" s="3" t="str">
        <f t="shared" si="311"/>
        <v>DAL</v>
      </c>
      <c r="I701" s="3" t="str">
        <f t="shared" si="312"/>
        <v>OAK</v>
      </c>
      <c r="J701" s="19">
        <f t="shared" si="313"/>
        <v>-204.08163265306123</v>
      </c>
      <c r="K701" s="20">
        <f t="shared" si="314"/>
        <v>184</v>
      </c>
      <c r="L701" s="3">
        <f t="shared" si="308"/>
        <v>5</v>
      </c>
      <c r="M701" s="19">
        <v>-204.08163265306123</v>
      </c>
      <c r="N701" s="20">
        <v>184</v>
      </c>
      <c r="O701" s="6">
        <f t="shared" si="315"/>
        <v>1.4899999999999998</v>
      </c>
      <c r="P701" s="6">
        <f t="shared" si="316"/>
        <v>2.84</v>
      </c>
      <c r="Q701" s="2">
        <f t="shared" si="317"/>
        <v>0.67114093959731558</v>
      </c>
      <c r="R701" s="2">
        <f t="shared" si="318"/>
        <v>0.35211267605633806</v>
      </c>
      <c r="S701" s="2">
        <f t="shared" si="319"/>
        <v>2.2725173210161875E-2</v>
      </c>
      <c r="T701" s="2">
        <f t="shared" si="320"/>
        <v>0.15951413177048876</v>
      </c>
      <c r="U701" s="2">
        <f t="shared" si="321"/>
        <v>0.6705141317704888</v>
      </c>
      <c r="V701" s="2">
        <f t="shared" si="322"/>
        <v>0.35148586822951122</v>
      </c>
      <c r="W701" s="19">
        <f t="shared" si="323"/>
        <v>491.39287692491382</v>
      </c>
      <c r="X701" s="20">
        <f t="shared" si="324"/>
        <v>1828.2824275547136</v>
      </c>
      <c r="Y701" s="3">
        <f t="shared" si="325"/>
        <v>466.82323307866812</v>
      </c>
      <c r="Z701" s="20">
        <f t="shared" si="326"/>
        <v>1736.868306176978</v>
      </c>
      <c r="AA701" s="3">
        <f t="shared" si="327"/>
        <v>-214.21384565739513</v>
      </c>
      <c r="AB701" s="3">
        <f t="shared" si="328"/>
        <v>173.68683061769781</v>
      </c>
      <c r="AC701" s="6">
        <f t="shared" si="329"/>
        <v>1.4668232330786681</v>
      </c>
      <c r="AD701" s="6">
        <f t="shared" si="330"/>
        <v>2.7368683061769783</v>
      </c>
      <c r="AE701" s="5">
        <f t="shared" si="331"/>
        <v>0.68174540561450758</v>
      </c>
      <c r="AF701" s="5">
        <f t="shared" si="332"/>
        <v>0.3653811174410726</v>
      </c>
      <c r="AG701" s="4">
        <f t="shared" si="309"/>
        <v>1.0232536156536536</v>
      </c>
      <c r="AH701">
        <v>1.49</v>
      </c>
      <c r="AI701">
        <v>2.84</v>
      </c>
      <c r="AJ701">
        <v>1.4</v>
      </c>
      <c r="AK701">
        <v>3.21</v>
      </c>
      <c r="AL701">
        <f t="shared" si="304"/>
        <v>0</v>
      </c>
      <c r="AM701">
        <f t="shared" si="305"/>
        <v>1</v>
      </c>
    </row>
    <row r="702" spans="2:39" x14ac:dyDescent="0.25">
      <c r="B702" s="14" t="s">
        <v>9</v>
      </c>
      <c r="C702" s="14" t="s">
        <v>26</v>
      </c>
      <c r="D702" s="14" t="s">
        <v>27</v>
      </c>
      <c r="E702" s="3">
        <f t="shared" si="306"/>
        <v>-204.08163265306123</v>
      </c>
      <c r="F702" s="3">
        <f t="shared" si="307"/>
        <v>184</v>
      </c>
      <c r="G702" s="11">
        <f t="shared" si="310"/>
        <v>45058.08333333164</v>
      </c>
      <c r="H702" s="3" t="str">
        <f t="shared" si="311"/>
        <v>DAL</v>
      </c>
      <c r="I702" s="3" t="str">
        <f t="shared" si="312"/>
        <v>OAK</v>
      </c>
      <c r="J702" s="19">
        <f t="shared" si="313"/>
        <v>-204.08163265306123</v>
      </c>
      <c r="K702" s="20">
        <f t="shared" si="314"/>
        <v>184</v>
      </c>
      <c r="L702" s="3">
        <f t="shared" si="308"/>
        <v>5</v>
      </c>
      <c r="M702" s="19">
        <v>-204.08163265306123</v>
      </c>
      <c r="N702" s="20">
        <v>184</v>
      </c>
      <c r="O702" s="6">
        <f t="shared" si="315"/>
        <v>1.4899999999999998</v>
      </c>
      <c r="P702" s="6">
        <f t="shared" si="316"/>
        <v>2.84</v>
      </c>
      <c r="Q702" s="2">
        <f t="shared" si="317"/>
        <v>0.67114093959731558</v>
      </c>
      <c r="R702" s="2">
        <f t="shared" si="318"/>
        <v>0.35211267605633806</v>
      </c>
      <c r="S702" s="2">
        <f t="shared" si="319"/>
        <v>2.2725173210161875E-2</v>
      </c>
      <c r="T702" s="2">
        <f t="shared" si="320"/>
        <v>0.15951413177048876</v>
      </c>
      <c r="U702" s="2">
        <f t="shared" si="321"/>
        <v>0.6705141317704888</v>
      </c>
      <c r="V702" s="2">
        <f t="shared" si="322"/>
        <v>0.35148586822951122</v>
      </c>
      <c r="W702" s="19">
        <f t="shared" si="323"/>
        <v>491.39287692491382</v>
      </c>
      <c r="X702" s="20">
        <f t="shared" si="324"/>
        <v>1828.2824275547136</v>
      </c>
      <c r="Y702" s="3">
        <f t="shared" si="325"/>
        <v>466.82323307866812</v>
      </c>
      <c r="Z702" s="20">
        <f t="shared" si="326"/>
        <v>1736.868306176978</v>
      </c>
      <c r="AA702" s="3">
        <f t="shared" si="327"/>
        <v>-214.21384565739513</v>
      </c>
      <c r="AB702" s="3">
        <f t="shared" si="328"/>
        <v>173.68683061769781</v>
      </c>
      <c r="AC702" s="6">
        <f t="shared" si="329"/>
        <v>1.4668232330786681</v>
      </c>
      <c r="AD702" s="6">
        <f t="shared" si="330"/>
        <v>2.7368683061769783</v>
      </c>
      <c r="AE702" s="5">
        <f t="shared" si="331"/>
        <v>0.68174540561450758</v>
      </c>
      <c r="AF702" s="5">
        <f t="shared" si="332"/>
        <v>0.3653811174410726</v>
      </c>
      <c r="AG702" s="4">
        <f t="shared" si="309"/>
        <v>1.0232536156536536</v>
      </c>
      <c r="AH702">
        <v>1.49</v>
      </c>
      <c r="AI702">
        <v>2.84</v>
      </c>
      <c r="AJ702">
        <v>1.42</v>
      </c>
      <c r="AK702">
        <v>3.11</v>
      </c>
      <c r="AL702">
        <f t="shared" si="304"/>
        <v>0</v>
      </c>
      <c r="AM702">
        <f t="shared" si="305"/>
        <v>1</v>
      </c>
    </row>
    <row r="703" spans="2:39" x14ac:dyDescent="0.25">
      <c r="B703" s="14" t="s">
        <v>9</v>
      </c>
      <c r="C703" s="14" t="s">
        <v>26</v>
      </c>
      <c r="D703" s="14" t="s">
        <v>27</v>
      </c>
      <c r="E703" s="3">
        <f t="shared" si="306"/>
        <v>-204.08163265306123</v>
      </c>
      <c r="F703" s="3">
        <f t="shared" si="307"/>
        <v>184</v>
      </c>
      <c r="G703" s="11">
        <f t="shared" si="310"/>
        <v>45058.124999998305</v>
      </c>
      <c r="H703" s="3" t="str">
        <f t="shared" si="311"/>
        <v>DAL</v>
      </c>
      <c r="I703" s="3" t="str">
        <f t="shared" si="312"/>
        <v>OAK</v>
      </c>
      <c r="J703" s="19">
        <f t="shared" si="313"/>
        <v>-204.08163265306123</v>
      </c>
      <c r="K703" s="20">
        <f t="shared" si="314"/>
        <v>184</v>
      </c>
      <c r="L703" s="3">
        <f t="shared" si="308"/>
        <v>5</v>
      </c>
      <c r="M703" s="19">
        <v>-204.08163265306123</v>
      </c>
      <c r="N703" s="20">
        <v>184</v>
      </c>
      <c r="O703" s="6">
        <f t="shared" si="315"/>
        <v>1.4899999999999998</v>
      </c>
      <c r="P703" s="6">
        <f t="shared" si="316"/>
        <v>2.84</v>
      </c>
      <c r="Q703" s="2">
        <f t="shared" si="317"/>
        <v>0.67114093959731558</v>
      </c>
      <c r="R703" s="2">
        <f t="shared" si="318"/>
        <v>0.35211267605633806</v>
      </c>
      <c r="S703" s="2">
        <f t="shared" si="319"/>
        <v>2.2725173210161875E-2</v>
      </c>
      <c r="T703" s="2">
        <f t="shared" si="320"/>
        <v>0.15951413177048876</v>
      </c>
      <c r="U703" s="2">
        <f t="shared" si="321"/>
        <v>0.6705141317704888</v>
      </c>
      <c r="V703" s="2">
        <f t="shared" si="322"/>
        <v>0.35148586822951122</v>
      </c>
      <c r="W703" s="19">
        <f t="shared" si="323"/>
        <v>491.39287692491382</v>
      </c>
      <c r="X703" s="20">
        <f t="shared" si="324"/>
        <v>1828.2824275547136</v>
      </c>
      <c r="Y703" s="3">
        <f t="shared" si="325"/>
        <v>466.82323307866812</v>
      </c>
      <c r="Z703" s="20">
        <f t="shared" si="326"/>
        <v>1736.868306176978</v>
      </c>
      <c r="AA703" s="3">
        <f t="shared" si="327"/>
        <v>-214.21384565739513</v>
      </c>
      <c r="AB703" s="3">
        <f t="shared" si="328"/>
        <v>173.68683061769781</v>
      </c>
      <c r="AC703" s="6">
        <f t="shared" si="329"/>
        <v>1.4668232330786681</v>
      </c>
      <c r="AD703" s="6">
        <f t="shared" si="330"/>
        <v>2.7368683061769783</v>
      </c>
      <c r="AE703" s="5">
        <f t="shared" si="331"/>
        <v>0.68174540561450758</v>
      </c>
      <c r="AF703" s="5">
        <f t="shared" si="332"/>
        <v>0.3653811174410726</v>
      </c>
      <c r="AG703" s="4">
        <f t="shared" si="309"/>
        <v>1.0232536156536536</v>
      </c>
      <c r="AH703">
        <v>1.49</v>
      </c>
      <c r="AI703">
        <v>2.84</v>
      </c>
      <c r="AJ703">
        <v>1.53</v>
      </c>
      <c r="AK703">
        <v>2.7</v>
      </c>
      <c r="AL703">
        <f t="shared" si="304"/>
        <v>0</v>
      </c>
      <c r="AM703">
        <f t="shared" si="305"/>
        <v>1</v>
      </c>
    </row>
    <row r="704" spans="2:39" x14ac:dyDescent="0.25">
      <c r="B704" s="14" t="s">
        <v>9</v>
      </c>
      <c r="C704" s="14" t="s">
        <v>26</v>
      </c>
      <c r="D704" s="14" t="s">
        <v>27</v>
      </c>
      <c r="E704" s="3">
        <f t="shared" si="306"/>
        <v>-204.08163265306123</v>
      </c>
      <c r="F704" s="3">
        <f t="shared" si="307"/>
        <v>184</v>
      </c>
      <c r="G704" s="11">
        <f t="shared" si="310"/>
        <v>45058.166666664969</v>
      </c>
      <c r="H704" s="3" t="str">
        <f t="shared" si="311"/>
        <v>DAL</v>
      </c>
      <c r="I704" s="3" t="str">
        <f t="shared" si="312"/>
        <v>OAK</v>
      </c>
      <c r="J704" s="19">
        <f t="shared" si="313"/>
        <v>-204.08163265306123</v>
      </c>
      <c r="K704" s="20">
        <f t="shared" si="314"/>
        <v>184</v>
      </c>
      <c r="L704" s="3">
        <f t="shared" si="308"/>
        <v>5</v>
      </c>
      <c r="M704" s="19">
        <v>-204.08163265306123</v>
      </c>
      <c r="N704" s="20">
        <v>184</v>
      </c>
      <c r="O704" s="6">
        <f t="shared" si="315"/>
        <v>1.4899999999999998</v>
      </c>
      <c r="P704" s="6">
        <f t="shared" si="316"/>
        <v>2.84</v>
      </c>
      <c r="Q704" s="2">
        <f t="shared" si="317"/>
        <v>0.67114093959731558</v>
      </c>
      <c r="R704" s="2">
        <f t="shared" si="318"/>
        <v>0.35211267605633806</v>
      </c>
      <c r="S704" s="2">
        <f t="shared" si="319"/>
        <v>2.2725173210161875E-2</v>
      </c>
      <c r="T704" s="2">
        <f t="shared" si="320"/>
        <v>0.15951413177048876</v>
      </c>
      <c r="U704" s="2">
        <f t="shared" si="321"/>
        <v>0.6705141317704888</v>
      </c>
      <c r="V704" s="2">
        <f t="shared" si="322"/>
        <v>0.35148586822951122</v>
      </c>
      <c r="W704" s="19">
        <f t="shared" si="323"/>
        <v>491.39287692491382</v>
      </c>
      <c r="X704" s="20">
        <f t="shared" si="324"/>
        <v>1828.2824275547136</v>
      </c>
      <c r="Y704" s="3">
        <f t="shared" si="325"/>
        <v>466.82323307866812</v>
      </c>
      <c r="Z704" s="20">
        <f t="shared" si="326"/>
        <v>1736.868306176978</v>
      </c>
      <c r="AA704" s="3">
        <f t="shared" si="327"/>
        <v>-214.21384565739513</v>
      </c>
      <c r="AB704" s="3">
        <f t="shared" si="328"/>
        <v>173.68683061769781</v>
      </c>
      <c r="AC704" s="6">
        <f t="shared" si="329"/>
        <v>1.4668232330786681</v>
      </c>
      <c r="AD704" s="6">
        <f t="shared" si="330"/>
        <v>2.7368683061769783</v>
      </c>
      <c r="AE704" s="5">
        <f t="shared" si="331"/>
        <v>0.68174540561450758</v>
      </c>
      <c r="AF704" s="5">
        <f t="shared" si="332"/>
        <v>0.3653811174410726</v>
      </c>
      <c r="AG704" s="4">
        <f t="shared" si="309"/>
        <v>1.0232536156536536</v>
      </c>
      <c r="AH704">
        <v>1.49</v>
      </c>
      <c r="AI704">
        <v>2.84</v>
      </c>
      <c r="AJ704">
        <v>1.56</v>
      </c>
      <c r="AK704">
        <v>2.6</v>
      </c>
      <c r="AL704">
        <f t="shared" si="304"/>
        <v>0</v>
      </c>
      <c r="AM704">
        <f t="shared" si="305"/>
        <v>1</v>
      </c>
    </row>
    <row r="705" spans="2:39" x14ac:dyDescent="0.25">
      <c r="B705" s="14" t="s">
        <v>9</v>
      </c>
      <c r="C705" s="14" t="s">
        <v>26</v>
      </c>
      <c r="D705" s="14" t="s">
        <v>27</v>
      </c>
      <c r="E705" s="3">
        <f t="shared" si="306"/>
        <v>-204.08163265306123</v>
      </c>
      <c r="F705" s="3">
        <f t="shared" si="307"/>
        <v>183</v>
      </c>
      <c r="G705" s="11">
        <f t="shared" si="310"/>
        <v>45058.208333331633</v>
      </c>
      <c r="H705" s="3" t="str">
        <f t="shared" si="311"/>
        <v>DAL</v>
      </c>
      <c r="I705" s="3" t="str">
        <f t="shared" si="312"/>
        <v>OAK</v>
      </c>
      <c r="J705" s="19">
        <f t="shared" si="313"/>
        <v>-204.08163265306123</v>
      </c>
      <c r="K705" s="20">
        <f t="shared" si="314"/>
        <v>183</v>
      </c>
      <c r="L705" s="3">
        <f t="shared" si="308"/>
        <v>5</v>
      </c>
      <c r="M705" s="19">
        <v>-204.08163265306123</v>
      </c>
      <c r="N705" s="20">
        <v>183</v>
      </c>
      <c r="O705" s="6">
        <f t="shared" si="315"/>
        <v>1.4899999999999998</v>
      </c>
      <c r="P705" s="6">
        <f t="shared" si="316"/>
        <v>2.83</v>
      </c>
      <c r="Q705" s="2">
        <f t="shared" si="317"/>
        <v>0.67114093959731558</v>
      </c>
      <c r="R705" s="2">
        <f t="shared" si="318"/>
        <v>0.35335689045936397</v>
      </c>
      <c r="S705" s="2">
        <f t="shared" si="319"/>
        <v>2.3912037037037259E-2</v>
      </c>
      <c r="T705" s="2">
        <f t="shared" si="320"/>
        <v>0.1588920245689758</v>
      </c>
      <c r="U705" s="2">
        <f t="shared" si="321"/>
        <v>0.66989202456897579</v>
      </c>
      <c r="V705" s="2">
        <f t="shared" si="322"/>
        <v>0.35210797543102423</v>
      </c>
      <c r="W705" s="19">
        <f t="shared" si="323"/>
        <v>492.77788557554982</v>
      </c>
      <c r="X705" s="20">
        <f t="shared" si="324"/>
        <v>1823.4450827897981</v>
      </c>
      <c r="Y705" s="3">
        <f t="shared" si="325"/>
        <v>468.1389912967723</v>
      </c>
      <c r="Z705" s="20">
        <f t="shared" si="326"/>
        <v>1732.2728286503082</v>
      </c>
      <c r="AA705" s="3">
        <f t="shared" si="327"/>
        <v>-213.61177312531512</v>
      </c>
      <c r="AB705" s="3">
        <f t="shared" si="328"/>
        <v>173.22728286503082</v>
      </c>
      <c r="AC705" s="6">
        <f t="shared" si="329"/>
        <v>1.4681389912967724</v>
      </c>
      <c r="AD705" s="6">
        <f t="shared" si="330"/>
        <v>2.7322728286503084</v>
      </c>
      <c r="AE705" s="5">
        <f t="shared" si="331"/>
        <v>0.68113441978454892</v>
      </c>
      <c r="AF705" s="5">
        <f t="shared" si="332"/>
        <v>0.36599566101675918</v>
      </c>
      <c r="AG705" s="4">
        <f t="shared" si="309"/>
        <v>1.0244978300566796</v>
      </c>
      <c r="AH705">
        <v>1.49</v>
      </c>
      <c r="AI705">
        <v>2.83</v>
      </c>
      <c r="AJ705">
        <v>1.51</v>
      </c>
      <c r="AK705">
        <v>2.75</v>
      </c>
      <c r="AL705">
        <f t="shared" si="304"/>
        <v>0</v>
      </c>
      <c r="AM705">
        <f t="shared" si="305"/>
        <v>1</v>
      </c>
    </row>
    <row r="706" spans="2:39" x14ac:dyDescent="0.25">
      <c r="B706" s="14" t="s">
        <v>9</v>
      </c>
      <c r="C706" s="14" t="s">
        <v>26</v>
      </c>
      <c r="D706" s="14" t="s">
        <v>27</v>
      </c>
      <c r="E706" s="3">
        <f t="shared" si="306"/>
        <v>-204.08163265306123</v>
      </c>
      <c r="F706" s="3">
        <f t="shared" si="307"/>
        <v>183</v>
      </c>
      <c r="G706" s="11">
        <f t="shared" si="310"/>
        <v>45058.249999998297</v>
      </c>
      <c r="H706" s="3" t="str">
        <f t="shared" si="311"/>
        <v>DAL</v>
      </c>
      <c r="I706" s="3" t="str">
        <f t="shared" si="312"/>
        <v>OAK</v>
      </c>
      <c r="J706" s="19">
        <f t="shared" si="313"/>
        <v>-204.08163265306123</v>
      </c>
      <c r="K706" s="20">
        <f t="shared" si="314"/>
        <v>183</v>
      </c>
      <c r="L706" s="3">
        <f t="shared" si="308"/>
        <v>5</v>
      </c>
      <c r="M706" s="19">
        <v>-204.08163265306123</v>
      </c>
      <c r="N706" s="20">
        <v>183</v>
      </c>
      <c r="O706" s="6">
        <f t="shared" si="315"/>
        <v>1.4899999999999998</v>
      </c>
      <c r="P706" s="6">
        <f t="shared" si="316"/>
        <v>2.83</v>
      </c>
      <c r="Q706" s="2">
        <f t="shared" si="317"/>
        <v>0.67114093959731558</v>
      </c>
      <c r="R706" s="2">
        <f t="shared" si="318"/>
        <v>0.35335689045936397</v>
      </c>
      <c r="S706" s="2">
        <f t="shared" si="319"/>
        <v>2.3912037037037259E-2</v>
      </c>
      <c r="T706" s="2">
        <f t="shared" si="320"/>
        <v>0.1588920245689758</v>
      </c>
      <c r="U706" s="2">
        <f t="shared" si="321"/>
        <v>0.66989202456897579</v>
      </c>
      <c r="V706" s="2">
        <f t="shared" si="322"/>
        <v>0.35210797543102423</v>
      </c>
      <c r="W706" s="19">
        <f t="shared" si="323"/>
        <v>492.77788557554982</v>
      </c>
      <c r="X706" s="20">
        <f t="shared" si="324"/>
        <v>1823.4450827897981</v>
      </c>
      <c r="Y706" s="3">
        <f t="shared" si="325"/>
        <v>468.1389912967723</v>
      </c>
      <c r="Z706" s="20">
        <f t="shared" si="326"/>
        <v>1732.2728286503082</v>
      </c>
      <c r="AA706" s="3">
        <f t="shared" si="327"/>
        <v>-213.61177312531512</v>
      </c>
      <c r="AB706" s="3">
        <f t="shared" si="328"/>
        <v>173.22728286503082</v>
      </c>
      <c r="AC706" s="6">
        <f t="shared" si="329"/>
        <v>1.4681389912967724</v>
      </c>
      <c r="AD706" s="6">
        <f t="shared" si="330"/>
        <v>2.7322728286503084</v>
      </c>
      <c r="AE706" s="5">
        <f t="shared" si="331"/>
        <v>0.68113441978454892</v>
      </c>
      <c r="AF706" s="5">
        <f t="shared" si="332"/>
        <v>0.36599566101675918</v>
      </c>
      <c r="AG706" s="4">
        <f t="shared" si="309"/>
        <v>1.0244978300566796</v>
      </c>
      <c r="AH706">
        <v>1.49</v>
      </c>
      <c r="AI706">
        <v>2.83</v>
      </c>
      <c r="AJ706">
        <v>1.4</v>
      </c>
      <c r="AK706">
        <v>3.21</v>
      </c>
      <c r="AL706">
        <f t="shared" si="304"/>
        <v>0</v>
      </c>
      <c r="AM706">
        <f t="shared" si="305"/>
        <v>1</v>
      </c>
    </row>
    <row r="707" spans="2:39" x14ac:dyDescent="0.25">
      <c r="B707" s="14" t="s">
        <v>9</v>
      </c>
      <c r="C707" s="14" t="s">
        <v>26</v>
      </c>
      <c r="D707" s="14" t="s">
        <v>27</v>
      </c>
      <c r="E707" s="3">
        <f t="shared" si="306"/>
        <v>-204.08163265306123</v>
      </c>
      <c r="F707" s="3">
        <f t="shared" si="307"/>
        <v>184</v>
      </c>
      <c r="G707" s="11">
        <f t="shared" si="310"/>
        <v>45058.291666664962</v>
      </c>
      <c r="H707" s="3" t="str">
        <f t="shared" si="311"/>
        <v>DAL</v>
      </c>
      <c r="I707" s="3" t="str">
        <f t="shared" si="312"/>
        <v>OAK</v>
      </c>
      <c r="J707" s="19">
        <f t="shared" si="313"/>
        <v>-204.08163265306123</v>
      </c>
      <c r="K707" s="20">
        <f t="shared" si="314"/>
        <v>184</v>
      </c>
      <c r="L707" s="3">
        <f t="shared" si="308"/>
        <v>5</v>
      </c>
      <c r="M707" s="19">
        <v>-204.08163265306123</v>
      </c>
      <c r="N707" s="20">
        <v>184</v>
      </c>
      <c r="O707" s="6">
        <f t="shared" si="315"/>
        <v>1.4899999999999998</v>
      </c>
      <c r="P707" s="6">
        <f t="shared" si="316"/>
        <v>2.84</v>
      </c>
      <c r="Q707" s="2">
        <f t="shared" si="317"/>
        <v>0.67114093959731558</v>
      </c>
      <c r="R707" s="2">
        <f t="shared" si="318"/>
        <v>0.35211267605633806</v>
      </c>
      <c r="S707" s="2">
        <f t="shared" si="319"/>
        <v>2.2725173210161875E-2</v>
      </c>
      <c r="T707" s="2">
        <f t="shared" si="320"/>
        <v>0.15951413177048876</v>
      </c>
      <c r="U707" s="2">
        <f t="shared" si="321"/>
        <v>0.6705141317704888</v>
      </c>
      <c r="V707" s="2">
        <f t="shared" si="322"/>
        <v>0.35148586822951122</v>
      </c>
      <c r="W707" s="19">
        <f t="shared" si="323"/>
        <v>491.39287692491382</v>
      </c>
      <c r="X707" s="20">
        <f t="shared" si="324"/>
        <v>1828.2824275547136</v>
      </c>
      <c r="Y707" s="3">
        <f t="shared" si="325"/>
        <v>466.82323307866812</v>
      </c>
      <c r="Z707" s="20">
        <f t="shared" si="326"/>
        <v>1736.868306176978</v>
      </c>
      <c r="AA707" s="3">
        <f t="shared" si="327"/>
        <v>-214.21384565739513</v>
      </c>
      <c r="AB707" s="3">
        <f t="shared" si="328"/>
        <v>173.68683061769781</v>
      </c>
      <c r="AC707" s="6">
        <f t="shared" si="329"/>
        <v>1.4668232330786681</v>
      </c>
      <c r="AD707" s="6">
        <f t="shared" si="330"/>
        <v>2.7368683061769783</v>
      </c>
      <c r="AE707" s="5">
        <f t="shared" si="331"/>
        <v>0.68174540561450758</v>
      </c>
      <c r="AF707" s="5">
        <f t="shared" si="332"/>
        <v>0.3653811174410726</v>
      </c>
      <c r="AG707" s="4">
        <f t="shared" si="309"/>
        <v>1.0232536156536536</v>
      </c>
      <c r="AH707">
        <v>1.49</v>
      </c>
      <c r="AI707">
        <v>2.84</v>
      </c>
      <c r="AJ707">
        <v>1.41</v>
      </c>
      <c r="AK707">
        <v>3.16</v>
      </c>
      <c r="AL707">
        <f t="shared" si="304"/>
        <v>0</v>
      </c>
      <c r="AM707">
        <f t="shared" si="305"/>
        <v>1</v>
      </c>
    </row>
    <row r="708" spans="2:39" x14ac:dyDescent="0.25">
      <c r="B708" s="14" t="s">
        <v>9</v>
      </c>
      <c r="C708" s="14" t="s">
        <v>26</v>
      </c>
      <c r="D708" s="14" t="s">
        <v>27</v>
      </c>
      <c r="E708" s="3">
        <f t="shared" si="306"/>
        <v>-204.08163265306123</v>
      </c>
      <c r="F708" s="3">
        <f t="shared" si="307"/>
        <v>181.99999999999997</v>
      </c>
      <c r="G708" s="11">
        <f t="shared" si="310"/>
        <v>45058.333333331626</v>
      </c>
      <c r="H708" s="3" t="str">
        <f t="shared" si="311"/>
        <v>DAL</v>
      </c>
      <c r="I708" s="3" t="str">
        <f t="shared" si="312"/>
        <v>OAK</v>
      </c>
      <c r="J708" s="19">
        <f t="shared" si="313"/>
        <v>-204.08163265306123</v>
      </c>
      <c r="K708" s="20">
        <f t="shared" si="314"/>
        <v>181.99999999999997</v>
      </c>
      <c r="L708" s="3">
        <f t="shared" si="308"/>
        <v>5</v>
      </c>
      <c r="M708" s="19">
        <v>-204.08163265306123</v>
      </c>
      <c r="N708" s="20">
        <v>181.99999999999997</v>
      </c>
      <c r="O708" s="6">
        <f t="shared" si="315"/>
        <v>1.4899999999999998</v>
      </c>
      <c r="P708" s="6">
        <f t="shared" si="316"/>
        <v>2.8199999999999994</v>
      </c>
      <c r="Q708" s="2">
        <f t="shared" si="317"/>
        <v>0.67114093959731558</v>
      </c>
      <c r="R708" s="2">
        <f t="shared" si="318"/>
        <v>0.35460992907801425</v>
      </c>
      <c r="S708" s="2">
        <f t="shared" si="319"/>
        <v>2.510440835266825E-2</v>
      </c>
      <c r="T708" s="2">
        <f t="shared" si="320"/>
        <v>0.15826550525965066</v>
      </c>
      <c r="U708" s="2">
        <f t="shared" si="321"/>
        <v>0.66926550525965067</v>
      </c>
      <c r="V708" s="2">
        <f t="shared" si="322"/>
        <v>0.35273449474034935</v>
      </c>
      <c r="W708" s="19">
        <f t="shared" si="323"/>
        <v>494.17531927338223</v>
      </c>
      <c r="X708" s="20">
        <f t="shared" si="324"/>
        <v>1818.5896228305205</v>
      </c>
      <c r="Y708" s="3">
        <f t="shared" si="325"/>
        <v>469.46655330971311</v>
      </c>
      <c r="Z708" s="20">
        <f t="shared" si="326"/>
        <v>1727.6601416889944</v>
      </c>
      <c r="AA708" s="3">
        <f t="shared" si="327"/>
        <v>-213.00771970868971</v>
      </c>
      <c r="AB708" s="3">
        <f t="shared" si="328"/>
        <v>172.76601416889943</v>
      </c>
      <c r="AC708" s="6">
        <f t="shared" si="329"/>
        <v>1.4694665533097131</v>
      </c>
      <c r="AD708" s="6">
        <f t="shared" si="330"/>
        <v>2.7276601416889941</v>
      </c>
      <c r="AE708" s="5">
        <f t="shared" si="331"/>
        <v>0.68051906166062581</v>
      </c>
      <c r="AF708" s="5">
        <f t="shared" si="332"/>
        <v>0.36661458834852867</v>
      </c>
      <c r="AG708" s="4">
        <f t="shared" si="309"/>
        <v>1.0257508686753298</v>
      </c>
      <c r="AH708">
        <v>1.49</v>
      </c>
      <c r="AI708">
        <v>2.82</v>
      </c>
      <c r="AJ708">
        <v>1.6</v>
      </c>
      <c r="AK708">
        <v>2.5099999999999998</v>
      </c>
      <c r="AL708">
        <f t="shared" ref="AL708:AL771" si="333">IF(AJ708&gt;AK708,1,0)</f>
        <v>0</v>
      </c>
      <c r="AM708">
        <f t="shared" ref="AM708:AM771" si="334">IF(AK708&gt;AJ708,1,0)</f>
        <v>1</v>
      </c>
    </row>
    <row r="709" spans="2:39" x14ac:dyDescent="0.25">
      <c r="B709" s="14" t="s">
        <v>9</v>
      </c>
      <c r="C709" s="14" t="s">
        <v>26</v>
      </c>
      <c r="D709" s="14" t="s">
        <v>27</v>
      </c>
      <c r="E709" s="3">
        <f t="shared" ref="E709:E772" si="335">IF(AH709&lt;2,-100/(AH709-1),(AH709-1)*100)</f>
        <v>-204.08163265306123</v>
      </c>
      <c r="F709" s="3">
        <f t="shared" ref="F709:F772" si="336">IF(AI709&lt;2,-100/(AI709-1),(AI709-1)*100)</f>
        <v>181.99999999999997</v>
      </c>
      <c r="G709" s="11">
        <f t="shared" si="310"/>
        <v>45058.37499999829</v>
      </c>
      <c r="H709" s="3" t="str">
        <f t="shared" si="311"/>
        <v>DAL</v>
      </c>
      <c r="I709" s="3" t="str">
        <f t="shared" si="312"/>
        <v>OAK</v>
      </c>
      <c r="J709" s="19">
        <f t="shared" si="313"/>
        <v>-204.08163265306123</v>
      </c>
      <c r="K709" s="20">
        <f t="shared" si="314"/>
        <v>181.99999999999997</v>
      </c>
      <c r="L709" s="3">
        <f t="shared" ref="L709:L772" si="337">VLOOKUP($O709,$O$1879:$P$1889,2,TRUE)</f>
        <v>5</v>
      </c>
      <c r="M709" s="19">
        <v>-204.08163265306123</v>
      </c>
      <c r="N709" s="20">
        <v>181.99999999999997</v>
      </c>
      <c r="O709" s="6">
        <f t="shared" si="315"/>
        <v>1.4899999999999998</v>
      </c>
      <c r="P709" s="6">
        <f t="shared" si="316"/>
        <v>2.8199999999999994</v>
      </c>
      <c r="Q709" s="2">
        <f t="shared" si="317"/>
        <v>0.67114093959731558</v>
      </c>
      <c r="R709" s="2">
        <f t="shared" si="318"/>
        <v>0.35460992907801425</v>
      </c>
      <c r="S709" s="2">
        <f t="shared" si="319"/>
        <v>2.510440835266825E-2</v>
      </c>
      <c r="T709" s="2">
        <f t="shared" si="320"/>
        <v>0.15826550525965066</v>
      </c>
      <c r="U709" s="2">
        <f t="shared" si="321"/>
        <v>0.66926550525965067</v>
      </c>
      <c r="V709" s="2">
        <f t="shared" si="322"/>
        <v>0.35273449474034935</v>
      </c>
      <c r="W709" s="19">
        <f t="shared" si="323"/>
        <v>494.17531927338223</v>
      </c>
      <c r="X709" s="20">
        <f t="shared" si="324"/>
        <v>1818.5896228305205</v>
      </c>
      <c r="Y709" s="3">
        <f t="shared" si="325"/>
        <v>469.46655330971311</v>
      </c>
      <c r="Z709" s="20">
        <f t="shared" si="326"/>
        <v>1727.6601416889944</v>
      </c>
      <c r="AA709" s="3">
        <f t="shared" si="327"/>
        <v>-213.00771970868971</v>
      </c>
      <c r="AB709" s="3">
        <f t="shared" si="328"/>
        <v>172.76601416889943</v>
      </c>
      <c r="AC709" s="6">
        <f t="shared" si="329"/>
        <v>1.4694665533097131</v>
      </c>
      <c r="AD709" s="6">
        <f t="shared" si="330"/>
        <v>2.7276601416889941</v>
      </c>
      <c r="AE709" s="5">
        <f t="shared" si="331"/>
        <v>0.68051906166062581</v>
      </c>
      <c r="AF709" s="5">
        <f t="shared" si="332"/>
        <v>0.36661458834852867</v>
      </c>
      <c r="AG709" s="4">
        <f t="shared" ref="AG709:AG772" si="338">Q709+R709</f>
        <v>1.0257508686753298</v>
      </c>
      <c r="AH709">
        <v>1.49</v>
      </c>
      <c r="AI709">
        <v>2.82</v>
      </c>
      <c r="AJ709">
        <v>1.65</v>
      </c>
      <c r="AK709">
        <v>2.39</v>
      </c>
      <c r="AL709">
        <f t="shared" si="333"/>
        <v>0</v>
      </c>
      <c r="AM709">
        <f t="shared" si="334"/>
        <v>1</v>
      </c>
    </row>
    <row r="710" spans="2:39" x14ac:dyDescent="0.25">
      <c r="B710" s="14" t="s">
        <v>9</v>
      </c>
      <c r="C710" s="14" t="s">
        <v>26</v>
      </c>
      <c r="D710" s="14" t="s">
        <v>27</v>
      </c>
      <c r="E710" s="3">
        <f t="shared" si="335"/>
        <v>-200</v>
      </c>
      <c r="F710" s="3">
        <f t="shared" si="336"/>
        <v>170.00000000000003</v>
      </c>
      <c r="G710" s="11">
        <f t="shared" ref="G710:G773" si="339">G709+1/24</f>
        <v>45058.416666664954</v>
      </c>
      <c r="H710" s="3" t="str">
        <f t="shared" ref="H710:H773" si="340">IF(E710&lt;=F710,C710,D710)</f>
        <v>DAL</v>
      </c>
      <c r="I710" s="3" t="str">
        <f t="shared" ref="I710:I773" si="341">IF(E710&gt;F710,C710,D710)</f>
        <v>OAK</v>
      </c>
      <c r="J710" s="19">
        <f t="shared" ref="J710:J773" si="342">IF(E710&lt;=F710,E710,F710)</f>
        <v>-200</v>
      </c>
      <c r="K710" s="20">
        <f t="shared" ref="K710:K773" si="343">IF(E710&gt;F710,E710,F710)</f>
        <v>170.00000000000003</v>
      </c>
      <c r="L710" s="3">
        <f t="shared" si="337"/>
        <v>5</v>
      </c>
      <c r="M710" s="19">
        <v>-200</v>
      </c>
      <c r="N710" s="20">
        <v>170.00000000000003</v>
      </c>
      <c r="O710" s="6">
        <f t="shared" ref="O710:O773" si="344">IF(M710&lt;0,-(100-M710)/M710,M710/100+1)</f>
        <v>1.5</v>
      </c>
      <c r="P710" s="6">
        <f t="shared" ref="P710:P773" si="345">IF(N710&lt;0,-(100-N710)/N710,N710/100+1)</f>
        <v>2.7</v>
      </c>
      <c r="Q710" s="2">
        <f t="shared" ref="Q710:Q773" si="346">1/O710</f>
        <v>0.66666666666666663</v>
      </c>
      <c r="R710" s="2">
        <f t="shared" ref="R710:R773" si="347">1/P710</f>
        <v>0.37037037037037035</v>
      </c>
      <c r="S710" s="2">
        <f t="shared" ref="S710:S773" si="348">1-O710*P710/(O710+P710)</f>
        <v>3.5714285714285587E-2</v>
      </c>
      <c r="T710" s="2">
        <f t="shared" ref="T710:T773" si="349">ABS(Q710-R710)/2</f>
        <v>0.14814814814814814</v>
      </c>
      <c r="U710" s="2">
        <f t="shared" ref="U710:U773" si="350">U$1+IF(O710&lt;=P710,T710,-T710)</f>
        <v>0.65914814814814815</v>
      </c>
      <c r="V710" s="2">
        <f t="shared" ref="V710:V773" si="351">U$1+IF(O710&gt;P710,T710,-T710)</f>
        <v>0.36285185185185187</v>
      </c>
      <c r="W710" s="19">
        <f t="shared" ref="W710:W773" si="352">(1/U710-1)*1000</f>
        <v>517.10962521773342</v>
      </c>
      <c r="X710" s="20">
        <f t="shared" ref="X710:X773" si="353">1000000/(W710+V$1)-V$1</f>
        <v>1742.3647839229086</v>
      </c>
      <c r="Y710" s="3">
        <f t="shared" ref="Y710:Y773" si="354">W710*0.95</f>
        <v>491.25414395684675</v>
      </c>
      <c r="Z710" s="20">
        <f t="shared" ref="Z710:Z773" si="355">X710*0.95</f>
        <v>1655.2465447267632</v>
      </c>
      <c r="AA710" s="3">
        <f t="shared" ref="AA710:AA773" si="356">IF(Y710&lt;1000,-100000/Y710,Y710/10)</f>
        <v>-203.56062382403903</v>
      </c>
      <c r="AB710" s="3">
        <f t="shared" ref="AB710:AB773" si="357">IF(Z710&lt;1000,-100000/Z710,Z710/10)</f>
        <v>165.52465447267633</v>
      </c>
      <c r="AC710" s="6">
        <f t="shared" ref="AC710:AC773" si="358">IF(AA710&lt;0,-(100-AA710)/AA710,AA710/100+1)</f>
        <v>1.4912541439568465</v>
      </c>
      <c r="AD710" s="6">
        <f t="shared" ref="AD710:AD773" si="359">IF(AB710&lt;0,-(100-AB710)/AB710,AB710/100+1)</f>
        <v>2.6552465447267632</v>
      </c>
      <c r="AE710" s="5">
        <f t="shared" ref="AE710:AE773" si="360">1/AC710</f>
        <v>0.67057651041735356</v>
      </c>
      <c r="AF710" s="5">
        <f t="shared" ref="AF710:AF773" si="361">1/AD710</f>
        <v>0.37661286180221898</v>
      </c>
      <c r="AG710" s="4">
        <f t="shared" si="338"/>
        <v>1.037037037037037</v>
      </c>
      <c r="AH710">
        <v>1.5</v>
      </c>
      <c r="AI710">
        <v>2.7</v>
      </c>
      <c r="AJ710">
        <v>1.57</v>
      </c>
      <c r="AK710">
        <v>2.5499999999999998</v>
      </c>
      <c r="AL710">
        <f t="shared" si="333"/>
        <v>0</v>
      </c>
      <c r="AM710">
        <f t="shared" si="334"/>
        <v>1</v>
      </c>
    </row>
    <row r="711" spans="2:39" x14ac:dyDescent="0.25">
      <c r="B711" s="14" t="s">
        <v>9</v>
      </c>
      <c r="C711" s="14" t="s">
        <v>26</v>
      </c>
      <c r="D711" s="14" t="s">
        <v>27</v>
      </c>
      <c r="E711" s="3">
        <f t="shared" si="335"/>
        <v>-200</v>
      </c>
      <c r="F711" s="3">
        <f t="shared" si="336"/>
        <v>170.00000000000003</v>
      </c>
      <c r="G711" s="11">
        <f t="shared" si="339"/>
        <v>45058.458333331619</v>
      </c>
      <c r="H711" s="3" t="str">
        <f t="shared" si="340"/>
        <v>DAL</v>
      </c>
      <c r="I711" s="3" t="str">
        <f t="shared" si="341"/>
        <v>OAK</v>
      </c>
      <c r="J711" s="19">
        <f t="shared" si="342"/>
        <v>-200</v>
      </c>
      <c r="K711" s="20">
        <f t="shared" si="343"/>
        <v>170.00000000000003</v>
      </c>
      <c r="L711" s="3">
        <f t="shared" si="337"/>
        <v>5</v>
      </c>
      <c r="M711" s="19">
        <v>-200</v>
      </c>
      <c r="N711" s="20">
        <v>170.00000000000003</v>
      </c>
      <c r="O711" s="6">
        <f t="shared" si="344"/>
        <v>1.5</v>
      </c>
      <c r="P711" s="6">
        <f t="shared" si="345"/>
        <v>2.7</v>
      </c>
      <c r="Q711" s="2">
        <f t="shared" si="346"/>
        <v>0.66666666666666663</v>
      </c>
      <c r="R711" s="2">
        <f t="shared" si="347"/>
        <v>0.37037037037037035</v>
      </c>
      <c r="S711" s="2">
        <f t="shared" si="348"/>
        <v>3.5714285714285587E-2</v>
      </c>
      <c r="T711" s="2">
        <f t="shared" si="349"/>
        <v>0.14814814814814814</v>
      </c>
      <c r="U711" s="2">
        <f t="shared" si="350"/>
        <v>0.65914814814814815</v>
      </c>
      <c r="V711" s="2">
        <f t="shared" si="351"/>
        <v>0.36285185185185187</v>
      </c>
      <c r="W711" s="19">
        <f t="shared" si="352"/>
        <v>517.10962521773342</v>
      </c>
      <c r="X711" s="20">
        <f t="shared" si="353"/>
        <v>1742.3647839229086</v>
      </c>
      <c r="Y711" s="3">
        <f t="shared" si="354"/>
        <v>491.25414395684675</v>
      </c>
      <c r="Z711" s="20">
        <f t="shared" si="355"/>
        <v>1655.2465447267632</v>
      </c>
      <c r="AA711" s="3">
        <f t="shared" si="356"/>
        <v>-203.56062382403903</v>
      </c>
      <c r="AB711" s="3">
        <f t="shared" si="357"/>
        <v>165.52465447267633</v>
      </c>
      <c r="AC711" s="6">
        <f t="shared" si="358"/>
        <v>1.4912541439568465</v>
      </c>
      <c r="AD711" s="6">
        <f t="shared" si="359"/>
        <v>2.6552465447267632</v>
      </c>
      <c r="AE711" s="5">
        <f t="shared" si="360"/>
        <v>0.67057651041735356</v>
      </c>
      <c r="AF711" s="5">
        <f t="shared" si="361"/>
        <v>0.37661286180221898</v>
      </c>
      <c r="AG711" s="4">
        <f t="shared" si="338"/>
        <v>1.037037037037037</v>
      </c>
      <c r="AH711">
        <v>1.5</v>
      </c>
      <c r="AI711">
        <v>2.7</v>
      </c>
      <c r="AJ711">
        <v>1.4</v>
      </c>
      <c r="AK711">
        <v>3.1</v>
      </c>
      <c r="AL711">
        <f t="shared" si="333"/>
        <v>0</v>
      </c>
      <c r="AM711">
        <f t="shared" si="334"/>
        <v>1</v>
      </c>
    </row>
    <row r="712" spans="2:39" x14ac:dyDescent="0.25">
      <c r="B712" s="14" t="s">
        <v>9</v>
      </c>
      <c r="C712" s="14" t="s">
        <v>26</v>
      </c>
      <c r="D712" s="14" t="s">
        <v>27</v>
      </c>
      <c r="E712" s="3">
        <f t="shared" si="335"/>
        <v>-200</v>
      </c>
      <c r="F712" s="3">
        <f t="shared" si="336"/>
        <v>170.00000000000003</v>
      </c>
      <c r="G712" s="11">
        <f t="shared" si="339"/>
        <v>45058.499999998283</v>
      </c>
      <c r="H712" s="3" t="str">
        <f t="shared" si="340"/>
        <v>DAL</v>
      </c>
      <c r="I712" s="3" t="str">
        <f t="shared" si="341"/>
        <v>OAK</v>
      </c>
      <c r="J712" s="19">
        <f t="shared" si="342"/>
        <v>-200</v>
      </c>
      <c r="K712" s="20">
        <f t="shared" si="343"/>
        <v>170.00000000000003</v>
      </c>
      <c r="L712" s="3">
        <f t="shared" si="337"/>
        <v>5</v>
      </c>
      <c r="M712" s="19">
        <v>-200</v>
      </c>
      <c r="N712" s="20">
        <v>170.00000000000003</v>
      </c>
      <c r="O712" s="6">
        <f t="shared" si="344"/>
        <v>1.5</v>
      </c>
      <c r="P712" s="6">
        <f t="shared" si="345"/>
        <v>2.7</v>
      </c>
      <c r="Q712" s="2">
        <f t="shared" si="346"/>
        <v>0.66666666666666663</v>
      </c>
      <c r="R712" s="2">
        <f t="shared" si="347"/>
        <v>0.37037037037037035</v>
      </c>
      <c r="S712" s="2">
        <f t="shared" si="348"/>
        <v>3.5714285714285587E-2</v>
      </c>
      <c r="T712" s="2">
        <f t="shared" si="349"/>
        <v>0.14814814814814814</v>
      </c>
      <c r="U712" s="2">
        <f t="shared" si="350"/>
        <v>0.65914814814814815</v>
      </c>
      <c r="V712" s="2">
        <f t="shared" si="351"/>
        <v>0.36285185185185187</v>
      </c>
      <c r="W712" s="19">
        <f t="shared" si="352"/>
        <v>517.10962521773342</v>
      </c>
      <c r="X712" s="20">
        <f t="shared" si="353"/>
        <v>1742.3647839229086</v>
      </c>
      <c r="Y712" s="3">
        <f t="shared" si="354"/>
        <v>491.25414395684675</v>
      </c>
      <c r="Z712" s="20">
        <f t="shared" si="355"/>
        <v>1655.2465447267632</v>
      </c>
      <c r="AA712" s="3">
        <f t="shared" si="356"/>
        <v>-203.56062382403903</v>
      </c>
      <c r="AB712" s="3">
        <f t="shared" si="357"/>
        <v>165.52465447267633</v>
      </c>
      <c r="AC712" s="6">
        <f t="shared" si="358"/>
        <v>1.4912541439568465</v>
      </c>
      <c r="AD712" s="6">
        <f t="shared" si="359"/>
        <v>2.6552465447267632</v>
      </c>
      <c r="AE712" s="5">
        <f t="shared" si="360"/>
        <v>0.67057651041735356</v>
      </c>
      <c r="AF712" s="5">
        <f t="shared" si="361"/>
        <v>0.37661286180221898</v>
      </c>
      <c r="AG712" s="4">
        <f t="shared" si="338"/>
        <v>1.037037037037037</v>
      </c>
      <c r="AH712">
        <v>1.5</v>
      </c>
      <c r="AI712">
        <v>2.7</v>
      </c>
      <c r="AJ712">
        <v>1.55</v>
      </c>
      <c r="AK712">
        <v>2.6</v>
      </c>
      <c r="AL712">
        <f t="shared" si="333"/>
        <v>0</v>
      </c>
      <c r="AM712">
        <f t="shared" si="334"/>
        <v>1</v>
      </c>
    </row>
    <row r="713" spans="2:39" x14ac:dyDescent="0.25">
      <c r="B713" s="14" t="s">
        <v>9</v>
      </c>
      <c r="C713" s="14" t="s">
        <v>26</v>
      </c>
      <c r="D713" s="14" t="s">
        <v>27</v>
      </c>
      <c r="E713" s="3">
        <f t="shared" si="335"/>
        <v>-200</v>
      </c>
      <c r="F713" s="3">
        <f t="shared" si="336"/>
        <v>170.00000000000003</v>
      </c>
      <c r="G713" s="11">
        <f t="shared" si="339"/>
        <v>45058.541666664947</v>
      </c>
      <c r="H713" s="3" t="str">
        <f t="shared" si="340"/>
        <v>DAL</v>
      </c>
      <c r="I713" s="3" t="str">
        <f t="shared" si="341"/>
        <v>OAK</v>
      </c>
      <c r="J713" s="19">
        <f t="shared" si="342"/>
        <v>-200</v>
      </c>
      <c r="K713" s="20">
        <f t="shared" si="343"/>
        <v>170.00000000000003</v>
      </c>
      <c r="L713" s="3">
        <f t="shared" si="337"/>
        <v>5</v>
      </c>
      <c r="M713" s="19">
        <v>-200</v>
      </c>
      <c r="N713" s="20">
        <v>170.00000000000003</v>
      </c>
      <c r="O713" s="6">
        <f t="shared" si="344"/>
        <v>1.5</v>
      </c>
      <c r="P713" s="6">
        <f t="shared" si="345"/>
        <v>2.7</v>
      </c>
      <c r="Q713" s="2">
        <f t="shared" si="346"/>
        <v>0.66666666666666663</v>
      </c>
      <c r="R713" s="2">
        <f t="shared" si="347"/>
        <v>0.37037037037037035</v>
      </c>
      <c r="S713" s="2">
        <f t="shared" si="348"/>
        <v>3.5714285714285587E-2</v>
      </c>
      <c r="T713" s="2">
        <f t="shared" si="349"/>
        <v>0.14814814814814814</v>
      </c>
      <c r="U713" s="2">
        <f t="shared" si="350"/>
        <v>0.65914814814814815</v>
      </c>
      <c r="V713" s="2">
        <f t="shared" si="351"/>
        <v>0.36285185185185187</v>
      </c>
      <c r="W713" s="19">
        <f t="shared" si="352"/>
        <v>517.10962521773342</v>
      </c>
      <c r="X713" s="20">
        <f t="shared" si="353"/>
        <v>1742.3647839229086</v>
      </c>
      <c r="Y713" s="3">
        <f t="shared" si="354"/>
        <v>491.25414395684675</v>
      </c>
      <c r="Z713" s="20">
        <f t="shared" si="355"/>
        <v>1655.2465447267632</v>
      </c>
      <c r="AA713" s="3">
        <f t="shared" si="356"/>
        <v>-203.56062382403903</v>
      </c>
      <c r="AB713" s="3">
        <f t="shared" si="357"/>
        <v>165.52465447267633</v>
      </c>
      <c r="AC713" s="6">
        <f t="shared" si="358"/>
        <v>1.4912541439568465</v>
      </c>
      <c r="AD713" s="6">
        <f t="shared" si="359"/>
        <v>2.6552465447267632</v>
      </c>
      <c r="AE713" s="5">
        <f t="shared" si="360"/>
        <v>0.67057651041735356</v>
      </c>
      <c r="AF713" s="5">
        <f t="shared" si="361"/>
        <v>0.37661286180221898</v>
      </c>
      <c r="AG713" s="4">
        <f t="shared" si="338"/>
        <v>1.037037037037037</v>
      </c>
      <c r="AH713">
        <v>1.5</v>
      </c>
      <c r="AI713">
        <v>2.7</v>
      </c>
      <c r="AJ713">
        <v>1.62</v>
      </c>
      <c r="AK713">
        <v>2.4</v>
      </c>
      <c r="AL713">
        <f t="shared" si="333"/>
        <v>0</v>
      </c>
      <c r="AM713">
        <f t="shared" si="334"/>
        <v>1</v>
      </c>
    </row>
    <row r="714" spans="2:39" x14ac:dyDescent="0.25">
      <c r="B714" s="14" t="s">
        <v>9</v>
      </c>
      <c r="C714" s="14" t="s">
        <v>26</v>
      </c>
      <c r="D714" s="14" t="s">
        <v>27</v>
      </c>
      <c r="E714" s="3">
        <f t="shared" si="335"/>
        <v>-200</v>
      </c>
      <c r="F714" s="3">
        <f t="shared" si="336"/>
        <v>170.00000000000003</v>
      </c>
      <c r="G714" s="11">
        <f t="shared" si="339"/>
        <v>45058.583333331611</v>
      </c>
      <c r="H714" s="3" t="str">
        <f t="shared" si="340"/>
        <v>DAL</v>
      </c>
      <c r="I714" s="3" t="str">
        <f t="shared" si="341"/>
        <v>OAK</v>
      </c>
      <c r="J714" s="19">
        <f t="shared" si="342"/>
        <v>-200</v>
      </c>
      <c r="K714" s="20">
        <f t="shared" si="343"/>
        <v>170.00000000000003</v>
      </c>
      <c r="L714" s="3">
        <f t="shared" si="337"/>
        <v>5</v>
      </c>
      <c r="M714" s="19">
        <v>-200</v>
      </c>
      <c r="N714" s="20">
        <v>170.00000000000003</v>
      </c>
      <c r="O714" s="6">
        <f t="shared" si="344"/>
        <v>1.5</v>
      </c>
      <c r="P714" s="6">
        <f t="shared" si="345"/>
        <v>2.7</v>
      </c>
      <c r="Q714" s="2">
        <f t="shared" si="346"/>
        <v>0.66666666666666663</v>
      </c>
      <c r="R714" s="2">
        <f t="shared" si="347"/>
        <v>0.37037037037037035</v>
      </c>
      <c r="S714" s="2">
        <f t="shared" si="348"/>
        <v>3.5714285714285587E-2</v>
      </c>
      <c r="T714" s="2">
        <f t="shared" si="349"/>
        <v>0.14814814814814814</v>
      </c>
      <c r="U714" s="2">
        <f t="shared" si="350"/>
        <v>0.65914814814814815</v>
      </c>
      <c r="V714" s="2">
        <f t="shared" si="351"/>
        <v>0.36285185185185187</v>
      </c>
      <c r="W714" s="19">
        <f t="shared" si="352"/>
        <v>517.10962521773342</v>
      </c>
      <c r="X714" s="20">
        <f t="shared" si="353"/>
        <v>1742.3647839229086</v>
      </c>
      <c r="Y714" s="3">
        <f t="shared" si="354"/>
        <v>491.25414395684675</v>
      </c>
      <c r="Z714" s="20">
        <f t="shared" si="355"/>
        <v>1655.2465447267632</v>
      </c>
      <c r="AA714" s="3">
        <f t="shared" si="356"/>
        <v>-203.56062382403903</v>
      </c>
      <c r="AB714" s="3">
        <f t="shared" si="357"/>
        <v>165.52465447267633</v>
      </c>
      <c r="AC714" s="6">
        <f t="shared" si="358"/>
        <v>1.4912541439568465</v>
      </c>
      <c r="AD714" s="6">
        <f t="shared" si="359"/>
        <v>2.6552465447267632</v>
      </c>
      <c r="AE714" s="5">
        <f t="shared" si="360"/>
        <v>0.67057651041735356</v>
      </c>
      <c r="AF714" s="5">
        <f t="shared" si="361"/>
        <v>0.37661286180221898</v>
      </c>
      <c r="AG714" s="4">
        <f t="shared" si="338"/>
        <v>1.037037037037037</v>
      </c>
      <c r="AH714">
        <v>1.5</v>
      </c>
      <c r="AI714">
        <v>2.7</v>
      </c>
      <c r="AJ714">
        <v>1.5</v>
      </c>
      <c r="AK714">
        <v>2.7</v>
      </c>
      <c r="AL714">
        <f t="shared" si="333"/>
        <v>0</v>
      </c>
      <c r="AM714">
        <f t="shared" si="334"/>
        <v>1</v>
      </c>
    </row>
    <row r="715" spans="2:39" x14ac:dyDescent="0.25">
      <c r="B715" s="14" t="s">
        <v>9</v>
      </c>
      <c r="C715" s="14" t="s">
        <v>26</v>
      </c>
      <c r="D715" s="14" t="s">
        <v>27</v>
      </c>
      <c r="E715" s="3">
        <f t="shared" si="335"/>
        <v>-200</v>
      </c>
      <c r="F715" s="3">
        <f t="shared" si="336"/>
        <v>170.00000000000003</v>
      </c>
      <c r="G715" s="11">
        <f t="shared" si="339"/>
        <v>45058.624999998276</v>
      </c>
      <c r="H715" s="3" t="str">
        <f t="shared" si="340"/>
        <v>DAL</v>
      </c>
      <c r="I715" s="3" t="str">
        <f t="shared" si="341"/>
        <v>OAK</v>
      </c>
      <c r="J715" s="19">
        <f t="shared" si="342"/>
        <v>-200</v>
      </c>
      <c r="K715" s="20">
        <f t="shared" si="343"/>
        <v>170.00000000000003</v>
      </c>
      <c r="L715" s="3">
        <f t="shared" si="337"/>
        <v>5</v>
      </c>
      <c r="M715" s="19">
        <v>-200</v>
      </c>
      <c r="N715" s="20">
        <v>170.00000000000003</v>
      </c>
      <c r="O715" s="6">
        <f t="shared" si="344"/>
        <v>1.5</v>
      </c>
      <c r="P715" s="6">
        <f t="shared" si="345"/>
        <v>2.7</v>
      </c>
      <c r="Q715" s="2">
        <f t="shared" si="346"/>
        <v>0.66666666666666663</v>
      </c>
      <c r="R715" s="2">
        <f t="shared" si="347"/>
        <v>0.37037037037037035</v>
      </c>
      <c r="S715" s="2">
        <f t="shared" si="348"/>
        <v>3.5714285714285587E-2</v>
      </c>
      <c r="T715" s="2">
        <f t="shared" si="349"/>
        <v>0.14814814814814814</v>
      </c>
      <c r="U715" s="2">
        <f t="shared" si="350"/>
        <v>0.65914814814814815</v>
      </c>
      <c r="V715" s="2">
        <f t="shared" si="351"/>
        <v>0.36285185185185187</v>
      </c>
      <c r="W715" s="19">
        <f t="shared" si="352"/>
        <v>517.10962521773342</v>
      </c>
      <c r="X715" s="20">
        <f t="shared" si="353"/>
        <v>1742.3647839229086</v>
      </c>
      <c r="Y715" s="3">
        <f t="shared" si="354"/>
        <v>491.25414395684675</v>
      </c>
      <c r="Z715" s="20">
        <f t="shared" si="355"/>
        <v>1655.2465447267632</v>
      </c>
      <c r="AA715" s="3">
        <f t="shared" si="356"/>
        <v>-203.56062382403903</v>
      </c>
      <c r="AB715" s="3">
        <f t="shared" si="357"/>
        <v>165.52465447267633</v>
      </c>
      <c r="AC715" s="6">
        <f t="shared" si="358"/>
        <v>1.4912541439568465</v>
      </c>
      <c r="AD715" s="6">
        <f t="shared" si="359"/>
        <v>2.6552465447267632</v>
      </c>
      <c r="AE715" s="5">
        <f t="shared" si="360"/>
        <v>0.67057651041735356</v>
      </c>
      <c r="AF715" s="5">
        <f t="shared" si="361"/>
        <v>0.37661286180221898</v>
      </c>
      <c r="AG715" s="4">
        <f t="shared" si="338"/>
        <v>1.037037037037037</v>
      </c>
      <c r="AH715">
        <v>1.5</v>
      </c>
      <c r="AI715">
        <v>2.7</v>
      </c>
      <c r="AJ715">
        <v>1.5</v>
      </c>
      <c r="AK715">
        <v>2.7</v>
      </c>
      <c r="AL715">
        <f t="shared" si="333"/>
        <v>0</v>
      </c>
      <c r="AM715">
        <f t="shared" si="334"/>
        <v>1</v>
      </c>
    </row>
    <row r="716" spans="2:39" x14ac:dyDescent="0.25">
      <c r="B716" s="14" t="s">
        <v>9</v>
      </c>
      <c r="C716" s="14" t="s">
        <v>26</v>
      </c>
      <c r="D716" s="14" t="s">
        <v>27</v>
      </c>
      <c r="E716" s="3">
        <f t="shared" si="335"/>
        <v>-200</v>
      </c>
      <c r="F716" s="3">
        <f t="shared" si="336"/>
        <v>170.00000000000003</v>
      </c>
      <c r="G716" s="11">
        <f t="shared" si="339"/>
        <v>45058.66666666494</v>
      </c>
      <c r="H716" s="3" t="str">
        <f t="shared" si="340"/>
        <v>DAL</v>
      </c>
      <c r="I716" s="3" t="str">
        <f t="shared" si="341"/>
        <v>OAK</v>
      </c>
      <c r="J716" s="19">
        <f t="shared" si="342"/>
        <v>-200</v>
      </c>
      <c r="K716" s="20">
        <f t="shared" si="343"/>
        <v>170.00000000000003</v>
      </c>
      <c r="L716" s="3">
        <f t="shared" si="337"/>
        <v>5</v>
      </c>
      <c r="M716" s="19">
        <v>-200</v>
      </c>
      <c r="N716" s="20">
        <v>170.00000000000003</v>
      </c>
      <c r="O716" s="6">
        <f t="shared" si="344"/>
        <v>1.5</v>
      </c>
      <c r="P716" s="6">
        <f t="shared" si="345"/>
        <v>2.7</v>
      </c>
      <c r="Q716" s="2">
        <f t="shared" si="346"/>
        <v>0.66666666666666663</v>
      </c>
      <c r="R716" s="2">
        <f t="shared" si="347"/>
        <v>0.37037037037037035</v>
      </c>
      <c r="S716" s="2">
        <f t="shared" si="348"/>
        <v>3.5714285714285587E-2</v>
      </c>
      <c r="T716" s="2">
        <f t="shared" si="349"/>
        <v>0.14814814814814814</v>
      </c>
      <c r="U716" s="2">
        <f t="shared" si="350"/>
        <v>0.65914814814814815</v>
      </c>
      <c r="V716" s="2">
        <f t="shared" si="351"/>
        <v>0.36285185185185187</v>
      </c>
      <c r="W716" s="19">
        <f t="shared" si="352"/>
        <v>517.10962521773342</v>
      </c>
      <c r="X716" s="20">
        <f t="shared" si="353"/>
        <v>1742.3647839229086</v>
      </c>
      <c r="Y716" s="3">
        <f t="shared" si="354"/>
        <v>491.25414395684675</v>
      </c>
      <c r="Z716" s="20">
        <f t="shared" si="355"/>
        <v>1655.2465447267632</v>
      </c>
      <c r="AA716" s="3">
        <f t="shared" si="356"/>
        <v>-203.56062382403903</v>
      </c>
      <c r="AB716" s="3">
        <f t="shared" si="357"/>
        <v>165.52465447267633</v>
      </c>
      <c r="AC716" s="6">
        <f t="shared" si="358"/>
        <v>1.4912541439568465</v>
      </c>
      <c r="AD716" s="6">
        <f t="shared" si="359"/>
        <v>2.6552465447267632</v>
      </c>
      <c r="AE716" s="5">
        <f t="shared" si="360"/>
        <v>0.67057651041735356</v>
      </c>
      <c r="AF716" s="5">
        <f t="shared" si="361"/>
        <v>0.37661286180221898</v>
      </c>
      <c r="AG716" s="4">
        <f t="shared" si="338"/>
        <v>1.037037037037037</v>
      </c>
      <c r="AH716">
        <v>1.5</v>
      </c>
      <c r="AI716">
        <v>2.7</v>
      </c>
      <c r="AJ716">
        <v>1.54</v>
      </c>
      <c r="AK716">
        <v>2.65</v>
      </c>
      <c r="AL716">
        <f t="shared" si="333"/>
        <v>0</v>
      </c>
      <c r="AM716">
        <f t="shared" si="334"/>
        <v>1</v>
      </c>
    </row>
    <row r="717" spans="2:39" x14ac:dyDescent="0.25">
      <c r="B717" s="14" t="s">
        <v>9</v>
      </c>
      <c r="C717" s="14" t="s">
        <v>26</v>
      </c>
      <c r="D717" s="14" t="s">
        <v>27</v>
      </c>
      <c r="E717" s="3">
        <f t="shared" si="335"/>
        <v>-200</v>
      </c>
      <c r="F717" s="3">
        <f t="shared" si="336"/>
        <v>170.00000000000003</v>
      </c>
      <c r="G717" s="11">
        <f t="shared" si="339"/>
        <v>45058.708333331604</v>
      </c>
      <c r="H717" s="3" t="str">
        <f t="shared" si="340"/>
        <v>DAL</v>
      </c>
      <c r="I717" s="3" t="str">
        <f t="shared" si="341"/>
        <v>OAK</v>
      </c>
      <c r="J717" s="19">
        <f t="shared" si="342"/>
        <v>-200</v>
      </c>
      <c r="K717" s="20">
        <f t="shared" si="343"/>
        <v>170.00000000000003</v>
      </c>
      <c r="L717" s="3">
        <f t="shared" si="337"/>
        <v>5</v>
      </c>
      <c r="M717" s="19">
        <v>-200</v>
      </c>
      <c r="N717" s="20">
        <v>170.00000000000003</v>
      </c>
      <c r="O717" s="6">
        <f t="shared" si="344"/>
        <v>1.5</v>
      </c>
      <c r="P717" s="6">
        <f t="shared" si="345"/>
        <v>2.7</v>
      </c>
      <c r="Q717" s="2">
        <f t="shared" si="346"/>
        <v>0.66666666666666663</v>
      </c>
      <c r="R717" s="2">
        <f t="shared" si="347"/>
        <v>0.37037037037037035</v>
      </c>
      <c r="S717" s="2">
        <f t="shared" si="348"/>
        <v>3.5714285714285587E-2</v>
      </c>
      <c r="T717" s="2">
        <f t="shared" si="349"/>
        <v>0.14814814814814814</v>
      </c>
      <c r="U717" s="2">
        <f t="shared" si="350"/>
        <v>0.65914814814814815</v>
      </c>
      <c r="V717" s="2">
        <f t="shared" si="351"/>
        <v>0.36285185185185187</v>
      </c>
      <c r="W717" s="19">
        <f t="shared" si="352"/>
        <v>517.10962521773342</v>
      </c>
      <c r="X717" s="20">
        <f t="shared" si="353"/>
        <v>1742.3647839229086</v>
      </c>
      <c r="Y717" s="3">
        <f t="shared" si="354"/>
        <v>491.25414395684675</v>
      </c>
      <c r="Z717" s="20">
        <f t="shared" si="355"/>
        <v>1655.2465447267632</v>
      </c>
      <c r="AA717" s="3">
        <f t="shared" si="356"/>
        <v>-203.56062382403903</v>
      </c>
      <c r="AB717" s="3">
        <f t="shared" si="357"/>
        <v>165.52465447267633</v>
      </c>
      <c r="AC717" s="6">
        <f t="shared" si="358"/>
        <v>1.4912541439568465</v>
      </c>
      <c r="AD717" s="6">
        <f t="shared" si="359"/>
        <v>2.6552465447267632</v>
      </c>
      <c r="AE717" s="5">
        <f t="shared" si="360"/>
        <v>0.67057651041735356</v>
      </c>
      <c r="AF717" s="5">
        <f t="shared" si="361"/>
        <v>0.37661286180221898</v>
      </c>
      <c r="AG717" s="4">
        <f t="shared" si="338"/>
        <v>1.037037037037037</v>
      </c>
      <c r="AH717">
        <v>1.5</v>
      </c>
      <c r="AI717">
        <v>2.7</v>
      </c>
      <c r="AJ717">
        <v>1.5</v>
      </c>
      <c r="AK717">
        <v>2.7</v>
      </c>
      <c r="AL717">
        <f t="shared" si="333"/>
        <v>0</v>
      </c>
      <c r="AM717">
        <f t="shared" si="334"/>
        <v>1</v>
      </c>
    </row>
    <row r="718" spans="2:39" x14ac:dyDescent="0.25">
      <c r="B718" s="14" t="s">
        <v>9</v>
      </c>
      <c r="C718" s="14" t="s">
        <v>26</v>
      </c>
      <c r="D718" s="14" t="s">
        <v>27</v>
      </c>
      <c r="E718" s="3">
        <f t="shared" si="335"/>
        <v>-200</v>
      </c>
      <c r="F718" s="3">
        <f t="shared" si="336"/>
        <v>170.00000000000003</v>
      </c>
      <c r="G718" s="11">
        <f t="shared" si="339"/>
        <v>45058.749999998268</v>
      </c>
      <c r="H718" s="3" t="str">
        <f t="shared" si="340"/>
        <v>DAL</v>
      </c>
      <c r="I718" s="3" t="str">
        <f t="shared" si="341"/>
        <v>OAK</v>
      </c>
      <c r="J718" s="19">
        <f t="shared" si="342"/>
        <v>-200</v>
      </c>
      <c r="K718" s="20">
        <f t="shared" si="343"/>
        <v>170.00000000000003</v>
      </c>
      <c r="L718" s="3">
        <f t="shared" si="337"/>
        <v>5</v>
      </c>
      <c r="M718" s="19">
        <v>-200</v>
      </c>
      <c r="N718" s="20">
        <v>170.00000000000003</v>
      </c>
      <c r="O718" s="6">
        <f t="shared" si="344"/>
        <v>1.5</v>
      </c>
      <c r="P718" s="6">
        <f t="shared" si="345"/>
        <v>2.7</v>
      </c>
      <c r="Q718" s="2">
        <f t="shared" si="346"/>
        <v>0.66666666666666663</v>
      </c>
      <c r="R718" s="2">
        <f t="shared" si="347"/>
        <v>0.37037037037037035</v>
      </c>
      <c r="S718" s="2">
        <f t="shared" si="348"/>
        <v>3.5714285714285587E-2</v>
      </c>
      <c r="T718" s="2">
        <f t="shared" si="349"/>
        <v>0.14814814814814814</v>
      </c>
      <c r="U718" s="2">
        <f t="shared" si="350"/>
        <v>0.65914814814814815</v>
      </c>
      <c r="V718" s="2">
        <f t="shared" si="351"/>
        <v>0.36285185185185187</v>
      </c>
      <c r="W718" s="19">
        <f t="shared" si="352"/>
        <v>517.10962521773342</v>
      </c>
      <c r="X718" s="20">
        <f t="shared" si="353"/>
        <v>1742.3647839229086</v>
      </c>
      <c r="Y718" s="3">
        <f t="shared" si="354"/>
        <v>491.25414395684675</v>
      </c>
      <c r="Z718" s="20">
        <f t="shared" si="355"/>
        <v>1655.2465447267632</v>
      </c>
      <c r="AA718" s="3">
        <f t="shared" si="356"/>
        <v>-203.56062382403903</v>
      </c>
      <c r="AB718" s="3">
        <f t="shared" si="357"/>
        <v>165.52465447267633</v>
      </c>
      <c r="AC718" s="6">
        <f t="shared" si="358"/>
        <v>1.4912541439568465</v>
      </c>
      <c r="AD718" s="6">
        <f t="shared" si="359"/>
        <v>2.6552465447267632</v>
      </c>
      <c r="AE718" s="5">
        <f t="shared" si="360"/>
        <v>0.67057651041735356</v>
      </c>
      <c r="AF718" s="5">
        <f t="shared" si="361"/>
        <v>0.37661286180221898</v>
      </c>
      <c r="AG718" s="4">
        <f t="shared" si="338"/>
        <v>1.037037037037037</v>
      </c>
      <c r="AH718">
        <v>1.5</v>
      </c>
      <c r="AI718">
        <v>2.7</v>
      </c>
      <c r="AJ718">
        <v>1.71</v>
      </c>
      <c r="AK718">
        <v>2.2000000000000002</v>
      </c>
      <c r="AL718">
        <f t="shared" si="333"/>
        <v>0</v>
      </c>
      <c r="AM718">
        <f t="shared" si="334"/>
        <v>1</v>
      </c>
    </row>
    <row r="719" spans="2:39" x14ac:dyDescent="0.25">
      <c r="B719" s="14" t="s">
        <v>9</v>
      </c>
      <c r="C719" s="14" t="s">
        <v>26</v>
      </c>
      <c r="D719" s="14" t="s">
        <v>27</v>
      </c>
      <c r="E719" s="3">
        <f t="shared" si="335"/>
        <v>-200</v>
      </c>
      <c r="F719" s="3">
        <f t="shared" si="336"/>
        <v>170.00000000000003</v>
      </c>
      <c r="G719" s="11">
        <f t="shared" si="339"/>
        <v>45058.791666664933</v>
      </c>
      <c r="H719" s="3" t="str">
        <f t="shared" si="340"/>
        <v>DAL</v>
      </c>
      <c r="I719" s="3" t="str">
        <f t="shared" si="341"/>
        <v>OAK</v>
      </c>
      <c r="J719" s="19">
        <f t="shared" si="342"/>
        <v>-200</v>
      </c>
      <c r="K719" s="20">
        <f t="shared" si="343"/>
        <v>170.00000000000003</v>
      </c>
      <c r="L719" s="3">
        <f t="shared" si="337"/>
        <v>5</v>
      </c>
      <c r="M719" s="19">
        <v>-200</v>
      </c>
      <c r="N719" s="20">
        <v>170.00000000000003</v>
      </c>
      <c r="O719" s="6">
        <f t="shared" si="344"/>
        <v>1.5</v>
      </c>
      <c r="P719" s="6">
        <f t="shared" si="345"/>
        <v>2.7</v>
      </c>
      <c r="Q719" s="2">
        <f t="shared" si="346"/>
        <v>0.66666666666666663</v>
      </c>
      <c r="R719" s="2">
        <f t="shared" si="347"/>
        <v>0.37037037037037035</v>
      </c>
      <c r="S719" s="2">
        <f t="shared" si="348"/>
        <v>3.5714285714285587E-2</v>
      </c>
      <c r="T719" s="2">
        <f t="shared" si="349"/>
        <v>0.14814814814814814</v>
      </c>
      <c r="U719" s="2">
        <f t="shared" si="350"/>
        <v>0.65914814814814815</v>
      </c>
      <c r="V719" s="2">
        <f t="shared" si="351"/>
        <v>0.36285185185185187</v>
      </c>
      <c r="W719" s="19">
        <f t="shared" si="352"/>
        <v>517.10962521773342</v>
      </c>
      <c r="X719" s="20">
        <f t="shared" si="353"/>
        <v>1742.3647839229086</v>
      </c>
      <c r="Y719" s="3">
        <f t="shared" si="354"/>
        <v>491.25414395684675</v>
      </c>
      <c r="Z719" s="20">
        <f t="shared" si="355"/>
        <v>1655.2465447267632</v>
      </c>
      <c r="AA719" s="3">
        <f t="shared" si="356"/>
        <v>-203.56062382403903</v>
      </c>
      <c r="AB719" s="3">
        <f t="shared" si="357"/>
        <v>165.52465447267633</v>
      </c>
      <c r="AC719" s="6">
        <f t="shared" si="358"/>
        <v>1.4912541439568465</v>
      </c>
      <c r="AD719" s="6">
        <f t="shared" si="359"/>
        <v>2.6552465447267632</v>
      </c>
      <c r="AE719" s="5">
        <f t="shared" si="360"/>
        <v>0.67057651041735356</v>
      </c>
      <c r="AF719" s="5">
        <f t="shared" si="361"/>
        <v>0.37661286180221898</v>
      </c>
      <c r="AG719" s="4">
        <f t="shared" si="338"/>
        <v>1.037037037037037</v>
      </c>
      <c r="AH719">
        <v>1.5</v>
      </c>
      <c r="AI719">
        <v>2.7</v>
      </c>
      <c r="AJ719">
        <v>1.47</v>
      </c>
      <c r="AK719">
        <v>2.75</v>
      </c>
      <c r="AL719">
        <f t="shared" si="333"/>
        <v>0</v>
      </c>
      <c r="AM719">
        <f t="shared" si="334"/>
        <v>1</v>
      </c>
    </row>
    <row r="720" spans="2:39" x14ac:dyDescent="0.25">
      <c r="B720" s="14" t="s">
        <v>9</v>
      </c>
      <c r="C720" s="14" t="s">
        <v>26</v>
      </c>
      <c r="D720" s="14" t="s">
        <v>27</v>
      </c>
      <c r="E720" s="3">
        <f t="shared" si="335"/>
        <v>-200</v>
      </c>
      <c r="F720" s="3">
        <f t="shared" si="336"/>
        <v>170.00000000000003</v>
      </c>
      <c r="G720" s="11">
        <f t="shared" si="339"/>
        <v>45058.833333331597</v>
      </c>
      <c r="H720" s="3" t="str">
        <f t="shared" si="340"/>
        <v>DAL</v>
      </c>
      <c r="I720" s="3" t="str">
        <f t="shared" si="341"/>
        <v>OAK</v>
      </c>
      <c r="J720" s="19">
        <f t="shared" si="342"/>
        <v>-200</v>
      </c>
      <c r="K720" s="20">
        <f t="shared" si="343"/>
        <v>170.00000000000003</v>
      </c>
      <c r="L720" s="3">
        <f t="shared" si="337"/>
        <v>5</v>
      </c>
      <c r="M720" s="19">
        <v>-200</v>
      </c>
      <c r="N720" s="20">
        <v>170.00000000000003</v>
      </c>
      <c r="O720" s="6">
        <f t="shared" si="344"/>
        <v>1.5</v>
      </c>
      <c r="P720" s="6">
        <f t="shared" si="345"/>
        <v>2.7</v>
      </c>
      <c r="Q720" s="2">
        <f t="shared" si="346"/>
        <v>0.66666666666666663</v>
      </c>
      <c r="R720" s="2">
        <f t="shared" si="347"/>
        <v>0.37037037037037035</v>
      </c>
      <c r="S720" s="2">
        <f t="shared" si="348"/>
        <v>3.5714285714285587E-2</v>
      </c>
      <c r="T720" s="2">
        <f t="shared" si="349"/>
        <v>0.14814814814814814</v>
      </c>
      <c r="U720" s="2">
        <f t="shared" si="350"/>
        <v>0.65914814814814815</v>
      </c>
      <c r="V720" s="2">
        <f t="shared" si="351"/>
        <v>0.36285185185185187</v>
      </c>
      <c r="W720" s="19">
        <f t="shared" si="352"/>
        <v>517.10962521773342</v>
      </c>
      <c r="X720" s="20">
        <f t="shared" si="353"/>
        <v>1742.3647839229086</v>
      </c>
      <c r="Y720" s="3">
        <f t="shared" si="354"/>
        <v>491.25414395684675</v>
      </c>
      <c r="Z720" s="20">
        <f t="shared" si="355"/>
        <v>1655.2465447267632</v>
      </c>
      <c r="AA720" s="3">
        <f t="shared" si="356"/>
        <v>-203.56062382403903</v>
      </c>
      <c r="AB720" s="3">
        <f t="shared" si="357"/>
        <v>165.52465447267633</v>
      </c>
      <c r="AC720" s="6">
        <f t="shared" si="358"/>
        <v>1.4912541439568465</v>
      </c>
      <c r="AD720" s="6">
        <f t="shared" si="359"/>
        <v>2.6552465447267632</v>
      </c>
      <c r="AE720" s="5">
        <f t="shared" si="360"/>
        <v>0.67057651041735356</v>
      </c>
      <c r="AF720" s="5">
        <f t="shared" si="361"/>
        <v>0.37661286180221898</v>
      </c>
      <c r="AG720" s="4">
        <f t="shared" si="338"/>
        <v>1.037037037037037</v>
      </c>
      <c r="AH720">
        <v>1.5</v>
      </c>
      <c r="AI720">
        <v>2.7</v>
      </c>
      <c r="AJ720">
        <v>1.42</v>
      </c>
      <c r="AK720">
        <v>2.95</v>
      </c>
      <c r="AL720">
        <f t="shared" si="333"/>
        <v>0</v>
      </c>
      <c r="AM720">
        <f t="shared" si="334"/>
        <v>1</v>
      </c>
    </row>
    <row r="721" spans="2:39" x14ac:dyDescent="0.25">
      <c r="B721" s="14" t="s">
        <v>9</v>
      </c>
      <c r="C721" s="14" t="s">
        <v>26</v>
      </c>
      <c r="D721" s="14" t="s">
        <v>27</v>
      </c>
      <c r="E721" s="3">
        <f t="shared" si="335"/>
        <v>-200</v>
      </c>
      <c r="F721" s="3">
        <f t="shared" si="336"/>
        <v>170.00000000000003</v>
      </c>
      <c r="G721" s="11">
        <f t="shared" si="339"/>
        <v>45058.874999998261</v>
      </c>
      <c r="H721" s="3" t="str">
        <f t="shared" si="340"/>
        <v>DAL</v>
      </c>
      <c r="I721" s="3" t="str">
        <f t="shared" si="341"/>
        <v>OAK</v>
      </c>
      <c r="J721" s="19">
        <f t="shared" si="342"/>
        <v>-200</v>
      </c>
      <c r="K721" s="20">
        <f t="shared" si="343"/>
        <v>170.00000000000003</v>
      </c>
      <c r="L721" s="3">
        <f t="shared" si="337"/>
        <v>5</v>
      </c>
      <c r="M721" s="19">
        <v>-200</v>
      </c>
      <c r="N721" s="20">
        <v>170.00000000000003</v>
      </c>
      <c r="O721" s="6">
        <f t="shared" si="344"/>
        <v>1.5</v>
      </c>
      <c r="P721" s="6">
        <f t="shared" si="345"/>
        <v>2.7</v>
      </c>
      <c r="Q721" s="2">
        <f t="shared" si="346"/>
        <v>0.66666666666666663</v>
      </c>
      <c r="R721" s="2">
        <f t="shared" si="347"/>
        <v>0.37037037037037035</v>
      </c>
      <c r="S721" s="2">
        <f t="shared" si="348"/>
        <v>3.5714285714285587E-2</v>
      </c>
      <c r="T721" s="2">
        <f t="shared" si="349"/>
        <v>0.14814814814814814</v>
      </c>
      <c r="U721" s="2">
        <f t="shared" si="350"/>
        <v>0.65914814814814815</v>
      </c>
      <c r="V721" s="2">
        <f t="shared" si="351"/>
        <v>0.36285185185185187</v>
      </c>
      <c r="W721" s="19">
        <f t="shared" si="352"/>
        <v>517.10962521773342</v>
      </c>
      <c r="X721" s="20">
        <f t="shared" si="353"/>
        <v>1742.3647839229086</v>
      </c>
      <c r="Y721" s="3">
        <f t="shared" si="354"/>
        <v>491.25414395684675</v>
      </c>
      <c r="Z721" s="20">
        <f t="shared" si="355"/>
        <v>1655.2465447267632</v>
      </c>
      <c r="AA721" s="3">
        <f t="shared" si="356"/>
        <v>-203.56062382403903</v>
      </c>
      <c r="AB721" s="3">
        <f t="shared" si="357"/>
        <v>165.52465447267633</v>
      </c>
      <c r="AC721" s="6">
        <f t="shared" si="358"/>
        <v>1.4912541439568465</v>
      </c>
      <c r="AD721" s="6">
        <f t="shared" si="359"/>
        <v>2.6552465447267632</v>
      </c>
      <c r="AE721" s="5">
        <f t="shared" si="360"/>
        <v>0.67057651041735356</v>
      </c>
      <c r="AF721" s="5">
        <f t="shared" si="361"/>
        <v>0.37661286180221898</v>
      </c>
      <c r="AG721" s="4">
        <f t="shared" si="338"/>
        <v>1.037037037037037</v>
      </c>
      <c r="AH721">
        <v>1.5</v>
      </c>
      <c r="AI721">
        <v>2.7</v>
      </c>
      <c r="AJ721">
        <v>1.64</v>
      </c>
      <c r="AK721">
        <v>2.35</v>
      </c>
      <c r="AL721">
        <f t="shared" si="333"/>
        <v>0</v>
      </c>
      <c r="AM721">
        <f t="shared" si="334"/>
        <v>1</v>
      </c>
    </row>
    <row r="722" spans="2:39" x14ac:dyDescent="0.25">
      <c r="B722" s="14" t="s">
        <v>9</v>
      </c>
      <c r="C722" s="14" t="s">
        <v>26</v>
      </c>
      <c r="D722" s="14" t="s">
        <v>27</v>
      </c>
      <c r="E722" s="3">
        <f t="shared" si="335"/>
        <v>-200</v>
      </c>
      <c r="F722" s="3">
        <f t="shared" si="336"/>
        <v>170.00000000000003</v>
      </c>
      <c r="G722" s="11">
        <f t="shared" si="339"/>
        <v>45058.916666664925</v>
      </c>
      <c r="H722" s="3" t="str">
        <f t="shared" si="340"/>
        <v>DAL</v>
      </c>
      <c r="I722" s="3" t="str">
        <f t="shared" si="341"/>
        <v>OAK</v>
      </c>
      <c r="J722" s="19">
        <f t="shared" si="342"/>
        <v>-200</v>
      </c>
      <c r="K722" s="20">
        <f t="shared" si="343"/>
        <v>170.00000000000003</v>
      </c>
      <c r="L722" s="3">
        <f t="shared" si="337"/>
        <v>5</v>
      </c>
      <c r="M722" s="19">
        <v>-200</v>
      </c>
      <c r="N722" s="20">
        <v>170.00000000000003</v>
      </c>
      <c r="O722" s="6">
        <f t="shared" si="344"/>
        <v>1.5</v>
      </c>
      <c r="P722" s="6">
        <f t="shared" si="345"/>
        <v>2.7</v>
      </c>
      <c r="Q722" s="2">
        <f t="shared" si="346"/>
        <v>0.66666666666666663</v>
      </c>
      <c r="R722" s="2">
        <f t="shared" si="347"/>
        <v>0.37037037037037035</v>
      </c>
      <c r="S722" s="2">
        <f t="shared" si="348"/>
        <v>3.5714285714285587E-2</v>
      </c>
      <c r="T722" s="2">
        <f t="shared" si="349"/>
        <v>0.14814814814814814</v>
      </c>
      <c r="U722" s="2">
        <f t="shared" si="350"/>
        <v>0.65914814814814815</v>
      </c>
      <c r="V722" s="2">
        <f t="shared" si="351"/>
        <v>0.36285185185185187</v>
      </c>
      <c r="W722" s="19">
        <f t="shared" si="352"/>
        <v>517.10962521773342</v>
      </c>
      <c r="X722" s="20">
        <f t="shared" si="353"/>
        <v>1742.3647839229086</v>
      </c>
      <c r="Y722" s="3">
        <f t="shared" si="354"/>
        <v>491.25414395684675</v>
      </c>
      <c r="Z722" s="20">
        <f t="shared" si="355"/>
        <v>1655.2465447267632</v>
      </c>
      <c r="AA722" s="3">
        <f t="shared" si="356"/>
        <v>-203.56062382403903</v>
      </c>
      <c r="AB722" s="3">
        <f t="shared" si="357"/>
        <v>165.52465447267633</v>
      </c>
      <c r="AC722" s="6">
        <f t="shared" si="358"/>
        <v>1.4912541439568465</v>
      </c>
      <c r="AD722" s="6">
        <f t="shared" si="359"/>
        <v>2.6552465447267632</v>
      </c>
      <c r="AE722" s="5">
        <f t="shared" si="360"/>
        <v>0.67057651041735356</v>
      </c>
      <c r="AF722" s="5">
        <f t="shared" si="361"/>
        <v>0.37661286180221898</v>
      </c>
      <c r="AG722" s="4">
        <f t="shared" si="338"/>
        <v>1.037037037037037</v>
      </c>
      <c r="AH722">
        <v>1.5</v>
      </c>
      <c r="AI722">
        <v>2.7</v>
      </c>
      <c r="AJ722">
        <v>1.54</v>
      </c>
      <c r="AK722">
        <v>2.65</v>
      </c>
      <c r="AL722">
        <f t="shared" si="333"/>
        <v>0</v>
      </c>
      <c r="AM722">
        <f t="shared" si="334"/>
        <v>1</v>
      </c>
    </row>
    <row r="723" spans="2:39" x14ac:dyDescent="0.25">
      <c r="B723" s="14" t="s">
        <v>9</v>
      </c>
      <c r="C723" s="14" t="s">
        <v>26</v>
      </c>
      <c r="D723" s="14" t="s">
        <v>27</v>
      </c>
      <c r="E723" s="3">
        <f t="shared" si="335"/>
        <v>-200</v>
      </c>
      <c r="F723" s="3">
        <f t="shared" si="336"/>
        <v>170.00000000000003</v>
      </c>
      <c r="G723" s="11">
        <f t="shared" si="339"/>
        <v>45058.95833333159</v>
      </c>
      <c r="H723" s="3" t="str">
        <f t="shared" si="340"/>
        <v>DAL</v>
      </c>
      <c r="I723" s="3" t="str">
        <f t="shared" si="341"/>
        <v>OAK</v>
      </c>
      <c r="J723" s="19">
        <f t="shared" si="342"/>
        <v>-200</v>
      </c>
      <c r="K723" s="20">
        <f t="shared" si="343"/>
        <v>170.00000000000003</v>
      </c>
      <c r="L723" s="3">
        <f t="shared" si="337"/>
        <v>5</v>
      </c>
      <c r="M723" s="19">
        <v>-200</v>
      </c>
      <c r="N723" s="20">
        <v>170.00000000000003</v>
      </c>
      <c r="O723" s="6">
        <f t="shared" si="344"/>
        <v>1.5</v>
      </c>
      <c r="P723" s="6">
        <f t="shared" si="345"/>
        <v>2.7</v>
      </c>
      <c r="Q723" s="2">
        <f t="shared" si="346"/>
        <v>0.66666666666666663</v>
      </c>
      <c r="R723" s="2">
        <f t="shared" si="347"/>
        <v>0.37037037037037035</v>
      </c>
      <c r="S723" s="2">
        <f t="shared" si="348"/>
        <v>3.5714285714285587E-2</v>
      </c>
      <c r="T723" s="2">
        <f t="shared" si="349"/>
        <v>0.14814814814814814</v>
      </c>
      <c r="U723" s="2">
        <f t="shared" si="350"/>
        <v>0.65914814814814815</v>
      </c>
      <c r="V723" s="2">
        <f t="shared" si="351"/>
        <v>0.36285185185185187</v>
      </c>
      <c r="W723" s="19">
        <f t="shared" si="352"/>
        <v>517.10962521773342</v>
      </c>
      <c r="X723" s="20">
        <f t="shared" si="353"/>
        <v>1742.3647839229086</v>
      </c>
      <c r="Y723" s="3">
        <f t="shared" si="354"/>
        <v>491.25414395684675</v>
      </c>
      <c r="Z723" s="20">
        <f t="shared" si="355"/>
        <v>1655.2465447267632</v>
      </c>
      <c r="AA723" s="3">
        <f t="shared" si="356"/>
        <v>-203.56062382403903</v>
      </c>
      <c r="AB723" s="3">
        <f t="shared" si="357"/>
        <v>165.52465447267633</v>
      </c>
      <c r="AC723" s="6">
        <f t="shared" si="358"/>
        <v>1.4912541439568465</v>
      </c>
      <c r="AD723" s="6">
        <f t="shared" si="359"/>
        <v>2.6552465447267632</v>
      </c>
      <c r="AE723" s="5">
        <f t="shared" si="360"/>
        <v>0.67057651041735356</v>
      </c>
      <c r="AF723" s="5">
        <f t="shared" si="361"/>
        <v>0.37661286180221898</v>
      </c>
      <c r="AG723" s="4">
        <f t="shared" si="338"/>
        <v>1.037037037037037</v>
      </c>
      <c r="AH723">
        <v>1.5</v>
      </c>
      <c r="AI723">
        <v>2.7</v>
      </c>
      <c r="AJ723">
        <v>1.6</v>
      </c>
      <c r="AK723">
        <v>2.4500000000000002</v>
      </c>
      <c r="AL723">
        <f t="shared" si="333"/>
        <v>0</v>
      </c>
      <c r="AM723">
        <f t="shared" si="334"/>
        <v>1</v>
      </c>
    </row>
    <row r="724" spans="2:39" x14ac:dyDescent="0.25">
      <c r="B724" s="14" t="s">
        <v>9</v>
      </c>
      <c r="C724" s="14" t="s">
        <v>26</v>
      </c>
      <c r="D724" s="14" t="s">
        <v>27</v>
      </c>
      <c r="E724" s="3">
        <f t="shared" si="335"/>
        <v>-200</v>
      </c>
      <c r="F724" s="3">
        <f t="shared" si="336"/>
        <v>170.00000000000003</v>
      </c>
      <c r="G724" s="11">
        <f t="shared" si="339"/>
        <v>45058.999999998254</v>
      </c>
      <c r="H724" s="3" t="str">
        <f t="shared" si="340"/>
        <v>DAL</v>
      </c>
      <c r="I724" s="3" t="str">
        <f t="shared" si="341"/>
        <v>OAK</v>
      </c>
      <c r="J724" s="19">
        <f t="shared" si="342"/>
        <v>-200</v>
      </c>
      <c r="K724" s="20">
        <f t="shared" si="343"/>
        <v>170.00000000000003</v>
      </c>
      <c r="L724" s="3">
        <f t="shared" si="337"/>
        <v>5</v>
      </c>
      <c r="M724" s="19">
        <v>-200</v>
      </c>
      <c r="N724" s="20">
        <v>170.00000000000003</v>
      </c>
      <c r="O724" s="6">
        <f t="shared" si="344"/>
        <v>1.5</v>
      </c>
      <c r="P724" s="6">
        <f t="shared" si="345"/>
        <v>2.7</v>
      </c>
      <c r="Q724" s="2">
        <f t="shared" si="346"/>
        <v>0.66666666666666663</v>
      </c>
      <c r="R724" s="2">
        <f t="shared" si="347"/>
        <v>0.37037037037037035</v>
      </c>
      <c r="S724" s="2">
        <f t="shared" si="348"/>
        <v>3.5714285714285587E-2</v>
      </c>
      <c r="T724" s="2">
        <f t="shared" si="349"/>
        <v>0.14814814814814814</v>
      </c>
      <c r="U724" s="2">
        <f t="shared" si="350"/>
        <v>0.65914814814814815</v>
      </c>
      <c r="V724" s="2">
        <f t="shared" si="351"/>
        <v>0.36285185185185187</v>
      </c>
      <c r="W724" s="19">
        <f t="shared" si="352"/>
        <v>517.10962521773342</v>
      </c>
      <c r="X724" s="20">
        <f t="shared" si="353"/>
        <v>1742.3647839229086</v>
      </c>
      <c r="Y724" s="3">
        <f t="shared" si="354"/>
        <v>491.25414395684675</v>
      </c>
      <c r="Z724" s="20">
        <f t="shared" si="355"/>
        <v>1655.2465447267632</v>
      </c>
      <c r="AA724" s="3">
        <f t="shared" si="356"/>
        <v>-203.56062382403903</v>
      </c>
      <c r="AB724" s="3">
        <f t="shared" si="357"/>
        <v>165.52465447267633</v>
      </c>
      <c r="AC724" s="6">
        <f t="shared" si="358"/>
        <v>1.4912541439568465</v>
      </c>
      <c r="AD724" s="6">
        <f t="shared" si="359"/>
        <v>2.6552465447267632</v>
      </c>
      <c r="AE724" s="5">
        <f t="shared" si="360"/>
        <v>0.67057651041735356</v>
      </c>
      <c r="AF724" s="5">
        <f t="shared" si="361"/>
        <v>0.37661286180221898</v>
      </c>
      <c r="AG724" s="4">
        <f t="shared" si="338"/>
        <v>1.037037037037037</v>
      </c>
      <c r="AH724">
        <v>1.5</v>
      </c>
      <c r="AI724">
        <v>2.7</v>
      </c>
      <c r="AJ724">
        <v>1.52</v>
      </c>
      <c r="AK724">
        <v>2.67</v>
      </c>
      <c r="AL724">
        <f t="shared" si="333"/>
        <v>0</v>
      </c>
      <c r="AM724">
        <f t="shared" si="334"/>
        <v>1</v>
      </c>
    </row>
    <row r="725" spans="2:39" x14ac:dyDescent="0.25">
      <c r="B725" s="14" t="s">
        <v>9</v>
      </c>
      <c r="C725" s="14" t="s">
        <v>26</v>
      </c>
      <c r="D725" s="14" t="s">
        <v>27</v>
      </c>
      <c r="E725" s="3">
        <f t="shared" si="335"/>
        <v>-200</v>
      </c>
      <c r="F725" s="3">
        <f t="shared" si="336"/>
        <v>170.00000000000003</v>
      </c>
      <c r="G725" s="11">
        <f t="shared" si="339"/>
        <v>45059.041666664918</v>
      </c>
      <c r="H725" s="3" t="str">
        <f t="shared" si="340"/>
        <v>DAL</v>
      </c>
      <c r="I725" s="3" t="str">
        <f t="shared" si="341"/>
        <v>OAK</v>
      </c>
      <c r="J725" s="19">
        <f t="shared" si="342"/>
        <v>-200</v>
      </c>
      <c r="K725" s="20">
        <f t="shared" si="343"/>
        <v>170.00000000000003</v>
      </c>
      <c r="L725" s="3">
        <f t="shared" si="337"/>
        <v>5</v>
      </c>
      <c r="M725" s="19">
        <v>-200</v>
      </c>
      <c r="N725" s="20">
        <v>170.00000000000003</v>
      </c>
      <c r="O725" s="6">
        <f t="shared" si="344"/>
        <v>1.5</v>
      </c>
      <c r="P725" s="6">
        <f t="shared" si="345"/>
        <v>2.7</v>
      </c>
      <c r="Q725" s="2">
        <f t="shared" si="346"/>
        <v>0.66666666666666663</v>
      </c>
      <c r="R725" s="2">
        <f t="shared" si="347"/>
        <v>0.37037037037037035</v>
      </c>
      <c r="S725" s="2">
        <f t="shared" si="348"/>
        <v>3.5714285714285587E-2</v>
      </c>
      <c r="T725" s="2">
        <f t="shared" si="349"/>
        <v>0.14814814814814814</v>
      </c>
      <c r="U725" s="2">
        <f t="shared" si="350"/>
        <v>0.65914814814814815</v>
      </c>
      <c r="V725" s="2">
        <f t="shared" si="351"/>
        <v>0.36285185185185187</v>
      </c>
      <c r="W725" s="19">
        <f t="shared" si="352"/>
        <v>517.10962521773342</v>
      </c>
      <c r="X725" s="20">
        <f t="shared" si="353"/>
        <v>1742.3647839229086</v>
      </c>
      <c r="Y725" s="3">
        <f t="shared" si="354"/>
        <v>491.25414395684675</v>
      </c>
      <c r="Z725" s="20">
        <f t="shared" si="355"/>
        <v>1655.2465447267632</v>
      </c>
      <c r="AA725" s="3">
        <f t="shared" si="356"/>
        <v>-203.56062382403903</v>
      </c>
      <c r="AB725" s="3">
        <f t="shared" si="357"/>
        <v>165.52465447267633</v>
      </c>
      <c r="AC725" s="6">
        <f t="shared" si="358"/>
        <v>1.4912541439568465</v>
      </c>
      <c r="AD725" s="6">
        <f t="shared" si="359"/>
        <v>2.6552465447267632</v>
      </c>
      <c r="AE725" s="5">
        <f t="shared" si="360"/>
        <v>0.67057651041735356</v>
      </c>
      <c r="AF725" s="5">
        <f t="shared" si="361"/>
        <v>0.37661286180221898</v>
      </c>
      <c r="AG725" s="4">
        <f t="shared" si="338"/>
        <v>1.037037037037037</v>
      </c>
      <c r="AH725">
        <v>1.5</v>
      </c>
      <c r="AI725">
        <v>2.7</v>
      </c>
      <c r="AJ725">
        <v>1.54</v>
      </c>
      <c r="AK725">
        <v>2.65</v>
      </c>
      <c r="AL725">
        <f t="shared" si="333"/>
        <v>0</v>
      </c>
      <c r="AM725">
        <f t="shared" si="334"/>
        <v>1</v>
      </c>
    </row>
    <row r="726" spans="2:39" x14ac:dyDescent="0.25">
      <c r="B726" s="14" t="s">
        <v>9</v>
      </c>
      <c r="C726" s="14" t="s">
        <v>26</v>
      </c>
      <c r="D726" s="14" t="s">
        <v>27</v>
      </c>
      <c r="E726" s="3">
        <f t="shared" si="335"/>
        <v>-200</v>
      </c>
      <c r="F726" s="3">
        <f t="shared" si="336"/>
        <v>170.00000000000003</v>
      </c>
      <c r="G726" s="11">
        <f t="shared" si="339"/>
        <v>45059.083333331582</v>
      </c>
      <c r="H726" s="3" t="str">
        <f t="shared" si="340"/>
        <v>DAL</v>
      </c>
      <c r="I726" s="3" t="str">
        <f t="shared" si="341"/>
        <v>OAK</v>
      </c>
      <c r="J726" s="19">
        <f t="shared" si="342"/>
        <v>-200</v>
      </c>
      <c r="K726" s="20">
        <f t="shared" si="343"/>
        <v>170.00000000000003</v>
      </c>
      <c r="L726" s="3">
        <f t="shared" si="337"/>
        <v>5</v>
      </c>
      <c r="M726" s="19">
        <v>-200</v>
      </c>
      <c r="N726" s="20">
        <v>170.00000000000003</v>
      </c>
      <c r="O726" s="6">
        <f t="shared" si="344"/>
        <v>1.5</v>
      </c>
      <c r="P726" s="6">
        <f t="shared" si="345"/>
        <v>2.7</v>
      </c>
      <c r="Q726" s="2">
        <f t="shared" si="346"/>
        <v>0.66666666666666663</v>
      </c>
      <c r="R726" s="2">
        <f t="shared" si="347"/>
        <v>0.37037037037037035</v>
      </c>
      <c r="S726" s="2">
        <f t="shared" si="348"/>
        <v>3.5714285714285587E-2</v>
      </c>
      <c r="T726" s="2">
        <f t="shared" si="349"/>
        <v>0.14814814814814814</v>
      </c>
      <c r="U726" s="2">
        <f t="shared" si="350"/>
        <v>0.65914814814814815</v>
      </c>
      <c r="V726" s="2">
        <f t="shared" si="351"/>
        <v>0.36285185185185187</v>
      </c>
      <c r="W726" s="19">
        <f t="shared" si="352"/>
        <v>517.10962521773342</v>
      </c>
      <c r="X726" s="20">
        <f t="shared" si="353"/>
        <v>1742.3647839229086</v>
      </c>
      <c r="Y726" s="3">
        <f t="shared" si="354"/>
        <v>491.25414395684675</v>
      </c>
      <c r="Z726" s="20">
        <f t="shared" si="355"/>
        <v>1655.2465447267632</v>
      </c>
      <c r="AA726" s="3">
        <f t="shared" si="356"/>
        <v>-203.56062382403903</v>
      </c>
      <c r="AB726" s="3">
        <f t="shared" si="357"/>
        <v>165.52465447267633</v>
      </c>
      <c r="AC726" s="6">
        <f t="shared" si="358"/>
        <v>1.4912541439568465</v>
      </c>
      <c r="AD726" s="6">
        <f t="shared" si="359"/>
        <v>2.6552465447267632</v>
      </c>
      <c r="AE726" s="5">
        <f t="shared" si="360"/>
        <v>0.67057651041735356</v>
      </c>
      <c r="AF726" s="5">
        <f t="shared" si="361"/>
        <v>0.37661286180221898</v>
      </c>
      <c r="AG726" s="4">
        <f t="shared" si="338"/>
        <v>1.037037037037037</v>
      </c>
      <c r="AH726">
        <v>1.5</v>
      </c>
      <c r="AI726">
        <v>2.7</v>
      </c>
      <c r="AJ726">
        <v>1.5</v>
      </c>
      <c r="AK726">
        <v>2.7</v>
      </c>
      <c r="AL726">
        <f t="shared" si="333"/>
        <v>0</v>
      </c>
      <c r="AM726">
        <f t="shared" si="334"/>
        <v>1</v>
      </c>
    </row>
    <row r="727" spans="2:39" x14ac:dyDescent="0.25">
      <c r="B727" s="14" t="s">
        <v>9</v>
      </c>
      <c r="C727" s="14" t="s">
        <v>26</v>
      </c>
      <c r="D727" s="14" t="s">
        <v>27</v>
      </c>
      <c r="E727" s="3">
        <f t="shared" si="335"/>
        <v>-200</v>
      </c>
      <c r="F727" s="3">
        <f t="shared" si="336"/>
        <v>170.00000000000003</v>
      </c>
      <c r="G727" s="11">
        <f t="shared" si="339"/>
        <v>45059.124999998246</v>
      </c>
      <c r="H727" s="3" t="str">
        <f t="shared" si="340"/>
        <v>DAL</v>
      </c>
      <c r="I727" s="3" t="str">
        <f t="shared" si="341"/>
        <v>OAK</v>
      </c>
      <c r="J727" s="19">
        <f t="shared" si="342"/>
        <v>-200</v>
      </c>
      <c r="K727" s="20">
        <f t="shared" si="343"/>
        <v>170.00000000000003</v>
      </c>
      <c r="L727" s="3">
        <f t="shared" si="337"/>
        <v>5</v>
      </c>
      <c r="M727" s="19">
        <v>-200</v>
      </c>
      <c r="N727" s="20">
        <v>170.00000000000003</v>
      </c>
      <c r="O727" s="6">
        <f t="shared" si="344"/>
        <v>1.5</v>
      </c>
      <c r="P727" s="6">
        <f t="shared" si="345"/>
        <v>2.7</v>
      </c>
      <c r="Q727" s="2">
        <f t="shared" si="346"/>
        <v>0.66666666666666663</v>
      </c>
      <c r="R727" s="2">
        <f t="shared" si="347"/>
        <v>0.37037037037037035</v>
      </c>
      <c r="S727" s="2">
        <f t="shared" si="348"/>
        <v>3.5714285714285587E-2</v>
      </c>
      <c r="T727" s="2">
        <f t="shared" si="349"/>
        <v>0.14814814814814814</v>
      </c>
      <c r="U727" s="2">
        <f t="shared" si="350"/>
        <v>0.65914814814814815</v>
      </c>
      <c r="V727" s="2">
        <f t="shared" si="351"/>
        <v>0.36285185185185187</v>
      </c>
      <c r="W727" s="19">
        <f t="shared" si="352"/>
        <v>517.10962521773342</v>
      </c>
      <c r="X727" s="20">
        <f t="shared" si="353"/>
        <v>1742.3647839229086</v>
      </c>
      <c r="Y727" s="3">
        <f t="shared" si="354"/>
        <v>491.25414395684675</v>
      </c>
      <c r="Z727" s="20">
        <f t="shared" si="355"/>
        <v>1655.2465447267632</v>
      </c>
      <c r="AA727" s="3">
        <f t="shared" si="356"/>
        <v>-203.56062382403903</v>
      </c>
      <c r="AB727" s="3">
        <f t="shared" si="357"/>
        <v>165.52465447267633</v>
      </c>
      <c r="AC727" s="6">
        <f t="shared" si="358"/>
        <v>1.4912541439568465</v>
      </c>
      <c r="AD727" s="6">
        <f t="shared" si="359"/>
        <v>2.6552465447267632</v>
      </c>
      <c r="AE727" s="5">
        <f t="shared" si="360"/>
        <v>0.67057651041735356</v>
      </c>
      <c r="AF727" s="5">
        <f t="shared" si="361"/>
        <v>0.37661286180221898</v>
      </c>
      <c r="AG727" s="4">
        <f t="shared" si="338"/>
        <v>1.037037037037037</v>
      </c>
      <c r="AH727">
        <v>1.5</v>
      </c>
      <c r="AI727">
        <v>2.7</v>
      </c>
      <c r="AJ727">
        <v>1.37</v>
      </c>
      <c r="AK727">
        <v>3.2</v>
      </c>
      <c r="AL727">
        <f t="shared" si="333"/>
        <v>0</v>
      </c>
      <c r="AM727">
        <f t="shared" si="334"/>
        <v>1</v>
      </c>
    </row>
    <row r="728" spans="2:39" x14ac:dyDescent="0.25">
      <c r="B728" s="14" t="s">
        <v>9</v>
      </c>
      <c r="C728" s="14" t="s">
        <v>26</v>
      </c>
      <c r="D728" s="14" t="s">
        <v>27</v>
      </c>
      <c r="E728" s="3">
        <f t="shared" si="335"/>
        <v>-200</v>
      </c>
      <c r="F728" s="3">
        <f t="shared" si="336"/>
        <v>170.00000000000003</v>
      </c>
      <c r="G728" s="11">
        <f t="shared" si="339"/>
        <v>45059.166666664911</v>
      </c>
      <c r="H728" s="3" t="str">
        <f t="shared" si="340"/>
        <v>DAL</v>
      </c>
      <c r="I728" s="3" t="str">
        <f t="shared" si="341"/>
        <v>OAK</v>
      </c>
      <c r="J728" s="19">
        <f t="shared" si="342"/>
        <v>-200</v>
      </c>
      <c r="K728" s="20">
        <f t="shared" si="343"/>
        <v>170.00000000000003</v>
      </c>
      <c r="L728" s="3">
        <f t="shared" si="337"/>
        <v>5</v>
      </c>
      <c r="M728" s="19">
        <v>-200</v>
      </c>
      <c r="N728" s="20">
        <v>170.00000000000003</v>
      </c>
      <c r="O728" s="6">
        <f t="shared" si="344"/>
        <v>1.5</v>
      </c>
      <c r="P728" s="6">
        <f t="shared" si="345"/>
        <v>2.7</v>
      </c>
      <c r="Q728" s="2">
        <f t="shared" si="346"/>
        <v>0.66666666666666663</v>
      </c>
      <c r="R728" s="2">
        <f t="shared" si="347"/>
        <v>0.37037037037037035</v>
      </c>
      <c r="S728" s="2">
        <f t="shared" si="348"/>
        <v>3.5714285714285587E-2</v>
      </c>
      <c r="T728" s="2">
        <f t="shared" si="349"/>
        <v>0.14814814814814814</v>
      </c>
      <c r="U728" s="2">
        <f t="shared" si="350"/>
        <v>0.65914814814814815</v>
      </c>
      <c r="V728" s="2">
        <f t="shared" si="351"/>
        <v>0.36285185185185187</v>
      </c>
      <c r="W728" s="19">
        <f t="shared" si="352"/>
        <v>517.10962521773342</v>
      </c>
      <c r="X728" s="20">
        <f t="shared" si="353"/>
        <v>1742.3647839229086</v>
      </c>
      <c r="Y728" s="3">
        <f t="shared" si="354"/>
        <v>491.25414395684675</v>
      </c>
      <c r="Z728" s="20">
        <f t="shared" si="355"/>
        <v>1655.2465447267632</v>
      </c>
      <c r="AA728" s="3">
        <f t="shared" si="356"/>
        <v>-203.56062382403903</v>
      </c>
      <c r="AB728" s="3">
        <f t="shared" si="357"/>
        <v>165.52465447267633</v>
      </c>
      <c r="AC728" s="6">
        <f t="shared" si="358"/>
        <v>1.4912541439568465</v>
      </c>
      <c r="AD728" s="6">
        <f t="shared" si="359"/>
        <v>2.6552465447267632</v>
      </c>
      <c r="AE728" s="5">
        <f t="shared" si="360"/>
        <v>0.67057651041735356</v>
      </c>
      <c r="AF728" s="5">
        <f t="shared" si="361"/>
        <v>0.37661286180221898</v>
      </c>
      <c r="AG728" s="4">
        <f t="shared" si="338"/>
        <v>1.037037037037037</v>
      </c>
      <c r="AH728">
        <v>1.5</v>
      </c>
      <c r="AI728">
        <v>2.7</v>
      </c>
      <c r="AJ728">
        <v>1.43</v>
      </c>
      <c r="AK728">
        <v>2.9</v>
      </c>
      <c r="AL728">
        <f t="shared" si="333"/>
        <v>0</v>
      </c>
      <c r="AM728">
        <f t="shared" si="334"/>
        <v>1</v>
      </c>
    </row>
    <row r="729" spans="2:39" x14ac:dyDescent="0.25">
      <c r="B729" s="14" t="s">
        <v>9</v>
      </c>
      <c r="C729" s="14" t="s">
        <v>26</v>
      </c>
      <c r="D729" s="14" t="s">
        <v>27</v>
      </c>
      <c r="E729" s="3">
        <f t="shared" si="335"/>
        <v>-200</v>
      </c>
      <c r="F729" s="3">
        <f t="shared" si="336"/>
        <v>181</v>
      </c>
      <c r="G729" s="11">
        <f t="shared" si="339"/>
        <v>45059.208333331575</v>
      </c>
      <c r="H729" s="3" t="str">
        <f t="shared" si="340"/>
        <v>DAL</v>
      </c>
      <c r="I729" s="3" t="str">
        <f t="shared" si="341"/>
        <v>OAK</v>
      </c>
      <c r="J729" s="19">
        <f t="shared" si="342"/>
        <v>-200</v>
      </c>
      <c r="K729" s="20">
        <f t="shared" si="343"/>
        <v>181</v>
      </c>
      <c r="L729" s="3">
        <f t="shared" si="337"/>
        <v>5</v>
      </c>
      <c r="M729" s="19">
        <v>-200</v>
      </c>
      <c r="N729" s="20">
        <v>181</v>
      </c>
      <c r="O729" s="6">
        <f t="shared" si="344"/>
        <v>1.5</v>
      </c>
      <c r="P729" s="6">
        <f t="shared" si="345"/>
        <v>2.81</v>
      </c>
      <c r="Q729" s="2">
        <f t="shared" si="346"/>
        <v>0.66666666666666663</v>
      </c>
      <c r="R729" s="2">
        <f t="shared" si="347"/>
        <v>0.35587188612099646</v>
      </c>
      <c r="S729" s="2">
        <f t="shared" si="348"/>
        <v>2.2041763341067444E-2</v>
      </c>
      <c r="T729" s="2">
        <f t="shared" si="349"/>
        <v>0.15539739027283508</v>
      </c>
      <c r="U729" s="2">
        <f t="shared" si="350"/>
        <v>0.66639739027283507</v>
      </c>
      <c r="V729" s="2">
        <f t="shared" si="351"/>
        <v>0.35560260972716495</v>
      </c>
      <c r="W729" s="19">
        <f t="shared" si="352"/>
        <v>500.60611670550225</v>
      </c>
      <c r="X729" s="20">
        <f t="shared" si="353"/>
        <v>1796.5672330923171</v>
      </c>
      <c r="Y729" s="3">
        <f t="shared" si="354"/>
        <v>475.57581087022709</v>
      </c>
      <c r="Z729" s="20">
        <f t="shared" si="355"/>
        <v>1706.7388714377012</v>
      </c>
      <c r="AA729" s="3">
        <f t="shared" si="356"/>
        <v>-210.27141775149605</v>
      </c>
      <c r="AB729" s="3">
        <f t="shared" si="357"/>
        <v>170.67388714377012</v>
      </c>
      <c r="AC729" s="6">
        <f t="shared" si="358"/>
        <v>1.4755758108702273</v>
      </c>
      <c r="AD729" s="6">
        <f t="shared" si="359"/>
        <v>2.7067388714377012</v>
      </c>
      <c r="AE729" s="5">
        <f t="shared" si="360"/>
        <v>0.67770154039747077</v>
      </c>
      <c r="AF729" s="5">
        <f t="shared" si="361"/>
        <v>0.36944827244042339</v>
      </c>
      <c r="AG729" s="4">
        <f t="shared" si="338"/>
        <v>1.0225385527876631</v>
      </c>
      <c r="AH729">
        <v>1.5</v>
      </c>
      <c r="AI729">
        <v>2.81</v>
      </c>
      <c r="AJ729">
        <v>1.43</v>
      </c>
      <c r="AK729">
        <v>3.01</v>
      </c>
      <c r="AL729">
        <f t="shared" si="333"/>
        <v>0</v>
      </c>
      <c r="AM729">
        <f t="shared" si="334"/>
        <v>1</v>
      </c>
    </row>
    <row r="730" spans="2:39" x14ac:dyDescent="0.25">
      <c r="B730" s="14" t="s">
        <v>9</v>
      </c>
      <c r="C730" s="14" t="s">
        <v>26</v>
      </c>
      <c r="D730" s="14" t="s">
        <v>27</v>
      </c>
      <c r="E730" s="3">
        <f t="shared" si="335"/>
        <v>-200</v>
      </c>
      <c r="F730" s="3">
        <f t="shared" si="336"/>
        <v>181</v>
      </c>
      <c r="G730" s="11">
        <f t="shared" si="339"/>
        <v>45059.249999998239</v>
      </c>
      <c r="H730" s="3" t="str">
        <f t="shared" si="340"/>
        <v>DAL</v>
      </c>
      <c r="I730" s="3" t="str">
        <f t="shared" si="341"/>
        <v>OAK</v>
      </c>
      <c r="J730" s="19">
        <f t="shared" si="342"/>
        <v>-200</v>
      </c>
      <c r="K730" s="20">
        <f t="shared" si="343"/>
        <v>181</v>
      </c>
      <c r="L730" s="3">
        <f t="shared" si="337"/>
        <v>5</v>
      </c>
      <c r="M730" s="19">
        <v>-200</v>
      </c>
      <c r="N730" s="20">
        <v>181</v>
      </c>
      <c r="O730" s="6">
        <f t="shared" si="344"/>
        <v>1.5</v>
      </c>
      <c r="P730" s="6">
        <f t="shared" si="345"/>
        <v>2.81</v>
      </c>
      <c r="Q730" s="2">
        <f t="shared" si="346"/>
        <v>0.66666666666666663</v>
      </c>
      <c r="R730" s="2">
        <f t="shared" si="347"/>
        <v>0.35587188612099646</v>
      </c>
      <c r="S730" s="2">
        <f t="shared" si="348"/>
        <v>2.2041763341067444E-2</v>
      </c>
      <c r="T730" s="2">
        <f t="shared" si="349"/>
        <v>0.15539739027283508</v>
      </c>
      <c r="U730" s="2">
        <f t="shared" si="350"/>
        <v>0.66639739027283507</v>
      </c>
      <c r="V730" s="2">
        <f t="shared" si="351"/>
        <v>0.35560260972716495</v>
      </c>
      <c r="W730" s="19">
        <f t="shared" si="352"/>
        <v>500.60611670550225</v>
      </c>
      <c r="X730" s="20">
        <f t="shared" si="353"/>
        <v>1796.5672330923171</v>
      </c>
      <c r="Y730" s="3">
        <f t="shared" si="354"/>
        <v>475.57581087022709</v>
      </c>
      <c r="Z730" s="20">
        <f t="shared" si="355"/>
        <v>1706.7388714377012</v>
      </c>
      <c r="AA730" s="3">
        <f t="shared" si="356"/>
        <v>-210.27141775149605</v>
      </c>
      <c r="AB730" s="3">
        <f t="shared" si="357"/>
        <v>170.67388714377012</v>
      </c>
      <c r="AC730" s="6">
        <f t="shared" si="358"/>
        <v>1.4755758108702273</v>
      </c>
      <c r="AD730" s="6">
        <f t="shared" si="359"/>
        <v>2.7067388714377012</v>
      </c>
      <c r="AE730" s="5">
        <f t="shared" si="360"/>
        <v>0.67770154039747077</v>
      </c>
      <c r="AF730" s="5">
        <f t="shared" si="361"/>
        <v>0.36944827244042339</v>
      </c>
      <c r="AG730" s="4">
        <f t="shared" si="338"/>
        <v>1.0225385527876631</v>
      </c>
      <c r="AH730">
        <v>1.5</v>
      </c>
      <c r="AI730">
        <v>2.81</v>
      </c>
      <c r="AJ730">
        <v>1.5</v>
      </c>
      <c r="AK730">
        <v>2.81</v>
      </c>
      <c r="AL730">
        <f t="shared" si="333"/>
        <v>0</v>
      </c>
      <c r="AM730">
        <f t="shared" si="334"/>
        <v>1</v>
      </c>
    </row>
    <row r="731" spans="2:39" x14ac:dyDescent="0.25">
      <c r="B731" s="14" t="s">
        <v>9</v>
      </c>
      <c r="C731" s="14" t="s">
        <v>26</v>
      </c>
      <c r="D731" s="14" t="s">
        <v>27</v>
      </c>
      <c r="E731" s="3">
        <f t="shared" si="335"/>
        <v>-200</v>
      </c>
      <c r="F731" s="3">
        <f t="shared" si="336"/>
        <v>181</v>
      </c>
      <c r="G731" s="11">
        <f t="shared" si="339"/>
        <v>45059.291666664903</v>
      </c>
      <c r="H731" s="3" t="str">
        <f t="shared" si="340"/>
        <v>DAL</v>
      </c>
      <c r="I731" s="3" t="str">
        <f t="shared" si="341"/>
        <v>OAK</v>
      </c>
      <c r="J731" s="19">
        <f t="shared" si="342"/>
        <v>-200</v>
      </c>
      <c r="K731" s="20">
        <f t="shared" si="343"/>
        <v>181</v>
      </c>
      <c r="L731" s="3">
        <f t="shared" si="337"/>
        <v>5</v>
      </c>
      <c r="M731" s="19">
        <v>-200</v>
      </c>
      <c r="N731" s="20">
        <v>181</v>
      </c>
      <c r="O731" s="6">
        <f t="shared" si="344"/>
        <v>1.5</v>
      </c>
      <c r="P731" s="6">
        <f t="shared" si="345"/>
        <v>2.81</v>
      </c>
      <c r="Q731" s="2">
        <f t="shared" si="346"/>
        <v>0.66666666666666663</v>
      </c>
      <c r="R731" s="2">
        <f t="shared" si="347"/>
        <v>0.35587188612099646</v>
      </c>
      <c r="S731" s="2">
        <f t="shared" si="348"/>
        <v>2.2041763341067444E-2</v>
      </c>
      <c r="T731" s="2">
        <f t="shared" si="349"/>
        <v>0.15539739027283508</v>
      </c>
      <c r="U731" s="2">
        <f t="shared" si="350"/>
        <v>0.66639739027283507</v>
      </c>
      <c r="V731" s="2">
        <f t="shared" si="351"/>
        <v>0.35560260972716495</v>
      </c>
      <c r="W731" s="19">
        <f t="shared" si="352"/>
        <v>500.60611670550225</v>
      </c>
      <c r="X731" s="20">
        <f t="shared" si="353"/>
        <v>1796.5672330923171</v>
      </c>
      <c r="Y731" s="3">
        <f t="shared" si="354"/>
        <v>475.57581087022709</v>
      </c>
      <c r="Z731" s="20">
        <f t="shared" si="355"/>
        <v>1706.7388714377012</v>
      </c>
      <c r="AA731" s="3">
        <f t="shared" si="356"/>
        <v>-210.27141775149605</v>
      </c>
      <c r="AB731" s="3">
        <f t="shared" si="357"/>
        <v>170.67388714377012</v>
      </c>
      <c r="AC731" s="6">
        <f t="shared" si="358"/>
        <v>1.4755758108702273</v>
      </c>
      <c r="AD731" s="6">
        <f t="shared" si="359"/>
        <v>2.7067388714377012</v>
      </c>
      <c r="AE731" s="5">
        <f t="shared" si="360"/>
        <v>0.67770154039747077</v>
      </c>
      <c r="AF731" s="5">
        <f t="shared" si="361"/>
        <v>0.36944827244042339</v>
      </c>
      <c r="AG731" s="4">
        <f t="shared" si="338"/>
        <v>1.0225385527876631</v>
      </c>
      <c r="AH731">
        <v>1.5</v>
      </c>
      <c r="AI731">
        <v>2.81</v>
      </c>
      <c r="AJ731">
        <v>1.47</v>
      </c>
      <c r="AK731">
        <v>2.93</v>
      </c>
      <c r="AL731">
        <f t="shared" si="333"/>
        <v>0</v>
      </c>
      <c r="AM731">
        <f t="shared" si="334"/>
        <v>1</v>
      </c>
    </row>
    <row r="732" spans="2:39" x14ac:dyDescent="0.25">
      <c r="B732" s="14" t="s">
        <v>9</v>
      </c>
      <c r="C732" s="14" t="s">
        <v>26</v>
      </c>
      <c r="D732" s="14" t="s">
        <v>27</v>
      </c>
      <c r="E732" s="3">
        <f t="shared" si="335"/>
        <v>-200</v>
      </c>
      <c r="F732" s="3">
        <f t="shared" si="336"/>
        <v>179.99999999999997</v>
      </c>
      <c r="G732" s="11">
        <f t="shared" si="339"/>
        <v>45059.333333331568</v>
      </c>
      <c r="H732" s="3" t="str">
        <f t="shared" si="340"/>
        <v>DAL</v>
      </c>
      <c r="I732" s="3" t="str">
        <f t="shared" si="341"/>
        <v>OAK</v>
      </c>
      <c r="J732" s="19">
        <f t="shared" si="342"/>
        <v>-200</v>
      </c>
      <c r="K732" s="20">
        <f t="shared" si="343"/>
        <v>179.99999999999997</v>
      </c>
      <c r="L732" s="3">
        <f t="shared" si="337"/>
        <v>5</v>
      </c>
      <c r="M732" s="19">
        <v>-200</v>
      </c>
      <c r="N732" s="20">
        <v>179.99999999999997</v>
      </c>
      <c r="O732" s="6">
        <f t="shared" si="344"/>
        <v>1.5</v>
      </c>
      <c r="P732" s="6">
        <f t="shared" si="345"/>
        <v>2.8</v>
      </c>
      <c r="Q732" s="2">
        <f t="shared" si="346"/>
        <v>0.66666666666666663</v>
      </c>
      <c r="R732" s="2">
        <f t="shared" si="347"/>
        <v>0.35714285714285715</v>
      </c>
      <c r="S732" s="2">
        <f t="shared" si="348"/>
        <v>2.3255813953488524E-2</v>
      </c>
      <c r="T732" s="2">
        <f t="shared" si="349"/>
        <v>0.15476190476190474</v>
      </c>
      <c r="U732" s="2">
        <f t="shared" si="350"/>
        <v>0.66576190476190478</v>
      </c>
      <c r="V732" s="2">
        <f t="shared" si="351"/>
        <v>0.35623809523809524</v>
      </c>
      <c r="W732" s="19">
        <f t="shared" si="352"/>
        <v>502.03848079536505</v>
      </c>
      <c r="X732" s="20">
        <f t="shared" si="353"/>
        <v>1791.732840405539</v>
      </c>
      <c r="Y732" s="3">
        <f t="shared" si="354"/>
        <v>476.93655675559677</v>
      </c>
      <c r="Z732" s="20">
        <f t="shared" si="355"/>
        <v>1702.1461983852621</v>
      </c>
      <c r="AA732" s="3">
        <f t="shared" si="356"/>
        <v>-209.67149316516827</v>
      </c>
      <c r="AB732" s="3">
        <f t="shared" si="357"/>
        <v>170.2146198385262</v>
      </c>
      <c r="AC732" s="6">
        <f t="shared" si="358"/>
        <v>1.4769365567555968</v>
      </c>
      <c r="AD732" s="6">
        <f t="shared" si="359"/>
        <v>2.7021461983852619</v>
      </c>
      <c r="AE732" s="5">
        <f t="shared" si="360"/>
        <v>0.67707715367050791</v>
      </c>
      <c r="AF732" s="5">
        <f t="shared" si="361"/>
        <v>0.37007620113137335</v>
      </c>
      <c r="AG732" s="4">
        <f t="shared" si="338"/>
        <v>1.0238095238095237</v>
      </c>
      <c r="AH732">
        <v>1.5</v>
      </c>
      <c r="AI732">
        <v>2.8</v>
      </c>
      <c r="AJ732">
        <v>1.43</v>
      </c>
      <c r="AK732">
        <v>3.05</v>
      </c>
      <c r="AL732">
        <f t="shared" si="333"/>
        <v>0</v>
      </c>
      <c r="AM732">
        <f t="shared" si="334"/>
        <v>1</v>
      </c>
    </row>
    <row r="733" spans="2:39" x14ac:dyDescent="0.25">
      <c r="B733" s="14" t="s">
        <v>9</v>
      </c>
      <c r="C733" s="14" t="s">
        <v>26</v>
      </c>
      <c r="D733" s="14" t="s">
        <v>27</v>
      </c>
      <c r="E733" s="3">
        <f t="shared" si="335"/>
        <v>-200</v>
      </c>
      <c r="F733" s="3">
        <f t="shared" si="336"/>
        <v>181</v>
      </c>
      <c r="G733" s="11">
        <f t="shared" si="339"/>
        <v>45059.374999998232</v>
      </c>
      <c r="H733" s="3" t="str">
        <f t="shared" si="340"/>
        <v>DAL</v>
      </c>
      <c r="I733" s="3" t="str">
        <f t="shared" si="341"/>
        <v>OAK</v>
      </c>
      <c r="J733" s="19">
        <f t="shared" si="342"/>
        <v>-200</v>
      </c>
      <c r="K733" s="20">
        <f t="shared" si="343"/>
        <v>181</v>
      </c>
      <c r="L733" s="3">
        <f t="shared" si="337"/>
        <v>5</v>
      </c>
      <c r="M733" s="19">
        <v>-200</v>
      </c>
      <c r="N733" s="20">
        <v>181</v>
      </c>
      <c r="O733" s="6">
        <f t="shared" si="344"/>
        <v>1.5</v>
      </c>
      <c r="P733" s="6">
        <f t="shared" si="345"/>
        <v>2.81</v>
      </c>
      <c r="Q733" s="2">
        <f t="shared" si="346"/>
        <v>0.66666666666666663</v>
      </c>
      <c r="R733" s="2">
        <f t="shared" si="347"/>
        <v>0.35587188612099646</v>
      </c>
      <c r="S733" s="2">
        <f t="shared" si="348"/>
        <v>2.2041763341067444E-2</v>
      </c>
      <c r="T733" s="2">
        <f t="shared" si="349"/>
        <v>0.15539739027283508</v>
      </c>
      <c r="U733" s="2">
        <f t="shared" si="350"/>
        <v>0.66639739027283507</v>
      </c>
      <c r="V733" s="2">
        <f t="shared" si="351"/>
        <v>0.35560260972716495</v>
      </c>
      <c r="W733" s="19">
        <f t="shared" si="352"/>
        <v>500.60611670550225</v>
      </c>
      <c r="X733" s="20">
        <f t="shared" si="353"/>
        <v>1796.5672330923171</v>
      </c>
      <c r="Y733" s="3">
        <f t="shared" si="354"/>
        <v>475.57581087022709</v>
      </c>
      <c r="Z733" s="20">
        <f t="shared" si="355"/>
        <v>1706.7388714377012</v>
      </c>
      <c r="AA733" s="3">
        <f t="shared" si="356"/>
        <v>-210.27141775149605</v>
      </c>
      <c r="AB733" s="3">
        <f t="shared" si="357"/>
        <v>170.67388714377012</v>
      </c>
      <c r="AC733" s="6">
        <f t="shared" si="358"/>
        <v>1.4755758108702273</v>
      </c>
      <c r="AD733" s="6">
        <f t="shared" si="359"/>
        <v>2.7067388714377012</v>
      </c>
      <c r="AE733" s="5">
        <f t="shared" si="360"/>
        <v>0.67770154039747077</v>
      </c>
      <c r="AF733" s="5">
        <f t="shared" si="361"/>
        <v>0.36944827244042339</v>
      </c>
      <c r="AG733" s="4">
        <f t="shared" si="338"/>
        <v>1.0225385527876631</v>
      </c>
      <c r="AH733">
        <v>1.5</v>
      </c>
      <c r="AI733">
        <v>2.81</v>
      </c>
      <c r="AJ733">
        <v>1.6</v>
      </c>
      <c r="AK733">
        <v>2.5099999999999998</v>
      </c>
      <c r="AL733">
        <f t="shared" si="333"/>
        <v>0</v>
      </c>
      <c r="AM733">
        <f t="shared" si="334"/>
        <v>1</v>
      </c>
    </row>
    <row r="734" spans="2:39" x14ac:dyDescent="0.25">
      <c r="B734" s="14" t="s">
        <v>9</v>
      </c>
      <c r="C734" s="14" t="s">
        <v>26</v>
      </c>
      <c r="D734" s="14" t="s">
        <v>27</v>
      </c>
      <c r="E734" s="3">
        <f t="shared" si="335"/>
        <v>-200</v>
      </c>
      <c r="F734" s="3">
        <f t="shared" si="336"/>
        <v>181</v>
      </c>
      <c r="G734" s="11">
        <f t="shared" si="339"/>
        <v>45059.416666664896</v>
      </c>
      <c r="H734" s="3" t="str">
        <f t="shared" si="340"/>
        <v>DAL</v>
      </c>
      <c r="I734" s="3" t="str">
        <f t="shared" si="341"/>
        <v>OAK</v>
      </c>
      <c r="J734" s="19">
        <f t="shared" si="342"/>
        <v>-200</v>
      </c>
      <c r="K734" s="20">
        <f t="shared" si="343"/>
        <v>181</v>
      </c>
      <c r="L734" s="3">
        <f t="shared" si="337"/>
        <v>5</v>
      </c>
      <c r="M734" s="19">
        <v>-200</v>
      </c>
      <c r="N734" s="20">
        <v>181</v>
      </c>
      <c r="O734" s="6">
        <f t="shared" si="344"/>
        <v>1.5</v>
      </c>
      <c r="P734" s="6">
        <f t="shared" si="345"/>
        <v>2.81</v>
      </c>
      <c r="Q734" s="2">
        <f t="shared" si="346"/>
        <v>0.66666666666666663</v>
      </c>
      <c r="R734" s="2">
        <f t="shared" si="347"/>
        <v>0.35587188612099646</v>
      </c>
      <c r="S734" s="2">
        <f t="shared" si="348"/>
        <v>2.2041763341067444E-2</v>
      </c>
      <c r="T734" s="2">
        <f t="shared" si="349"/>
        <v>0.15539739027283508</v>
      </c>
      <c r="U734" s="2">
        <f t="shared" si="350"/>
        <v>0.66639739027283507</v>
      </c>
      <c r="V734" s="2">
        <f t="shared" si="351"/>
        <v>0.35560260972716495</v>
      </c>
      <c r="W734" s="19">
        <f t="shared" si="352"/>
        <v>500.60611670550225</v>
      </c>
      <c r="X734" s="20">
        <f t="shared" si="353"/>
        <v>1796.5672330923171</v>
      </c>
      <c r="Y734" s="3">
        <f t="shared" si="354"/>
        <v>475.57581087022709</v>
      </c>
      <c r="Z734" s="20">
        <f t="shared" si="355"/>
        <v>1706.7388714377012</v>
      </c>
      <c r="AA734" s="3">
        <f t="shared" si="356"/>
        <v>-210.27141775149605</v>
      </c>
      <c r="AB734" s="3">
        <f t="shared" si="357"/>
        <v>170.67388714377012</v>
      </c>
      <c r="AC734" s="6">
        <f t="shared" si="358"/>
        <v>1.4755758108702273</v>
      </c>
      <c r="AD734" s="6">
        <f t="shared" si="359"/>
        <v>2.7067388714377012</v>
      </c>
      <c r="AE734" s="5">
        <f t="shared" si="360"/>
        <v>0.67770154039747077</v>
      </c>
      <c r="AF734" s="5">
        <f t="shared" si="361"/>
        <v>0.36944827244042339</v>
      </c>
      <c r="AG734" s="4">
        <f t="shared" si="338"/>
        <v>1.0225385527876631</v>
      </c>
      <c r="AH734">
        <v>1.5</v>
      </c>
      <c r="AI734">
        <v>2.81</v>
      </c>
      <c r="AJ734">
        <v>1.44</v>
      </c>
      <c r="AK734">
        <v>3.01</v>
      </c>
      <c r="AL734">
        <f t="shared" si="333"/>
        <v>0</v>
      </c>
      <c r="AM734">
        <f t="shared" si="334"/>
        <v>1</v>
      </c>
    </row>
    <row r="735" spans="2:39" x14ac:dyDescent="0.25">
      <c r="B735" s="14" t="s">
        <v>9</v>
      </c>
      <c r="C735" s="14" t="s">
        <v>26</v>
      </c>
      <c r="D735" s="14" t="s">
        <v>27</v>
      </c>
      <c r="E735" s="3">
        <f t="shared" si="335"/>
        <v>-200</v>
      </c>
      <c r="F735" s="3">
        <f t="shared" si="336"/>
        <v>181</v>
      </c>
      <c r="G735" s="11">
        <f t="shared" si="339"/>
        <v>45059.45833333156</v>
      </c>
      <c r="H735" s="3" t="str">
        <f t="shared" si="340"/>
        <v>DAL</v>
      </c>
      <c r="I735" s="3" t="str">
        <f t="shared" si="341"/>
        <v>OAK</v>
      </c>
      <c r="J735" s="19">
        <f t="shared" si="342"/>
        <v>-200</v>
      </c>
      <c r="K735" s="20">
        <f t="shared" si="343"/>
        <v>181</v>
      </c>
      <c r="L735" s="3">
        <f t="shared" si="337"/>
        <v>5</v>
      </c>
      <c r="M735" s="19">
        <v>-200</v>
      </c>
      <c r="N735" s="20">
        <v>181</v>
      </c>
      <c r="O735" s="6">
        <f t="shared" si="344"/>
        <v>1.5</v>
      </c>
      <c r="P735" s="6">
        <f t="shared" si="345"/>
        <v>2.81</v>
      </c>
      <c r="Q735" s="2">
        <f t="shared" si="346"/>
        <v>0.66666666666666663</v>
      </c>
      <c r="R735" s="2">
        <f t="shared" si="347"/>
        <v>0.35587188612099646</v>
      </c>
      <c r="S735" s="2">
        <f t="shared" si="348"/>
        <v>2.2041763341067444E-2</v>
      </c>
      <c r="T735" s="2">
        <f t="shared" si="349"/>
        <v>0.15539739027283508</v>
      </c>
      <c r="U735" s="2">
        <f t="shared" si="350"/>
        <v>0.66639739027283507</v>
      </c>
      <c r="V735" s="2">
        <f t="shared" si="351"/>
        <v>0.35560260972716495</v>
      </c>
      <c r="W735" s="19">
        <f t="shared" si="352"/>
        <v>500.60611670550225</v>
      </c>
      <c r="X735" s="20">
        <f t="shared" si="353"/>
        <v>1796.5672330923171</v>
      </c>
      <c r="Y735" s="3">
        <f t="shared" si="354"/>
        <v>475.57581087022709</v>
      </c>
      <c r="Z735" s="20">
        <f t="shared" si="355"/>
        <v>1706.7388714377012</v>
      </c>
      <c r="AA735" s="3">
        <f t="shared" si="356"/>
        <v>-210.27141775149605</v>
      </c>
      <c r="AB735" s="3">
        <f t="shared" si="357"/>
        <v>170.67388714377012</v>
      </c>
      <c r="AC735" s="6">
        <f t="shared" si="358"/>
        <v>1.4755758108702273</v>
      </c>
      <c r="AD735" s="6">
        <f t="shared" si="359"/>
        <v>2.7067388714377012</v>
      </c>
      <c r="AE735" s="5">
        <f t="shared" si="360"/>
        <v>0.67770154039747077</v>
      </c>
      <c r="AF735" s="5">
        <f t="shared" si="361"/>
        <v>0.36944827244042339</v>
      </c>
      <c r="AG735" s="4">
        <f t="shared" si="338"/>
        <v>1.0225385527876631</v>
      </c>
      <c r="AH735">
        <v>1.5</v>
      </c>
      <c r="AI735">
        <v>2.81</v>
      </c>
      <c r="AJ735">
        <v>1.36</v>
      </c>
      <c r="AK735">
        <v>3.45</v>
      </c>
      <c r="AL735">
        <f t="shared" si="333"/>
        <v>0</v>
      </c>
      <c r="AM735">
        <f t="shared" si="334"/>
        <v>1</v>
      </c>
    </row>
    <row r="736" spans="2:39" x14ac:dyDescent="0.25">
      <c r="B736" s="14" t="s">
        <v>9</v>
      </c>
      <c r="C736" s="14" t="s">
        <v>26</v>
      </c>
      <c r="D736" s="14" t="s">
        <v>27</v>
      </c>
      <c r="E736" s="3">
        <f t="shared" si="335"/>
        <v>-200</v>
      </c>
      <c r="F736" s="3">
        <f t="shared" si="336"/>
        <v>179</v>
      </c>
      <c r="G736" s="11">
        <f t="shared" si="339"/>
        <v>45059.499999998225</v>
      </c>
      <c r="H736" s="3" t="str">
        <f t="shared" si="340"/>
        <v>DAL</v>
      </c>
      <c r="I736" s="3" t="str">
        <f t="shared" si="341"/>
        <v>OAK</v>
      </c>
      <c r="J736" s="19">
        <f t="shared" si="342"/>
        <v>-200</v>
      </c>
      <c r="K736" s="20">
        <f t="shared" si="343"/>
        <v>179</v>
      </c>
      <c r="L736" s="3">
        <f t="shared" si="337"/>
        <v>5</v>
      </c>
      <c r="M736" s="19">
        <v>-200</v>
      </c>
      <c r="N736" s="20">
        <v>179</v>
      </c>
      <c r="O736" s="6">
        <f t="shared" si="344"/>
        <v>1.5</v>
      </c>
      <c r="P736" s="6">
        <f t="shared" si="345"/>
        <v>2.79</v>
      </c>
      <c r="Q736" s="2">
        <f t="shared" si="346"/>
        <v>0.66666666666666663</v>
      </c>
      <c r="R736" s="2">
        <f t="shared" si="347"/>
        <v>0.35842293906810035</v>
      </c>
      <c r="S736" s="2">
        <f t="shared" si="348"/>
        <v>2.4475524475524368E-2</v>
      </c>
      <c r="T736" s="2">
        <f t="shared" si="349"/>
        <v>0.15412186379928314</v>
      </c>
      <c r="U736" s="2">
        <f t="shared" si="350"/>
        <v>0.66512186379928318</v>
      </c>
      <c r="V736" s="2">
        <f t="shared" si="351"/>
        <v>0.35687813620071684</v>
      </c>
      <c r="W736" s="19">
        <f t="shared" si="352"/>
        <v>503.48387931173846</v>
      </c>
      <c r="X736" s="20">
        <f t="shared" si="353"/>
        <v>1786.8801444233561</v>
      </c>
      <c r="Y736" s="3">
        <f t="shared" si="354"/>
        <v>478.30968534615153</v>
      </c>
      <c r="Z736" s="20">
        <f t="shared" si="355"/>
        <v>1697.5361372021882</v>
      </c>
      <c r="AA736" s="3">
        <f t="shared" si="356"/>
        <v>-209.06956949372716</v>
      </c>
      <c r="AB736" s="3">
        <f t="shared" si="357"/>
        <v>169.75361372021882</v>
      </c>
      <c r="AC736" s="6">
        <f t="shared" si="358"/>
        <v>1.4783096853461515</v>
      </c>
      <c r="AD736" s="6">
        <f t="shared" si="359"/>
        <v>2.6975361372021882</v>
      </c>
      <c r="AE736" s="5">
        <f t="shared" si="360"/>
        <v>0.67644825026350719</v>
      </c>
      <c r="AF736" s="5">
        <f t="shared" si="361"/>
        <v>0.37070865750742937</v>
      </c>
      <c r="AG736" s="4">
        <f t="shared" si="338"/>
        <v>1.0250896057347669</v>
      </c>
      <c r="AH736">
        <v>1.5</v>
      </c>
      <c r="AI736">
        <v>2.79</v>
      </c>
      <c r="AJ736">
        <v>1.46</v>
      </c>
      <c r="AK736">
        <v>2.95</v>
      </c>
      <c r="AL736">
        <f t="shared" si="333"/>
        <v>0</v>
      </c>
      <c r="AM736">
        <f t="shared" si="334"/>
        <v>1</v>
      </c>
    </row>
    <row r="737" spans="2:39" x14ac:dyDescent="0.25">
      <c r="B737" s="14" t="s">
        <v>9</v>
      </c>
      <c r="C737" s="14" t="s">
        <v>26</v>
      </c>
      <c r="D737" s="14" t="s">
        <v>27</v>
      </c>
      <c r="E737" s="3">
        <f t="shared" si="335"/>
        <v>-200</v>
      </c>
      <c r="F737" s="3">
        <f t="shared" si="336"/>
        <v>179.99999999999997</v>
      </c>
      <c r="G737" s="11">
        <f t="shared" si="339"/>
        <v>45059.541666664889</v>
      </c>
      <c r="H737" s="3" t="str">
        <f t="shared" si="340"/>
        <v>DAL</v>
      </c>
      <c r="I737" s="3" t="str">
        <f t="shared" si="341"/>
        <v>OAK</v>
      </c>
      <c r="J737" s="19">
        <f t="shared" si="342"/>
        <v>-200</v>
      </c>
      <c r="K737" s="20">
        <f t="shared" si="343"/>
        <v>179.99999999999997</v>
      </c>
      <c r="L737" s="3">
        <f t="shared" si="337"/>
        <v>5</v>
      </c>
      <c r="M737" s="19">
        <v>-200</v>
      </c>
      <c r="N737" s="20">
        <v>179.99999999999997</v>
      </c>
      <c r="O737" s="6">
        <f t="shared" si="344"/>
        <v>1.5</v>
      </c>
      <c r="P737" s="6">
        <f t="shared" si="345"/>
        <v>2.8</v>
      </c>
      <c r="Q737" s="2">
        <f t="shared" si="346"/>
        <v>0.66666666666666663</v>
      </c>
      <c r="R737" s="2">
        <f t="shared" si="347"/>
        <v>0.35714285714285715</v>
      </c>
      <c r="S737" s="2">
        <f t="shared" si="348"/>
        <v>2.3255813953488524E-2</v>
      </c>
      <c r="T737" s="2">
        <f t="shared" si="349"/>
        <v>0.15476190476190474</v>
      </c>
      <c r="U737" s="2">
        <f t="shared" si="350"/>
        <v>0.66576190476190478</v>
      </c>
      <c r="V737" s="2">
        <f t="shared" si="351"/>
        <v>0.35623809523809524</v>
      </c>
      <c r="W737" s="19">
        <f t="shared" si="352"/>
        <v>502.03848079536505</v>
      </c>
      <c r="X737" s="20">
        <f t="shared" si="353"/>
        <v>1791.732840405539</v>
      </c>
      <c r="Y737" s="3">
        <f t="shared" si="354"/>
        <v>476.93655675559677</v>
      </c>
      <c r="Z737" s="20">
        <f t="shared" si="355"/>
        <v>1702.1461983852621</v>
      </c>
      <c r="AA737" s="3">
        <f t="shared" si="356"/>
        <v>-209.67149316516827</v>
      </c>
      <c r="AB737" s="3">
        <f t="shared" si="357"/>
        <v>170.2146198385262</v>
      </c>
      <c r="AC737" s="6">
        <f t="shared" si="358"/>
        <v>1.4769365567555968</v>
      </c>
      <c r="AD737" s="6">
        <f t="shared" si="359"/>
        <v>2.7021461983852619</v>
      </c>
      <c r="AE737" s="5">
        <f t="shared" si="360"/>
        <v>0.67707715367050791</v>
      </c>
      <c r="AF737" s="5">
        <f t="shared" si="361"/>
        <v>0.37007620113137335</v>
      </c>
      <c r="AG737" s="4">
        <f t="shared" si="338"/>
        <v>1.0238095238095237</v>
      </c>
      <c r="AH737">
        <v>1.5</v>
      </c>
      <c r="AI737">
        <v>2.8</v>
      </c>
      <c r="AJ737">
        <v>1.42</v>
      </c>
      <c r="AK737">
        <v>3.11</v>
      </c>
      <c r="AL737">
        <f t="shared" si="333"/>
        <v>0</v>
      </c>
      <c r="AM737">
        <f t="shared" si="334"/>
        <v>1</v>
      </c>
    </row>
    <row r="738" spans="2:39" x14ac:dyDescent="0.25">
      <c r="B738" s="14" t="s">
        <v>9</v>
      </c>
      <c r="C738" s="14" t="s">
        <v>26</v>
      </c>
      <c r="D738" s="14" t="s">
        <v>27</v>
      </c>
      <c r="E738" s="3">
        <f t="shared" si="335"/>
        <v>-200</v>
      </c>
      <c r="F738" s="3">
        <f t="shared" si="336"/>
        <v>179.99999999999997</v>
      </c>
      <c r="G738" s="11">
        <f t="shared" si="339"/>
        <v>45059.583333331553</v>
      </c>
      <c r="H738" s="3" t="str">
        <f t="shared" si="340"/>
        <v>DAL</v>
      </c>
      <c r="I738" s="3" t="str">
        <f t="shared" si="341"/>
        <v>OAK</v>
      </c>
      <c r="J738" s="19">
        <f t="shared" si="342"/>
        <v>-200</v>
      </c>
      <c r="K738" s="20">
        <f t="shared" si="343"/>
        <v>179.99999999999997</v>
      </c>
      <c r="L738" s="3">
        <f t="shared" si="337"/>
        <v>5</v>
      </c>
      <c r="M738" s="19">
        <v>-200</v>
      </c>
      <c r="N738" s="20">
        <v>179.99999999999997</v>
      </c>
      <c r="O738" s="6">
        <f t="shared" si="344"/>
        <v>1.5</v>
      </c>
      <c r="P738" s="6">
        <f t="shared" si="345"/>
        <v>2.8</v>
      </c>
      <c r="Q738" s="2">
        <f t="shared" si="346"/>
        <v>0.66666666666666663</v>
      </c>
      <c r="R738" s="2">
        <f t="shared" si="347"/>
        <v>0.35714285714285715</v>
      </c>
      <c r="S738" s="2">
        <f t="shared" si="348"/>
        <v>2.3255813953488524E-2</v>
      </c>
      <c r="T738" s="2">
        <f t="shared" si="349"/>
        <v>0.15476190476190474</v>
      </c>
      <c r="U738" s="2">
        <f t="shared" si="350"/>
        <v>0.66576190476190478</v>
      </c>
      <c r="V738" s="2">
        <f t="shared" si="351"/>
        <v>0.35623809523809524</v>
      </c>
      <c r="W738" s="19">
        <f t="shared" si="352"/>
        <v>502.03848079536505</v>
      </c>
      <c r="X738" s="20">
        <f t="shared" si="353"/>
        <v>1791.732840405539</v>
      </c>
      <c r="Y738" s="3">
        <f t="shared" si="354"/>
        <v>476.93655675559677</v>
      </c>
      <c r="Z738" s="20">
        <f t="shared" si="355"/>
        <v>1702.1461983852621</v>
      </c>
      <c r="AA738" s="3">
        <f t="shared" si="356"/>
        <v>-209.67149316516827</v>
      </c>
      <c r="AB738" s="3">
        <f t="shared" si="357"/>
        <v>170.2146198385262</v>
      </c>
      <c r="AC738" s="6">
        <f t="shared" si="358"/>
        <v>1.4769365567555968</v>
      </c>
      <c r="AD738" s="6">
        <f t="shared" si="359"/>
        <v>2.7021461983852619</v>
      </c>
      <c r="AE738" s="5">
        <f t="shared" si="360"/>
        <v>0.67707715367050791</v>
      </c>
      <c r="AF738" s="5">
        <f t="shared" si="361"/>
        <v>0.37007620113137335</v>
      </c>
      <c r="AG738" s="4">
        <f t="shared" si="338"/>
        <v>1.0238095238095237</v>
      </c>
      <c r="AH738">
        <v>1.5</v>
      </c>
      <c r="AI738">
        <v>2.8</v>
      </c>
      <c r="AJ738">
        <v>1.57</v>
      </c>
      <c r="AK738">
        <v>2.57</v>
      </c>
      <c r="AL738">
        <f t="shared" si="333"/>
        <v>0</v>
      </c>
      <c r="AM738">
        <f t="shared" si="334"/>
        <v>1</v>
      </c>
    </row>
    <row r="739" spans="2:39" x14ac:dyDescent="0.25">
      <c r="B739" s="14" t="s">
        <v>9</v>
      </c>
      <c r="C739" s="14" t="s">
        <v>26</v>
      </c>
      <c r="D739" s="14" t="s">
        <v>27</v>
      </c>
      <c r="E739" s="3">
        <f t="shared" si="335"/>
        <v>-200</v>
      </c>
      <c r="F739" s="3">
        <f t="shared" si="336"/>
        <v>181</v>
      </c>
      <c r="G739" s="11">
        <f t="shared" si="339"/>
        <v>45059.624999998217</v>
      </c>
      <c r="H739" s="3" t="str">
        <f t="shared" si="340"/>
        <v>DAL</v>
      </c>
      <c r="I739" s="3" t="str">
        <f t="shared" si="341"/>
        <v>OAK</v>
      </c>
      <c r="J739" s="19">
        <f t="shared" si="342"/>
        <v>-200</v>
      </c>
      <c r="K739" s="20">
        <f t="shared" si="343"/>
        <v>181</v>
      </c>
      <c r="L739" s="3">
        <f t="shared" si="337"/>
        <v>5</v>
      </c>
      <c r="M739" s="19">
        <v>-200</v>
      </c>
      <c r="N739" s="20">
        <v>181</v>
      </c>
      <c r="O739" s="6">
        <f t="shared" si="344"/>
        <v>1.5</v>
      </c>
      <c r="P739" s="6">
        <f t="shared" si="345"/>
        <v>2.81</v>
      </c>
      <c r="Q739" s="2">
        <f t="shared" si="346"/>
        <v>0.66666666666666663</v>
      </c>
      <c r="R739" s="2">
        <f t="shared" si="347"/>
        <v>0.35587188612099646</v>
      </c>
      <c r="S739" s="2">
        <f t="shared" si="348"/>
        <v>2.2041763341067444E-2</v>
      </c>
      <c r="T739" s="2">
        <f t="shared" si="349"/>
        <v>0.15539739027283508</v>
      </c>
      <c r="U739" s="2">
        <f t="shared" si="350"/>
        <v>0.66639739027283507</v>
      </c>
      <c r="V739" s="2">
        <f t="shared" si="351"/>
        <v>0.35560260972716495</v>
      </c>
      <c r="W739" s="19">
        <f t="shared" si="352"/>
        <v>500.60611670550225</v>
      </c>
      <c r="X739" s="20">
        <f t="shared" si="353"/>
        <v>1796.5672330923171</v>
      </c>
      <c r="Y739" s="3">
        <f t="shared" si="354"/>
        <v>475.57581087022709</v>
      </c>
      <c r="Z739" s="20">
        <f t="shared" si="355"/>
        <v>1706.7388714377012</v>
      </c>
      <c r="AA739" s="3">
        <f t="shared" si="356"/>
        <v>-210.27141775149605</v>
      </c>
      <c r="AB739" s="3">
        <f t="shared" si="357"/>
        <v>170.67388714377012</v>
      </c>
      <c r="AC739" s="6">
        <f t="shared" si="358"/>
        <v>1.4755758108702273</v>
      </c>
      <c r="AD739" s="6">
        <f t="shared" si="359"/>
        <v>2.7067388714377012</v>
      </c>
      <c r="AE739" s="5">
        <f t="shared" si="360"/>
        <v>0.67770154039747077</v>
      </c>
      <c r="AF739" s="5">
        <f t="shared" si="361"/>
        <v>0.36944827244042339</v>
      </c>
      <c r="AG739" s="4">
        <f t="shared" si="338"/>
        <v>1.0225385527876631</v>
      </c>
      <c r="AH739">
        <v>1.5</v>
      </c>
      <c r="AI739">
        <v>2.81</v>
      </c>
      <c r="AJ739">
        <v>1.43</v>
      </c>
      <c r="AK739">
        <v>3.09</v>
      </c>
      <c r="AL739">
        <f t="shared" si="333"/>
        <v>0</v>
      </c>
      <c r="AM739">
        <f t="shared" si="334"/>
        <v>1</v>
      </c>
    </row>
    <row r="740" spans="2:39" x14ac:dyDescent="0.25">
      <c r="B740" s="14" t="s">
        <v>9</v>
      </c>
      <c r="C740" s="14" t="s">
        <v>26</v>
      </c>
      <c r="D740" s="14" t="s">
        <v>27</v>
      </c>
      <c r="E740" s="3">
        <f t="shared" si="335"/>
        <v>-200</v>
      </c>
      <c r="F740" s="3">
        <f t="shared" si="336"/>
        <v>181</v>
      </c>
      <c r="G740" s="11">
        <f t="shared" si="339"/>
        <v>45059.666666664882</v>
      </c>
      <c r="H740" s="3" t="str">
        <f t="shared" si="340"/>
        <v>DAL</v>
      </c>
      <c r="I740" s="3" t="str">
        <f t="shared" si="341"/>
        <v>OAK</v>
      </c>
      <c r="J740" s="19">
        <f t="shared" si="342"/>
        <v>-200</v>
      </c>
      <c r="K740" s="20">
        <f t="shared" si="343"/>
        <v>181</v>
      </c>
      <c r="L740" s="3">
        <f t="shared" si="337"/>
        <v>5</v>
      </c>
      <c r="M740" s="19">
        <v>-200</v>
      </c>
      <c r="N740" s="20">
        <v>181</v>
      </c>
      <c r="O740" s="6">
        <f t="shared" si="344"/>
        <v>1.5</v>
      </c>
      <c r="P740" s="6">
        <f t="shared" si="345"/>
        <v>2.81</v>
      </c>
      <c r="Q740" s="2">
        <f t="shared" si="346"/>
        <v>0.66666666666666663</v>
      </c>
      <c r="R740" s="2">
        <f t="shared" si="347"/>
        <v>0.35587188612099646</v>
      </c>
      <c r="S740" s="2">
        <f t="shared" si="348"/>
        <v>2.2041763341067444E-2</v>
      </c>
      <c r="T740" s="2">
        <f t="shared" si="349"/>
        <v>0.15539739027283508</v>
      </c>
      <c r="U740" s="2">
        <f t="shared" si="350"/>
        <v>0.66639739027283507</v>
      </c>
      <c r="V740" s="2">
        <f t="shared" si="351"/>
        <v>0.35560260972716495</v>
      </c>
      <c r="W740" s="19">
        <f t="shared" si="352"/>
        <v>500.60611670550225</v>
      </c>
      <c r="X740" s="20">
        <f t="shared" si="353"/>
        <v>1796.5672330923171</v>
      </c>
      <c r="Y740" s="3">
        <f t="shared" si="354"/>
        <v>475.57581087022709</v>
      </c>
      <c r="Z740" s="20">
        <f t="shared" si="355"/>
        <v>1706.7388714377012</v>
      </c>
      <c r="AA740" s="3">
        <f t="shared" si="356"/>
        <v>-210.27141775149605</v>
      </c>
      <c r="AB740" s="3">
        <f t="shared" si="357"/>
        <v>170.67388714377012</v>
      </c>
      <c r="AC740" s="6">
        <f t="shared" si="358"/>
        <v>1.4755758108702273</v>
      </c>
      <c r="AD740" s="6">
        <f t="shared" si="359"/>
        <v>2.7067388714377012</v>
      </c>
      <c r="AE740" s="5">
        <f t="shared" si="360"/>
        <v>0.67770154039747077</v>
      </c>
      <c r="AF740" s="5">
        <f t="shared" si="361"/>
        <v>0.36944827244042339</v>
      </c>
      <c r="AG740" s="4">
        <f t="shared" si="338"/>
        <v>1.0225385527876631</v>
      </c>
      <c r="AH740">
        <v>1.5</v>
      </c>
      <c r="AI740">
        <v>2.81</v>
      </c>
      <c r="AJ740">
        <v>1.41</v>
      </c>
      <c r="AK740">
        <v>3.16</v>
      </c>
      <c r="AL740">
        <f t="shared" si="333"/>
        <v>0</v>
      </c>
      <c r="AM740">
        <f t="shared" si="334"/>
        <v>1</v>
      </c>
    </row>
    <row r="741" spans="2:39" x14ac:dyDescent="0.25">
      <c r="B741" s="14" t="s">
        <v>9</v>
      </c>
      <c r="C741" s="14" t="s">
        <v>26</v>
      </c>
      <c r="D741" s="14" t="s">
        <v>27</v>
      </c>
      <c r="E741" s="3">
        <f t="shared" si="335"/>
        <v>-200</v>
      </c>
      <c r="F741" s="3">
        <f t="shared" si="336"/>
        <v>181</v>
      </c>
      <c r="G741" s="11">
        <f t="shared" si="339"/>
        <v>45059.708333331546</v>
      </c>
      <c r="H741" s="3" t="str">
        <f t="shared" si="340"/>
        <v>DAL</v>
      </c>
      <c r="I741" s="3" t="str">
        <f t="shared" si="341"/>
        <v>OAK</v>
      </c>
      <c r="J741" s="19">
        <f t="shared" si="342"/>
        <v>-200</v>
      </c>
      <c r="K741" s="20">
        <f t="shared" si="343"/>
        <v>181</v>
      </c>
      <c r="L741" s="3">
        <f t="shared" si="337"/>
        <v>5</v>
      </c>
      <c r="M741" s="19">
        <v>-200</v>
      </c>
      <c r="N741" s="20">
        <v>181</v>
      </c>
      <c r="O741" s="6">
        <f t="shared" si="344"/>
        <v>1.5</v>
      </c>
      <c r="P741" s="6">
        <f t="shared" si="345"/>
        <v>2.81</v>
      </c>
      <c r="Q741" s="2">
        <f t="shared" si="346"/>
        <v>0.66666666666666663</v>
      </c>
      <c r="R741" s="2">
        <f t="shared" si="347"/>
        <v>0.35587188612099646</v>
      </c>
      <c r="S741" s="2">
        <f t="shared" si="348"/>
        <v>2.2041763341067444E-2</v>
      </c>
      <c r="T741" s="2">
        <f t="shared" si="349"/>
        <v>0.15539739027283508</v>
      </c>
      <c r="U741" s="2">
        <f t="shared" si="350"/>
        <v>0.66639739027283507</v>
      </c>
      <c r="V741" s="2">
        <f t="shared" si="351"/>
        <v>0.35560260972716495</v>
      </c>
      <c r="W741" s="19">
        <f t="shared" si="352"/>
        <v>500.60611670550225</v>
      </c>
      <c r="X741" s="20">
        <f t="shared" si="353"/>
        <v>1796.5672330923171</v>
      </c>
      <c r="Y741" s="3">
        <f t="shared" si="354"/>
        <v>475.57581087022709</v>
      </c>
      <c r="Z741" s="20">
        <f t="shared" si="355"/>
        <v>1706.7388714377012</v>
      </c>
      <c r="AA741" s="3">
        <f t="shared" si="356"/>
        <v>-210.27141775149605</v>
      </c>
      <c r="AB741" s="3">
        <f t="shared" si="357"/>
        <v>170.67388714377012</v>
      </c>
      <c r="AC741" s="6">
        <f t="shared" si="358"/>
        <v>1.4755758108702273</v>
      </c>
      <c r="AD741" s="6">
        <f t="shared" si="359"/>
        <v>2.7067388714377012</v>
      </c>
      <c r="AE741" s="5">
        <f t="shared" si="360"/>
        <v>0.67770154039747077</v>
      </c>
      <c r="AF741" s="5">
        <f t="shared" si="361"/>
        <v>0.36944827244042339</v>
      </c>
      <c r="AG741" s="4">
        <f t="shared" si="338"/>
        <v>1.0225385527876631</v>
      </c>
      <c r="AH741">
        <v>1.5</v>
      </c>
      <c r="AI741">
        <v>2.81</v>
      </c>
      <c r="AJ741">
        <v>1.54</v>
      </c>
      <c r="AK741">
        <v>2.66</v>
      </c>
      <c r="AL741">
        <f t="shared" si="333"/>
        <v>0</v>
      </c>
      <c r="AM741">
        <f t="shared" si="334"/>
        <v>1</v>
      </c>
    </row>
    <row r="742" spans="2:39" x14ac:dyDescent="0.25">
      <c r="B742" s="14" t="s">
        <v>9</v>
      </c>
      <c r="C742" s="14" t="s">
        <v>26</v>
      </c>
      <c r="D742" s="14" t="s">
        <v>27</v>
      </c>
      <c r="E742" s="3">
        <f t="shared" si="335"/>
        <v>-200</v>
      </c>
      <c r="F742" s="3">
        <f t="shared" si="336"/>
        <v>181</v>
      </c>
      <c r="G742" s="11">
        <f t="shared" si="339"/>
        <v>45059.74999999821</v>
      </c>
      <c r="H742" s="3" t="str">
        <f t="shared" si="340"/>
        <v>DAL</v>
      </c>
      <c r="I742" s="3" t="str">
        <f t="shared" si="341"/>
        <v>OAK</v>
      </c>
      <c r="J742" s="19">
        <f t="shared" si="342"/>
        <v>-200</v>
      </c>
      <c r="K742" s="20">
        <f t="shared" si="343"/>
        <v>181</v>
      </c>
      <c r="L742" s="3">
        <f t="shared" si="337"/>
        <v>5</v>
      </c>
      <c r="M742" s="19">
        <v>-200</v>
      </c>
      <c r="N742" s="20">
        <v>181</v>
      </c>
      <c r="O742" s="6">
        <f t="shared" si="344"/>
        <v>1.5</v>
      </c>
      <c r="P742" s="6">
        <f t="shared" si="345"/>
        <v>2.81</v>
      </c>
      <c r="Q742" s="2">
        <f t="shared" si="346"/>
        <v>0.66666666666666663</v>
      </c>
      <c r="R742" s="2">
        <f t="shared" si="347"/>
        <v>0.35587188612099646</v>
      </c>
      <c r="S742" s="2">
        <f t="shared" si="348"/>
        <v>2.2041763341067444E-2</v>
      </c>
      <c r="T742" s="2">
        <f t="shared" si="349"/>
        <v>0.15539739027283508</v>
      </c>
      <c r="U742" s="2">
        <f t="shared" si="350"/>
        <v>0.66639739027283507</v>
      </c>
      <c r="V742" s="2">
        <f t="shared" si="351"/>
        <v>0.35560260972716495</v>
      </c>
      <c r="W742" s="19">
        <f t="shared" si="352"/>
        <v>500.60611670550225</v>
      </c>
      <c r="X742" s="20">
        <f t="shared" si="353"/>
        <v>1796.5672330923171</v>
      </c>
      <c r="Y742" s="3">
        <f t="shared" si="354"/>
        <v>475.57581087022709</v>
      </c>
      <c r="Z742" s="20">
        <f t="shared" si="355"/>
        <v>1706.7388714377012</v>
      </c>
      <c r="AA742" s="3">
        <f t="shared" si="356"/>
        <v>-210.27141775149605</v>
      </c>
      <c r="AB742" s="3">
        <f t="shared" si="357"/>
        <v>170.67388714377012</v>
      </c>
      <c r="AC742" s="6">
        <f t="shared" si="358"/>
        <v>1.4755758108702273</v>
      </c>
      <c r="AD742" s="6">
        <f t="shared" si="359"/>
        <v>2.7067388714377012</v>
      </c>
      <c r="AE742" s="5">
        <f t="shared" si="360"/>
        <v>0.67770154039747077</v>
      </c>
      <c r="AF742" s="5">
        <f t="shared" si="361"/>
        <v>0.36944827244042339</v>
      </c>
      <c r="AG742" s="4">
        <f t="shared" si="338"/>
        <v>1.0225385527876631</v>
      </c>
      <c r="AH742">
        <v>1.5</v>
      </c>
      <c r="AI742">
        <v>2.81</v>
      </c>
      <c r="AJ742">
        <v>1.5</v>
      </c>
      <c r="AK742">
        <v>2.81</v>
      </c>
      <c r="AL742">
        <f t="shared" si="333"/>
        <v>0</v>
      </c>
      <c r="AM742">
        <f t="shared" si="334"/>
        <v>1</v>
      </c>
    </row>
    <row r="743" spans="2:39" x14ac:dyDescent="0.25">
      <c r="B743" s="14" t="s">
        <v>9</v>
      </c>
      <c r="C743" s="14" t="s">
        <v>26</v>
      </c>
      <c r="D743" s="14" t="s">
        <v>27</v>
      </c>
      <c r="E743" s="3">
        <f t="shared" si="335"/>
        <v>-200</v>
      </c>
      <c r="F743" s="3">
        <f t="shared" si="336"/>
        <v>179.99999999999997</v>
      </c>
      <c r="G743" s="11">
        <f t="shared" si="339"/>
        <v>45059.791666664874</v>
      </c>
      <c r="H743" s="3" t="str">
        <f t="shared" si="340"/>
        <v>DAL</v>
      </c>
      <c r="I743" s="3" t="str">
        <f t="shared" si="341"/>
        <v>OAK</v>
      </c>
      <c r="J743" s="19">
        <f t="shared" si="342"/>
        <v>-200</v>
      </c>
      <c r="K743" s="20">
        <f t="shared" si="343"/>
        <v>179.99999999999997</v>
      </c>
      <c r="L743" s="3">
        <f t="shared" si="337"/>
        <v>5</v>
      </c>
      <c r="M743" s="19">
        <v>-200</v>
      </c>
      <c r="N743" s="20">
        <v>179.99999999999997</v>
      </c>
      <c r="O743" s="6">
        <f t="shared" si="344"/>
        <v>1.5</v>
      </c>
      <c r="P743" s="6">
        <f t="shared" si="345"/>
        <v>2.8</v>
      </c>
      <c r="Q743" s="2">
        <f t="shared" si="346"/>
        <v>0.66666666666666663</v>
      </c>
      <c r="R743" s="2">
        <f t="shared" si="347"/>
        <v>0.35714285714285715</v>
      </c>
      <c r="S743" s="2">
        <f t="shared" si="348"/>
        <v>2.3255813953488524E-2</v>
      </c>
      <c r="T743" s="2">
        <f t="shared" si="349"/>
        <v>0.15476190476190474</v>
      </c>
      <c r="U743" s="2">
        <f t="shared" si="350"/>
        <v>0.66576190476190478</v>
      </c>
      <c r="V743" s="2">
        <f t="shared" si="351"/>
        <v>0.35623809523809524</v>
      </c>
      <c r="W743" s="19">
        <f t="shared" si="352"/>
        <v>502.03848079536505</v>
      </c>
      <c r="X743" s="20">
        <f t="shared" si="353"/>
        <v>1791.732840405539</v>
      </c>
      <c r="Y743" s="3">
        <f t="shared" si="354"/>
        <v>476.93655675559677</v>
      </c>
      <c r="Z743" s="20">
        <f t="shared" si="355"/>
        <v>1702.1461983852621</v>
      </c>
      <c r="AA743" s="3">
        <f t="shared" si="356"/>
        <v>-209.67149316516827</v>
      </c>
      <c r="AB743" s="3">
        <f t="shared" si="357"/>
        <v>170.2146198385262</v>
      </c>
      <c r="AC743" s="6">
        <f t="shared" si="358"/>
        <v>1.4769365567555968</v>
      </c>
      <c r="AD743" s="6">
        <f t="shared" si="359"/>
        <v>2.7021461983852619</v>
      </c>
      <c r="AE743" s="5">
        <f t="shared" si="360"/>
        <v>0.67707715367050791</v>
      </c>
      <c r="AF743" s="5">
        <f t="shared" si="361"/>
        <v>0.37007620113137335</v>
      </c>
      <c r="AG743" s="4">
        <f t="shared" si="338"/>
        <v>1.0238095238095237</v>
      </c>
      <c r="AH743">
        <v>1.5</v>
      </c>
      <c r="AI743">
        <v>2.8</v>
      </c>
      <c r="AJ743">
        <v>1.62</v>
      </c>
      <c r="AK743">
        <v>2.46</v>
      </c>
      <c r="AL743">
        <f t="shared" si="333"/>
        <v>0</v>
      </c>
      <c r="AM743">
        <f t="shared" si="334"/>
        <v>1</v>
      </c>
    </row>
    <row r="744" spans="2:39" x14ac:dyDescent="0.25">
      <c r="B744" s="14" t="s">
        <v>9</v>
      </c>
      <c r="C744" s="14" t="s">
        <v>26</v>
      </c>
      <c r="D744" s="14" t="s">
        <v>27</v>
      </c>
      <c r="E744" s="3">
        <f t="shared" si="335"/>
        <v>-200</v>
      </c>
      <c r="F744" s="3">
        <f t="shared" si="336"/>
        <v>181</v>
      </c>
      <c r="G744" s="11">
        <f t="shared" si="339"/>
        <v>45059.833333331539</v>
      </c>
      <c r="H744" s="3" t="str">
        <f t="shared" si="340"/>
        <v>DAL</v>
      </c>
      <c r="I744" s="3" t="str">
        <f t="shared" si="341"/>
        <v>OAK</v>
      </c>
      <c r="J744" s="19">
        <f t="shared" si="342"/>
        <v>-200</v>
      </c>
      <c r="K744" s="20">
        <f t="shared" si="343"/>
        <v>181</v>
      </c>
      <c r="L744" s="3">
        <f t="shared" si="337"/>
        <v>5</v>
      </c>
      <c r="M744" s="19">
        <v>-200</v>
      </c>
      <c r="N744" s="20">
        <v>181</v>
      </c>
      <c r="O744" s="6">
        <f t="shared" si="344"/>
        <v>1.5</v>
      </c>
      <c r="P744" s="6">
        <f t="shared" si="345"/>
        <v>2.81</v>
      </c>
      <c r="Q744" s="2">
        <f t="shared" si="346"/>
        <v>0.66666666666666663</v>
      </c>
      <c r="R744" s="2">
        <f t="shared" si="347"/>
        <v>0.35587188612099646</v>
      </c>
      <c r="S744" s="2">
        <f t="shared" si="348"/>
        <v>2.2041763341067444E-2</v>
      </c>
      <c r="T744" s="2">
        <f t="shared" si="349"/>
        <v>0.15539739027283508</v>
      </c>
      <c r="U744" s="2">
        <f t="shared" si="350"/>
        <v>0.66639739027283507</v>
      </c>
      <c r="V744" s="2">
        <f t="shared" si="351"/>
        <v>0.35560260972716495</v>
      </c>
      <c r="W744" s="19">
        <f t="shared" si="352"/>
        <v>500.60611670550225</v>
      </c>
      <c r="X744" s="20">
        <f t="shared" si="353"/>
        <v>1796.5672330923171</v>
      </c>
      <c r="Y744" s="3">
        <f t="shared" si="354"/>
        <v>475.57581087022709</v>
      </c>
      <c r="Z744" s="20">
        <f t="shared" si="355"/>
        <v>1706.7388714377012</v>
      </c>
      <c r="AA744" s="3">
        <f t="shared" si="356"/>
        <v>-210.27141775149605</v>
      </c>
      <c r="AB744" s="3">
        <f t="shared" si="357"/>
        <v>170.67388714377012</v>
      </c>
      <c r="AC744" s="6">
        <f t="shared" si="358"/>
        <v>1.4755758108702273</v>
      </c>
      <c r="AD744" s="6">
        <f t="shared" si="359"/>
        <v>2.7067388714377012</v>
      </c>
      <c r="AE744" s="5">
        <f t="shared" si="360"/>
        <v>0.67770154039747077</v>
      </c>
      <c r="AF744" s="5">
        <f t="shared" si="361"/>
        <v>0.36944827244042339</v>
      </c>
      <c r="AG744" s="4">
        <f t="shared" si="338"/>
        <v>1.0225385527876631</v>
      </c>
      <c r="AH744">
        <v>1.5</v>
      </c>
      <c r="AI744">
        <v>2.81</v>
      </c>
      <c r="AJ744">
        <v>1.5</v>
      </c>
      <c r="AK744">
        <v>2.81</v>
      </c>
      <c r="AL744">
        <f t="shared" si="333"/>
        <v>0</v>
      </c>
      <c r="AM744">
        <f t="shared" si="334"/>
        <v>1</v>
      </c>
    </row>
    <row r="745" spans="2:39" x14ac:dyDescent="0.25">
      <c r="B745" s="14" t="s">
        <v>9</v>
      </c>
      <c r="C745" s="14" t="s">
        <v>26</v>
      </c>
      <c r="D745" s="14" t="s">
        <v>27</v>
      </c>
      <c r="E745" s="3">
        <f t="shared" si="335"/>
        <v>-200</v>
      </c>
      <c r="F745" s="3">
        <f t="shared" si="336"/>
        <v>181</v>
      </c>
      <c r="G745" s="11">
        <f t="shared" si="339"/>
        <v>45059.874999998203</v>
      </c>
      <c r="H745" s="3" t="str">
        <f t="shared" si="340"/>
        <v>DAL</v>
      </c>
      <c r="I745" s="3" t="str">
        <f t="shared" si="341"/>
        <v>OAK</v>
      </c>
      <c r="J745" s="19">
        <f t="shared" si="342"/>
        <v>-200</v>
      </c>
      <c r="K745" s="20">
        <f t="shared" si="343"/>
        <v>181</v>
      </c>
      <c r="L745" s="3">
        <f t="shared" si="337"/>
        <v>5</v>
      </c>
      <c r="M745" s="19">
        <v>-200</v>
      </c>
      <c r="N745" s="20">
        <v>181</v>
      </c>
      <c r="O745" s="6">
        <f t="shared" si="344"/>
        <v>1.5</v>
      </c>
      <c r="P745" s="6">
        <f t="shared" si="345"/>
        <v>2.81</v>
      </c>
      <c r="Q745" s="2">
        <f t="shared" si="346"/>
        <v>0.66666666666666663</v>
      </c>
      <c r="R745" s="2">
        <f t="shared" si="347"/>
        <v>0.35587188612099646</v>
      </c>
      <c r="S745" s="2">
        <f t="shared" si="348"/>
        <v>2.2041763341067444E-2</v>
      </c>
      <c r="T745" s="2">
        <f t="shared" si="349"/>
        <v>0.15539739027283508</v>
      </c>
      <c r="U745" s="2">
        <f t="shared" si="350"/>
        <v>0.66639739027283507</v>
      </c>
      <c r="V745" s="2">
        <f t="shared" si="351"/>
        <v>0.35560260972716495</v>
      </c>
      <c r="W745" s="19">
        <f t="shared" si="352"/>
        <v>500.60611670550225</v>
      </c>
      <c r="X745" s="20">
        <f t="shared" si="353"/>
        <v>1796.5672330923171</v>
      </c>
      <c r="Y745" s="3">
        <f t="shared" si="354"/>
        <v>475.57581087022709</v>
      </c>
      <c r="Z745" s="20">
        <f t="shared" si="355"/>
        <v>1706.7388714377012</v>
      </c>
      <c r="AA745" s="3">
        <f t="shared" si="356"/>
        <v>-210.27141775149605</v>
      </c>
      <c r="AB745" s="3">
        <f t="shared" si="357"/>
        <v>170.67388714377012</v>
      </c>
      <c r="AC745" s="6">
        <f t="shared" si="358"/>
        <v>1.4755758108702273</v>
      </c>
      <c r="AD745" s="6">
        <f t="shared" si="359"/>
        <v>2.7067388714377012</v>
      </c>
      <c r="AE745" s="5">
        <f t="shared" si="360"/>
        <v>0.67770154039747077</v>
      </c>
      <c r="AF745" s="5">
        <f t="shared" si="361"/>
        <v>0.36944827244042339</v>
      </c>
      <c r="AG745" s="4">
        <f t="shared" si="338"/>
        <v>1.0225385527876631</v>
      </c>
      <c r="AH745">
        <v>1.5</v>
      </c>
      <c r="AI745">
        <v>2.81</v>
      </c>
      <c r="AJ745">
        <v>1.65</v>
      </c>
      <c r="AK745">
        <v>2.4</v>
      </c>
      <c r="AL745">
        <f t="shared" si="333"/>
        <v>0</v>
      </c>
      <c r="AM745">
        <f t="shared" si="334"/>
        <v>1</v>
      </c>
    </row>
    <row r="746" spans="2:39" x14ac:dyDescent="0.25">
      <c r="B746" s="14" t="s">
        <v>9</v>
      </c>
      <c r="C746" s="14" t="s">
        <v>26</v>
      </c>
      <c r="D746" s="14" t="s">
        <v>27</v>
      </c>
      <c r="E746" s="3">
        <f t="shared" si="335"/>
        <v>-196.07843137254901</v>
      </c>
      <c r="F746" s="3">
        <f t="shared" si="336"/>
        <v>177.99999999999997</v>
      </c>
      <c r="G746" s="11">
        <f t="shared" si="339"/>
        <v>45059.916666664867</v>
      </c>
      <c r="H746" s="3" t="str">
        <f t="shared" si="340"/>
        <v>DAL</v>
      </c>
      <c r="I746" s="3" t="str">
        <f t="shared" si="341"/>
        <v>OAK</v>
      </c>
      <c r="J746" s="19">
        <f t="shared" si="342"/>
        <v>-196.07843137254901</v>
      </c>
      <c r="K746" s="20">
        <f t="shared" si="343"/>
        <v>177.99999999999997</v>
      </c>
      <c r="L746" s="3">
        <f t="shared" si="337"/>
        <v>5</v>
      </c>
      <c r="M746" s="19">
        <v>-196.07843137254901</v>
      </c>
      <c r="N746" s="20">
        <v>177.99999999999997</v>
      </c>
      <c r="O746" s="6">
        <f t="shared" si="344"/>
        <v>1.51</v>
      </c>
      <c r="P746" s="6">
        <f t="shared" si="345"/>
        <v>2.78</v>
      </c>
      <c r="Q746" s="2">
        <f t="shared" si="346"/>
        <v>0.66225165562913912</v>
      </c>
      <c r="R746" s="2">
        <f t="shared" si="347"/>
        <v>0.35971223021582738</v>
      </c>
      <c r="S746" s="2">
        <f t="shared" si="348"/>
        <v>2.1491841491841468E-2</v>
      </c>
      <c r="T746" s="2">
        <f t="shared" si="349"/>
        <v>0.15126971270665587</v>
      </c>
      <c r="U746" s="2">
        <f t="shared" si="350"/>
        <v>0.66226971270665591</v>
      </c>
      <c r="V746" s="2">
        <f t="shared" si="351"/>
        <v>0.35973028729334411</v>
      </c>
      <c r="W746" s="19">
        <f t="shared" si="352"/>
        <v>509.95882918012512</v>
      </c>
      <c r="X746" s="20">
        <f t="shared" si="353"/>
        <v>1765.4529032345954</v>
      </c>
      <c r="Y746" s="3">
        <f t="shared" si="354"/>
        <v>484.46088772111887</v>
      </c>
      <c r="Z746" s="20">
        <f t="shared" si="355"/>
        <v>1677.1802580728656</v>
      </c>
      <c r="AA746" s="3">
        <f t="shared" si="356"/>
        <v>-206.41501209807726</v>
      </c>
      <c r="AB746" s="3">
        <f t="shared" si="357"/>
        <v>167.71802580728655</v>
      </c>
      <c r="AC746" s="6">
        <f t="shared" si="358"/>
        <v>1.4844608877211187</v>
      </c>
      <c r="AD746" s="6">
        <f t="shared" si="359"/>
        <v>2.6771802580728652</v>
      </c>
      <c r="AE746" s="5">
        <f t="shared" si="360"/>
        <v>0.67364523260370812</v>
      </c>
      <c r="AF746" s="5">
        <f t="shared" si="361"/>
        <v>0.37352733234326085</v>
      </c>
      <c r="AG746" s="4">
        <f t="shared" si="338"/>
        <v>1.0219638858449664</v>
      </c>
      <c r="AH746">
        <v>1.51</v>
      </c>
      <c r="AI746">
        <v>2.78</v>
      </c>
      <c r="AJ746">
        <v>1.44</v>
      </c>
      <c r="AK746">
        <v>3.01</v>
      </c>
      <c r="AL746">
        <f t="shared" si="333"/>
        <v>0</v>
      </c>
      <c r="AM746">
        <f t="shared" si="334"/>
        <v>1</v>
      </c>
    </row>
    <row r="747" spans="2:39" x14ac:dyDescent="0.25">
      <c r="B747" s="14" t="s">
        <v>9</v>
      </c>
      <c r="C747" s="14" t="s">
        <v>26</v>
      </c>
      <c r="D747" s="14" t="s">
        <v>27</v>
      </c>
      <c r="E747" s="3">
        <f t="shared" si="335"/>
        <v>-196.07843137254901</v>
      </c>
      <c r="F747" s="3">
        <f t="shared" si="336"/>
        <v>175</v>
      </c>
      <c r="G747" s="11">
        <f t="shared" si="339"/>
        <v>45059.958333331531</v>
      </c>
      <c r="H747" s="3" t="str">
        <f t="shared" si="340"/>
        <v>DAL</v>
      </c>
      <c r="I747" s="3" t="str">
        <f t="shared" si="341"/>
        <v>OAK</v>
      </c>
      <c r="J747" s="19">
        <f t="shared" si="342"/>
        <v>-196.07843137254901</v>
      </c>
      <c r="K747" s="20">
        <f t="shared" si="343"/>
        <v>175</v>
      </c>
      <c r="L747" s="3">
        <f t="shared" si="337"/>
        <v>5</v>
      </c>
      <c r="M747" s="19">
        <v>-196.07843137254901</v>
      </c>
      <c r="N747" s="20">
        <v>175</v>
      </c>
      <c r="O747" s="6">
        <f t="shared" si="344"/>
        <v>1.51</v>
      </c>
      <c r="P747" s="6">
        <f t="shared" si="345"/>
        <v>2.75</v>
      </c>
      <c r="Q747" s="2">
        <f t="shared" si="346"/>
        <v>0.66225165562913912</v>
      </c>
      <c r="R747" s="2">
        <f t="shared" si="347"/>
        <v>0.36363636363636365</v>
      </c>
      <c r="S747" s="2">
        <f t="shared" si="348"/>
        <v>2.5234741784037507E-2</v>
      </c>
      <c r="T747" s="2">
        <f t="shared" si="349"/>
        <v>0.14930764599638774</v>
      </c>
      <c r="U747" s="2">
        <f t="shared" si="350"/>
        <v>0.66030764599638769</v>
      </c>
      <c r="V747" s="2">
        <f t="shared" si="351"/>
        <v>0.36169235400361227</v>
      </c>
      <c r="W747" s="19">
        <f t="shared" si="352"/>
        <v>514.44558617979521</v>
      </c>
      <c r="X747" s="20">
        <f t="shared" si="353"/>
        <v>1750.8970633045176</v>
      </c>
      <c r="Y747" s="3">
        <f t="shared" si="354"/>
        <v>488.7233068708054</v>
      </c>
      <c r="Z747" s="20">
        <f t="shared" si="355"/>
        <v>1663.3522101392916</v>
      </c>
      <c r="AA747" s="3">
        <f t="shared" si="356"/>
        <v>-204.61475561760986</v>
      </c>
      <c r="AB747" s="3">
        <f t="shared" si="357"/>
        <v>166.33522101392916</v>
      </c>
      <c r="AC747" s="6">
        <f t="shared" si="358"/>
        <v>1.4887233068708052</v>
      </c>
      <c r="AD747" s="6">
        <f t="shared" si="359"/>
        <v>2.6633522101392915</v>
      </c>
      <c r="AE747" s="5">
        <f t="shared" si="360"/>
        <v>0.67171649384728971</v>
      </c>
      <c r="AF747" s="5">
        <f t="shared" si="361"/>
        <v>0.37546667549002116</v>
      </c>
      <c r="AG747" s="4">
        <f t="shared" si="338"/>
        <v>1.0258880192655027</v>
      </c>
      <c r="AH747">
        <v>1.51</v>
      </c>
      <c r="AI747">
        <v>2.75</v>
      </c>
      <c r="AJ747">
        <v>1.58</v>
      </c>
      <c r="AK747">
        <v>2.56</v>
      </c>
      <c r="AL747">
        <f t="shared" si="333"/>
        <v>0</v>
      </c>
      <c r="AM747">
        <f t="shared" si="334"/>
        <v>1</v>
      </c>
    </row>
    <row r="748" spans="2:39" x14ac:dyDescent="0.25">
      <c r="B748" s="14" t="s">
        <v>9</v>
      </c>
      <c r="C748" s="14" t="s">
        <v>26</v>
      </c>
      <c r="D748" s="14" t="s">
        <v>27</v>
      </c>
      <c r="E748" s="3">
        <f t="shared" si="335"/>
        <v>-196.07843137254901</v>
      </c>
      <c r="F748" s="3">
        <f t="shared" si="336"/>
        <v>175.99999999999997</v>
      </c>
      <c r="G748" s="11">
        <f t="shared" si="339"/>
        <v>45059.999999998196</v>
      </c>
      <c r="H748" s="3" t="str">
        <f t="shared" si="340"/>
        <v>DAL</v>
      </c>
      <c r="I748" s="3" t="str">
        <f t="shared" si="341"/>
        <v>OAK</v>
      </c>
      <c r="J748" s="19">
        <f t="shared" si="342"/>
        <v>-196.07843137254901</v>
      </c>
      <c r="K748" s="20">
        <f t="shared" si="343"/>
        <v>175.99999999999997</v>
      </c>
      <c r="L748" s="3">
        <f t="shared" si="337"/>
        <v>5</v>
      </c>
      <c r="M748" s="19">
        <v>-196.07843137254901</v>
      </c>
      <c r="N748" s="20">
        <v>175.99999999999997</v>
      </c>
      <c r="O748" s="6">
        <f t="shared" si="344"/>
        <v>1.51</v>
      </c>
      <c r="P748" s="6">
        <f t="shared" si="345"/>
        <v>2.76</v>
      </c>
      <c r="Q748" s="2">
        <f t="shared" si="346"/>
        <v>0.66225165562913912</v>
      </c>
      <c r="R748" s="2">
        <f t="shared" si="347"/>
        <v>0.3623188405797102</v>
      </c>
      <c r="S748" s="2">
        <f t="shared" si="348"/>
        <v>2.3981264637002453E-2</v>
      </c>
      <c r="T748" s="2">
        <f t="shared" si="349"/>
        <v>0.14996640752471446</v>
      </c>
      <c r="U748" s="2">
        <f t="shared" si="350"/>
        <v>0.66096640752471447</v>
      </c>
      <c r="V748" s="2">
        <f t="shared" si="351"/>
        <v>0.36103359247528555</v>
      </c>
      <c r="W748" s="19">
        <f t="shared" si="352"/>
        <v>512.93619254410987</v>
      </c>
      <c r="X748" s="20">
        <f t="shared" si="353"/>
        <v>1755.7675805450579</v>
      </c>
      <c r="Y748" s="3">
        <f t="shared" si="354"/>
        <v>487.28938291690434</v>
      </c>
      <c r="Z748" s="20">
        <f t="shared" si="355"/>
        <v>1667.979201517805</v>
      </c>
      <c r="AA748" s="3">
        <f t="shared" si="356"/>
        <v>-205.21686600557976</v>
      </c>
      <c r="AB748" s="3">
        <f t="shared" si="357"/>
        <v>166.79792015178049</v>
      </c>
      <c r="AC748" s="6">
        <f t="shared" si="358"/>
        <v>1.4872893829169043</v>
      </c>
      <c r="AD748" s="6">
        <f t="shared" si="359"/>
        <v>2.667979201517805</v>
      </c>
      <c r="AE748" s="5">
        <f t="shared" si="360"/>
        <v>0.67236410848222306</v>
      </c>
      <c r="AF748" s="5">
        <f t="shared" si="361"/>
        <v>0.37481551558989035</v>
      </c>
      <c r="AG748" s="4">
        <f t="shared" si="338"/>
        <v>1.0245704962088493</v>
      </c>
      <c r="AH748">
        <v>1.51</v>
      </c>
      <c r="AI748">
        <v>2.76</v>
      </c>
      <c r="AJ748">
        <v>1.48</v>
      </c>
      <c r="AK748">
        <v>2.87</v>
      </c>
      <c r="AL748">
        <f t="shared" si="333"/>
        <v>0</v>
      </c>
      <c r="AM748">
        <f t="shared" si="334"/>
        <v>1</v>
      </c>
    </row>
    <row r="749" spans="2:39" x14ac:dyDescent="0.25">
      <c r="B749" s="14" t="s">
        <v>9</v>
      </c>
      <c r="C749" s="14" t="s">
        <v>26</v>
      </c>
      <c r="D749" s="14" t="s">
        <v>27</v>
      </c>
      <c r="E749" s="3">
        <f t="shared" si="335"/>
        <v>-196.07843137254901</v>
      </c>
      <c r="F749" s="3">
        <f t="shared" si="336"/>
        <v>175</v>
      </c>
      <c r="G749" s="11">
        <f t="shared" si="339"/>
        <v>45060.04166666486</v>
      </c>
      <c r="H749" s="3" t="str">
        <f t="shared" si="340"/>
        <v>DAL</v>
      </c>
      <c r="I749" s="3" t="str">
        <f t="shared" si="341"/>
        <v>OAK</v>
      </c>
      <c r="J749" s="19">
        <f t="shared" si="342"/>
        <v>-196.07843137254901</v>
      </c>
      <c r="K749" s="20">
        <f t="shared" si="343"/>
        <v>175</v>
      </c>
      <c r="L749" s="3">
        <f t="shared" si="337"/>
        <v>5</v>
      </c>
      <c r="M749" s="19">
        <v>-196.07843137254901</v>
      </c>
      <c r="N749" s="20">
        <v>175</v>
      </c>
      <c r="O749" s="6">
        <f t="shared" si="344"/>
        <v>1.51</v>
      </c>
      <c r="P749" s="6">
        <f t="shared" si="345"/>
        <v>2.75</v>
      </c>
      <c r="Q749" s="2">
        <f t="shared" si="346"/>
        <v>0.66225165562913912</v>
      </c>
      <c r="R749" s="2">
        <f t="shared" si="347"/>
        <v>0.36363636363636365</v>
      </c>
      <c r="S749" s="2">
        <f t="shared" si="348"/>
        <v>2.5234741784037507E-2</v>
      </c>
      <c r="T749" s="2">
        <f t="shared" si="349"/>
        <v>0.14930764599638774</v>
      </c>
      <c r="U749" s="2">
        <f t="shared" si="350"/>
        <v>0.66030764599638769</v>
      </c>
      <c r="V749" s="2">
        <f t="shared" si="351"/>
        <v>0.36169235400361227</v>
      </c>
      <c r="W749" s="19">
        <f t="shared" si="352"/>
        <v>514.44558617979521</v>
      </c>
      <c r="X749" s="20">
        <f t="shared" si="353"/>
        <v>1750.8970633045176</v>
      </c>
      <c r="Y749" s="3">
        <f t="shared" si="354"/>
        <v>488.7233068708054</v>
      </c>
      <c r="Z749" s="20">
        <f t="shared" si="355"/>
        <v>1663.3522101392916</v>
      </c>
      <c r="AA749" s="3">
        <f t="shared" si="356"/>
        <v>-204.61475561760986</v>
      </c>
      <c r="AB749" s="3">
        <f t="shared" si="357"/>
        <v>166.33522101392916</v>
      </c>
      <c r="AC749" s="6">
        <f t="shared" si="358"/>
        <v>1.4887233068708052</v>
      </c>
      <c r="AD749" s="6">
        <f t="shared" si="359"/>
        <v>2.6633522101392915</v>
      </c>
      <c r="AE749" s="5">
        <f t="shared" si="360"/>
        <v>0.67171649384728971</v>
      </c>
      <c r="AF749" s="5">
        <f t="shared" si="361"/>
        <v>0.37546667549002116</v>
      </c>
      <c r="AG749" s="4">
        <f t="shared" si="338"/>
        <v>1.0258880192655027</v>
      </c>
      <c r="AH749">
        <v>1.51</v>
      </c>
      <c r="AI749">
        <v>2.75</v>
      </c>
      <c r="AJ749">
        <v>1.63</v>
      </c>
      <c r="AK749">
        <v>2.44</v>
      </c>
      <c r="AL749">
        <f t="shared" si="333"/>
        <v>0</v>
      </c>
      <c r="AM749">
        <f t="shared" si="334"/>
        <v>1</v>
      </c>
    </row>
    <row r="750" spans="2:39" x14ac:dyDescent="0.25">
      <c r="B750" s="14" t="s">
        <v>9</v>
      </c>
      <c r="C750" s="14" t="s">
        <v>26</v>
      </c>
      <c r="D750" s="14" t="s">
        <v>27</v>
      </c>
      <c r="E750" s="3">
        <f t="shared" si="335"/>
        <v>-196.07843137254901</v>
      </c>
      <c r="F750" s="3">
        <f t="shared" si="336"/>
        <v>177</v>
      </c>
      <c r="G750" s="11">
        <f t="shared" si="339"/>
        <v>45060.083333331524</v>
      </c>
      <c r="H750" s="3" t="str">
        <f t="shared" si="340"/>
        <v>DAL</v>
      </c>
      <c r="I750" s="3" t="str">
        <f t="shared" si="341"/>
        <v>OAK</v>
      </c>
      <c r="J750" s="19">
        <f t="shared" si="342"/>
        <v>-196.07843137254901</v>
      </c>
      <c r="K750" s="20">
        <f t="shared" si="343"/>
        <v>177</v>
      </c>
      <c r="L750" s="3">
        <f t="shared" si="337"/>
        <v>5</v>
      </c>
      <c r="M750" s="19">
        <v>-196.07843137254901</v>
      </c>
      <c r="N750" s="20">
        <v>177</v>
      </c>
      <c r="O750" s="6">
        <f t="shared" si="344"/>
        <v>1.51</v>
      </c>
      <c r="P750" s="6">
        <f t="shared" si="345"/>
        <v>2.77</v>
      </c>
      <c r="Q750" s="2">
        <f t="shared" si="346"/>
        <v>0.66225165562913912</v>
      </c>
      <c r="R750" s="2">
        <f t="shared" si="347"/>
        <v>0.36101083032490977</v>
      </c>
      <c r="S750" s="2">
        <f t="shared" si="348"/>
        <v>2.2733644859813218E-2</v>
      </c>
      <c r="T750" s="2">
        <f t="shared" si="349"/>
        <v>0.15062041265211468</v>
      </c>
      <c r="U750" s="2">
        <f t="shared" si="350"/>
        <v>0.66162041265211469</v>
      </c>
      <c r="V750" s="2">
        <f t="shared" si="351"/>
        <v>0.36037958734788533</v>
      </c>
      <c r="W750" s="19">
        <f t="shared" si="352"/>
        <v>511.44067032558138</v>
      </c>
      <c r="X750" s="20">
        <f t="shared" si="353"/>
        <v>1760.6194917172566</v>
      </c>
      <c r="Y750" s="3">
        <f t="shared" si="354"/>
        <v>485.8686368093023</v>
      </c>
      <c r="Z750" s="20">
        <f t="shared" si="355"/>
        <v>1672.5885171313937</v>
      </c>
      <c r="AA750" s="3">
        <f t="shared" si="356"/>
        <v>-205.81694808847854</v>
      </c>
      <c r="AB750" s="3">
        <f t="shared" si="357"/>
        <v>167.25885171313936</v>
      </c>
      <c r="AC750" s="6">
        <f t="shared" si="358"/>
        <v>1.4858686368093021</v>
      </c>
      <c r="AD750" s="6">
        <f t="shared" si="359"/>
        <v>2.6725885171313939</v>
      </c>
      <c r="AE750" s="5">
        <f t="shared" si="360"/>
        <v>0.67300700427149607</v>
      </c>
      <c r="AF750" s="5">
        <f t="shared" si="361"/>
        <v>0.37416908498632018</v>
      </c>
      <c r="AG750" s="4">
        <f t="shared" si="338"/>
        <v>1.0232624859540489</v>
      </c>
      <c r="AH750">
        <v>1.51</v>
      </c>
      <c r="AI750">
        <v>2.77</v>
      </c>
      <c r="AJ750">
        <v>1.4</v>
      </c>
      <c r="AK750">
        <v>3.25</v>
      </c>
      <c r="AL750">
        <f t="shared" si="333"/>
        <v>0</v>
      </c>
      <c r="AM750">
        <f t="shared" si="334"/>
        <v>1</v>
      </c>
    </row>
    <row r="751" spans="2:39" x14ac:dyDescent="0.25">
      <c r="B751" s="14" t="s">
        <v>9</v>
      </c>
      <c r="C751" s="14" t="s">
        <v>26</v>
      </c>
      <c r="D751" s="14" t="s">
        <v>27</v>
      </c>
      <c r="E751" s="3">
        <f t="shared" si="335"/>
        <v>-196.07843137254901</v>
      </c>
      <c r="F751" s="3">
        <f t="shared" si="336"/>
        <v>177</v>
      </c>
      <c r="G751" s="11">
        <f t="shared" si="339"/>
        <v>45060.124999998188</v>
      </c>
      <c r="H751" s="3" t="str">
        <f t="shared" si="340"/>
        <v>DAL</v>
      </c>
      <c r="I751" s="3" t="str">
        <f t="shared" si="341"/>
        <v>OAK</v>
      </c>
      <c r="J751" s="19">
        <f t="shared" si="342"/>
        <v>-196.07843137254901</v>
      </c>
      <c r="K751" s="20">
        <f t="shared" si="343"/>
        <v>177</v>
      </c>
      <c r="L751" s="3">
        <f t="shared" si="337"/>
        <v>5</v>
      </c>
      <c r="M751" s="19">
        <v>-196.07843137254901</v>
      </c>
      <c r="N751" s="20">
        <v>177</v>
      </c>
      <c r="O751" s="6">
        <f t="shared" si="344"/>
        <v>1.51</v>
      </c>
      <c r="P751" s="6">
        <f t="shared" si="345"/>
        <v>2.77</v>
      </c>
      <c r="Q751" s="2">
        <f t="shared" si="346"/>
        <v>0.66225165562913912</v>
      </c>
      <c r="R751" s="2">
        <f t="shared" si="347"/>
        <v>0.36101083032490977</v>
      </c>
      <c r="S751" s="2">
        <f t="shared" si="348"/>
        <v>2.2733644859813218E-2</v>
      </c>
      <c r="T751" s="2">
        <f t="shared" si="349"/>
        <v>0.15062041265211468</v>
      </c>
      <c r="U751" s="2">
        <f t="shared" si="350"/>
        <v>0.66162041265211469</v>
      </c>
      <c r="V751" s="2">
        <f t="shared" si="351"/>
        <v>0.36037958734788533</v>
      </c>
      <c r="W751" s="19">
        <f t="shared" si="352"/>
        <v>511.44067032558138</v>
      </c>
      <c r="X751" s="20">
        <f t="shared" si="353"/>
        <v>1760.6194917172566</v>
      </c>
      <c r="Y751" s="3">
        <f t="shared" si="354"/>
        <v>485.8686368093023</v>
      </c>
      <c r="Z751" s="20">
        <f t="shared" si="355"/>
        <v>1672.5885171313937</v>
      </c>
      <c r="AA751" s="3">
        <f t="shared" si="356"/>
        <v>-205.81694808847854</v>
      </c>
      <c r="AB751" s="3">
        <f t="shared" si="357"/>
        <v>167.25885171313936</v>
      </c>
      <c r="AC751" s="6">
        <f t="shared" si="358"/>
        <v>1.4858686368093021</v>
      </c>
      <c r="AD751" s="6">
        <f t="shared" si="359"/>
        <v>2.6725885171313939</v>
      </c>
      <c r="AE751" s="5">
        <f t="shared" si="360"/>
        <v>0.67300700427149607</v>
      </c>
      <c r="AF751" s="5">
        <f t="shared" si="361"/>
        <v>0.37416908498632018</v>
      </c>
      <c r="AG751" s="4">
        <f t="shared" si="338"/>
        <v>1.0232624859540489</v>
      </c>
      <c r="AH751">
        <v>1.51</v>
      </c>
      <c r="AI751">
        <v>2.77</v>
      </c>
      <c r="AJ751">
        <v>1.51</v>
      </c>
      <c r="AK751">
        <v>2.75</v>
      </c>
      <c r="AL751">
        <f t="shared" si="333"/>
        <v>0</v>
      </c>
      <c r="AM751">
        <f t="shared" si="334"/>
        <v>1</v>
      </c>
    </row>
    <row r="752" spans="2:39" x14ac:dyDescent="0.25">
      <c r="B752" s="14" t="s">
        <v>9</v>
      </c>
      <c r="C752" s="14" t="s">
        <v>26</v>
      </c>
      <c r="D752" s="14" t="s">
        <v>27</v>
      </c>
      <c r="E752" s="3">
        <f t="shared" si="335"/>
        <v>-196.07843137254901</v>
      </c>
      <c r="F752" s="3">
        <f t="shared" si="336"/>
        <v>175</v>
      </c>
      <c r="G752" s="11">
        <f t="shared" si="339"/>
        <v>45060.166666664853</v>
      </c>
      <c r="H752" s="3" t="str">
        <f t="shared" si="340"/>
        <v>DAL</v>
      </c>
      <c r="I752" s="3" t="str">
        <f t="shared" si="341"/>
        <v>OAK</v>
      </c>
      <c r="J752" s="19">
        <f t="shared" si="342"/>
        <v>-196.07843137254901</v>
      </c>
      <c r="K752" s="20">
        <f t="shared" si="343"/>
        <v>175</v>
      </c>
      <c r="L752" s="3">
        <f t="shared" si="337"/>
        <v>5</v>
      </c>
      <c r="M752" s="19">
        <v>-196.07843137254901</v>
      </c>
      <c r="N752" s="20">
        <v>175</v>
      </c>
      <c r="O752" s="6">
        <f t="shared" si="344"/>
        <v>1.51</v>
      </c>
      <c r="P752" s="6">
        <f t="shared" si="345"/>
        <v>2.75</v>
      </c>
      <c r="Q752" s="2">
        <f t="shared" si="346"/>
        <v>0.66225165562913912</v>
      </c>
      <c r="R752" s="2">
        <f t="shared" si="347"/>
        <v>0.36363636363636365</v>
      </c>
      <c r="S752" s="2">
        <f t="shared" si="348"/>
        <v>2.5234741784037507E-2</v>
      </c>
      <c r="T752" s="2">
        <f t="shared" si="349"/>
        <v>0.14930764599638774</v>
      </c>
      <c r="U752" s="2">
        <f t="shared" si="350"/>
        <v>0.66030764599638769</v>
      </c>
      <c r="V752" s="2">
        <f t="shared" si="351"/>
        <v>0.36169235400361227</v>
      </c>
      <c r="W752" s="19">
        <f t="shared" si="352"/>
        <v>514.44558617979521</v>
      </c>
      <c r="X752" s="20">
        <f t="shared" si="353"/>
        <v>1750.8970633045176</v>
      </c>
      <c r="Y752" s="3">
        <f t="shared" si="354"/>
        <v>488.7233068708054</v>
      </c>
      <c r="Z752" s="20">
        <f t="shared" si="355"/>
        <v>1663.3522101392916</v>
      </c>
      <c r="AA752" s="3">
        <f t="shared" si="356"/>
        <v>-204.61475561760986</v>
      </c>
      <c r="AB752" s="3">
        <f t="shared" si="357"/>
        <v>166.33522101392916</v>
      </c>
      <c r="AC752" s="6">
        <f t="shared" si="358"/>
        <v>1.4887233068708052</v>
      </c>
      <c r="AD752" s="6">
        <f t="shared" si="359"/>
        <v>2.6633522101392915</v>
      </c>
      <c r="AE752" s="5">
        <f t="shared" si="360"/>
        <v>0.67171649384728971</v>
      </c>
      <c r="AF752" s="5">
        <f t="shared" si="361"/>
        <v>0.37546667549002116</v>
      </c>
      <c r="AG752" s="4">
        <f t="shared" si="338"/>
        <v>1.0258880192655027</v>
      </c>
      <c r="AH752">
        <v>1.51</v>
      </c>
      <c r="AI752">
        <v>2.75</v>
      </c>
      <c r="AJ752">
        <v>1.75</v>
      </c>
      <c r="AK752">
        <v>2.2000000000000002</v>
      </c>
      <c r="AL752">
        <f t="shared" si="333"/>
        <v>0</v>
      </c>
      <c r="AM752">
        <f t="shared" si="334"/>
        <v>1</v>
      </c>
    </row>
    <row r="753" spans="2:39" x14ac:dyDescent="0.25">
      <c r="B753" s="14" t="s">
        <v>9</v>
      </c>
      <c r="C753" s="14" t="s">
        <v>26</v>
      </c>
      <c r="D753" s="14" t="s">
        <v>27</v>
      </c>
      <c r="E753" s="3">
        <f t="shared" si="335"/>
        <v>-196.07843137254901</v>
      </c>
      <c r="F753" s="3">
        <f t="shared" si="336"/>
        <v>175</v>
      </c>
      <c r="G753" s="11">
        <f t="shared" si="339"/>
        <v>45060.208333331517</v>
      </c>
      <c r="H753" s="3" t="str">
        <f t="shared" si="340"/>
        <v>DAL</v>
      </c>
      <c r="I753" s="3" t="str">
        <f t="shared" si="341"/>
        <v>OAK</v>
      </c>
      <c r="J753" s="19">
        <f t="shared" si="342"/>
        <v>-196.07843137254901</v>
      </c>
      <c r="K753" s="20">
        <f t="shared" si="343"/>
        <v>175</v>
      </c>
      <c r="L753" s="3">
        <f t="shared" si="337"/>
        <v>5</v>
      </c>
      <c r="M753" s="19">
        <v>-196.07843137254901</v>
      </c>
      <c r="N753" s="20">
        <v>175</v>
      </c>
      <c r="O753" s="6">
        <f t="shared" si="344"/>
        <v>1.51</v>
      </c>
      <c r="P753" s="6">
        <f t="shared" si="345"/>
        <v>2.75</v>
      </c>
      <c r="Q753" s="2">
        <f t="shared" si="346"/>
        <v>0.66225165562913912</v>
      </c>
      <c r="R753" s="2">
        <f t="shared" si="347"/>
        <v>0.36363636363636365</v>
      </c>
      <c r="S753" s="2">
        <f t="shared" si="348"/>
        <v>2.5234741784037507E-2</v>
      </c>
      <c r="T753" s="2">
        <f t="shared" si="349"/>
        <v>0.14930764599638774</v>
      </c>
      <c r="U753" s="2">
        <f t="shared" si="350"/>
        <v>0.66030764599638769</v>
      </c>
      <c r="V753" s="2">
        <f t="shared" si="351"/>
        <v>0.36169235400361227</v>
      </c>
      <c r="W753" s="19">
        <f t="shared" si="352"/>
        <v>514.44558617979521</v>
      </c>
      <c r="X753" s="20">
        <f t="shared" si="353"/>
        <v>1750.8970633045176</v>
      </c>
      <c r="Y753" s="3">
        <f t="shared" si="354"/>
        <v>488.7233068708054</v>
      </c>
      <c r="Z753" s="20">
        <f t="shared" si="355"/>
        <v>1663.3522101392916</v>
      </c>
      <c r="AA753" s="3">
        <f t="shared" si="356"/>
        <v>-204.61475561760986</v>
      </c>
      <c r="AB753" s="3">
        <f t="shared" si="357"/>
        <v>166.33522101392916</v>
      </c>
      <c r="AC753" s="6">
        <f t="shared" si="358"/>
        <v>1.4887233068708052</v>
      </c>
      <c r="AD753" s="6">
        <f t="shared" si="359"/>
        <v>2.6633522101392915</v>
      </c>
      <c r="AE753" s="5">
        <f t="shared" si="360"/>
        <v>0.67171649384728971</v>
      </c>
      <c r="AF753" s="5">
        <f t="shared" si="361"/>
        <v>0.37546667549002116</v>
      </c>
      <c r="AG753" s="4">
        <f t="shared" si="338"/>
        <v>1.0258880192655027</v>
      </c>
      <c r="AH753">
        <v>1.51</v>
      </c>
      <c r="AI753">
        <v>2.75</v>
      </c>
      <c r="AJ753">
        <v>1.4</v>
      </c>
      <c r="AK753">
        <v>3.21</v>
      </c>
      <c r="AL753">
        <f t="shared" si="333"/>
        <v>0</v>
      </c>
      <c r="AM753">
        <f t="shared" si="334"/>
        <v>1</v>
      </c>
    </row>
    <row r="754" spans="2:39" x14ac:dyDescent="0.25">
      <c r="B754" s="14" t="s">
        <v>9</v>
      </c>
      <c r="C754" s="14" t="s">
        <v>26</v>
      </c>
      <c r="D754" s="14" t="s">
        <v>27</v>
      </c>
      <c r="E754" s="3">
        <f t="shared" si="335"/>
        <v>-196.07843137254901</v>
      </c>
      <c r="F754" s="3">
        <f t="shared" si="336"/>
        <v>175</v>
      </c>
      <c r="G754" s="11">
        <f t="shared" si="339"/>
        <v>45060.249999998181</v>
      </c>
      <c r="H754" s="3" t="str">
        <f t="shared" si="340"/>
        <v>DAL</v>
      </c>
      <c r="I754" s="3" t="str">
        <f t="shared" si="341"/>
        <v>OAK</v>
      </c>
      <c r="J754" s="19">
        <f t="shared" si="342"/>
        <v>-196.07843137254901</v>
      </c>
      <c r="K754" s="20">
        <f t="shared" si="343"/>
        <v>175</v>
      </c>
      <c r="L754" s="3">
        <f t="shared" si="337"/>
        <v>5</v>
      </c>
      <c r="M754" s="19">
        <v>-196.07843137254901</v>
      </c>
      <c r="N754" s="20">
        <v>175</v>
      </c>
      <c r="O754" s="6">
        <f t="shared" si="344"/>
        <v>1.51</v>
      </c>
      <c r="P754" s="6">
        <f t="shared" si="345"/>
        <v>2.75</v>
      </c>
      <c r="Q754" s="2">
        <f t="shared" si="346"/>
        <v>0.66225165562913912</v>
      </c>
      <c r="R754" s="2">
        <f t="shared" si="347"/>
        <v>0.36363636363636365</v>
      </c>
      <c r="S754" s="2">
        <f t="shared" si="348"/>
        <v>2.5234741784037507E-2</v>
      </c>
      <c r="T754" s="2">
        <f t="shared" si="349"/>
        <v>0.14930764599638774</v>
      </c>
      <c r="U754" s="2">
        <f t="shared" si="350"/>
        <v>0.66030764599638769</v>
      </c>
      <c r="V754" s="2">
        <f t="shared" si="351"/>
        <v>0.36169235400361227</v>
      </c>
      <c r="W754" s="19">
        <f t="shared" si="352"/>
        <v>514.44558617979521</v>
      </c>
      <c r="X754" s="20">
        <f t="shared" si="353"/>
        <v>1750.8970633045176</v>
      </c>
      <c r="Y754" s="3">
        <f t="shared" si="354"/>
        <v>488.7233068708054</v>
      </c>
      <c r="Z754" s="20">
        <f t="shared" si="355"/>
        <v>1663.3522101392916</v>
      </c>
      <c r="AA754" s="3">
        <f t="shared" si="356"/>
        <v>-204.61475561760986</v>
      </c>
      <c r="AB754" s="3">
        <f t="shared" si="357"/>
        <v>166.33522101392916</v>
      </c>
      <c r="AC754" s="6">
        <f t="shared" si="358"/>
        <v>1.4887233068708052</v>
      </c>
      <c r="AD754" s="6">
        <f t="shared" si="359"/>
        <v>2.6633522101392915</v>
      </c>
      <c r="AE754" s="5">
        <f t="shared" si="360"/>
        <v>0.67171649384728971</v>
      </c>
      <c r="AF754" s="5">
        <f t="shared" si="361"/>
        <v>0.37546667549002116</v>
      </c>
      <c r="AG754" s="4">
        <f t="shared" si="338"/>
        <v>1.0258880192655027</v>
      </c>
      <c r="AH754">
        <v>1.51</v>
      </c>
      <c r="AI754">
        <v>2.75</v>
      </c>
      <c r="AJ754">
        <v>1.56</v>
      </c>
      <c r="AK754">
        <v>2.61</v>
      </c>
      <c r="AL754">
        <f t="shared" si="333"/>
        <v>0</v>
      </c>
      <c r="AM754">
        <f t="shared" si="334"/>
        <v>1</v>
      </c>
    </row>
    <row r="755" spans="2:39" x14ac:dyDescent="0.25">
      <c r="B755" s="14" t="s">
        <v>9</v>
      </c>
      <c r="C755" s="14" t="s">
        <v>26</v>
      </c>
      <c r="D755" s="14" t="s">
        <v>27</v>
      </c>
      <c r="E755" s="3">
        <f t="shared" si="335"/>
        <v>-196.07843137254901</v>
      </c>
      <c r="F755" s="3">
        <f t="shared" si="336"/>
        <v>175</v>
      </c>
      <c r="G755" s="11">
        <f t="shared" si="339"/>
        <v>45060.291666664845</v>
      </c>
      <c r="H755" s="3" t="str">
        <f t="shared" si="340"/>
        <v>DAL</v>
      </c>
      <c r="I755" s="3" t="str">
        <f t="shared" si="341"/>
        <v>OAK</v>
      </c>
      <c r="J755" s="19">
        <f t="shared" si="342"/>
        <v>-196.07843137254901</v>
      </c>
      <c r="K755" s="20">
        <f t="shared" si="343"/>
        <v>175</v>
      </c>
      <c r="L755" s="3">
        <f t="shared" si="337"/>
        <v>5</v>
      </c>
      <c r="M755" s="19">
        <v>-196.07843137254901</v>
      </c>
      <c r="N755" s="20">
        <v>175</v>
      </c>
      <c r="O755" s="6">
        <f t="shared" si="344"/>
        <v>1.51</v>
      </c>
      <c r="P755" s="6">
        <f t="shared" si="345"/>
        <v>2.75</v>
      </c>
      <c r="Q755" s="2">
        <f t="shared" si="346"/>
        <v>0.66225165562913912</v>
      </c>
      <c r="R755" s="2">
        <f t="shared" si="347"/>
        <v>0.36363636363636365</v>
      </c>
      <c r="S755" s="2">
        <f t="shared" si="348"/>
        <v>2.5234741784037507E-2</v>
      </c>
      <c r="T755" s="2">
        <f t="shared" si="349"/>
        <v>0.14930764599638774</v>
      </c>
      <c r="U755" s="2">
        <f t="shared" si="350"/>
        <v>0.66030764599638769</v>
      </c>
      <c r="V755" s="2">
        <f t="shared" si="351"/>
        <v>0.36169235400361227</v>
      </c>
      <c r="W755" s="19">
        <f t="shared" si="352"/>
        <v>514.44558617979521</v>
      </c>
      <c r="X755" s="20">
        <f t="shared" si="353"/>
        <v>1750.8970633045176</v>
      </c>
      <c r="Y755" s="3">
        <f t="shared" si="354"/>
        <v>488.7233068708054</v>
      </c>
      <c r="Z755" s="20">
        <f t="shared" si="355"/>
        <v>1663.3522101392916</v>
      </c>
      <c r="AA755" s="3">
        <f t="shared" si="356"/>
        <v>-204.61475561760986</v>
      </c>
      <c r="AB755" s="3">
        <f t="shared" si="357"/>
        <v>166.33522101392916</v>
      </c>
      <c r="AC755" s="6">
        <f t="shared" si="358"/>
        <v>1.4887233068708052</v>
      </c>
      <c r="AD755" s="6">
        <f t="shared" si="359"/>
        <v>2.6633522101392915</v>
      </c>
      <c r="AE755" s="5">
        <f t="shared" si="360"/>
        <v>0.67171649384728971</v>
      </c>
      <c r="AF755" s="5">
        <f t="shared" si="361"/>
        <v>0.37546667549002116</v>
      </c>
      <c r="AG755" s="4">
        <f t="shared" si="338"/>
        <v>1.0258880192655027</v>
      </c>
      <c r="AH755">
        <v>1.51</v>
      </c>
      <c r="AI755">
        <v>2.75</v>
      </c>
      <c r="AJ755">
        <v>1.56</v>
      </c>
      <c r="AK755">
        <v>2.59</v>
      </c>
      <c r="AL755">
        <f t="shared" si="333"/>
        <v>0</v>
      </c>
      <c r="AM755">
        <f t="shared" si="334"/>
        <v>1</v>
      </c>
    </row>
    <row r="756" spans="2:39" x14ac:dyDescent="0.25">
      <c r="B756" s="14" t="s">
        <v>9</v>
      </c>
      <c r="C756" s="14" t="s">
        <v>26</v>
      </c>
      <c r="D756" s="14" t="s">
        <v>27</v>
      </c>
      <c r="E756" s="3">
        <f t="shared" si="335"/>
        <v>-196.07843137254901</v>
      </c>
      <c r="F756" s="3">
        <f t="shared" si="336"/>
        <v>177</v>
      </c>
      <c r="G756" s="11">
        <f t="shared" si="339"/>
        <v>45060.333333331509</v>
      </c>
      <c r="H756" s="3" t="str">
        <f t="shared" si="340"/>
        <v>DAL</v>
      </c>
      <c r="I756" s="3" t="str">
        <f t="shared" si="341"/>
        <v>OAK</v>
      </c>
      <c r="J756" s="19">
        <f t="shared" si="342"/>
        <v>-196.07843137254901</v>
      </c>
      <c r="K756" s="20">
        <f t="shared" si="343"/>
        <v>177</v>
      </c>
      <c r="L756" s="3">
        <f t="shared" si="337"/>
        <v>5</v>
      </c>
      <c r="M756" s="19">
        <v>-196.07843137254901</v>
      </c>
      <c r="N756" s="20">
        <v>177</v>
      </c>
      <c r="O756" s="6">
        <f t="shared" si="344"/>
        <v>1.51</v>
      </c>
      <c r="P756" s="6">
        <f t="shared" si="345"/>
        <v>2.77</v>
      </c>
      <c r="Q756" s="2">
        <f t="shared" si="346"/>
        <v>0.66225165562913912</v>
      </c>
      <c r="R756" s="2">
        <f t="shared" si="347"/>
        <v>0.36101083032490977</v>
      </c>
      <c r="S756" s="2">
        <f t="shared" si="348"/>
        <v>2.2733644859813218E-2</v>
      </c>
      <c r="T756" s="2">
        <f t="shared" si="349"/>
        <v>0.15062041265211468</v>
      </c>
      <c r="U756" s="2">
        <f t="shared" si="350"/>
        <v>0.66162041265211469</v>
      </c>
      <c r="V756" s="2">
        <f t="shared" si="351"/>
        <v>0.36037958734788533</v>
      </c>
      <c r="W756" s="19">
        <f t="shared" si="352"/>
        <v>511.44067032558138</v>
      </c>
      <c r="X756" s="20">
        <f t="shared" si="353"/>
        <v>1760.6194917172566</v>
      </c>
      <c r="Y756" s="3">
        <f t="shared" si="354"/>
        <v>485.8686368093023</v>
      </c>
      <c r="Z756" s="20">
        <f t="shared" si="355"/>
        <v>1672.5885171313937</v>
      </c>
      <c r="AA756" s="3">
        <f t="shared" si="356"/>
        <v>-205.81694808847854</v>
      </c>
      <c r="AB756" s="3">
        <f t="shared" si="357"/>
        <v>167.25885171313936</v>
      </c>
      <c r="AC756" s="6">
        <f t="shared" si="358"/>
        <v>1.4858686368093021</v>
      </c>
      <c r="AD756" s="6">
        <f t="shared" si="359"/>
        <v>2.6725885171313939</v>
      </c>
      <c r="AE756" s="5">
        <f t="shared" si="360"/>
        <v>0.67300700427149607</v>
      </c>
      <c r="AF756" s="5">
        <f t="shared" si="361"/>
        <v>0.37416908498632018</v>
      </c>
      <c r="AG756" s="4">
        <f t="shared" si="338"/>
        <v>1.0232624859540489</v>
      </c>
      <c r="AH756">
        <v>1.51</v>
      </c>
      <c r="AI756">
        <v>2.77</v>
      </c>
      <c r="AJ756">
        <v>1.75</v>
      </c>
      <c r="AK756">
        <v>2.21</v>
      </c>
      <c r="AL756">
        <f t="shared" si="333"/>
        <v>0</v>
      </c>
      <c r="AM756">
        <f t="shared" si="334"/>
        <v>1</v>
      </c>
    </row>
    <row r="757" spans="2:39" x14ac:dyDescent="0.25">
      <c r="B757" s="14" t="s">
        <v>9</v>
      </c>
      <c r="C757" s="14" t="s">
        <v>26</v>
      </c>
      <c r="D757" s="14" t="s">
        <v>27</v>
      </c>
      <c r="E757" s="3">
        <f t="shared" si="335"/>
        <v>-192.30769230769229</v>
      </c>
      <c r="F757" s="3">
        <f t="shared" si="336"/>
        <v>167</v>
      </c>
      <c r="G757" s="11">
        <f t="shared" si="339"/>
        <v>45060.374999998174</v>
      </c>
      <c r="H757" s="3" t="str">
        <f t="shared" si="340"/>
        <v>DAL</v>
      </c>
      <c r="I757" s="3" t="str">
        <f t="shared" si="341"/>
        <v>OAK</v>
      </c>
      <c r="J757" s="19">
        <f t="shared" si="342"/>
        <v>-192.30769230769229</v>
      </c>
      <c r="K757" s="20">
        <f t="shared" si="343"/>
        <v>167</v>
      </c>
      <c r="L757" s="3">
        <f t="shared" si="337"/>
        <v>5</v>
      </c>
      <c r="M757" s="19">
        <v>-192.30769230769229</v>
      </c>
      <c r="N757" s="20">
        <v>167</v>
      </c>
      <c r="O757" s="6">
        <f t="shared" si="344"/>
        <v>1.5199999999999998</v>
      </c>
      <c r="P757" s="6">
        <f t="shared" si="345"/>
        <v>2.67</v>
      </c>
      <c r="Q757" s="2">
        <f t="shared" si="346"/>
        <v>0.65789473684210531</v>
      </c>
      <c r="R757" s="2">
        <f t="shared" si="347"/>
        <v>0.37453183520599254</v>
      </c>
      <c r="S757" s="2">
        <f t="shared" si="348"/>
        <v>3.1408114558472477E-2</v>
      </c>
      <c r="T757" s="2">
        <f t="shared" si="349"/>
        <v>0.14168145081805639</v>
      </c>
      <c r="U757" s="2">
        <f t="shared" si="350"/>
        <v>0.6526814508180564</v>
      </c>
      <c r="V757" s="2">
        <f t="shared" si="351"/>
        <v>0.36931854918194362</v>
      </c>
      <c r="W757" s="19">
        <f t="shared" si="352"/>
        <v>532.14098354813416</v>
      </c>
      <c r="X757" s="20">
        <f t="shared" si="353"/>
        <v>1695.7041240407605</v>
      </c>
      <c r="Y757" s="3">
        <f t="shared" si="354"/>
        <v>505.53393437072742</v>
      </c>
      <c r="Z757" s="20">
        <f t="shared" si="355"/>
        <v>1610.9189178387223</v>
      </c>
      <c r="AA757" s="3">
        <f t="shared" si="356"/>
        <v>-197.81065760595641</v>
      </c>
      <c r="AB757" s="3">
        <f t="shared" si="357"/>
        <v>161.09189178387223</v>
      </c>
      <c r="AC757" s="6">
        <f t="shared" si="358"/>
        <v>1.5055339343707275</v>
      </c>
      <c r="AD757" s="6">
        <f t="shared" si="359"/>
        <v>2.6109189178387222</v>
      </c>
      <c r="AE757" s="5">
        <f t="shared" si="360"/>
        <v>0.66421618083153533</v>
      </c>
      <c r="AF757" s="5">
        <f t="shared" si="361"/>
        <v>0.38300691498600209</v>
      </c>
      <c r="AG757" s="4">
        <f t="shared" si="338"/>
        <v>1.0324265720480978</v>
      </c>
      <c r="AH757">
        <v>1.52</v>
      </c>
      <c r="AI757">
        <v>2.67</v>
      </c>
      <c r="AJ757">
        <v>1.68</v>
      </c>
      <c r="AK757">
        <v>2.25</v>
      </c>
      <c r="AL757">
        <f t="shared" si="333"/>
        <v>0</v>
      </c>
      <c r="AM757">
        <f t="shared" si="334"/>
        <v>1</v>
      </c>
    </row>
    <row r="758" spans="2:39" x14ac:dyDescent="0.25">
      <c r="B758" s="14" t="s">
        <v>9</v>
      </c>
      <c r="C758" s="14" t="s">
        <v>26</v>
      </c>
      <c r="D758" s="14" t="s">
        <v>27</v>
      </c>
      <c r="E758" s="3">
        <f t="shared" si="335"/>
        <v>-192.30769230769229</v>
      </c>
      <c r="F758" s="3">
        <f t="shared" si="336"/>
        <v>167</v>
      </c>
      <c r="G758" s="11">
        <f t="shared" si="339"/>
        <v>45060.416666664838</v>
      </c>
      <c r="H758" s="3" t="str">
        <f t="shared" si="340"/>
        <v>DAL</v>
      </c>
      <c r="I758" s="3" t="str">
        <f t="shared" si="341"/>
        <v>OAK</v>
      </c>
      <c r="J758" s="19">
        <f t="shared" si="342"/>
        <v>-192.30769230769229</v>
      </c>
      <c r="K758" s="20">
        <f t="shared" si="343"/>
        <v>167</v>
      </c>
      <c r="L758" s="3">
        <f t="shared" si="337"/>
        <v>5</v>
      </c>
      <c r="M758" s="19">
        <v>-192.30769230769229</v>
      </c>
      <c r="N758" s="20">
        <v>167</v>
      </c>
      <c r="O758" s="6">
        <f t="shared" si="344"/>
        <v>1.5199999999999998</v>
      </c>
      <c r="P758" s="6">
        <f t="shared" si="345"/>
        <v>2.67</v>
      </c>
      <c r="Q758" s="2">
        <f t="shared" si="346"/>
        <v>0.65789473684210531</v>
      </c>
      <c r="R758" s="2">
        <f t="shared" si="347"/>
        <v>0.37453183520599254</v>
      </c>
      <c r="S758" s="2">
        <f t="shared" si="348"/>
        <v>3.1408114558472477E-2</v>
      </c>
      <c r="T758" s="2">
        <f t="shared" si="349"/>
        <v>0.14168145081805639</v>
      </c>
      <c r="U758" s="2">
        <f t="shared" si="350"/>
        <v>0.6526814508180564</v>
      </c>
      <c r="V758" s="2">
        <f t="shared" si="351"/>
        <v>0.36931854918194362</v>
      </c>
      <c r="W758" s="19">
        <f t="shared" si="352"/>
        <v>532.14098354813416</v>
      </c>
      <c r="X758" s="20">
        <f t="shared" si="353"/>
        <v>1695.7041240407605</v>
      </c>
      <c r="Y758" s="3">
        <f t="shared" si="354"/>
        <v>505.53393437072742</v>
      </c>
      <c r="Z758" s="20">
        <f t="shared" si="355"/>
        <v>1610.9189178387223</v>
      </c>
      <c r="AA758" s="3">
        <f t="shared" si="356"/>
        <v>-197.81065760595641</v>
      </c>
      <c r="AB758" s="3">
        <f t="shared" si="357"/>
        <v>161.09189178387223</v>
      </c>
      <c r="AC758" s="6">
        <f t="shared" si="358"/>
        <v>1.5055339343707275</v>
      </c>
      <c r="AD758" s="6">
        <f t="shared" si="359"/>
        <v>2.6109189178387222</v>
      </c>
      <c r="AE758" s="5">
        <f t="shared" si="360"/>
        <v>0.66421618083153533</v>
      </c>
      <c r="AF758" s="5">
        <f t="shared" si="361"/>
        <v>0.38300691498600209</v>
      </c>
      <c r="AG758" s="4">
        <f t="shared" si="338"/>
        <v>1.0324265720480978</v>
      </c>
      <c r="AH758">
        <v>1.52</v>
      </c>
      <c r="AI758">
        <v>2.67</v>
      </c>
      <c r="AJ758">
        <v>1.47</v>
      </c>
      <c r="AK758">
        <v>2.75</v>
      </c>
      <c r="AL758">
        <f t="shared" si="333"/>
        <v>0</v>
      </c>
      <c r="AM758">
        <f t="shared" si="334"/>
        <v>1</v>
      </c>
    </row>
    <row r="759" spans="2:39" x14ac:dyDescent="0.25">
      <c r="B759" s="14" t="s">
        <v>9</v>
      </c>
      <c r="C759" s="14" t="s">
        <v>26</v>
      </c>
      <c r="D759" s="14" t="s">
        <v>27</v>
      </c>
      <c r="E759" s="3">
        <f t="shared" si="335"/>
        <v>-192.30769230769229</v>
      </c>
      <c r="F759" s="3">
        <f t="shared" si="336"/>
        <v>167</v>
      </c>
      <c r="G759" s="11">
        <f t="shared" si="339"/>
        <v>45060.458333331502</v>
      </c>
      <c r="H759" s="3" t="str">
        <f t="shared" si="340"/>
        <v>DAL</v>
      </c>
      <c r="I759" s="3" t="str">
        <f t="shared" si="341"/>
        <v>OAK</v>
      </c>
      <c r="J759" s="19">
        <f t="shared" si="342"/>
        <v>-192.30769230769229</v>
      </c>
      <c r="K759" s="20">
        <f t="shared" si="343"/>
        <v>167</v>
      </c>
      <c r="L759" s="3">
        <f t="shared" si="337"/>
        <v>5</v>
      </c>
      <c r="M759" s="19">
        <v>-192.30769230769229</v>
      </c>
      <c r="N759" s="20">
        <v>167</v>
      </c>
      <c r="O759" s="6">
        <f t="shared" si="344"/>
        <v>1.5199999999999998</v>
      </c>
      <c r="P759" s="6">
        <f t="shared" si="345"/>
        <v>2.67</v>
      </c>
      <c r="Q759" s="2">
        <f t="shared" si="346"/>
        <v>0.65789473684210531</v>
      </c>
      <c r="R759" s="2">
        <f t="shared" si="347"/>
        <v>0.37453183520599254</v>
      </c>
      <c r="S759" s="2">
        <f t="shared" si="348"/>
        <v>3.1408114558472477E-2</v>
      </c>
      <c r="T759" s="2">
        <f t="shared" si="349"/>
        <v>0.14168145081805639</v>
      </c>
      <c r="U759" s="2">
        <f t="shared" si="350"/>
        <v>0.6526814508180564</v>
      </c>
      <c r="V759" s="2">
        <f t="shared" si="351"/>
        <v>0.36931854918194362</v>
      </c>
      <c r="W759" s="19">
        <f t="shared" si="352"/>
        <v>532.14098354813416</v>
      </c>
      <c r="X759" s="20">
        <f t="shared" si="353"/>
        <v>1695.7041240407605</v>
      </c>
      <c r="Y759" s="3">
        <f t="shared" si="354"/>
        <v>505.53393437072742</v>
      </c>
      <c r="Z759" s="20">
        <f t="shared" si="355"/>
        <v>1610.9189178387223</v>
      </c>
      <c r="AA759" s="3">
        <f t="shared" si="356"/>
        <v>-197.81065760595641</v>
      </c>
      <c r="AB759" s="3">
        <f t="shared" si="357"/>
        <v>161.09189178387223</v>
      </c>
      <c r="AC759" s="6">
        <f t="shared" si="358"/>
        <v>1.5055339343707275</v>
      </c>
      <c r="AD759" s="6">
        <f t="shared" si="359"/>
        <v>2.6109189178387222</v>
      </c>
      <c r="AE759" s="5">
        <f t="shared" si="360"/>
        <v>0.66421618083153533</v>
      </c>
      <c r="AF759" s="5">
        <f t="shared" si="361"/>
        <v>0.38300691498600209</v>
      </c>
      <c r="AG759" s="4">
        <f t="shared" si="338"/>
        <v>1.0324265720480978</v>
      </c>
      <c r="AH759">
        <v>1.52</v>
      </c>
      <c r="AI759">
        <v>2.67</v>
      </c>
      <c r="AJ759">
        <v>1.62</v>
      </c>
      <c r="AK759">
        <v>2.4</v>
      </c>
      <c r="AL759">
        <f t="shared" si="333"/>
        <v>0</v>
      </c>
      <c r="AM759">
        <f t="shared" si="334"/>
        <v>1</v>
      </c>
    </row>
    <row r="760" spans="2:39" x14ac:dyDescent="0.25">
      <c r="B760" s="14" t="s">
        <v>9</v>
      </c>
      <c r="C760" s="14" t="s">
        <v>26</v>
      </c>
      <c r="D760" s="14" t="s">
        <v>27</v>
      </c>
      <c r="E760" s="3">
        <f t="shared" si="335"/>
        <v>-192.30769230769229</v>
      </c>
      <c r="F760" s="3">
        <f t="shared" si="336"/>
        <v>167</v>
      </c>
      <c r="G760" s="11">
        <f t="shared" si="339"/>
        <v>45060.499999998166</v>
      </c>
      <c r="H760" s="3" t="str">
        <f t="shared" si="340"/>
        <v>DAL</v>
      </c>
      <c r="I760" s="3" t="str">
        <f t="shared" si="341"/>
        <v>OAK</v>
      </c>
      <c r="J760" s="19">
        <f t="shared" si="342"/>
        <v>-192.30769230769229</v>
      </c>
      <c r="K760" s="20">
        <f t="shared" si="343"/>
        <v>167</v>
      </c>
      <c r="L760" s="3">
        <f t="shared" si="337"/>
        <v>5</v>
      </c>
      <c r="M760" s="19">
        <v>-192.30769230769229</v>
      </c>
      <c r="N760" s="20">
        <v>167</v>
      </c>
      <c r="O760" s="6">
        <f t="shared" si="344"/>
        <v>1.5199999999999998</v>
      </c>
      <c r="P760" s="6">
        <f t="shared" si="345"/>
        <v>2.67</v>
      </c>
      <c r="Q760" s="2">
        <f t="shared" si="346"/>
        <v>0.65789473684210531</v>
      </c>
      <c r="R760" s="2">
        <f t="shared" si="347"/>
        <v>0.37453183520599254</v>
      </c>
      <c r="S760" s="2">
        <f t="shared" si="348"/>
        <v>3.1408114558472477E-2</v>
      </c>
      <c r="T760" s="2">
        <f t="shared" si="349"/>
        <v>0.14168145081805639</v>
      </c>
      <c r="U760" s="2">
        <f t="shared" si="350"/>
        <v>0.6526814508180564</v>
      </c>
      <c r="V760" s="2">
        <f t="shared" si="351"/>
        <v>0.36931854918194362</v>
      </c>
      <c r="W760" s="19">
        <f t="shared" si="352"/>
        <v>532.14098354813416</v>
      </c>
      <c r="X760" s="20">
        <f t="shared" si="353"/>
        <v>1695.7041240407605</v>
      </c>
      <c r="Y760" s="3">
        <f t="shared" si="354"/>
        <v>505.53393437072742</v>
      </c>
      <c r="Z760" s="20">
        <f t="shared" si="355"/>
        <v>1610.9189178387223</v>
      </c>
      <c r="AA760" s="3">
        <f t="shared" si="356"/>
        <v>-197.81065760595641</v>
      </c>
      <c r="AB760" s="3">
        <f t="shared" si="357"/>
        <v>161.09189178387223</v>
      </c>
      <c r="AC760" s="6">
        <f t="shared" si="358"/>
        <v>1.5055339343707275</v>
      </c>
      <c r="AD760" s="6">
        <f t="shared" si="359"/>
        <v>2.6109189178387222</v>
      </c>
      <c r="AE760" s="5">
        <f t="shared" si="360"/>
        <v>0.66421618083153533</v>
      </c>
      <c r="AF760" s="5">
        <f t="shared" si="361"/>
        <v>0.38300691498600209</v>
      </c>
      <c r="AG760" s="4">
        <f t="shared" si="338"/>
        <v>1.0324265720480978</v>
      </c>
      <c r="AH760">
        <v>1.52</v>
      </c>
      <c r="AI760">
        <v>2.67</v>
      </c>
      <c r="AJ760">
        <v>1.5</v>
      </c>
      <c r="AK760">
        <v>2.7</v>
      </c>
      <c r="AL760">
        <f t="shared" si="333"/>
        <v>0</v>
      </c>
      <c r="AM760">
        <f t="shared" si="334"/>
        <v>1</v>
      </c>
    </row>
    <row r="761" spans="2:39" x14ac:dyDescent="0.25">
      <c r="B761" s="14" t="s">
        <v>9</v>
      </c>
      <c r="C761" s="14" t="s">
        <v>26</v>
      </c>
      <c r="D761" s="14" t="s">
        <v>27</v>
      </c>
      <c r="E761" s="3">
        <f t="shared" si="335"/>
        <v>-192.30769230769229</v>
      </c>
      <c r="F761" s="3">
        <f t="shared" si="336"/>
        <v>167</v>
      </c>
      <c r="G761" s="11">
        <f t="shared" si="339"/>
        <v>45060.541666664831</v>
      </c>
      <c r="H761" s="3" t="str">
        <f t="shared" si="340"/>
        <v>DAL</v>
      </c>
      <c r="I761" s="3" t="str">
        <f t="shared" si="341"/>
        <v>OAK</v>
      </c>
      <c r="J761" s="19">
        <f t="shared" si="342"/>
        <v>-192.30769230769229</v>
      </c>
      <c r="K761" s="20">
        <f t="shared" si="343"/>
        <v>167</v>
      </c>
      <c r="L761" s="3">
        <f t="shared" si="337"/>
        <v>5</v>
      </c>
      <c r="M761" s="19">
        <v>-192.30769230769229</v>
      </c>
      <c r="N761" s="20">
        <v>167</v>
      </c>
      <c r="O761" s="6">
        <f t="shared" si="344"/>
        <v>1.5199999999999998</v>
      </c>
      <c r="P761" s="6">
        <f t="shared" si="345"/>
        <v>2.67</v>
      </c>
      <c r="Q761" s="2">
        <f t="shared" si="346"/>
        <v>0.65789473684210531</v>
      </c>
      <c r="R761" s="2">
        <f t="shared" si="347"/>
        <v>0.37453183520599254</v>
      </c>
      <c r="S761" s="2">
        <f t="shared" si="348"/>
        <v>3.1408114558472477E-2</v>
      </c>
      <c r="T761" s="2">
        <f t="shared" si="349"/>
        <v>0.14168145081805639</v>
      </c>
      <c r="U761" s="2">
        <f t="shared" si="350"/>
        <v>0.6526814508180564</v>
      </c>
      <c r="V761" s="2">
        <f t="shared" si="351"/>
        <v>0.36931854918194362</v>
      </c>
      <c r="W761" s="19">
        <f t="shared" si="352"/>
        <v>532.14098354813416</v>
      </c>
      <c r="X761" s="20">
        <f t="shared" si="353"/>
        <v>1695.7041240407605</v>
      </c>
      <c r="Y761" s="3">
        <f t="shared" si="354"/>
        <v>505.53393437072742</v>
      </c>
      <c r="Z761" s="20">
        <f t="shared" si="355"/>
        <v>1610.9189178387223</v>
      </c>
      <c r="AA761" s="3">
        <f t="shared" si="356"/>
        <v>-197.81065760595641</v>
      </c>
      <c r="AB761" s="3">
        <f t="shared" si="357"/>
        <v>161.09189178387223</v>
      </c>
      <c r="AC761" s="6">
        <f t="shared" si="358"/>
        <v>1.5055339343707275</v>
      </c>
      <c r="AD761" s="6">
        <f t="shared" si="359"/>
        <v>2.6109189178387222</v>
      </c>
      <c r="AE761" s="5">
        <f t="shared" si="360"/>
        <v>0.66421618083153533</v>
      </c>
      <c r="AF761" s="5">
        <f t="shared" si="361"/>
        <v>0.38300691498600209</v>
      </c>
      <c r="AG761" s="4">
        <f t="shared" si="338"/>
        <v>1.0324265720480978</v>
      </c>
      <c r="AH761">
        <v>1.52</v>
      </c>
      <c r="AI761">
        <v>2.67</v>
      </c>
      <c r="AJ761">
        <v>1.68</v>
      </c>
      <c r="AK761">
        <v>2.25</v>
      </c>
      <c r="AL761">
        <f t="shared" si="333"/>
        <v>0</v>
      </c>
      <c r="AM761">
        <f t="shared" si="334"/>
        <v>1</v>
      </c>
    </row>
    <row r="762" spans="2:39" x14ac:dyDescent="0.25">
      <c r="B762" s="14" t="s">
        <v>9</v>
      </c>
      <c r="C762" s="14" t="s">
        <v>26</v>
      </c>
      <c r="D762" s="14" t="s">
        <v>27</v>
      </c>
      <c r="E762" s="3">
        <f t="shared" si="335"/>
        <v>-192.30769230769229</v>
      </c>
      <c r="F762" s="3">
        <f t="shared" si="336"/>
        <v>167</v>
      </c>
      <c r="G762" s="11">
        <f t="shared" si="339"/>
        <v>45060.583333331495</v>
      </c>
      <c r="H762" s="3" t="str">
        <f t="shared" si="340"/>
        <v>DAL</v>
      </c>
      <c r="I762" s="3" t="str">
        <f t="shared" si="341"/>
        <v>OAK</v>
      </c>
      <c r="J762" s="19">
        <f t="shared" si="342"/>
        <v>-192.30769230769229</v>
      </c>
      <c r="K762" s="20">
        <f t="shared" si="343"/>
        <v>167</v>
      </c>
      <c r="L762" s="3">
        <f t="shared" si="337"/>
        <v>5</v>
      </c>
      <c r="M762" s="19">
        <v>-192.30769230769229</v>
      </c>
      <c r="N762" s="20">
        <v>167</v>
      </c>
      <c r="O762" s="6">
        <f t="shared" si="344"/>
        <v>1.5199999999999998</v>
      </c>
      <c r="P762" s="6">
        <f t="shared" si="345"/>
        <v>2.67</v>
      </c>
      <c r="Q762" s="2">
        <f t="shared" si="346"/>
        <v>0.65789473684210531</v>
      </c>
      <c r="R762" s="2">
        <f t="shared" si="347"/>
        <v>0.37453183520599254</v>
      </c>
      <c r="S762" s="2">
        <f t="shared" si="348"/>
        <v>3.1408114558472477E-2</v>
      </c>
      <c r="T762" s="2">
        <f t="shared" si="349"/>
        <v>0.14168145081805639</v>
      </c>
      <c r="U762" s="2">
        <f t="shared" si="350"/>
        <v>0.6526814508180564</v>
      </c>
      <c r="V762" s="2">
        <f t="shared" si="351"/>
        <v>0.36931854918194362</v>
      </c>
      <c r="W762" s="19">
        <f t="shared" si="352"/>
        <v>532.14098354813416</v>
      </c>
      <c r="X762" s="20">
        <f t="shared" si="353"/>
        <v>1695.7041240407605</v>
      </c>
      <c r="Y762" s="3">
        <f t="shared" si="354"/>
        <v>505.53393437072742</v>
      </c>
      <c r="Z762" s="20">
        <f t="shared" si="355"/>
        <v>1610.9189178387223</v>
      </c>
      <c r="AA762" s="3">
        <f t="shared" si="356"/>
        <v>-197.81065760595641</v>
      </c>
      <c r="AB762" s="3">
        <f t="shared" si="357"/>
        <v>161.09189178387223</v>
      </c>
      <c r="AC762" s="6">
        <f t="shared" si="358"/>
        <v>1.5055339343707275</v>
      </c>
      <c r="AD762" s="6">
        <f t="shared" si="359"/>
        <v>2.6109189178387222</v>
      </c>
      <c r="AE762" s="5">
        <f t="shared" si="360"/>
        <v>0.66421618083153533</v>
      </c>
      <c r="AF762" s="5">
        <f t="shared" si="361"/>
        <v>0.38300691498600209</v>
      </c>
      <c r="AG762" s="4">
        <f t="shared" si="338"/>
        <v>1.0324265720480978</v>
      </c>
      <c r="AH762">
        <v>1.52</v>
      </c>
      <c r="AI762">
        <v>2.67</v>
      </c>
      <c r="AJ762">
        <v>1.64</v>
      </c>
      <c r="AK762">
        <v>2.35</v>
      </c>
      <c r="AL762">
        <f t="shared" si="333"/>
        <v>0</v>
      </c>
      <c r="AM762">
        <f t="shared" si="334"/>
        <v>1</v>
      </c>
    </row>
    <row r="763" spans="2:39" x14ac:dyDescent="0.25">
      <c r="B763" s="14" t="s">
        <v>9</v>
      </c>
      <c r="C763" s="14" t="s">
        <v>26</v>
      </c>
      <c r="D763" s="14" t="s">
        <v>27</v>
      </c>
      <c r="E763" s="3">
        <f t="shared" si="335"/>
        <v>-192.30769230769229</v>
      </c>
      <c r="F763" s="3">
        <f t="shared" si="336"/>
        <v>167</v>
      </c>
      <c r="G763" s="11">
        <f t="shared" si="339"/>
        <v>45060.624999998159</v>
      </c>
      <c r="H763" s="3" t="str">
        <f t="shared" si="340"/>
        <v>DAL</v>
      </c>
      <c r="I763" s="3" t="str">
        <f t="shared" si="341"/>
        <v>OAK</v>
      </c>
      <c r="J763" s="19">
        <f t="shared" si="342"/>
        <v>-192.30769230769229</v>
      </c>
      <c r="K763" s="20">
        <f t="shared" si="343"/>
        <v>167</v>
      </c>
      <c r="L763" s="3">
        <f t="shared" si="337"/>
        <v>5</v>
      </c>
      <c r="M763" s="19">
        <v>-192.30769230769229</v>
      </c>
      <c r="N763" s="20">
        <v>167</v>
      </c>
      <c r="O763" s="6">
        <f t="shared" si="344"/>
        <v>1.5199999999999998</v>
      </c>
      <c r="P763" s="6">
        <f t="shared" si="345"/>
        <v>2.67</v>
      </c>
      <c r="Q763" s="2">
        <f t="shared" si="346"/>
        <v>0.65789473684210531</v>
      </c>
      <c r="R763" s="2">
        <f t="shared" si="347"/>
        <v>0.37453183520599254</v>
      </c>
      <c r="S763" s="2">
        <f t="shared" si="348"/>
        <v>3.1408114558472477E-2</v>
      </c>
      <c r="T763" s="2">
        <f t="shared" si="349"/>
        <v>0.14168145081805639</v>
      </c>
      <c r="U763" s="2">
        <f t="shared" si="350"/>
        <v>0.6526814508180564</v>
      </c>
      <c r="V763" s="2">
        <f t="shared" si="351"/>
        <v>0.36931854918194362</v>
      </c>
      <c r="W763" s="19">
        <f t="shared" si="352"/>
        <v>532.14098354813416</v>
      </c>
      <c r="X763" s="20">
        <f t="shared" si="353"/>
        <v>1695.7041240407605</v>
      </c>
      <c r="Y763" s="3">
        <f t="shared" si="354"/>
        <v>505.53393437072742</v>
      </c>
      <c r="Z763" s="20">
        <f t="shared" si="355"/>
        <v>1610.9189178387223</v>
      </c>
      <c r="AA763" s="3">
        <f t="shared" si="356"/>
        <v>-197.81065760595641</v>
      </c>
      <c r="AB763" s="3">
        <f t="shared" si="357"/>
        <v>161.09189178387223</v>
      </c>
      <c r="AC763" s="6">
        <f t="shared" si="358"/>
        <v>1.5055339343707275</v>
      </c>
      <c r="AD763" s="6">
        <f t="shared" si="359"/>
        <v>2.6109189178387222</v>
      </c>
      <c r="AE763" s="5">
        <f t="shared" si="360"/>
        <v>0.66421618083153533</v>
      </c>
      <c r="AF763" s="5">
        <f t="shared" si="361"/>
        <v>0.38300691498600209</v>
      </c>
      <c r="AG763" s="4">
        <f t="shared" si="338"/>
        <v>1.0324265720480978</v>
      </c>
      <c r="AH763">
        <v>1.52</v>
      </c>
      <c r="AI763">
        <v>2.67</v>
      </c>
      <c r="AJ763">
        <v>1.47</v>
      </c>
      <c r="AK763">
        <v>2.75</v>
      </c>
      <c r="AL763">
        <f t="shared" si="333"/>
        <v>0</v>
      </c>
      <c r="AM763">
        <f t="shared" si="334"/>
        <v>1</v>
      </c>
    </row>
    <row r="764" spans="2:39" x14ac:dyDescent="0.25">
      <c r="B764" s="14" t="s">
        <v>9</v>
      </c>
      <c r="C764" s="14" t="s">
        <v>26</v>
      </c>
      <c r="D764" s="14" t="s">
        <v>27</v>
      </c>
      <c r="E764" s="3">
        <f t="shared" si="335"/>
        <v>-192.30769230769229</v>
      </c>
      <c r="F764" s="3">
        <f t="shared" si="336"/>
        <v>167</v>
      </c>
      <c r="G764" s="11">
        <f t="shared" si="339"/>
        <v>45060.666666664823</v>
      </c>
      <c r="H764" s="3" t="str">
        <f t="shared" si="340"/>
        <v>DAL</v>
      </c>
      <c r="I764" s="3" t="str">
        <f t="shared" si="341"/>
        <v>OAK</v>
      </c>
      <c r="J764" s="19">
        <f t="shared" si="342"/>
        <v>-192.30769230769229</v>
      </c>
      <c r="K764" s="20">
        <f t="shared" si="343"/>
        <v>167</v>
      </c>
      <c r="L764" s="3">
        <f t="shared" si="337"/>
        <v>5</v>
      </c>
      <c r="M764" s="19">
        <v>-192.30769230769229</v>
      </c>
      <c r="N764" s="20">
        <v>167</v>
      </c>
      <c r="O764" s="6">
        <f t="shared" si="344"/>
        <v>1.5199999999999998</v>
      </c>
      <c r="P764" s="6">
        <f t="shared" si="345"/>
        <v>2.67</v>
      </c>
      <c r="Q764" s="2">
        <f t="shared" si="346"/>
        <v>0.65789473684210531</v>
      </c>
      <c r="R764" s="2">
        <f t="shared" si="347"/>
        <v>0.37453183520599254</v>
      </c>
      <c r="S764" s="2">
        <f t="shared" si="348"/>
        <v>3.1408114558472477E-2</v>
      </c>
      <c r="T764" s="2">
        <f t="shared" si="349"/>
        <v>0.14168145081805639</v>
      </c>
      <c r="U764" s="2">
        <f t="shared" si="350"/>
        <v>0.6526814508180564</v>
      </c>
      <c r="V764" s="2">
        <f t="shared" si="351"/>
        <v>0.36931854918194362</v>
      </c>
      <c r="W764" s="19">
        <f t="shared" si="352"/>
        <v>532.14098354813416</v>
      </c>
      <c r="X764" s="20">
        <f t="shared" si="353"/>
        <v>1695.7041240407605</v>
      </c>
      <c r="Y764" s="3">
        <f t="shared" si="354"/>
        <v>505.53393437072742</v>
      </c>
      <c r="Z764" s="20">
        <f t="shared" si="355"/>
        <v>1610.9189178387223</v>
      </c>
      <c r="AA764" s="3">
        <f t="shared" si="356"/>
        <v>-197.81065760595641</v>
      </c>
      <c r="AB764" s="3">
        <f t="shared" si="357"/>
        <v>161.09189178387223</v>
      </c>
      <c r="AC764" s="6">
        <f t="shared" si="358"/>
        <v>1.5055339343707275</v>
      </c>
      <c r="AD764" s="6">
        <f t="shared" si="359"/>
        <v>2.6109189178387222</v>
      </c>
      <c r="AE764" s="5">
        <f t="shared" si="360"/>
        <v>0.66421618083153533</v>
      </c>
      <c r="AF764" s="5">
        <f t="shared" si="361"/>
        <v>0.38300691498600209</v>
      </c>
      <c r="AG764" s="4">
        <f t="shared" si="338"/>
        <v>1.0324265720480978</v>
      </c>
      <c r="AH764">
        <v>1.52</v>
      </c>
      <c r="AI764">
        <v>2.67</v>
      </c>
      <c r="AJ764">
        <v>1.45</v>
      </c>
      <c r="AK764">
        <v>2.8</v>
      </c>
      <c r="AL764">
        <f t="shared" si="333"/>
        <v>0</v>
      </c>
      <c r="AM764">
        <f t="shared" si="334"/>
        <v>1</v>
      </c>
    </row>
    <row r="765" spans="2:39" x14ac:dyDescent="0.25">
      <c r="B765" s="14" t="s">
        <v>9</v>
      </c>
      <c r="C765" s="14" t="s">
        <v>26</v>
      </c>
      <c r="D765" s="14" t="s">
        <v>27</v>
      </c>
      <c r="E765" s="3">
        <f t="shared" si="335"/>
        <v>-192.30769230769229</v>
      </c>
      <c r="F765" s="3">
        <f t="shared" si="336"/>
        <v>167</v>
      </c>
      <c r="G765" s="11">
        <f t="shared" si="339"/>
        <v>45060.708333331488</v>
      </c>
      <c r="H765" s="3" t="str">
        <f t="shared" si="340"/>
        <v>DAL</v>
      </c>
      <c r="I765" s="3" t="str">
        <f t="shared" si="341"/>
        <v>OAK</v>
      </c>
      <c r="J765" s="19">
        <f t="shared" si="342"/>
        <v>-192.30769230769229</v>
      </c>
      <c r="K765" s="20">
        <f t="shared" si="343"/>
        <v>167</v>
      </c>
      <c r="L765" s="3">
        <f t="shared" si="337"/>
        <v>5</v>
      </c>
      <c r="M765" s="19">
        <v>-192.30769230769229</v>
      </c>
      <c r="N765" s="20">
        <v>167</v>
      </c>
      <c r="O765" s="6">
        <f t="shared" si="344"/>
        <v>1.5199999999999998</v>
      </c>
      <c r="P765" s="6">
        <f t="shared" si="345"/>
        <v>2.67</v>
      </c>
      <c r="Q765" s="2">
        <f t="shared" si="346"/>
        <v>0.65789473684210531</v>
      </c>
      <c r="R765" s="2">
        <f t="shared" si="347"/>
        <v>0.37453183520599254</v>
      </c>
      <c r="S765" s="2">
        <f t="shared" si="348"/>
        <v>3.1408114558472477E-2</v>
      </c>
      <c r="T765" s="2">
        <f t="shared" si="349"/>
        <v>0.14168145081805639</v>
      </c>
      <c r="U765" s="2">
        <f t="shared" si="350"/>
        <v>0.6526814508180564</v>
      </c>
      <c r="V765" s="2">
        <f t="shared" si="351"/>
        <v>0.36931854918194362</v>
      </c>
      <c r="W765" s="19">
        <f t="shared" si="352"/>
        <v>532.14098354813416</v>
      </c>
      <c r="X765" s="20">
        <f t="shared" si="353"/>
        <v>1695.7041240407605</v>
      </c>
      <c r="Y765" s="3">
        <f t="shared" si="354"/>
        <v>505.53393437072742</v>
      </c>
      <c r="Z765" s="20">
        <f t="shared" si="355"/>
        <v>1610.9189178387223</v>
      </c>
      <c r="AA765" s="3">
        <f t="shared" si="356"/>
        <v>-197.81065760595641</v>
      </c>
      <c r="AB765" s="3">
        <f t="shared" si="357"/>
        <v>161.09189178387223</v>
      </c>
      <c r="AC765" s="6">
        <f t="shared" si="358"/>
        <v>1.5055339343707275</v>
      </c>
      <c r="AD765" s="6">
        <f t="shared" si="359"/>
        <v>2.6109189178387222</v>
      </c>
      <c r="AE765" s="5">
        <f t="shared" si="360"/>
        <v>0.66421618083153533</v>
      </c>
      <c r="AF765" s="5">
        <f t="shared" si="361"/>
        <v>0.38300691498600209</v>
      </c>
      <c r="AG765" s="4">
        <f t="shared" si="338"/>
        <v>1.0324265720480978</v>
      </c>
      <c r="AH765">
        <v>1.52</v>
      </c>
      <c r="AI765">
        <v>2.67</v>
      </c>
      <c r="AJ765">
        <v>1.45</v>
      </c>
      <c r="AK765">
        <v>2.8</v>
      </c>
      <c r="AL765">
        <f t="shared" si="333"/>
        <v>0</v>
      </c>
      <c r="AM765">
        <f t="shared" si="334"/>
        <v>1</v>
      </c>
    </row>
    <row r="766" spans="2:39" x14ac:dyDescent="0.25">
      <c r="B766" s="14" t="s">
        <v>9</v>
      </c>
      <c r="C766" s="14" t="s">
        <v>26</v>
      </c>
      <c r="D766" s="14" t="s">
        <v>27</v>
      </c>
      <c r="E766" s="3">
        <f t="shared" si="335"/>
        <v>-192.30769230769229</v>
      </c>
      <c r="F766" s="3">
        <f t="shared" si="336"/>
        <v>167</v>
      </c>
      <c r="G766" s="11">
        <f t="shared" si="339"/>
        <v>45060.749999998152</v>
      </c>
      <c r="H766" s="3" t="str">
        <f t="shared" si="340"/>
        <v>DAL</v>
      </c>
      <c r="I766" s="3" t="str">
        <f t="shared" si="341"/>
        <v>OAK</v>
      </c>
      <c r="J766" s="19">
        <f t="shared" si="342"/>
        <v>-192.30769230769229</v>
      </c>
      <c r="K766" s="20">
        <f t="shared" si="343"/>
        <v>167</v>
      </c>
      <c r="L766" s="3">
        <f t="shared" si="337"/>
        <v>5</v>
      </c>
      <c r="M766" s="19">
        <v>-192.30769230769229</v>
      </c>
      <c r="N766" s="20">
        <v>167</v>
      </c>
      <c r="O766" s="6">
        <f t="shared" si="344"/>
        <v>1.5199999999999998</v>
      </c>
      <c r="P766" s="6">
        <f t="shared" si="345"/>
        <v>2.67</v>
      </c>
      <c r="Q766" s="2">
        <f t="shared" si="346"/>
        <v>0.65789473684210531</v>
      </c>
      <c r="R766" s="2">
        <f t="shared" si="347"/>
        <v>0.37453183520599254</v>
      </c>
      <c r="S766" s="2">
        <f t="shared" si="348"/>
        <v>3.1408114558472477E-2</v>
      </c>
      <c r="T766" s="2">
        <f t="shared" si="349"/>
        <v>0.14168145081805639</v>
      </c>
      <c r="U766" s="2">
        <f t="shared" si="350"/>
        <v>0.6526814508180564</v>
      </c>
      <c r="V766" s="2">
        <f t="shared" si="351"/>
        <v>0.36931854918194362</v>
      </c>
      <c r="W766" s="19">
        <f t="shared" si="352"/>
        <v>532.14098354813416</v>
      </c>
      <c r="X766" s="20">
        <f t="shared" si="353"/>
        <v>1695.7041240407605</v>
      </c>
      <c r="Y766" s="3">
        <f t="shared" si="354"/>
        <v>505.53393437072742</v>
      </c>
      <c r="Z766" s="20">
        <f t="shared" si="355"/>
        <v>1610.9189178387223</v>
      </c>
      <c r="AA766" s="3">
        <f t="shared" si="356"/>
        <v>-197.81065760595641</v>
      </c>
      <c r="AB766" s="3">
        <f t="shared" si="357"/>
        <v>161.09189178387223</v>
      </c>
      <c r="AC766" s="6">
        <f t="shared" si="358"/>
        <v>1.5055339343707275</v>
      </c>
      <c r="AD766" s="6">
        <f t="shared" si="359"/>
        <v>2.6109189178387222</v>
      </c>
      <c r="AE766" s="5">
        <f t="shared" si="360"/>
        <v>0.66421618083153533</v>
      </c>
      <c r="AF766" s="5">
        <f t="shared" si="361"/>
        <v>0.38300691498600209</v>
      </c>
      <c r="AG766" s="4">
        <f t="shared" si="338"/>
        <v>1.0324265720480978</v>
      </c>
      <c r="AH766">
        <v>1.52</v>
      </c>
      <c r="AI766">
        <v>2.67</v>
      </c>
      <c r="AJ766">
        <v>1.5</v>
      </c>
      <c r="AK766">
        <v>2.7</v>
      </c>
      <c r="AL766">
        <f t="shared" si="333"/>
        <v>0</v>
      </c>
      <c r="AM766">
        <f t="shared" si="334"/>
        <v>1</v>
      </c>
    </row>
    <row r="767" spans="2:39" x14ac:dyDescent="0.25">
      <c r="B767" s="14" t="s">
        <v>9</v>
      </c>
      <c r="C767" s="14" t="s">
        <v>26</v>
      </c>
      <c r="D767" s="14" t="s">
        <v>27</v>
      </c>
      <c r="E767" s="3">
        <f t="shared" si="335"/>
        <v>-192.30769230769229</v>
      </c>
      <c r="F767" s="3">
        <f t="shared" si="336"/>
        <v>167</v>
      </c>
      <c r="G767" s="11">
        <f t="shared" si="339"/>
        <v>45060.791666664816</v>
      </c>
      <c r="H767" s="3" t="str">
        <f t="shared" si="340"/>
        <v>DAL</v>
      </c>
      <c r="I767" s="3" t="str">
        <f t="shared" si="341"/>
        <v>OAK</v>
      </c>
      <c r="J767" s="19">
        <f t="shared" si="342"/>
        <v>-192.30769230769229</v>
      </c>
      <c r="K767" s="20">
        <f t="shared" si="343"/>
        <v>167</v>
      </c>
      <c r="L767" s="3">
        <f t="shared" si="337"/>
        <v>5</v>
      </c>
      <c r="M767" s="19">
        <v>-192.30769230769229</v>
      </c>
      <c r="N767" s="20">
        <v>167</v>
      </c>
      <c r="O767" s="6">
        <f t="shared" si="344"/>
        <v>1.5199999999999998</v>
      </c>
      <c r="P767" s="6">
        <f t="shared" si="345"/>
        <v>2.67</v>
      </c>
      <c r="Q767" s="2">
        <f t="shared" si="346"/>
        <v>0.65789473684210531</v>
      </c>
      <c r="R767" s="2">
        <f t="shared" si="347"/>
        <v>0.37453183520599254</v>
      </c>
      <c r="S767" s="2">
        <f t="shared" si="348"/>
        <v>3.1408114558472477E-2</v>
      </c>
      <c r="T767" s="2">
        <f t="shared" si="349"/>
        <v>0.14168145081805639</v>
      </c>
      <c r="U767" s="2">
        <f t="shared" si="350"/>
        <v>0.6526814508180564</v>
      </c>
      <c r="V767" s="2">
        <f t="shared" si="351"/>
        <v>0.36931854918194362</v>
      </c>
      <c r="W767" s="19">
        <f t="shared" si="352"/>
        <v>532.14098354813416</v>
      </c>
      <c r="X767" s="20">
        <f t="shared" si="353"/>
        <v>1695.7041240407605</v>
      </c>
      <c r="Y767" s="3">
        <f t="shared" si="354"/>
        <v>505.53393437072742</v>
      </c>
      <c r="Z767" s="20">
        <f t="shared" si="355"/>
        <v>1610.9189178387223</v>
      </c>
      <c r="AA767" s="3">
        <f t="shared" si="356"/>
        <v>-197.81065760595641</v>
      </c>
      <c r="AB767" s="3">
        <f t="shared" si="357"/>
        <v>161.09189178387223</v>
      </c>
      <c r="AC767" s="6">
        <f t="shared" si="358"/>
        <v>1.5055339343707275</v>
      </c>
      <c r="AD767" s="6">
        <f t="shared" si="359"/>
        <v>2.6109189178387222</v>
      </c>
      <c r="AE767" s="5">
        <f t="shared" si="360"/>
        <v>0.66421618083153533</v>
      </c>
      <c r="AF767" s="5">
        <f t="shared" si="361"/>
        <v>0.38300691498600209</v>
      </c>
      <c r="AG767" s="4">
        <f t="shared" si="338"/>
        <v>1.0324265720480978</v>
      </c>
      <c r="AH767">
        <v>1.52</v>
      </c>
      <c r="AI767">
        <v>2.67</v>
      </c>
      <c r="AJ767">
        <v>1.45</v>
      </c>
      <c r="AK767">
        <v>2.8</v>
      </c>
      <c r="AL767">
        <f t="shared" si="333"/>
        <v>0</v>
      </c>
      <c r="AM767">
        <f t="shared" si="334"/>
        <v>1</v>
      </c>
    </row>
    <row r="768" spans="2:39" x14ac:dyDescent="0.25">
      <c r="B768" s="14" t="s">
        <v>9</v>
      </c>
      <c r="C768" s="14" t="s">
        <v>26</v>
      </c>
      <c r="D768" s="14" t="s">
        <v>27</v>
      </c>
      <c r="E768" s="3">
        <f t="shared" si="335"/>
        <v>-192.30769230769229</v>
      </c>
      <c r="F768" s="3">
        <f t="shared" si="336"/>
        <v>167</v>
      </c>
      <c r="G768" s="11">
        <f t="shared" si="339"/>
        <v>45060.83333333148</v>
      </c>
      <c r="H768" s="3" t="str">
        <f t="shared" si="340"/>
        <v>DAL</v>
      </c>
      <c r="I768" s="3" t="str">
        <f t="shared" si="341"/>
        <v>OAK</v>
      </c>
      <c r="J768" s="19">
        <f t="shared" si="342"/>
        <v>-192.30769230769229</v>
      </c>
      <c r="K768" s="20">
        <f t="shared" si="343"/>
        <v>167</v>
      </c>
      <c r="L768" s="3">
        <f t="shared" si="337"/>
        <v>5</v>
      </c>
      <c r="M768" s="19">
        <v>-192.30769230769229</v>
      </c>
      <c r="N768" s="20">
        <v>167</v>
      </c>
      <c r="O768" s="6">
        <f t="shared" si="344"/>
        <v>1.5199999999999998</v>
      </c>
      <c r="P768" s="6">
        <f t="shared" si="345"/>
        <v>2.67</v>
      </c>
      <c r="Q768" s="2">
        <f t="shared" si="346"/>
        <v>0.65789473684210531</v>
      </c>
      <c r="R768" s="2">
        <f t="shared" si="347"/>
        <v>0.37453183520599254</v>
      </c>
      <c r="S768" s="2">
        <f t="shared" si="348"/>
        <v>3.1408114558472477E-2</v>
      </c>
      <c r="T768" s="2">
        <f t="shared" si="349"/>
        <v>0.14168145081805639</v>
      </c>
      <c r="U768" s="2">
        <f t="shared" si="350"/>
        <v>0.6526814508180564</v>
      </c>
      <c r="V768" s="2">
        <f t="shared" si="351"/>
        <v>0.36931854918194362</v>
      </c>
      <c r="W768" s="19">
        <f t="shared" si="352"/>
        <v>532.14098354813416</v>
      </c>
      <c r="X768" s="20">
        <f t="shared" si="353"/>
        <v>1695.7041240407605</v>
      </c>
      <c r="Y768" s="3">
        <f t="shared" si="354"/>
        <v>505.53393437072742</v>
      </c>
      <c r="Z768" s="20">
        <f t="shared" si="355"/>
        <v>1610.9189178387223</v>
      </c>
      <c r="AA768" s="3">
        <f t="shared" si="356"/>
        <v>-197.81065760595641</v>
      </c>
      <c r="AB768" s="3">
        <f t="shared" si="357"/>
        <v>161.09189178387223</v>
      </c>
      <c r="AC768" s="6">
        <f t="shared" si="358"/>
        <v>1.5055339343707275</v>
      </c>
      <c r="AD768" s="6">
        <f t="shared" si="359"/>
        <v>2.6109189178387222</v>
      </c>
      <c r="AE768" s="5">
        <f t="shared" si="360"/>
        <v>0.66421618083153533</v>
      </c>
      <c r="AF768" s="5">
        <f t="shared" si="361"/>
        <v>0.38300691498600209</v>
      </c>
      <c r="AG768" s="4">
        <f t="shared" si="338"/>
        <v>1.0324265720480978</v>
      </c>
      <c r="AH768">
        <v>1.52</v>
      </c>
      <c r="AI768">
        <v>2.67</v>
      </c>
      <c r="AJ768">
        <v>1.5</v>
      </c>
      <c r="AK768">
        <v>2.7</v>
      </c>
      <c r="AL768">
        <f t="shared" si="333"/>
        <v>0</v>
      </c>
      <c r="AM768">
        <f t="shared" si="334"/>
        <v>1</v>
      </c>
    </row>
    <row r="769" spans="2:39" x14ac:dyDescent="0.25">
      <c r="B769" s="14" t="s">
        <v>9</v>
      </c>
      <c r="C769" s="14" t="s">
        <v>26</v>
      </c>
      <c r="D769" s="14" t="s">
        <v>27</v>
      </c>
      <c r="E769" s="3">
        <f t="shared" si="335"/>
        <v>-192.30769230769229</v>
      </c>
      <c r="F769" s="3">
        <f t="shared" si="336"/>
        <v>167</v>
      </c>
      <c r="G769" s="11">
        <f t="shared" si="339"/>
        <v>45060.874999998145</v>
      </c>
      <c r="H769" s="3" t="str">
        <f t="shared" si="340"/>
        <v>DAL</v>
      </c>
      <c r="I769" s="3" t="str">
        <f t="shared" si="341"/>
        <v>OAK</v>
      </c>
      <c r="J769" s="19">
        <f t="shared" si="342"/>
        <v>-192.30769230769229</v>
      </c>
      <c r="K769" s="20">
        <f t="shared" si="343"/>
        <v>167</v>
      </c>
      <c r="L769" s="3">
        <f t="shared" si="337"/>
        <v>5</v>
      </c>
      <c r="M769" s="19">
        <v>-192.30769230769229</v>
      </c>
      <c r="N769" s="20">
        <v>167</v>
      </c>
      <c r="O769" s="6">
        <f t="shared" si="344"/>
        <v>1.5199999999999998</v>
      </c>
      <c r="P769" s="6">
        <f t="shared" si="345"/>
        <v>2.67</v>
      </c>
      <c r="Q769" s="2">
        <f t="shared" si="346"/>
        <v>0.65789473684210531</v>
      </c>
      <c r="R769" s="2">
        <f t="shared" si="347"/>
        <v>0.37453183520599254</v>
      </c>
      <c r="S769" s="2">
        <f t="shared" si="348"/>
        <v>3.1408114558472477E-2</v>
      </c>
      <c r="T769" s="2">
        <f t="shared" si="349"/>
        <v>0.14168145081805639</v>
      </c>
      <c r="U769" s="2">
        <f t="shared" si="350"/>
        <v>0.6526814508180564</v>
      </c>
      <c r="V769" s="2">
        <f t="shared" si="351"/>
        <v>0.36931854918194362</v>
      </c>
      <c r="W769" s="19">
        <f t="shared" si="352"/>
        <v>532.14098354813416</v>
      </c>
      <c r="X769" s="20">
        <f t="shared" si="353"/>
        <v>1695.7041240407605</v>
      </c>
      <c r="Y769" s="3">
        <f t="shared" si="354"/>
        <v>505.53393437072742</v>
      </c>
      <c r="Z769" s="20">
        <f t="shared" si="355"/>
        <v>1610.9189178387223</v>
      </c>
      <c r="AA769" s="3">
        <f t="shared" si="356"/>
        <v>-197.81065760595641</v>
      </c>
      <c r="AB769" s="3">
        <f t="shared" si="357"/>
        <v>161.09189178387223</v>
      </c>
      <c r="AC769" s="6">
        <f t="shared" si="358"/>
        <v>1.5055339343707275</v>
      </c>
      <c r="AD769" s="6">
        <f t="shared" si="359"/>
        <v>2.6109189178387222</v>
      </c>
      <c r="AE769" s="5">
        <f t="shared" si="360"/>
        <v>0.66421618083153533</v>
      </c>
      <c r="AF769" s="5">
        <f t="shared" si="361"/>
        <v>0.38300691498600209</v>
      </c>
      <c r="AG769" s="4">
        <f t="shared" si="338"/>
        <v>1.0324265720480978</v>
      </c>
      <c r="AH769">
        <v>1.52</v>
      </c>
      <c r="AI769">
        <v>2.67</v>
      </c>
      <c r="AJ769">
        <v>1.76</v>
      </c>
      <c r="AK769">
        <v>2.1</v>
      </c>
      <c r="AL769">
        <f t="shared" si="333"/>
        <v>0</v>
      </c>
      <c r="AM769">
        <f t="shared" si="334"/>
        <v>1</v>
      </c>
    </row>
    <row r="770" spans="2:39" x14ac:dyDescent="0.25">
      <c r="B770" s="14" t="s">
        <v>9</v>
      </c>
      <c r="C770" s="14" t="s">
        <v>26</v>
      </c>
      <c r="D770" s="14" t="s">
        <v>27</v>
      </c>
      <c r="E770" s="3">
        <f t="shared" si="335"/>
        <v>-192.30769230769229</v>
      </c>
      <c r="F770" s="3">
        <f t="shared" si="336"/>
        <v>167</v>
      </c>
      <c r="G770" s="11">
        <f t="shared" si="339"/>
        <v>45060.916666664809</v>
      </c>
      <c r="H770" s="3" t="str">
        <f t="shared" si="340"/>
        <v>DAL</v>
      </c>
      <c r="I770" s="3" t="str">
        <f t="shared" si="341"/>
        <v>OAK</v>
      </c>
      <c r="J770" s="19">
        <f t="shared" si="342"/>
        <v>-192.30769230769229</v>
      </c>
      <c r="K770" s="20">
        <f t="shared" si="343"/>
        <v>167</v>
      </c>
      <c r="L770" s="3">
        <f t="shared" si="337"/>
        <v>5</v>
      </c>
      <c r="M770" s="19">
        <v>-192.30769230769229</v>
      </c>
      <c r="N770" s="20">
        <v>167</v>
      </c>
      <c r="O770" s="6">
        <f t="shared" si="344"/>
        <v>1.5199999999999998</v>
      </c>
      <c r="P770" s="6">
        <f t="shared" si="345"/>
        <v>2.67</v>
      </c>
      <c r="Q770" s="2">
        <f t="shared" si="346"/>
        <v>0.65789473684210531</v>
      </c>
      <c r="R770" s="2">
        <f t="shared" si="347"/>
        <v>0.37453183520599254</v>
      </c>
      <c r="S770" s="2">
        <f t="shared" si="348"/>
        <v>3.1408114558472477E-2</v>
      </c>
      <c r="T770" s="2">
        <f t="shared" si="349"/>
        <v>0.14168145081805639</v>
      </c>
      <c r="U770" s="2">
        <f t="shared" si="350"/>
        <v>0.6526814508180564</v>
      </c>
      <c r="V770" s="2">
        <f t="shared" si="351"/>
        <v>0.36931854918194362</v>
      </c>
      <c r="W770" s="19">
        <f t="shared" si="352"/>
        <v>532.14098354813416</v>
      </c>
      <c r="X770" s="20">
        <f t="shared" si="353"/>
        <v>1695.7041240407605</v>
      </c>
      <c r="Y770" s="3">
        <f t="shared" si="354"/>
        <v>505.53393437072742</v>
      </c>
      <c r="Z770" s="20">
        <f t="shared" si="355"/>
        <v>1610.9189178387223</v>
      </c>
      <c r="AA770" s="3">
        <f t="shared" si="356"/>
        <v>-197.81065760595641</v>
      </c>
      <c r="AB770" s="3">
        <f t="shared" si="357"/>
        <v>161.09189178387223</v>
      </c>
      <c r="AC770" s="6">
        <f t="shared" si="358"/>
        <v>1.5055339343707275</v>
      </c>
      <c r="AD770" s="6">
        <f t="shared" si="359"/>
        <v>2.6109189178387222</v>
      </c>
      <c r="AE770" s="5">
        <f t="shared" si="360"/>
        <v>0.66421618083153533</v>
      </c>
      <c r="AF770" s="5">
        <f t="shared" si="361"/>
        <v>0.38300691498600209</v>
      </c>
      <c r="AG770" s="4">
        <f t="shared" si="338"/>
        <v>1.0324265720480978</v>
      </c>
      <c r="AH770">
        <v>1.52</v>
      </c>
      <c r="AI770">
        <v>2.67</v>
      </c>
      <c r="AJ770">
        <v>1.45</v>
      </c>
      <c r="AK770">
        <v>2.8</v>
      </c>
      <c r="AL770">
        <f t="shared" si="333"/>
        <v>0</v>
      </c>
      <c r="AM770">
        <f t="shared" si="334"/>
        <v>1</v>
      </c>
    </row>
    <row r="771" spans="2:39" x14ac:dyDescent="0.25">
      <c r="B771" s="14" t="s">
        <v>9</v>
      </c>
      <c r="C771" s="14" t="s">
        <v>26</v>
      </c>
      <c r="D771" s="14" t="s">
        <v>27</v>
      </c>
      <c r="E771" s="3">
        <f t="shared" si="335"/>
        <v>-192.30769230769229</v>
      </c>
      <c r="F771" s="3">
        <f t="shared" si="336"/>
        <v>174.00000000000003</v>
      </c>
      <c r="G771" s="11">
        <f t="shared" si="339"/>
        <v>45060.958333331473</v>
      </c>
      <c r="H771" s="3" t="str">
        <f t="shared" si="340"/>
        <v>DAL</v>
      </c>
      <c r="I771" s="3" t="str">
        <f t="shared" si="341"/>
        <v>OAK</v>
      </c>
      <c r="J771" s="19">
        <f t="shared" si="342"/>
        <v>-192.30769230769229</v>
      </c>
      <c r="K771" s="20">
        <f t="shared" si="343"/>
        <v>174.00000000000003</v>
      </c>
      <c r="L771" s="3">
        <f t="shared" si="337"/>
        <v>5</v>
      </c>
      <c r="M771" s="19">
        <v>-192.30769230769229</v>
      </c>
      <c r="N771" s="20">
        <v>174.00000000000003</v>
      </c>
      <c r="O771" s="6">
        <f t="shared" si="344"/>
        <v>1.5199999999999998</v>
      </c>
      <c r="P771" s="6">
        <f t="shared" si="345"/>
        <v>2.74</v>
      </c>
      <c r="Q771" s="2">
        <f t="shared" si="346"/>
        <v>0.65789473684210531</v>
      </c>
      <c r="R771" s="2">
        <f t="shared" si="347"/>
        <v>0.36496350364963503</v>
      </c>
      <c r="S771" s="2">
        <f t="shared" si="348"/>
        <v>2.2347417840375638E-2</v>
      </c>
      <c r="T771" s="2">
        <f t="shared" si="349"/>
        <v>0.14646561659623514</v>
      </c>
      <c r="U771" s="2">
        <f t="shared" si="350"/>
        <v>0.65746561659623515</v>
      </c>
      <c r="V771" s="2">
        <f t="shared" si="351"/>
        <v>0.36453438340376487</v>
      </c>
      <c r="W771" s="19">
        <f t="shared" si="352"/>
        <v>520.99208651716174</v>
      </c>
      <c r="X771" s="20">
        <f t="shared" si="353"/>
        <v>1730.0745233950565</v>
      </c>
      <c r="Y771" s="3">
        <f t="shared" si="354"/>
        <v>494.94248219130361</v>
      </c>
      <c r="Z771" s="20">
        <f t="shared" si="355"/>
        <v>1643.5707972253035</v>
      </c>
      <c r="AA771" s="3">
        <f t="shared" si="356"/>
        <v>-202.04367900944965</v>
      </c>
      <c r="AB771" s="3">
        <f t="shared" si="357"/>
        <v>164.35707972253036</v>
      </c>
      <c r="AC771" s="6">
        <f t="shared" si="358"/>
        <v>1.4949424821913035</v>
      </c>
      <c r="AD771" s="6">
        <f t="shared" si="359"/>
        <v>2.6435707972253035</v>
      </c>
      <c r="AE771" s="5">
        <f t="shared" si="360"/>
        <v>0.66892205680996419</v>
      </c>
      <c r="AF771" s="5">
        <f t="shared" si="361"/>
        <v>0.37827623192448706</v>
      </c>
      <c r="AG771" s="4">
        <f t="shared" si="338"/>
        <v>1.0228582404917403</v>
      </c>
      <c r="AH771">
        <v>1.52</v>
      </c>
      <c r="AI771">
        <v>2.74</v>
      </c>
      <c r="AJ771">
        <v>1.53</v>
      </c>
      <c r="AK771">
        <v>2.71</v>
      </c>
      <c r="AL771">
        <f t="shared" si="333"/>
        <v>0</v>
      </c>
      <c r="AM771">
        <f t="shared" si="334"/>
        <v>1</v>
      </c>
    </row>
    <row r="772" spans="2:39" x14ac:dyDescent="0.25">
      <c r="B772" s="14" t="s">
        <v>9</v>
      </c>
      <c r="C772" s="14" t="s">
        <v>26</v>
      </c>
      <c r="D772" s="14" t="s">
        <v>27</v>
      </c>
      <c r="E772" s="3">
        <f t="shared" si="335"/>
        <v>-192.30769230769229</v>
      </c>
      <c r="F772" s="3">
        <f t="shared" si="336"/>
        <v>173</v>
      </c>
      <c r="G772" s="11">
        <f t="shared" si="339"/>
        <v>45060.999999998137</v>
      </c>
      <c r="H772" s="3" t="str">
        <f t="shared" si="340"/>
        <v>DAL</v>
      </c>
      <c r="I772" s="3" t="str">
        <f t="shared" si="341"/>
        <v>OAK</v>
      </c>
      <c r="J772" s="19">
        <f t="shared" si="342"/>
        <v>-192.30769230769229</v>
      </c>
      <c r="K772" s="20">
        <f t="shared" si="343"/>
        <v>173</v>
      </c>
      <c r="L772" s="3">
        <f t="shared" si="337"/>
        <v>5</v>
      </c>
      <c r="M772" s="19">
        <v>-192.30769230769229</v>
      </c>
      <c r="N772" s="20">
        <v>173</v>
      </c>
      <c r="O772" s="6">
        <f t="shared" si="344"/>
        <v>1.5199999999999998</v>
      </c>
      <c r="P772" s="6">
        <f t="shared" si="345"/>
        <v>2.73</v>
      </c>
      <c r="Q772" s="2">
        <f t="shared" si="346"/>
        <v>0.65789473684210531</v>
      </c>
      <c r="R772" s="2">
        <f t="shared" si="347"/>
        <v>0.36630036630036628</v>
      </c>
      <c r="S772" s="2">
        <f t="shared" si="348"/>
        <v>2.3623529411764821E-2</v>
      </c>
      <c r="T772" s="2">
        <f t="shared" si="349"/>
        <v>0.14579718527086952</v>
      </c>
      <c r="U772" s="2">
        <f t="shared" si="350"/>
        <v>0.6567971852708695</v>
      </c>
      <c r="V772" s="2">
        <f t="shared" si="351"/>
        <v>0.36520281472913052</v>
      </c>
      <c r="W772" s="19">
        <f t="shared" si="352"/>
        <v>522.54002061167523</v>
      </c>
      <c r="X772" s="20">
        <f t="shared" si="353"/>
        <v>1725.2214583477623</v>
      </c>
      <c r="Y772" s="3">
        <f t="shared" si="354"/>
        <v>496.41301958109142</v>
      </c>
      <c r="Z772" s="20">
        <f t="shared" si="355"/>
        <v>1638.9603854303741</v>
      </c>
      <c r="AA772" s="3">
        <f t="shared" si="356"/>
        <v>-201.44515968655921</v>
      </c>
      <c r="AB772" s="3">
        <f t="shared" si="357"/>
        <v>163.89603854303741</v>
      </c>
      <c r="AC772" s="6">
        <f t="shared" si="358"/>
        <v>1.4964130195810916</v>
      </c>
      <c r="AD772" s="6">
        <f t="shared" si="359"/>
        <v>2.6389603854303738</v>
      </c>
      <c r="AE772" s="5">
        <f t="shared" si="360"/>
        <v>0.66826470159952345</v>
      </c>
      <c r="AF772" s="5">
        <f t="shared" si="361"/>
        <v>0.37893710171663503</v>
      </c>
      <c r="AG772" s="4">
        <f t="shared" si="338"/>
        <v>1.0241951031424716</v>
      </c>
      <c r="AH772">
        <v>1.52</v>
      </c>
      <c r="AI772">
        <v>2.73</v>
      </c>
      <c r="AJ772">
        <v>1.44</v>
      </c>
      <c r="AK772">
        <v>3.01</v>
      </c>
      <c r="AL772">
        <f t="shared" ref="AL772:AL835" si="362">IF(AJ772&gt;AK772,1,0)</f>
        <v>0</v>
      </c>
      <c r="AM772">
        <f t="shared" ref="AM772:AM835" si="363">IF(AK772&gt;AJ772,1,0)</f>
        <v>1</v>
      </c>
    </row>
    <row r="773" spans="2:39" x14ac:dyDescent="0.25">
      <c r="B773" s="14" t="s">
        <v>9</v>
      </c>
      <c r="C773" s="14" t="s">
        <v>26</v>
      </c>
      <c r="D773" s="14" t="s">
        <v>27</v>
      </c>
      <c r="E773" s="3">
        <f t="shared" ref="E773:E836" si="364">IF(AH773&lt;2,-100/(AH773-1),(AH773-1)*100)</f>
        <v>-192.30769230769229</v>
      </c>
      <c r="F773" s="3">
        <f t="shared" ref="F773:F836" si="365">IF(AI773&lt;2,-100/(AI773-1),(AI773-1)*100)</f>
        <v>173</v>
      </c>
      <c r="G773" s="11">
        <f t="shared" si="339"/>
        <v>45061.041666664802</v>
      </c>
      <c r="H773" s="3" t="str">
        <f t="shared" si="340"/>
        <v>DAL</v>
      </c>
      <c r="I773" s="3" t="str">
        <f t="shared" si="341"/>
        <v>OAK</v>
      </c>
      <c r="J773" s="19">
        <f t="shared" si="342"/>
        <v>-192.30769230769229</v>
      </c>
      <c r="K773" s="20">
        <f t="shared" si="343"/>
        <v>173</v>
      </c>
      <c r="L773" s="3">
        <f t="shared" ref="L773:L836" si="366">VLOOKUP($O773,$O$1879:$P$1889,2,TRUE)</f>
        <v>5</v>
      </c>
      <c r="M773" s="19">
        <v>-192.30769230769229</v>
      </c>
      <c r="N773" s="20">
        <v>173</v>
      </c>
      <c r="O773" s="6">
        <f t="shared" si="344"/>
        <v>1.5199999999999998</v>
      </c>
      <c r="P773" s="6">
        <f t="shared" si="345"/>
        <v>2.73</v>
      </c>
      <c r="Q773" s="2">
        <f t="shared" si="346"/>
        <v>0.65789473684210531</v>
      </c>
      <c r="R773" s="2">
        <f t="shared" si="347"/>
        <v>0.36630036630036628</v>
      </c>
      <c r="S773" s="2">
        <f t="shared" si="348"/>
        <v>2.3623529411764821E-2</v>
      </c>
      <c r="T773" s="2">
        <f t="shared" si="349"/>
        <v>0.14579718527086952</v>
      </c>
      <c r="U773" s="2">
        <f t="shared" si="350"/>
        <v>0.6567971852708695</v>
      </c>
      <c r="V773" s="2">
        <f t="shared" si="351"/>
        <v>0.36520281472913052</v>
      </c>
      <c r="W773" s="19">
        <f t="shared" si="352"/>
        <v>522.54002061167523</v>
      </c>
      <c r="X773" s="20">
        <f t="shared" si="353"/>
        <v>1725.2214583477623</v>
      </c>
      <c r="Y773" s="3">
        <f t="shared" si="354"/>
        <v>496.41301958109142</v>
      </c>
      <c r="Z773" s="20">
        <f t="shared" si="355"/>
        <v>1638.9603854303741</v>
      </c>
      <c r="AA773" s="3">
        <f t="shared" si="356"/>
        <v>-201.44515968655921</v>
      </c>
      <c r="AB773" s="3">
        <f t="shared" si="357"/>
        <v>163.89603854303741</v>
      </c>
      <c r="AC773" s="6">
        <f t="shared" si="358"/>
        <v>1.4964130195810916</v>
      </c>
      <c r="AD773" s="6">
        <f t="shared" si="359"/>
        <v>2.6389603854303738</v>
      </c>
      <c r="AE773" s="5">
        <f t="shared" si="360"/>
        <v>0.66826470159952345</v>
      </c>
      <c r="AF773" s="5">
        <f t="shared" si="361"/>
        <v>0.37893710171663503</v>
      </c>
      <c r="AG773" s="4">
        <f t="shared" ref="AG773:AG836" si="367">Q773+R773</f>
        <v>1.0241951031424716</v>
      </c>
      <c r="AH773">
        <v>1.52</v>
      </c>
      <c r="AI773">
        <v>2.73</v>
      </c>
      <c r="AJ773">
        <v>1.48</v>
      </c>
      <c r="AK773">
        <v>2.86</v>
      </c>
      <c r="AL773">
        <f t="shared" si="362"/>
        <v>0</v>
      </c>
      <c r="AM773">
        <f t="shared" si="363"/>
        <v>1</v>
      </c>
    </row>
    <row r="774" spans="2:39" x14ac:dyDescent="0.25">
      <c r="B774" s="14" t="s">
        <v>9</v>
      </c>
      <c r="C774" s="14" t="s">
        <v>26</v>
      </c>
      <c r="D774" s="14" t="s">
        <v>27</v>
      </c>
      <c r="E774" s="3">
        <f t="shared" si="364"/>
        <v>-192.30769230769229</v>
      </c>
      <c r="F774" s="3">
        <f t="shared" si="365"/>
        <v>173</v>
      </c>
      <c r="G774" s="11">
        <f t="shared" ref="G774:G837" si="368">G773+1/24</f>
        <v>45061.083333331466</v>
      </c>
      <c r="H774" s="3" t="str">
        <f t="shared" ref="H774:H837" si="369">IF(E774&lt;=F774,C774,D774)</f>
        <v>DAL</v>
      </c>
      <c r="I774" s="3" t="str">
        <f t="shared" ref="I774:I837" si="370">IF(E774&gt;F774,C774,D774)</f>
        <v>OAK</v>
      </c>
      <c r="J774" s="19">
        <f t="shared" ref="J774:J837" si="371">IF(E774&lt;=F774,E774,F774)</f>
        <v>-192.30769230769229</v>
      </c>
      <c r="K774" s="20">
        <f t="shared" ref="K774:K837" si="372">IF(E774&gt;F774,E774,F774)</f>
        <v>173</v>
      </c>
      <c r="L774" s="3">
        <f t="shared" si="366"/>
        <v>5</v>
      </c>
      <c r="M774" s="19">
        <v>-192.30769230769229</v>
      </c>
      <c r="N774" s="20">
        <v>173</v>
      </c>
      <c r="O774" s="6">
        <f t="shared" ref="O774:O837" si="373">IF(M774&lt;0,-(100-M774)/M774,M774/100+1)</f>
        <v>1.5199999999999998</v>
      </c>
      <c r="P774" s="6">
        <f t="shared" ref="P774:P837" si="374">IF(N774&lt;0,-(100-N774)/N774,N774/100+1)</f>
        <v>2.73</v>
      </c>
      <c r="Q774" s="2">
        <f t="shared" ref="Q774:Q837" si="375">1/O774</f>
        <v>0.65789473684210531</v>
      </c>
      <c r="R774" s="2">
        <f t="shared" ref="R774:R837" si="376">1/P774</f>
        <v>0.36630036630036628</v>
      </c>
      <c r="S774" s="2">
        <f t="shared" ref="S774:S837" si="377">1-O774*P774/(O774+P774)</f>
        <v>2.3623529411764821E-2</v>
      </c>
      <c r="T774" s="2">
        <f t="shared" ref="T774:T837" si="378">ABS(Q774-R774)/2</f>
        <v>0.14579718527086952</v>
      </c>
      <c r="U774" s="2">
        <f t="shared" ref="U774:U837" si="379">U$1+IF(O774&lt;=P774,T774,-T774)</f>
        <v>0.6567971852708695</v>
      </c>
      <c r="V774" s="2">
        <f t="shared" ref="V774:V837" si="380">U$1+IF(O774&gt;P774,T774,-T774)</f>
        <v>0.36520281472913052</v>
      </c>
      <c r="W774" s="19">
        <f t="shared" ref="W774:W837" si="381">(1/U774-1)*1000</f>
        <v>522.54002061167523</v>
      </c>
      <c r="X774" s="20">
        <f t="shared" ref="X774:X837" si="382">1000000/(W774+V$1)-V$1</f>
        <v>1725.2214583477623</v>
      </c>
      <c r="Y774" s="3">
        <f t="shared" ref="Y774:Y837" si="383">W774*0.95</f>
        <v>496.41301958109142</v>
      </c>
      <c r="Z774" s="20">
        <f t="shared" ref="Z774:Z837" si="384">X774*0.95</f>
        <v>1638.9603854303741</v>
      </c>
      <c r="AA774" s="3">
        <f t="shared" ref="AA774:AA837" si="385">IF(Y774&lt;1000,-100000/Y774,Y774/10)</f>
        <v>-201.44515968655921</v>
      </c>
      <c r="AB774" s="3">
        <f t="shared" ref="AB774:AB837" si="386">IF(Z774&lt;1000,-100000/Z774,Z774/10)</f>
        <v>163.89603854303741</v>
      </c>
      <c r="AC774" s="6">
        <f t="shared" ref="AC774:AC837" si="387">IF(AA774&lt;0,-(100-AA774)/AA774,AA774/100+1)</f>
        <v>1.4964130195810916</v>
      </c>
      <c r="AD774" s="6">
        <f t="shared" ref="AD774:AD837" si="388">IF(AB774&lt;0,-(100-AB774)/AB774,AB774/100+1)</f>
        <v>2.6389603854303738</v>
      </c>
      <c r="AE774" s="5">
        <f t="shared" ref="AE774:AE837" si="389">1/AC774</f>
        <v>0.66826470159952345</v>
      </c>
      <c r="AF774" s="5">
        <f t="shared" ref="AF774:AF837" si="390">1/AD774</f>
        <v>0.37893710171663503</v>
      </c>
      <c r="AG774" s="4">
        <f t="shared" si="367"/>
        <v>1.0241951031424716</v>
      </c>
      <c r="AH774">
        <v>1.52</v>
      </c>
      <c r="AI774">
        <v>2.73</v>
      </c>
      <c r="AJ774">
        <v>1.56</v>
      </c>
      <c r="AK774">
        <v>2.59</v>
      </c>
      <c r="AL774">
        <f t="shared" si="362"/>
        <v>0</v>
      </c>
      <c r="AM774">
        <f t="shared" si="363"/>
        <v>1</v>
      </c>
    </row>
    <row r="775" spans="2:39" x14ac:dyDescent="0.25">
      <c r="B775" s="14" t="s">
        <v>9</v>
      </c>
      <c r="C775" s="14" t="s">
        <v>26</v>
      </c>
      <c r="D775" s="14" t="s">
        <v>27</v>
      </c>
      <c r="E775" s="3">
        <f t="shared" si="364"/>
        <v>-192.30769230769229</v>
      </c>
      <c r="F775" s="3">
        <f t="shared" si="365"/>
        <v>173</v>
      </c>
      <c r="G775" s="11">
        <f t="shared" si="368"/>
        <v>45061.12499999813</v>
      </c>
      <c r="H775" s="3" t="str">
        <f t="shared" si="369"/>
        <v>DAL</v>
      </c>
      <c r="I775" s="3" t="str">
        <f t="shared" si="370"/>
        <v>OAK</v>
      </c>
      <c r="J775" s="19">
        <f t="shared" si="371"/>
        <v>-192.30769230769229</v>
      </c>
      <c r="K775" s="20">
        <f t="shared" si="372"/>
        <v>173</v>
      </c>
      <c r="L775" s="3">
        <f t="shared" si="366"/>
        <v>5</v>
      </c>
      <c r="M775" s="19">
        <v>-192.30769230769229</v>
      </c>
      <c r="N775" s="20">
        <v>173</v>
      </c>
      <c r="O775" s="6">
        <f t="shared" si="373"/>
        <v>1.5199999999999998</v>
      </c>
      <c r="P775" s="6">
        <f t="shared" si="374"/>
        <v>2.73</v>
      </c>
      <c r="Q775" s="2">
        <f t="shared" si="375"/>
        <v>0.65789473684210531</v>
      </c>
      <c r="R775" s="2">
        <f t="shared" si="376"/>
        <v>0.36630036630036628</v>
      </c>
      <c r="S775" s="2">
        <f t="shared" si="377"/>
        <v>2.3623529411764821E-2</v>
      </c>
      <c r="T775" s="2">
        <f t="shared" si="378"/>
        <v>0.14579718527086952</v>
      </c>
      <c r="U775" s="2">
        <f t="shared" si="379"/>
        <v>0.6567971852708695</v>
      </c>
      <c r="V775" s="2">
        <f t="shared" si="380"/>
        <v>0.36520281472913052</v>
      </c>
      <c r="W775" s="19">
        <f t="shared" si="381"/>
        <v>522.54002061167523</v>
      </c>
      <c r="X775" s="20">
        <f t="shared" si="382"/>
        <v>1725.2214583477623</v>
      </c>
      <c r="Y775" s="3">
        <f t="shared" si="383"/>
        <v>496.41301958109142</v>
      </c>
      <c r="Z775" s="20">
        <f t="shared" si="384"/>
        <v>1638.9603854303741</v>
      </c>
      <c r="AA775" s="3">
        <f t="shared" si="385"/>
        <v>-201.44515968655921</v>
      </c>
      <c r="AB775" s="3">
        <f t="shared" si="386"/>
        <v>163.89603854303741</v>
      </c>
      <c r="AC775" s="6">
        <f t="shared" si="387"/>
        <v>1.4964130195810916</v>
      </c>
      <c r="AD775" s="6">
        <f t="shared" si="388"/>
        <v>2.6389603854303738</v>
      </c>
      <c r="AE775" s="5">
        <f t="shared" si="389"/>
        <v>0.66826470159952345</v>
      </c>
      <c r="AF775" s="5">
        <f t="shared" si="390"/>
        <v>0.37893710171663503</v>
      </c>
      <c r="AG775" s="4">
        <f t="shared" si="367"/>
        <v>1.0241951031424716</v>
      </c>
      <c r="AH775">
        <v>1.52</v>
      </c>
      <c r="AI775">
        <v>2.73</v>
      </c>
      <c r="AJ775">
        <v>1.33</v>
      </c>
      <c r="AK775">
        <v>3.64</v>
      </c>
      <c r="AL775">
        <f t="shared" si="362"/>
        <v>0</v>
      </c>
      <c r="AM775">
        <f t="shared" si="363"/>
        <v>1</v>
      </c>
    </row>
    <row r="776" spans="2:39" x14ac:dyDescent="0.25">
      <c r="B776" s="14" t="s">
        <v>9</v>
      </c>
      <c r="C776" s="14" t="s">
        <v>26</v>
      </c>
      <c r="D776" s="14" t="s">
        <v>27</v>
      </c>
      <c r="E776" s="3">
        <f t="shared" si="364"/>
        <v>-188.67924528301887</v>
      </c>
      <c r="F776" s="3">
        <f t="shared" si="365"/>
        <v>170.00000000000003</v>
      </c>
      <c r="G776" s="11">
        <f t="shared" si="368"/>
        <v>45061.166666664794</v>
      </c>
      <c r="H776" s="3" t="str">
        <f t="shared" si="369"/>
        <v>DAL</v>
      </c>
      <c r="I776" s="3" t="str">
        <f t="shared" si="370"/>
        <v>OAK</v>
      </c>
      <c r="J776" s="19">
        <f t="shared" si="371"/>
        <v>-188.67924528301887</v>
      </c>
      <c r="K776" s="20">
        <f t="shared" si="372"/>
        <v>170.00000000000003</v>
      </c>
      <c r="L776" s="3">
        <f t="shared" si="366"/>
        <v>5</v>
      </c>
      <c r="M776" s="19">
        <v>-188.67924528301887</v>
      </c>
      <c r="N776" s="20">
        <v>170.00000000000003</v>
      </c>
      <c r="O776" s="6">
        <f t="shared" si="373"/>
        <v>1.53</v>
      </c>
      <c r="P776" s="6">
        <f t="shared" si="374"/>
        <v>2.7</v>
      </c>
      <c r="Q776" s="2">
        <f t="shared" si="375"/>
        <v>0.65359477124183007</v>
      </c>
      <c r="R776" s="2">
        <f t="shared" si="376"/>
        <v>0.37037037037037035</v>
      </c>
      <c r="S776" s="2">
        <f t="shared" si="377"/>
        <v>2.3404255319149025E-2</v>
      </c>
      <c r="T776" s="2">
        <f t="shared" si="378"/>
        <v>0.14161220043572986</v>
      </c>
      <c r="U776" s="2">
        <f t="shared" si="379"/>
        <v>0.65261220043572987</v>
      </c>
      <c r="V776" s="2">
        <f t="shared" si="380"/>
        <v>0.36938779956427015</v>
      </c>
      <c r="W776" s="19">
        <f t="shared" si="381"/>
        <v>532.30356302307791</v>
      </c>
      <c r="X776" s="20">
        <f t="shared" si="382"/>
        <v>1695.2127702203813</v>
      </c>
      <c r="Y776" s="3">
        <f t="shared" si="383"/>
        <v>505.68838487192397</v>
      </c>
      <c r="Z776" s="20">
        <f t="shared" si="384"/>
        <v>1610.4521317093622</v>
      </c>
      <c r="AA776" s="3">
        <f t="shared" si="385"/>
        <v>-197.7502410408874</v>
      </c>
      <c r="AB776" s="3">
        <f t="shared" si="386"/>
        <v>161.04521317093622</v>
      </c>
      <c r="AC776" s="6">
        <f t="shared" si="387"/>
        <v>1.505688384871924</v>
      </c>
      <c r="AD776" s="6">
        <f t="shared" si="388"/>
        <v>2.6104521317093621</v>
      </c>
      <c r="AE776" s="5">
        <f t="shared" si="389"/>
        <v>0.66414804686499684</v>
      </c>
      <c r="AF776" s="5">
        <f t="shared" si="390"/>
        <v>0.38307540209334751</v>
      </c>
      <c r="AG776" s="4">
        <f t="shared" si="367"/>
        <v>1.0239651416122004</v>
      </c>
      <c r="AH776">
        <v>1.53</v>
      </c>
      <c r="AI776">
        <v>2.7</v>
      </c>
      <c r="AJ776">
        <v>1.43</v>
      </c>
      <c r="AK776">
        <v>3.06</v>
      </c>
      <c r="AL776">
        <f t="shared" si="362"/>
        <v>0</v>
      </c>
      <c r="AM776">
        <f t="shared" si="363"/>
        <v>1</v>
      </c>
    </row>
    <row r="777" spans="2:39" x14ac:dyDescent="0.25">
      <c r="B777" s="14" t="s">
        <v>9</v>
      </c>
      <c r="C777" s="14" t="s">
        <v>26</v>
      </c>
      <c r="D777" s="14" t="s">
        <v>27</v>
      </c>
      <c r="E777" s="3">
        <f t="shared" si="364"/>
        <v>-188.67924528301887</v>
      </c>
      <c r="F777" s="3">
        <f t="shared" si="365"/>
        <v>171</v>
      </c>
      <c r="G777" s="11">
        <f t="shared" si="368"/>
        <v>45061.208333331459</v>
      </c>
      <c r="H777" s="3" t="str">
        <f t="shared" si="369"/>
        <v>DAL</v>
      </c>
      <c r="I777" s="3" t="str">
        <f t="shared" si="370"/>
        <v>OAK</v>
      </c>
      <c r="J777" s="19">
        <f t="shared" si="371"/>
        <v>-188.67924528301887</v>
      </c>
      <c r="K777" s="20">
        <f t="shared" si="372"/>
        <v>171</v>
      </c>
      <c r="L777" s="3">
        <f t="shared" si="366"/>
        <v>5</v>
      </c>
      <c r="M777" s="19">
        <v>-188.67924528301887</v>
      </c>
      <c r="N777" s="20">
        <v>171</v>
      </c>
      <c r="O777" s="6">
        <f t="shared" si="373"/>
        <v>1.53</v>
      </c>
      <c r="P777" s="6">
        <f t="shared" si="374"/>
        <v>2.71</v>
      </c>
      <c r="Q777" s="2">
        <f t="shared" si="375"/>
        <v>0.65359477124183007</v>
      </c>
      <c r="R777" s="2">
        <f t="shared" si="376"/>
        <v>0.36900369003690037</v>
      </c>
      <c r="S777" s="2">
        <f t="shared" si="377"/>
        <v>2.2099056603773648E-2</v>
      </c>
      <c r="T777" s="2">
        <f t="shared" si="378"/>
        <v>0.14229554060246485</v>
      </c>
      <c r="U777" s="2">
        <f t="shared" si="379"/>
        <v>0.65329554060246486</v>
      </c>
      <c r="V777" s="2">
        <f t="shared" si="380"/>
        <v>0.36870445939753516</v>
      </c>
      <c r="W777" s="19">
        <f t="shared" si="381"/>
        <v>530.70078984131203</v>
      </c>
      <c r="X777" s="20">
        <f t="shared" si="382"/>
        <v>1700.0688918462254</v>
      </c>
      <c r="Y777" s="3">
        <f t="shared" si="383"/>
        <v>504.16575034924642</v>
      </c>
      <c r="Z777" s="20">
        <f t="shared" si="384"/>
        <v>1615.065447253914</v>
      </c>
      <c r="AA777" s="3">
        <f t="shared" si="385"/>
        <v>-198.3474679323771</v>
      </c>
      <c r="AB777" s="3">
        <f t="shared" si="386"/>
        <v>161.50654472539139</v>
      </c>
      <c r="AC777" s="6">
        <f t="shared" si="387"/>
        <v>1.5041657503492463</v>
      </c>
      <c r="AD777" s="6">
        <f t="shared" si="388"/>
        <v>2.6150654472539139</v>
      </c>
      <c r="AE777" s="5">
        <f t="shared" si="389"/>
        <v>0.66482034959765168</v>
      </c>
      <c r="AF777" s="5">
        <f t="shared" si="390"/>
        <v>0.38239960726417088</v>
      </c>
      <c r="AG777" s="4">
        <f t="shared" si="367"/>
        <v>1.0225984612787304</v>
      </c>
      <c r="AH777">
        <v>1.53</v>
      </c>
      <c r="AI777">
        <v>2.71</v>
      </c>
      <c r="AJ777">
        <v>3.3</v>
      </c>
      <c r="AK777">
        <v>1.38</v>
      </c>
      <c r="AL777">
        <f t="shared" si="362"/>
        <v>1</v>
      </c>
      <c r="AM777">
        <f t="shared" si="363"/>
        <v>0</v>
      </c>
    </row>
    <row r="778" spans="2:39" x14ac:dyDescent="0.25">
      <c r="B778" s="14" t="s">
        <v>9</v>
      </c>
      <c r="C778" s="14" t="s">
        <v>26</v>
      </c>
      <c r="D778" s="14" t="s">
        <v>27</v>
      </c>
      <c r="E778" s="3">
        <f t="shared" si="364"/>
        <v>-188.67924528301887</v>
      </c>
      <c r="F778" s="3">
        <f t="shared" si="365"/>
        <v>171</v>
      </c>
      <c r="G778" s="11">
        <f t="shared" si="368"/>
        <v>45061.249999998123</v>
      </c>
      <c r="H778" s="3" t="str">
        <f t="shared" si="369"/>
        <v>DAL</v>
      </c>
      <c r="I778" s="3" t="str">
        <f t="shared" si="370"/>
        <v>OAK</v>
      </c>
      <c r="J778" s="19">
        <f t="shared" si="371"/>
        <v>-188.67924528301887</v>
      </c>
      <c r="K778" s="20">
        <f t="shared" si="372"/>
        <v>171</v>
      </c>
      <c r="L778" s="3">
        <f t="shared" si="366"/>
        <v>5</v>
      </c>
      <c r="M778" s="19">
        <v>-188.67924528301887</v>
      </c>
      <c r="N778" s="20">
        <v>171</v>
      </c>
      <c r="O778" s="6">
        <f t="shared" si="373"/>
        <v>1.53</v>
      </c>
      <c r="P778" s="6">
        <f t="shared" si="374"/>
        <v>2.71</v>
      </c>
      <c r="Q778" s="2">
        <f t="shared" si="375"/>
        <v>0.65359477124183007</v>
      </c>
      <c r="R778" s="2">
        <f t="shared" si="376"/>
        <v>0.36900369003690037</v>
      </c>
      <c r="S778" s="2">
        <f t="shared" si="377"/>
        <v>2.2099056603773648E-2</v>
      </c>
      <c r="T778" s="2">
        <f t="shared" si="378"/>
        <v>0.14229554060246485</v>
      </c>
      <c r="U778" s="2">
        <f t="shared" si="379"/>
        <v>0.65329554060246486</v>
      </c>
      <c r="V778" s="2">
        <f t="shared" si="380"/>
        <v>0.36870445939753516</v>
      </c>
      <c r="W778" s="19">
        <f t="shared" si="381"/>
        <v>530.70078984131203</v>
      </c>
      <c r="X778" s="20">
        <f t="shared" si="382"/>
        <v>1700.0688918462254</v>
      </c>
      <c r="Y778" s="3">
        <f t="shared" si="383"/>
        <v>504.16575034924642</v>
      </c>
      <c r="Z778" s="20">
        <f t="shared" si="384"/>
        <v>1615.065447253914</v>
      </c>
      <c r="AA778" s="3">
        <f t="shared" si="385"/>
        <v>-198.3474679323771</v>
      </c>
      <c r="AB778" s="3">
        <f t="shared" si="386"/>
        <v>161.50654472539139</v>
      </c>
      <c r="AC778" s="6">
        <f t="shared" si="387"/>
        <v>1.5041657503492463</v>
      </c>
      <c r="AD778" s="6">
        <f t="shared" si="388"/>
        <v>2.6150654472539139</v>
      </c>
      <c r="AE778" s="5">
        <f t="shared" si="389"/>
        <v>0.66482034959765168</v>
      </c>
      <c r="AF778" s="5">
        <f t="shared" si="390"/>
        <v>0.38239960726417088</v>
      </c>
      <c r="AG778" s="4">
        <f t="shared" si="367"/>
        <v>1.0225984612787304</v>
      </c>
      <c r="AH778">
        <v>1.53</v>
      </c>
      <c r="AI778">
        <v>2.71</v>
      </c>
      <c r="AJ778">
        <v>1.72</v>
      </c>
      <c r="AK778">
        <v>2.2599999999999998</v>
      </c>
      <c r="AL778">
        <f t="shared" si="362"/>
        <v>0</v>
      </c>
      <c r="AM778">
        <f t="shared" si="363"/>
        <v>1</v>
      </c>
    </row>
    <row r="779" spans="2:39" x14ac:dyDescent="0.25">
      <c r="B779" s="14" t="s">
        <v>9</v>
      </c>
      <c r="C779" s="14" t="s">
        <v>26</v>
      </c>
      <c r="D779" s="14" t="s">
        <v>27</v>
      </c>
      <c r="E779" s="3">
        <f t="shared" si="364"/>
        <v>-188.67924528301887</v>
      </c>
      <c r="F779" s="3">
        <f t="shared" si="365"/>
        <v>171</v>
      </c>
      <c r="G779" s="11">
        <f t="shared" si="368"/>
        <v>45061.291666664787</v>
      </c>
      <c r="H779" s="3" t="str">
        <f t="shared" si="369"/>
        <v>DAL</v>
      </c>
      <c r="I779" s="3" t="str">
        <f t="shared" si="370"/>
        <v>OAK</v>
      </c>
      <c r="J779" s="19">
        <f t="shared" si="371"/>
        <v>-188.67924528301887</v>
      </c>
      <c r="K779" s="20">
        <f t="shared" si="372"/>
        <v>171</v>
      </c>
      <c r="L779" s="3">
        <f t="shared" si="366"/>
        <v>5</v>
      </c>
      <c r="M779" s="19">
        <v>-188.67924528301887</v>
      </c>
      <c r="N779" s="20">
        <v>171</v>
      </c>
      <c r="O779" s="6">
        <f t="shared" si="373"/>
        <v>1.53</v>
      </c>
      <c r="P779" s="6">
        <f t="shared" si="374"/>
        <v>2.71</v>
      </c>
      <c r="Q779" s="2">
        <f t="shared" si="375"/>
        <v>0.65359477124183007</v>
      </c>
      <c r="R779" s="2">
        <f t="shared" si="376"/>
        <v>0.36900369003690037</v>
      </c>
      <c r="S779" s="2">
        <f t="shared" si="377"/>
        <v>2.2099056603773648E-2</v>
      </c>
      <c r="T779" s="2">
        <f t="shared" si="378"/>
        <v>0.14229554060246485</v>
      </c>
      <c r="U779" s="2">
        <f t="shared" si="379"/>
        <v>0.65329554060246486</v>
      </c>
      <c r="V779" s="2">
        <f t="shared" si="380"/>
        <v>0.36870445939753516</v>
      </c>
      <c r="W779" s="19">
        <f t="shared" si="381"/>
        <v>530.70078984131203</v>
      </c>
      <c r="X779" s="20">
        <f t="shared" si="382"/>
        <v>1700.0688918462254</v>
      </c>
      <c r="Y779" s="3">
        <f t="shared" si="383"/>
        <v>504.16575034924642</v>
      </c>
      <c r="Z779" s="20">
        <f t="shared" si="384"/>
        <v>1615.065447253914</v>
      </c>
      <c r="AA779" s="3">
        <f t="shared" si="385"/>
        <v>-198.3474679323771</v>
      </c>
      <c r="AB779" s="3">
        <f t="shared" si="386"/>
        <v>161.50654472539139</v>
      </c>
      <c r="AC779" s="6">
        <f t="shared" si="387"/>
        <v>1.5041657503492463</v>
      </c>
      <c r="AD779" s="6">
        <f t="shared" si="388"/>
        <v>2.6150654472539139</v>
      </c>
      <c r="AE779" s="5">
        <f t="shared" si="389"/>
        <v>0.66482034959765168</v>
      </c>
      <c r="AF779" s="5">
        <f t="shared" si="390"/>
        <v>0.38239960726417088</v>
      </c>
      <c r="AG779" s="4">
        <f t="shared" si="367"/>
        <v>1.0225984612787304</v>
      </c>
      <c r="AH779">
        <v>1.53</v>
      </c>
      <c r="AI779">
        <v>2.71</v>
      </c>
      <c r="AJ779">
        <v>1.69</v>
      </c>
      <c r="AK779">
        <v>2.2999999999999998</v>
      </c>
      <c r="AL779">
        <f t="shared" si="362"/>
        <v>0</v>
      </c>
      <c r="AM779">
        <f t="shared" si="363"/>
        <v>1</v>
      </c>
    </row>
    <row r="780" spans="2:39" x14ac:dyDescent="0.25">
      <c r="B780" s="14" t="s">
        <v>9</v>
      </c>
      <c r="C780" s="14" t="s">
        <v>26</v>
      </c>
      <c r="D780" s="14" t="s">
        <v>27</v>
      </c>
      <c r="E780" s="3">
        <f t="shared" si="364"/>
        <v>-188.67924528301887</v>
      </c>
      <c r="F780" s="3">
        <f t="shared" si="365"/>
        <v>171</v>
      </c>
      <c r="G780" s="11">
        <f t="shared" si="368"/>
        <v>45061.333333331451</v>
      </c>
      <c r="H780" s="3" t="str">
        <f t="shared" si="369"/>
        <v>DAL</v>
      </c>
      <c r="I780" s="3" t="str">
        <f t="shared" si="370"/>
        <v>OAK</v>
      </c>
      <c r="J780" s="19">
        <f t="shared" si="371"/>
        <v>-188.67924528301887</v>
      </c>
      <c r="K780" s="20">
        <f t="shared" si="372"/>
        <v>171</v>
      </c>
      <c r="L780" s="3">
        <f t="shared" si="366"/>
        <v>5</v>
      </c>
      <c r="M780" s="19">
        <v>-188.67924528301887</v>
      </c>
      <c r="N780" s="20">
        <v>171</v>
      </c>
      <c r="O780" s="6">
        <f t="shared" si="373"/>
        <v>1.53</v>
      </c>
      <c r="P780" s="6">
        <f t="shared" si="374"/>
        <v>2.71</v>
      </c>
      <c r="Q780" s="2">
        <f t="shared" si="375"/>
        <v>0.65359477124183007</v>
      </c>
      <c r="R780" s="2">
        <f t="shared" si="376"/>
        <v>0.36900369003690037</v>
      </c>
      <c r="S780" s="2">
        <f t="shared" si="377"/>
        <v>2.2099056603773648E-2</v>
      </c>
      <c r="T780" s="2">
        <f t="shared" si="378"/>
        <v>0.14229554060246485</v>
      </c>
      <c r="U780" s="2">
        <f t="shared" si="379"/>
        <v>0.65329554060246486</v>
      </c>
      <c r="V780" s="2">
        <f t="shared" si="380"/>
        <v>0.36870445939753516</v>
      </c>
      <c r="W780" s="19">
        <f t="shared" si="381"/>
        <v>530.70078984131203</v>
      </c>
      <c r="X780" s="20">
        <f t="shared" si="382"/>
        <v>1700.0688918462254</v>
      </c>
      <c r="Y780" s="3">
        <f t="shared" si="383"/>
        <v>504.16575034924642</v>
      </c>
      <c r="Z780" s="20">
        <f t="shared" si="384"/>
        <v>1615.065447253914</v>
      </c>
      <c r="AA780" s="3">
        <f t="shared" si="385"/>
        <v>-198.3474679323771</v>
      </c>
      <c r="AB780" s="3">
        <f t="shared" si="386"/>
        <v>161.50654472539139</v>
      </c>
      <c r="AC780" s="6">
        <f t="shared" si="387"/>
        <v>1.5041657503492463</v>
      </c>
      <c r="AD780" s="6">
        <f t="shared" si="388"/>
        <v>2.6150654472539139</v>
      </c>
      <c r="AE780" s="5">
        <f t="shared" si="389"/>
        <v>0.66482034959765168</v>
      </c>
      <c r="AF780" s="5">
        <f t="shared" si="390"/>
        <v>0.38239960726417088</v>
      </c>
      <c r="AG780" s="4">
        <f t="shared" si="367"/>
        <v>1.0225984612787304</v>
      </c>
      <c r="AH780">
        <v>1.53</v>
      </c>
      <c r="AI780">
        <v>2.71</v>
      </c>
      <c r="AJ780">
        <v>1.54</v>
      </c>
      <c r="AK780">
        <v>2.66</v>
      </c>
      <c r="AL780">
        <f t="shared" si="362"/>
        <v>0</v>
      </c>
      <c r="AM780">
        <f t="shared" si="363"/>
        <v>1</v>
      </c>
    </row>
    <row r="781" spans="2:39" x14ac:dyDescent="0.25">
      <c r="B781" s="14" t="s">
        <v>9</v>
      </c>
      <c r="C781" s="14" t="s">
        <v>26</v>
      </c>
      <c r="D781" s="14" t="s">
        <v>27</v>
      </c>
      <c r="E781" s="3">
        <f t="shared" si="364"/>
        <v>-188.67924528301887</v>
      </c>
      <c r="F781" s="3">
        <f t="shared" si="365"/>
        <v>169</v>
      </c>
      <c r="G781" s="11">
        <f t="shared" si="368"/>
        <v>45061.374999998116</v>
      </c>
      <c r="H781" s="3" t="str">
        <f t="shared" si="369"/>
        <v>DAL</v>
      </c>
      <c r="I781" s="3" t="str">
        <f t="shared" si="370"/>
        <v>OAK</v>
      </c>
      <c r="J781" s="19">
        <f t="shared" si="371"/>
        <v>-188.67924528301887</v>
      </c>
      <c r="K781" s="20">
        <f t="shared" si="372"/>
        <v>169</v>
      </c>
      <c r="L781" s="3">
        <f t="shared" si="366"/>
        <v>5</v>
      </c>
      <c r="M781" s="19">
        <v>-188.67924528301887</v>
      </c>
      <c r="N781" s="20">
        <v>169</v>
      </c>
      <c r="O781" s="6">
        <f t="shared" si="373"/>
        <v>1.53</v>
      </c>
      <c r="P781" s="6">
        <f t="shared" si="374"/>
        <v>2.69</v>
      </c>
      <c r="Q781" s="2">
        <f t="shared" si="375"/>
        <v>0.65359477124183007</v>
      </c>
      <c r="R781" s="2">
        <f t="shared" si="376"/>
        <v>0.37174721189591081</v>
      </c>
      <c r="S781" s="2">
        <f t="shared" si="377"/>
        <v>2.4715639810426349E-2</v>
      </c>
      <c r="T781" s="2">
        <f t="shared" si="378"/>
        <v>0.14092377967295963</v>
      </c>
      <c r="U781" s="2">
        <f t="shared" si="379"/>
        <v>0.65192377967295967</v>
      </c>
      <c r="V781" s="2">
        <f t="shared" si="380"/>
        <v>0.37007622032704035</v>
      </c>
      <c r="W781" s="19">
        <f t="shared" si="381"/>
        <v>533.92165032184312</v>
      </c>
      <c r="X781" s="20">
        <f t="shared" si="382"/>
        <v>1690.3376194880834</v>
      </c>
      <c r="Y781" s="3">
        <f t="shared" si="383"/>
        <v>507.22556780575093</v>
      </c>
      <c r="Z781" s="20">
        <f t="shared" si="384"/>
        <v>1605.8207385136791</v>
      </c>
      <c r="AA781" s="3">
        <f t="shared" si="385"/>
        <v>-197.15094495846941</v>
      </c>
      <c r="AB781" s="3">
        <f t="shared" si="386"/>
        <v>160.58207385136791</v>
      </c>
      <c r="AC781" s="6">
        <f t="shared" si="387"/>
        <v>1.5072255678057509</v>
      </c>
      <c r="AD781" s="6">
        <f t="shared" si="388"/>
        <v>2.6058207385136791</v>
      </c>
      <c r="AE781" s="5">
        <f t="shared" si="389"/>
        <v>0.66347069832143302</v>
      </c>
      <c r="AF781" s="5">
        <f t="shared" si="390"/>
        <v>0.38375625200158048</v>
      </c>
      <c r="AG781" s="4">
        <f t="shared" si="367"/>
        <v>1.0253419831377408</v>
      </c>
      <c r="AH781">
        <v>1.53</v>
      </c>
      <c r="AI781">
        <v>2.69</v>
      </c>
      <c r="AJ781">
        <v>1.58</v>
      </c>
      <c r="AK781">
        <v>2.5499999999999998</v>
      </c>
      <c r="AL781">
        <f t="shared" si="362"/>
        <v>0</v>
      </c>
      <c r="AM781">
        <f t="shared" si="363"/>
        <v>1</v>
      </c>
    </row>
    <row r="782" spans="2:39" x14ac:dyDescent="0.25">
      <c r="B782" s="14" t="s">
        <v>9</v>
      </c>
      <c r="C782" s="14" t="s">
        <v>26</v>
      </c>
      <c r="D782" s="14" t="s">
        <v>27</v>
      </c>
      <c r="E782" s="3">
        <f t="shared" si="364"/>
        <v>-188.67924528301887</v>
      </c>
      <c r="F782" s="3">
        <f t="shared" si="365"/>
        <v>169</v>
      </c>
      <c r="G782" s="11">
        <f t="shared" si="368"/>
        <v>45061.41666666478</v>
      </c>
      <c r="H782" s="3" t="str">
        <f t="shared" si="369"/>
        <v>DAL</v>
      </c>
      <c r="I782" s="3" t="str">
        <f t="shared" si="370"/>
        <v>OAK</v>
      </c>
      <c r="J782" s="19">
        <f t="shared" si="371"/>
        <v>-188.67924528301887</v>
      </c>
      <c r="K782" s="20">
        <f t="shared" si="372"/>
        <v>169</v>
      </c>
      <c r="L782" s="3">
        <f t="shared" si="366"/>
        <v>5</v>
      </c>
      <c r="M782" s="19">
        <v>-188.67924528301887</v>
      </c>
      <c r="N782" s="20">
        <v>169</v>
      </c>
      <c r="O782" s="6">
        <f t="shared" si="373"/>
        <v>1.53</v>
      </c>
      <c r="P782" s="6">
        <f t="shared" si="374"/>
        <v>2.69</v>
      </c>
      <c r="Q782" s="2">
        <f t="shared" si="375"/>
        <v>0.65359477124183007</v>
      </c>
      <c r="R782" s="2">
        <f t="shared" si="376"/>
        <v>0.37174721189591081</v>
      </c>
      <c r="S782" s="2">
        <f t="shared" si="377"/>
        <v>2.4715639810426349E-2</v>
      </c>
      <c r="T782" s="2">
        <f t="shared" si="378"/>
        <v>0.14092377967295963</v>
      </c>
      <c r="U782" s="2">
        <f t="shared" si="379"/>
        <v>0.65192377967295967</v>
      </c>
      <c r="V782" s="2">
        <f t="shared" si="380"/>
        <v>0.37007622032704035</v>
      </c>
      <c r="W782" s="19">
        <f t="shared" si="381"/>
        <v>533.92165032184312</v>
      </c>
      <c r="X782" s="20">
        <f t="shared" si="382"/>
        <v>1690.3376194880834</v>
      </c>
      <c r="Y782" s="3">
        <f t="shared" si="383"/>
        <v>507.22556780575093</v>
      </c>
      <c r="Z782" s="20">
        <f t="shared" si="384"/>
        <v>1605.8207385136791</v>
      </c>
      <c r="AA782" s="3">
        <f t="shared" si="385"/>
        <v>-197.15094495846941</v>
      </c>
      <c r="AB782" s="3">
        <f t="shared" si="386"/>
        <v>160.58207385136791</v>
      </c>
      <c r="AC782" s="6">
        <f t="shared" si="387"/>
        <v>1.5072255678057509</v>
      </c>
      <c r="AD782" s="6">
        <f t="shared" si="388"/>
        <v>2.6058207385136791</v>
      </c>
      <c r="AE782" s="5">
        <f t="shared" si="389"/>
        <v>0.66347069832143302</v>
      </c>
      <c r="AF782" s="5">
        <f t="shared" si="390"/>
        <v>0.38375625200158048</v>
      </c>
      <c r="AG782" s="4">
        <f t="shared" si="367"/>
        <v>1.0253419831377408</v>
      </c>
      <c r="AH782">
        <v>1.53</v>
      </c>
      <c r="AI782">
        <v>2.69</v>
      </c>
      <c r="AJ782">
        <v>1.51</v>
      </c>
      <c r="AK782">
        <v>2.75</v>
      </c>
      <c r="AL782">
        <f t="shared" si="362"/>
        <v>0</v>
      </c>
      <c r="AM782">
        <f t="shared" si="363"/>
        <v>1</v>
      </c>
    </row>
    <row r="783" spans="2:39" x14ac:dyDescent="0.25">
      <c r="B783" s="14" t="s">
        <v>9</v>
      </c>
      <c r="C783" s="14" t="s">
        <v>26</v>
      </c>
      <c r="D783" s="14" t="s">
        <v>27</v>
      </c>
      <c r="E783" s="3">
        <f t="shared" si="364"/>
        <v>-188.67924528301887</v>
      </c>
      <c r="F783" s="3">
        <f t="shared" si="365"/>
        <v>171</v>
      </c>
      <c r="G783" s="11">
        <f t="shared" si="368"/>
        <v>45061.458333331444</v>
      </c>
      <c r="H783" s="3" t="str">
        <f t="shared" si="369"/>
        <v>DAL</v>
      </c>
      <c r="I783" s="3" t="str">
        <f t="shared" si="370"/>
        <v>OAK</v>
      </c>
      <c r="J783" s="19">
        <f t="shared" si="371"/>
        <v>-188.67924528301887</v>
      </c>
      <c r="K783" s="20">
        <f t="shared" si="372"/>
        <v>171</v>
      </c>
      <c r="L783" s="3">
        <f t="shared" si="366"/>
        <v>5</v>
      </c>
      <c r="M783" s="19">
        <v>-188.67924528301887</v>
      </c>
      <c r="N783" s="20">
        <v>171</v>
      </c>
      <c r="O783" s="6">
        <f t="shared" si="373"/>
        <v>1.53</v>
      </c>
      <c r="P783" s="6">
        <f t="shared" si="374"/>
        <v>2.71</v>
      </c>
      <c r="Q783" s="2">
        <f t="shared" si="375"/>
        <v>0.65359477124183007</v>
      </c>
      <c r="R783" s="2">
        <f t="shared" si="376"/>
        <v>0.36900369003690037</v>
      </c>
      <c r="S783" s="2">
        <f t="shared" si="377"/>
        <v>2.2099056603773648E-2</v>
      </c>
      <c r="T783" s="2">
        <f t="shared" si="378"/>
        <v>0.14229554060246485</v>
      </c>
      <c r="U783" s="2">
        <f t="shared" si="379"/>
        <v>0.65329554060246486</v>
      </c>
      <c r="V783" s="2">
        <f t="shared" si="380"/>
        <v>0.36870445939753516</v>
      </c>
      <c r="W783" s="19">
        <f t="shared" si="381"/>
        <v>530.70078984131203</v>
      </c>
      <c r="X783" s="20">
        <f t="shared" si="382"/>
        <v>1700.0688918462254</v>
      </c>
      <c r="Y783" s="3">
        <f t="shared" si="383"/>
        <v>504.16575034924642</v>
      </c>
      <c r="Z783" s="20">
        <f t="shared" si="384"/>
        <v>1615.065447253914</v>
      </c>
      <c r="AA783" s="3">
        <f t="shared" si="385"/>
        <v>-198.3474679323771</v>
      </c>
      <c r="AB783" s="3">
        <f t="shared" si="386"/>
        <v>161.50654472539139</v>
      </c>
      <c r="AC783" s="6">
        <f t="shared" si="387"/>
        <v>1.5041657503492463</v>
      </c>
      <c r="AD783" s="6">
        <f t="shared" si="388"/>
        <v>2.6150654472539139</v>
      </c>
      <c r="AE783" s="5">
        <f t="shared" si="389"/>
        <v>0.66482034959765168</v>
      </c>
      <c r="AF783" s="5">
        <f t="shared" si="390"/>
        <v>0.38239960726417088</v>
      </c>
      <c r="AG783" s="4">
        <f t="shared" si="367"/>
        <v>1.0225984612787304</v>
      </c>
      <c r="AH783">
        <v>1.53</v>
      </c>
      <c r="AI783">
        <v>2.71</v>
      </c>
      <c r="AJ783">
        <v>1.48</v>
      </c>
      <c r="AK783">
        <v>2.86</v>
      </c>
      <c r="AL783">
        <f t="shared" si="362"/>
        <v>0</v>
      </c>
      <c r="AM783">
        <f t="shared" si="363"/>
        <v>1</v>
      </c>
    </row>
    <row r="784" spans="2:39" x14ac:dyDescent="0.25">
      <c r="B784" s="14" t="s">
        <v>9</v>
      </c>
      <c r="C784" s="14" t="s">
        <v>26</v>
      </c>
      <c r="D784" s="14" t="s">
        <v>27</v>
      </c>
      <c r="E784" s="3">
        <f t="shared" si="364"/>
        <v>-188.67924528301887</v>
      </c>
      <c r="F784" s="3">
        <f t="shared" si="365"/>
        <v>169</v>
      </c>
      <c r="G784" s="11">
        <f t="shared" si="368"/>
        <v>45061.499999998108</v>
      </c>
      <c r="H784" s="3" t="str">
        <f t="shared" si="369"/>
        <v>DAL</v>
      </c>
      <c r="I784" s="3" t="str">
        <f t="shared" si="370"/>
        <v>OAK</v>
      </c>
      <c r="J784" s="19">
        <f t="shared" si="371"/>
        <v>-188.67924528301887</v>
      </c>
      <c r="K784" s="20">
        <f t="shared" si="372"/>
        <v>169</v>
      </c>
      <c r="L784" s="3">
        <f t="shared" si="366"/>
        <v>5</v>
      </c>
      <c r="M784" s="19">
        <v>-188.67924528301887</v>
      </c>
      <c r="N784" s="20">
        <v>169</v>
      </c>
      <c r="O784" s="6">
        <f t="shared" si="373"/>
        <v>1.53</v>
      </c>
      <c r="P784" s="6">
        <f t="shared" si="374"/>
        <v>2.69</v>
      </c>
      <c r="Q784" s="2">
        <f t="shared" si="375"/>
        <v>0.65359477124183007</v>
      </c>
      <c r="R784" s="2">
        <f t="shared" si="376"/>
        <v>0.37174721189591081</v>
      </c>
      <c r="S784" s="2">
        <f t="shared" si="377"/>
        <v>2.4715639810426349E-2</v>
      </c>
      <c r="T784" s="2">
        <f t="shared" si="378"/>
        <v>0.14092377967295963</v>
      </c>
      <c r="U784" s="2">
        <f t="shared" si="379"/>
        <v>0.65192377967295967</v>
      </c>
      <c r="V784" s="2">
        <f t="shared" si="380"/>
        <v>0.37007622032704035</v>
      </c>
      <c r="W784" s="19">
        <f t="shared" si="381"/>
        <v>533.92165032184312</v>
      </c>
      <c r="X784" s="20">
        <f t="shared" si="382"/>
        <v>1690.3376194880834</v>
      </c>
      <c r="Y784" s="3">
        <f t="shared" si="383"/>
        <v>507.22556780575093</v>
      </c>
      <c r="Z784" s="20">
        <f t="shared" si="384"/>
        <v>1605.8207385136791</v>
      </c>
      <c r="AA784" s="3">
        <f t="shared" si="385"/>
        <v>-197.15094495846941</v>
      </c>
      <c r="AB784" s="3">
        <f t="shared" si="386"/>
        <v>160.58207385136791</v>
      </c>
      <c r="AC784" s="6">
        <f t="shared" si="387"/>
        <v>1.5072255678057509</v>
      </c>
      <c r="AD784" s="6">
        <f t="shared" si="388"/>
        <v>2.6058207385136791</v>
      </c>
      <c r="AE784" s="5">
        <f t="shared" si="389"/>
        <v>0.66347069832143302</v>
      </c>
      <c r="AF784" s="5">
        <f t="shared" si="390"/>
        <v>0.38375625200158048</v>
      </c>
      <c r="AG784" s="4">
        <f t="shared" si="367"/>
        <v>1.0253419831377408</v>
      </c>
      <c r="AH784">
        <v>1.53</v>
      </c>
      <c r="AI784">
        <v>2.69</v>
      </c>
      <c r="AJ784">
        <v>1.53</v>
      </c>
      <c r="AK784">
        <v>2.71</v>
      </c>
      <c r="AL784">
        <f t="shared" si="362"/>
        <v>0</v>
      </c>
      <c r="AM784">
        <f t="shared" si="363"/>
        <v>1</v>
      </c>
    </row>
    <row r="785" spans="2:39" x14ac:dyDescent="0.25">
      <c r="B785" s="14" t="s">
        <v>9</v>
      </c>
      <c r="C785" s="14" t="s">
        <v>26</v>
      </c>
      <c r="D785" s="14" t="s">
        <v>27</v>
      </c>
      <c r="E785" s="3">
        <f t="shared" si="364"/>
        <v>-188.67924528301887</v>
      </c>
      <c r="F785" s="3">
        <f t="shared" si="365"/>
        <v>171</v>
      </c>
      <c r="G785" s="11">
        <f t="shared" si="368"/>
        <v>45061.541666664772</v>
      </c>
      <c r="H785" s="3" t="str">
        <f t="shared" si="369"/>
        <v>DAL</v>
      </c>
      <c r="I785" s="3" t="str">
        <f t="shared" si="370"/>
        <v>OAK</v>
      </c>
      <c r="J785" s="19">
        <f t="shared" si="371"/>
        <v>-188.67924528301887</v>
      </c>
      <c r="K785" s="20">
        <f t="shared" si="372"/>
        <v>171</v>
      </c>
      <c r="L785" s="3">
        <f t="shared" si="366"/>
        <v>5</v>
      </c>
      <c r="M785" s="19">
        <v>-188.67924528301887</v>
      </c>
      <c r="N785" s="20">
        <v>171</v>
      </c>
      <c r="O785" s="6">
        <f t="shared" si="373"/>
        <v>1.53</v>
      </c>
      <c r="P785" s="6">
        <f t="shared" si="374"/>
        <v>2.71</v>
      </c>
      <c r="Q785" s="2">
        <f t="shared" si="375"/>
        <v>0.65359477124183007</v>
      </c>
      <c r="R785" s="2">
        <f t="shared" si="376"/>
        <v>0.36900369003690037</v>
      </c>
      <c r="S785" s="2">
        <f t="shared" si="377"/>
        <v>2.2099056603773648E-2</v>
      </c>
      <c r="T785" s="2">
        <f t="shared" si="378"/>
        <v>0.14229554060246485</v>
      </c>
      <c r="U785" s="2">
        <f t="shared" si="379"/>
        <v>0.65329554060246486</v>
      </c>
      <c r="V785" s="2">
        <f t="shared" si="380"/>
        <v>0.36870445939753516</v>
      </c>
      <c r="W785" s="19">
        <f t="shared" si="381"/>
        <v>530.70078984131203</v>
      </c>
      <c r="X785" s="20">
        <f t="shared" si="382"/>
        <v>1700.0688918462254</v>
      </c>
      <c r="Y785" s="3">
        <f t="shared" si="383"/>
        <v>504.16575034924642</v>
      </c>
      <c r="Z785" s="20">
        <f t="shared" si="384"/>
        <v>1615.065447253914</v>
      </c>
      <c r="AA785" s="3">
        <f t="shared" si="385"/>
        <v>-198.3474679323771</v>
      </c>
      <c r="AB785" s="3">
        <f t="shared" si="386"/>
        <v>161.50654472539139</v>
      </c>
      <c r="AC785" s="6">
        <f t="shared" si="387"/>
        <v>1.5041657503492463</v>
      </c>
      <c r="AD785" s="6">
        <f t="shared" si="388"/>
        <v>2.6150654472539139</v>
      </c>
      <c r="AE785" s="5">
        <f t="shared" si="389"/>
        <v>0.66482034959765168</v>
      </c>
      <c r="AF785" s="5">
        <f t="shared" si="390"/>
        <v>0.38239960726417088</v>
      </c>
      <c r="AG785" s="4">
        <f t="shared" si="367"/>
        <v>1.0225984612787304</v>
      </c>
      <c r="AH785">
        <v>1.53</v>
      </c>
      <c r="AI785">
        <v>2.71</v>
      </c>
      <c r="AJ785">
        <v>1.54</v>
      </c>
      <c r="AK785">
        <v>2.66</v>
      </c>
      <c r="AL785">
        <f t="shared" si="362"/>
        <v>0</v>
      </c>
      <c r="AM785">
        <f t="shared" si="363"/>
        <v>1</v>
      </c>
    </row>
    <row r="786" spans="2:39" x14ac:dyDescent="0.25">
      <c r="B786" s="14" t="s">
        <v>9</v>
      </c>
      <c r="C786" s="14" t="s">
        <v>26</v>
      </c>
      <c r="D786" s="14" t="s">
        <v>27</v>
      </c>
      <c r="E786" s="3">
        <f t="shared" si="364"/>
        <v>-188.67924528301887</v>
      </c>
      <c r="F786" s="3">
        <f t="shared" si="365"/>
        <v>169</v>
      </c>
      <c r="G786" s="11">
        <f t="shared" si="368"/>
        <v>45061.583333331437</v>
      </c>
      <c r="H786" s="3" t="str">
        <f t="shared" si="369"/>
        <v>DAL</v>
      </c>
      <c r="I786" s="3" t="str">
        <f t="shared" si="370"/>
        <v>OAK</v>
      </c>
      <c r="J786" s="19">
        <f t="shared" si="371"/>
        <v>-188.67924528301887</v>
      </c>
      <c r="K786" s="20">
        <f t="shared" si="372"/>
        <v>169</v>
      </c>
      <c r="L786" s="3">
        <f t="shared" si="366"/>
        <v>5</v>
      </c>
      <c r="M786" s="19">
        <v>-188.67924528301887</v>
      </c>
      <c r="N786" s="20">
        <v>169</v>
      </c>
      <c r="O786" s="6">
        <f t="shared" si="373"/>
        <v>1.53</v>
      </c>
      <c r="P786" s="6">
        <f t="shared" si="374"/>
        <v>2.69</v>
      </c>
      <c r="Q786" s="2">
        <f t="shared" si="375"/>
        <v>0.65359477124183007</v>
      </c>
      <c r="R786" s="2">
        <f t="shared" si="376"/>
        <v>0.37174721189591081</v>
      </c>
      <c r="S786" s="2">
        <f t="shared" si="377"/>
        <v>2.4715639810426349E-2</v>
      </c>
      <c r="T786" s="2">
        <f t="shared" si="378"/>
        <v>0.14092377967295963</v>
      </c>
      <c r="U786" s="2">
        <f t="shared" si="379"/>
        <v>0.65192377967295967</v>
      </c>
      <c r="V786" s="2">
        <f t="shared" si="380"/>
        <v>0.37007622032704035</v>
      </c>
      <c r="W786" s="19">
        <f t="shared" si="381"/>
        <v>533.92165032184312</v>
      </c>
      <c r="X786" s="20">
        <f t="shared" si="382"/>
        <v>1690.3376194880834</v>
      </c>
      <c r="Y786" s="3">
        <f t="shared" si="383"/>
        <v>507.22556780575093</v>
      </c>
      <c r="Z786" s="20">
        <f t="shared" si="384"/>
        <v>1605.8207385136791</v>
      </c>
      <c r="AA786" s="3">
        <f t="shared" si="385"/>
        <v>-197.15094495846941</v>
      </c>
      <c r="AB786" s="3">
        <f t="shared" si="386"/>
        <v>160.58207385136791</v>
      </c>
      <c r="AC786" s="6">
        <f t="shared" si="387"/>
        <v>1.5072255678057509</v>
      </c>
      <c r="AD786" s="6">
        <f t="shared" si="388"/>
        <v>2.6058207385136791</v>
      </c>
      <c r="AE786" s="5">
        <f t="shared" si="389"/>
        <v>0.66347069832143302</v>
      </c>
      <c r="AF786" s="5">
        <f t="shared" si="390"/>
        <v>0.38375625200158048</v>
      </c>
      <c r="AG786" s="4">
        <f t="shared" si="367"/>
        <v>1.0253419831377408</v>
      </c>
      <c r="AH786">
        <v>1.53</v>
      </c>
      <c r="AI786">
        <v>2.69</v>
      </c>
      <c r="AJ786">
        <v>1.54</v>
      </c>
      <c r="AK786">
        <v>2.66</v>
      </c>
      <c r="AL786">
        <f t="shared" si="362"/>
        <v>0</v>
      </c>
      <c r="AM786">
        <f t="shared" si="363"/>
        <v>1</v>
      </c>
    </row>
    <row r="787" spans="2:39" x14ac:dyDescent="0.25">
      <c r="B787" s="14" t="s">
        <v>9</v>
      </c>
      <c r="C787" s="14" t="s">
        <v>26</v>
      </c>
      <c r="D787" s="14" t="s">
        <v>27</v>
      </c>
      <c r="E787" s="3">
        <f t="shared" si="364"/>
        <v>-188.67924528301887</v>
      </c>
      <c r="F787" s="3">
        <f t="shared" si="365"/>
        <v>169</v>
      </c>
      <c r="G787" s="11">
        <f t="shared" si="368"/>
        <v>45061.624999998101</v>
      </c>
      <c r="H787" s="3" t="str">
        <f t="shared" si="369"/>
        <v>DAL</v>
      </c>
      <c r="I787" s="3" t="str">
        <f t="shared" si="370"/>
        <v>OAK</v>
      </c>
      <c r="J787" s="19">
        <f t="shared" si="371"/>
        <v>-188.67924528301887</v>
      </c>
      <c r="K787" s="20">
        <f t="shared" si="372"/>
        <v>169</v>
      </c>
      <c r="L787" s="3">
        <f t="shared" si="366"/>
        <v>5</v>
      </c>
      <c r="M787" s="19">
        <v>-188.67924528301887</v>
      </c>
      <c r="N787" s="20">
        <v>169</v>
      </c>
      <c r="O787" s="6">
        <f t="shared" si="373"/>
        <v>1.53</v>
      </c>
      <c r="P787" s="6">
        <f t="shared" si="374"/>
        <v>2.69</v>
      </c>
      <c r="Q787" s="2">
        <f t="shared" si="375"/>
        <v>0.65359477124183007</v>
      </c>
      <c r="R787" s="2">
        <f t="shared" si="376"/>
        <v>0.37174721189591081</v>
      </c>
      <c r="S787" s="2">
        <f t="shared" si="377"/>
        <v>2.4715639810426349E-2</v>
      </c>
      <c r="T787" s="2">
        <f t="shared" si="378"/>
        <v>0.14092377967295963</v>
      </c>
      <c r="U787" s="2">
        <f t="shared" si="379"/>
        <v>0.65192377967295967</v>
      </c>
      <c r="V787" s="2">
        <f t="shared" si="380"/>
        <v>0.37007622032704035</v>
      </c>
      <c r="W787" s="19">
        <f t="shared" si="381"/>
        <v>533.92165032184312</v>
      </c>
      <c r="X787" s="20">
        <f t="shared" si="382"/>
        <v>1690.3376194880834</v>
      </c>
      <c r="Y787" s="3">
        <f t="shared" si="383"/>
        <v>507.22556780575093</v>
      </c>
      <c r="Z787" s="20">
        <f t="shared" si="384"/>
        <v>1605.8207385136791</v>
      </c>
      <c r="AA787" s="3">
        <f t="shared" si="385"/>
        <v>-197.15094495846941</v>
      </c>
      <c r="AB787" s="3">
        <f t="shared" si="386"/>
        <v>160.58207385136791</v>
      </c>
      <c r="AC787" s="6">
        <f t="shared" si="387"/>
        <v>1.5072255678057509</v>
      </c>
      <c r="AD787" s="6">
        <f t="shared" si="388"/>
        <v>2.6058207385136791</v>
      </c>
      <c r="AE787" s="5">
        <f t="shared" si="389"/>
        <v>0.66347069832143302</v>
      </c>
      <c r="AF787" s="5">
        <f t="shared" si="390"/>
        <v>0.38375625200158048</v>
      </c>
      <c r="AG787" s="4">
        <f t="shared" si="367"/>
        <v>1.0253419831377408</v>
      </c>
      <c r="AH787">
        <v>1.53</v>
      </c>
      <c r="AI787">
        <v>2.69</v>
      </c>
      <c r="AJ787">
        <v>1.4</v>
      </c>
      <c r="AK787">
        <v>3.2</v>
      </c>
      <c r="AL787">
        <f t="shared" si="362"/>
        <v>0</v>
      </c>
      <c r="AM787">
        <f t="shared" si="363"/>
        <v>1</v>
      </c>
    </row>
    <row r="788" spans="2:39" x14ac:dyDescent="0.25">
      <c r="B788" s="14" t="s">
        <v>9</v>
      </c>
      <c r="C788" s="14" t="s">
        <v>26</v>
      </c>
      <c r="D788" s="14" t="s">
        <v>27</v>
      </c>
      <c r="E788" s="3">
        <f t="shared" si="364"/>
        <v>-188.67924528301887</v>
      </c>
      <c r="F788" s="3">
        <f t="shared" si="365"/>
        <v>171</v>
      </c>
      <c r="G788" s="11">
        <f t="shared" si="368"/>
        <v>45061.666666664765</v>
      </c>
      <c r="H788" s="3" t="str">
        <f t="shared" si="369"/>
        <v>DAL</v>
      </c>
      <c r="I788" s="3" t="str">
        <f t="shared" si="370"/>
        <v>OAK</v>
      </c>
      <c r="J788" s="19">
        <f t="shared" si="371"/>
        <v>-188.67924528301887</v>
      </c>
      <c r="K788" s="20">
        <f t="shared" si="372"/>
        <v>171</v>
      </c>
      <c r="L788" s="3">
        <f t="shared" si="366"/>
        <v>5</v>
      </c>
      <c r="M788" s="19">
        <v>-188.67924528301887</v>
      </c>
      <c r="N788" s="20">
        <v>171</v>
      </c>
      <c r="O788" s="6">
        <f t="shared" si="373"/>
        <v>1.53</v>
      </c>
      <c r="P788" s="6">
        <f t="shared" si="374"/>
        <v>2.71</v>
      </c>
      <c r="Q788" s="2">
        <f t="shared" si="375"/>
        <v>0.65359477124183007</v>
      </c>
      <c r="R788" s="2">
        <f t="shared" si="376"/>
        <v>0.36900369003690037</v>
      </c>
      <c r="S788" s="2">
        <f t="shared" si="377"/>
        <v>2.2099056603773648E-2</v>
      </c>
      <c r="T788" s="2">
        <f t="shared" si="378"/>
        <v>0.14229554060246485</v>
      </c>
      <c r="U788" s="2">
        <f t="shared" si="379"/>
        <v>0.65329554060246486</v>
      </c>
      <c r="V788" s="2">
        <f t="shared" si="380"/>
        <v>0.36870445939753516</v>
      </c>
      <c r="W788" s="19">
        <f t="shared" si="381"/>
        <v>530.70078984131203</v>
      </c>
      <c r="X788" s="20">
        <f t="shared" si="382"/>
        <v>1700.0688918462254</v>
      </c>
      <c r="Y788" s="3">
        <f t="shared" si="383"/>
        <v>504.16575034924642</v>
      </c>
      <c r="Z788" s="20">
        <f t="shared" si="384"/>
        <v>1615.065447253914</v>
      </c>
      <c r="AA788" s="3">
        <f t="shared" si="385"/>
        <v>-198.3474679323771</v>
      </c>
      <c r="AB788" s="3">
        <f t="shared" si="386"/>
        <v>161.50654472539139</v>
      </c>
      <c r="AC788" s="6">
        <f t="shared" si="387"/>
        <v>1.5041657503492463</v>
      </c>
      <c r="AD788" s="6">
        <f t="shared" si="388"/>
        <v>2.6150654472539139</v>
      </c>
      <c r="AE788" s="5">
        <f t="shared" si="389"/>
        <v>0.66482034959765168</v>
      </c>
      <c r="AF788" s="5">
        <f t="shared" si="390"/>
        <v>0.38239960726417088</v>
      </c>
      <c r="AG788" s="4">
        <f t="shared" si="367"/>
        <v>1.0225984612787304</v>
      </c>
      <c r="AH788">
        <v>1.53</v>
      </c>
      <c r="AI788">
        <v>2.71</v>
      </c>
      <c r="AJ788">
        <v>1.58</v>
      </c>
      <c r="AK788">
        <v>2.56</v>
      </c>
      <c r="AL788">
        <f t="shared" si="362"/>
        <v>0</v>
      </c>
      <c r="AM788">
        <f t="shared" si="363"/>
        <v>1</v>
      </c>
    </row>
    <row r="789" spans="2:39" x14ac:dyDescent="0.25">
      <c r="B789" s="14" t="s">
        <v>9</v>
      </c>
      <c r="C789" s="14" t="s">
        <v>26</v>
      </c>
      <c r="D789" s="14" t="s">
        <v>27</v>
      </c>
      <c r="E789" s="3">
        <f t="shared" si="364"/>
        <v>-188.67924528301887</v>
      </c>
      <c r="F789" s="3">
        <f t="shared" si="365"/>
        <v>171</v>
      </c>
      <c r="G789" s="11">
        <f t="shared" si="368"/>
        <v>45061.708333331429</v>
      </c>
      <c r="H789" s="3" t="str">
        <f t="shared" si="369"/>
        <v>DAL</v>
      </c>
      <c r="I789" s="3" t="str">
        <f t="shared" si="370"/>
        <v>OAK</v>
      </c>
      <c r="J789" s="19">
        <f t="shared" si="371"/>
        <v>-188.67924528301887</v>
      </c>
      <c r="K789" s="20">
        <f t="shared" si="372"/>
        <v>171</v>
      </c>
      <c r="L789" s="3">
        <f t="shared" si="366"/>
        <v>5</v>
      </c>
      <c r="M789" s="19">
        <v>-188.67924528301887</v>
      </c>
      <c r="N789" s="20">
        <v>171</v>
      </c>
      <c r="O789" s="6">
        <f t="shared" si="373"/>
        <v>1.53</v>
      </c>
      <c r="P789" s="6">
        <f t="shared" si="374"/>
        <v>2.71</v>
      </c>
      <c r="Q789" s="2">
        <f t="shared" si="375"/>
        <v>0.65359477124183007</v>
      </c>
      <c r="R789" s="2">
        <f t="shared" si="376"/>
        <v>0.36900369003690037</v>
      </c>
      <c r="S789" s="2">
        <f t="shared" si="377"/>
        <v>2.2099056603773648E-2</v>
      </c>
      <c r="T789" s="2">
        <f t="shared" si="378"/>
        <v>0.14229554060246485</v>
      </c>
      <c r="U789" s="2">
        <f t="shared" si="379"/>
        <v>0.65329554060246486</v>
      </c>
      <c r="V789" s="2">
        <f t="shared" si="380"/>
        <v>0.36870445939753516</v>
      </c>
      <c r="W789" s="19">
        <f t="shared" si="381"/>
        <v>530.70078984131203</v>
      </c>
      <c r="X789" s="20">
        <f t="shared" si="382"/>
        <v>1700.0688918462254</v>
      </c>
      <c r="Y789" s="3">
        <f t="shared" si="383"/>
        <v>504.16575034924642</v>
      </c>
      <c r="Z789" s="20">
        <f t="shared" si="384"/>
        <v>1615.065447253914</v>
      </c>
      <c r="AA789" s="3">
        <f t="shared" si="385"/>
        <v>-198.3474679323771</v>
      </c>
      <c r="AB789" s="3">
        <f t="shared" si="386"/>
        <v>161.50654472539139</v>
      </c>
      <c r="AC789" s="6">
        <f t="shared" si="387"/>
        <v>1.5041657503492463</v>
      </c>
      <c r="AD789" s="6">
        <f t="shared" si="388"/>
        <v>2.6150654472539139</v>
      </c>
      <c r="AE789" s="5">
        <f t="shared" si="389"/>
        <v>0.66482034959765168</v>
      </c>
      <c r="AF789" s="5">
        <f t="shared" si="390"/>
        <v>0.38239960726417088</v>
      </c>
      <c r="AG789" s="4">
        <f t="shared" si="367"/>
        <v>1.0225984612787304</v>
      </c>
      <c r="AH789">
        <v>1.53</v>
      </c>
      <c r="AI789">
        <v>2.71</v>
      </c>
      <c r="AJ789">
        <v>1.54</v>
      </c>
      <c r="AK789">
        <v>2.66</v>
      </c>
      <c r="AL789">
        <f t="shared" si="362"/>
        <v>0</v>
      </c>
      <c r="AM789">
        <f t="shared" si="363"/>
        <v>1</v>
      </c>
    </row>
    <row r="790" spans="2:39" x14ac:dyDescent="0.25">
      <c r="B790" s="14" t="s">
        <v>9</v>
      </c>
      <c r="C790" s="14" t="s">
        <v>26</v>
      </c>
      <c r="D790" s="14" t="s">
        <v>27</v>
      </c>
      <c r="E790" s="3">
        <f t="shared" si="364"/>
        <v>-188.67924528301887</v>
      </c>
      <c r="F790" s="3">
        <f t="shared" si="365"/>
        <v>171</v>
      </c>
      <c r="G790" s="11">
        <f t="shared" si="368"/>
        <v>45061.749999998094</v>
      </c>
      <c r="H790" s="3" t="str">
        <f t="shared" si="369"/>
        <v>DAL</v>
      </c>
      <c r="I790" s="3" t="str">
        <f t="shared" si="370"/>
        <v>OAK</v>
      </c>
      <c r="J790" s="19">
        <f t="shared" si="371"/>
        <v>-188.67924528301887</v>
      </c>
      <c r="K790" s="20">
        <f t="shared" si="372"/>
        <v>171</v>
      </c>
      <c r="L790" s="3">
        <f t="shared" si="366"/>
        <v>5</v>
      </c>
      <c r="M790" s="19">
        <v>-188.67924528301887</v>
      </c>
      <c r="N790" s="20">
        <v>171</v>
      </c>
      <c r="O790" s="6">
        <f t="shared" si="373"/>
        <v>1.53</v>
      </c>
      <c r="P790" s="6">
        <f t="shared" si="374"/>
        <v>2.71</v>
      </c>
      <c r="Q790" s="2">
        <f t="shared" si="375"/>
        <v>0.65359477124183007</v>
      </c>
      <c r="R790" s="2">
        <f t="shared" si="376"/>
        <v>0.36900369003690037</v>
      </c>
      <c r="S790" s="2">
        <f t="shared" si="377"/>
        <v>2.2099056603773648E-2</v>
      </c>
      <c r="T790" s="2">
        <f t="shared" si="378"/>
        <v>0.14229554060246485</v>
      </c>
      <c r="U790" s="2">
        <f t="shared" si="379"/>
        <v>0.65329554060246486</v>
      </c>
      <c r="V790" s="2">
        <f t="shared" si="380"/>
        <v>0.36870445939753516</v>
      </c>
      <c r="W790" s="19">
        <f t="shared" si="381"/>
        <v>530.70078984131203</v>
      </c>
      <c r="X790" s="20">
        <f t="shared" si="382"/>
        <v>1700.0688918462254</v>
      </c>
      <c r="Y790" s="3">
        <f t="shared" si="383"/>
        <v>504.16575034924642</v>
      </c>
      <c r="Z790" s="20">
        <f t="shared" si="384"/>
        <v>1615.065447253914</v>
      </c>
      <c r="AA790" s="3">
        <f t="shared" si="385"/>
        <v>-198.3474679323771</v>
      </c>
      <c r="AB790" s="3">
        <f t="shared" si="386"/>
        <v>161.50654472539139</v>
      </c>
      <c r="AC790" s="6">
        <f t="shared" si="387"/>
        <v>1.5041657503492463</v>
      </c>
      <c r="AD790" s="6">
        <f t="shared" si="388"/>
        <v>2.6150654472539139</v>
      </c>
      <c r="AE790" s="5">
        <f t="shared" si="389"/>
        <v>0.66482034959765168</v>
      </c>
      <c r="AF790" s="5">
        <f t="shared" si="390"/>
        <v>0.38239960726417088</v>
      </c>
      <c r="AG790" s="4">
        <f t="shared" si="367"/>
        <v>1.0225984612787304</v>
      </c>
      <c r="AH790">
        <v>1.53</v>
      </c>
      <c r="AI790">
        <v>2.71</v>
      </c>
      <c r="AJ790">
        <v>1.58</v>
      </c>
      <c r="AK790">
        <v>2.56</v>
      </c>
      <c r="AL790">
        <f t="shared" si="362"/>
        <v>0</v>
      </c>
      <c r="AM790">
        <f t="shared" si="363"/>
        <v>1</v>
      </c>
    </row>
    <row r="791" spans="2:39" x14ac:dyDescent="0.25">
      <c r="B791" s="14" t="s">
        <v>9</v>
      </c>
      <c r="C791" s="14" t="s">
        <v>26</v>
      </c>
      <c r="D791" s="14" t="s">
        <v>27</v>
      </c>
      <c r="E791" s="3">
        <f t="shared" si="364"/>
        <v>-188.67924528301887</v>
      </c>
      <c r="F791" s="3">
        <f t="shared" si="365"/>
        <v>169</v>
      </c>
      <c r="G791" s="11">
        <f t="shared" si="368"/>
        <v>45061.791666664758</v>
      </c>
      <c r="H791" s="3" t="str">
        <f t="shared" si="369"/>
        <v>DAL</v>
      </c>
      <c r="I791" s="3" t="str">
        <f t="shared" si="370"/>
        <v>OAK</v>
      </c>
      <c r="J791" s="19">
        <f t="shared" si="371"/>
        <v>-188.67924528301887</v>
      </c>
      <c r="K791" s="20">
        <f t="shared" si="372"/>
        <v>169</v>
      </c>
      <c r="L791" s="3">
        <f t="shared" si="366"/>
        <v>5</v>
      </c>
      <c r="M791" s="19">
        <v>-188.67924528301887</v>
      </c>
      <c r="N791" s="20">
        <v>169</v>
      </c>
      <c r="O791" s="6">
        <f t="shared" si="373"/>
        <v>1.53</v>
      </c>
      <c r="P791" s="6">
        <f t="shared" si="374"/>
        <v>2.69</v>
      </c>
      <c r="Q791" s="2">
        <f t="shared" si="375"/>
        <v>0.65359477124183007</v>
      </c>
      <c r="R791" s="2">
        <f t="shared" si="376"/>
        <v>0.37174721189591081</v>
      </c>
      <c r="S791" s="2">
        <f t="shared" si="377"/>
        <v>2.4715639810426349E-2</v>
      </c>
      <c r="T791" s="2">
        <f t="shared" si="378"/>
        <v>0.14092377967295963</v>
      </c>
      <c r="U791" s="2">
        <f t="shared" si="379"/>
        <v>0.65192377967295967</v>
      </c>
      <c r="V791" s="2">
        <f t="shared" si="380"/>
        <v>0.37007622032704035</v>
      </c>
      <c r="W791" s="19">
        <f t="shared" si="381"/>
        <v>533.92165032184312</v>
      </c>
      <c r="X791" s="20">
        <f t="shared" si="382"/>
        <v>1690.3376194880834</v>
      </c>
      <c r="Y791" s="3">
        <f t="shared" si="383"/>
        <v>507.22556780575093</v>
      </c>
      <c r="Z791" s="20">
        <f t="shared" si="384"/>
        <v>1605.8207385136791</v>
      </c>
      <c r="AA791" s="3">
        <f t="shared" si="385"/>
        <v>-197.15094495846941</v>
      </c>
      <c r="AB791" s="3">
        <f t="shared" si="386"/>
        <v>160.58207385136791</v>
      </c>
      <c r="AC791" s="6">
        <f t="shared" si="387"/>
        <v>1.5072255678057509</v>
      </c>
      <c r="AD791" s="6">
        <f t="shared" si="388"/>
        <v>2.6058207385136791</v>
      </c>
      <c r="AE791" s="5">
        <f t="shared" si="389"/>
        <v>0.66347069832143302</v>
      </c>
      <c r="AF791" s="5">
        <f t="shared" si="390"/>
        <v>0.38375625200158048</v>
      </c>
      <c r="AG791" s="4">
        <f t="shared" si="367"/>
        <v>1.0253419831377408</v>
      </c>
      <c r="AH791">
        <v>1.53</v>
      </c>
      <c r="AI791">
        <v>2.69</v>
      </c>
      <c r="AJ791">
        <v>1.72</v>
      </c>
      <c r="AK791">
        <v>2.2599999999999998</v>
      </c>
      <c r="AL791">
        <f t="shared" si="362"/>
        <v>0</v>
      </c>
      <c r="AM791">
        <f t="shared" si="363"/>
        <v>1</v>
      </c>
    </row>
    <row r="792" spans="2:39" x14ac:dyDescent="0.25">
      <c r="B792" s="14" t="s">
        <v>9</v>
      </c>
      <c r="C792" s="14" t="s">
        <v>26</v>
      </c>
      <c r="D792" s="14" t="s">
        <v>27</v>
      </c>
      <c r="E792" s="3">
        <f t="shared" si="364"/>
        <v>-188.67924528301887</v>
      </c>
      <c r="F792" s="3">
        <f t="shared" si="365"/>
        <v>171</v>
      </c>
      <c r="G792" s="11">
        <f t="shared" si="368"/>
        <v>45061.833333331422</v>
      </c>
      <c r="H792" s="3" t="str">
        <f t="shared" si="369"/>
        <v>DAL</v>
      </c>
      <c r="I792" s="3" t="str">
        <f t="shared" si="370"/>
        <v>OAK</v>
      </c>
      <c r="J792" s="19">
        <f t="shared" si="371"/>
        <v>-188.67924528301887</v>
      </c>
      <c r="K792" s="20">
        <f t="shared" si="372"/>
        <v>171</v>
      </c>
      <c r="L792" s="3">
        <f t="shared" si="366"/>
        <v>5</v>
      </c>
      <c r="M792" s="19">
        <v>-188.67924528301887</v>
      </c>
      <c r="N792" s="20">
        <v>171</v>
      </c>
      <c r="O792" s="6">
        <f t="shared" si="373"/>
        <v>1.53</v>
      </c>
      <c r="P792" s="6">
        <f t="shared" si="374"/>
        <v>2.71</v>
      </c>
      <c r="Q792" s="2">
        <f t="shared" si="375"/>
        <v>0.65359477124183007</v>
      </c>
      <c r="R792" s="2">
        <f t="shared" si="376"/>
        <v>0.36900369003690037</v>
      </c>
      <c r="S792" s="2">
        <f t="shared" si="377"/>
        <v>2.2099056603773648E-2</v>
      </c>
      <c r="T792" s="2">
        <f t="shared" si="378"/>
        <v>0.14229554060246485</v>
      </c>
      <c r="U792" s="2">
        <f t="shared" si="379"/>
        <v>0.65329554060246486</v>
      </c>
      <c r="V792" s="2">
        <f t="shared" si="380"/>
        <v>0.36870445939753516</v>
      </c>
      <c r="W792" s="19">
        <f t="shared" si="381"/>
        <v>530.70078984131203</v>
      </c>
      <c r="X792" s="20">
        <f t="shared" si="382"/>
        <v>1700.0688918462254</v>
      </c>
      <c r="Y792" s="3">
        <f t="shared" si="383"/>
        <v>504.16575034924642</v>
      </c>
      <c r="Z792" s="20">
        <f t="shared" si="384"/>
        <v>1615.065447253914</v>
      </c>
      <c r="AA792" s="3">
        <f t="shared" si="385"/>
        <v>-198.3474679323771</v>
      </c>
      <c r="AB792" s="3">
        <f t="shared" si="386"/>
        <v>161.50654472539139</v>
      </c>
      <c r="AC792" s="6">
        <f t="shared" si="387"/>
        <v>1.5041657503492463</v>
      </c>
      <c r="AD792" s="6">
        <f t="shared" si="388"/>
        <v>2.6150654472539139</v>
      </c>
      <c r="AE792" s="5">
        <f t="shared" si="389"/>
        <v>0.66482034959765168</v>
      </c>
      <c r="AF792" s="5">
        <f t="shared" si="390"/>
        <v>0.38239960726417088</v>
      </c>
      <c r="AG792" s="4">
        <f t="shared" si="367"/>
        <v>1.0225984612787304</v>
      </c>
      <c r="AH792">
        <v>1.53</v>
      </c>
      <c r="AI792">
        <v>2.71</v>
      </c>
      <c r="AJ792">
        <v>1.6</v>
      </c>
      <c r="AK792">
        <v>2.5099999999999998</v>
      </c>
      <c r="AL792">
        <f t="shared" si="362"/>
        <v>0</v>
      </c>
      <c r="AM792">
        <f t="shared" si="363"/>
        <v>1</v>
      </c>
    </row>
    <row r="793" spans="2:39" x14ac:dyDescent="0.25">
      <c r="B793" s="14" t="s">
        <v>9</v>
      </c>
      <c r="C793" s="14" t="s">
        <v>26</v>
      </c>
      <c r="D793" s="14" t="s">
        <v>27</v>
      </c>
      <c r="E793" s="3">
        <f t="shared" si="364"/>
        <v>-185.18518518518516</v>
      </c>
      <c r="F793" s="3">
        <f t="shared" si="365"/>
        <v>165</v>
      </c>
      <c r="G793" s="11">
        <f t="shared" si="368"/>
        <v>45061.874999998086</v>
      </c>
      <c r="H793" s="3" t="str">
        <f t="shared" si="369"/>
        <v>DAL</v>
      </c>
      <c r="I793" s="3" t="str">
        <f t="shared" si="370"/>
        <v>OAK</v>
      </c>
      <c r="J793" s="19">
        <f t="shared" si="371"/>
        <v>-185.18518518518516</v>
      </c>
      <c r="K793" s="20">
        <f t="shared" si="372"/>
        <v>165</v>
      </c>
      <c r="L793" s="3">
        <f t="shared" si="366"/>
        <v>5</v>
      </c>
      <c r="M793" s="19">
        <v>-185.18518518518516</v>
      </c>
      <c r="N793" s="20">
        <v>165</v>
      </c>
      <c r="O793" s="6">
        <f t="shared" si="373"/>
        <v>1.54</v>
      </c>
      <c r="P793" s="6">
        <f t="shared" si="374"/>
        <v>2.65</v>
      </c>
      <c r="Q793" s="2">
        <f t="shared" si="375"/>
        <v>0.64935064935064934</v>
      </c>
      <c r="R793" s="2">
        <f t="shared" si="376"/>
        <v>0.37735849056603776</v>
      </c>
      <c r="S793" s="2">
        <f t="shared" si="377"/>
        <v>2.6014319809069208E-2</v>
      </c>
      <c r="T793" s="2">
        <f t="shared" si="378"/>
        <v>0.13599607939230579</v>
      </c>
      <c r="U793" s="2">
        <f t="shared" si="379"/>
        <v>0.64699607939230575</v>
      </c>
      <c r="V793" s="2">
        <f t="shared" si="380"/>
        <v>0.37500392060769422</v>
      </c>
      <c r="W793" s="19">
        <f t="shared" si="381"/>
        <v>545.60441995143913</v>
      </c>
      <c r="X793" s="20">
        <f t="shared" si="382"/>
        <v>1655.9338953358551</v>
      </c>
      <c r="Y793" s="3">
        <f t="shared" si="383"/>
        <v>518.32419895386715</v>
      </c>
      <c r="Z793" s="20">
        <f t="shared" si="384"/>
        <v>1573.1372005690623</v>
      </c>
      <c r="AA793" s="3">
        <f t="shared" si="385"/>
        <v>-192.92944493394256</v>
      </c>
      <c r="AB793" s="3">
        <f t="shared" si="386"/>
        <v>157.31372005690622</v>
      </c>
      <c r="AC793" s="6">
        <f t="shared" si="387"/>
        <v>1.5183241989538674</v>
      </c>
      <c r="AD793" s="6">
        <f t="shared" si="388"/>
        <v>2.5731372005690623</v>
      </c>
      <c r="AE793" s="5">
        <f t="shared" si="389"/>
        <v>0.65862086680104603</v>
      </c>
      <c r="AF793" s="5">
        <f t="shared" si="390"/>
        <v>0.3886306566858716</v>
      </c>
      <c r="AG793" s="4">
        <f t="shared" si="367"/>
        <v>1.026709139916687</v>
      </c>
      <c r="AH793">
        <v>1.54</v>
      </c>
      <c r="AI793">
        <v>2.65</v>
      </c>
      <c r="AJ793">
        <v>1.66</v>
      </c>
      <c r="AK793">
        <v>2.2999999999999998</v>
      </c>
      <c r="AL793">
        <f t="shared" si="362"/>
        <v>0</v>
      </c>
      <c r="AM793">
        <f t="shared" si="363"/>
        <v>1</v>
      </c>
    </row>
    <row r="794" spans="2:39" x14ac:dyDescent="0.25">
      <c r="B794" s="14" t="s">
        <v>9</v>
      </c>
      <c r="C794" s="14" t="s">
        <v>26</v>
      </c>
      <c r="D794" s="14" t="s">
        <v>27</v>
      </c>
      <c r="E794" s="3">
        <f t="shared" si="364"/>
        <v>-185.18518518518516</v>
      </c>
      <c r="F794" s="3">
        <f t="shared" si="365"/>
        <v>165</v>
      </c>
      <c r="G794" s="11">
        <f t="shared" si="368"/>
        <v>45061.916666664751</v>
      </c>
      <c r="H794" s="3" t="str">
        <f t="shared" si="369"/>
        <v>DAL</v>
      </c>
      <c r="I794" s="3" t="str">
        <f t="shared" si="370"/>
        <v>OAK</v>
      </c>
      <c r="J794" s="19">
        <f t="shared" si="371"/>
        <v>-185.18518518518516</v>
      </c>
      <c r="K794" s="20">
        <f t="shared" si="372"/>
        <v>165</v>
      </c>
      <c r="L794" s="3">
        <f t="shared" si="366"/>
        <v>5</v>
      </c>
      <c r="M794" s="19">
        <v>-185.18518518518516</v>
      </c>
      <c r="N794" s="20">
        <v>165</v>
      </c>
      <c r="O794" s="6">
        <f t="shared" si="373"/>
        <v>1.54</v>
      </c>
      <c r="P794" s="6">
        <f t="shared" si="374"/>
        <v>2.65</v>
      </c>
      <c r="Q794" s="2">
        <f t="shared" si="375"/>
        <v>0.64935064935064934</v>
      </c>
      <c r="R794" s="2">
        <f t="shared" si="376"/>
        <v>0.37735849056603776</v>
      </c>
      <c r="S794" s="2">
        <f t="shared" si="377"/>
        <v>2.6014319809069208E-2</v>
      </c>
      <c r="T794" s="2">
        <f t="shared" si="378"/>
        <v>0.13599607939230579</v>
      </c>
      <c r="U794" s="2">
        <f t="shared" si="379"/>
        <v>0.64699607939230575</v>
      </c>
      <c r="V794" s="2">
        <f t="shared" si="380"/>
        <v>0.37500392060769422</v>
      </c>
      <c r="W794" s="19">
        <f t="shared" si="381"/>
        <v>545.60441995143913</v>
      </c>
      <c r="X794" s="20">
        <f t="shared" si="382"/>
        <v>1655.9338953358551</v>
      </c>
      <c r="Y794" s="3">
        <f t="shared" si="383"/>
        <v>518.32419895386715</v>
      </c>
      <c r="Z794" s="20">
        <f t="shared" si="384"/>
        <v>1573.1372005690623</v>
      </c>
      <c r="AA794" s="3">
        <f t="shared" si="385"/>
        <v>-192.92944493394256</v>
      </c>
      <c r="AB794" s="3">
        <f t="shared" si="386"/>
        <v>157.31372005690622</v>
      </c>
      <c r="AC794" s="6">
        <f t="shared" si="387"/>
        <v>1.5183241989538674</v>
      </c>
      <c r="AD794" s="6">
        <f t="shared" si="388"/>
        <v>2.5731372005690623</v>
      </c>
      <c r="AE794" s="5">
        <f t="shared" si="389"/>
        <v>0.65862086680104603</v>
      </c>
      <c r="AF794" s="5">
        <f t="shared" si="390"/>
        <v>0.3886306566858716</v>
      </c>
      <c r="AG794" s="4">
        <f t="shared" si="367"/>
        <v>1.026709139916687</v>
      </c>
      <c r="AH794">
        <v>1.54</v>
      </c>
      <c r="AI794">
        <v>2.65</v>
      </c>
      <c r="AJ794">
        <v>1.71</v>
      </c>
      <c r="AK794">
        <v>2.2000000000000002</v>
      </c>
      <c r="AL794">
        <f t="shared" si="362"/>
        <v>0</v>
      </c>
      <c r="AM794">
        <f t="shared" si="363"/>
        <v>1</v>
      </c>
    </row>
    <row r="795" spans="2:39" x14ac:dyDescent="0.25">
      <c r="B795" s="14" t="s">
        <v>9</v>
      </c>
      <c r="C795" s="14" t="s">
        <v>26</v>
      </c>
      <c r="D795" s="14" t="s">
        <v>27</v>
      </c>
      <c r="E795" s="3">
        <f t="shared" si="364"/>
        <v>-185.18518518518516</v>
      </c>
      <c r="F795" s="3">
        <f t="shared" si="365"/>
        <v>165</v>
      </c>
      <c r="G795" s="11">
        <f t="shared" si="368"/>
        <v>45061.958333331415</v>
      </c>
      <c r="H795" s="3" t="str">
        <f t="shared" si="369"/>
        <v>DAL</v>
      </c>
      <c r="I795" s="3" t="str">
        <f t="shared" si="370"/>
        <v>OAK</v>
      </c>
      <c r="J795" s="19">
        <f t="shared" si="371"/>
        <v>-185.18518518518516</v>
      </c>
      <c r="K795" s="20">
        <f t="shared" si="372"/>
        <v>165</v>
      </c>
      <c r="L795" s="3">
        <f t="shared" si="366"/>
        <v>5</v>
      </c>
      <c r="M795" s="19">
        <v>-185.18518518518516</v>
      </c>
      <c r="N795" s="20">
        <v>165</v>
      </c>
      <c r="O795" s="6">
        <f t="shared" si="373"/>
        <v>1.54</v>
      </c>
      <c r="P795" s="6">
        <f t="shared" si="374"/>
        <v>2.65</v>
      </c>
      <c r="Q795" s="2">
        <f t="shared" si="375"/>
        <v>0.64935064935064934</v>
      </c>
      <c r="R795" s="2">
        <f t="shared" si="376"/>
        <v>0.37735849056603776</v>
      </c>
      <c r="S795" s="2">
        <f t="shared" si="377"/>
        <v>2.6014319809069208E-2</v>
      </c>
      <c r="T795" s="2">
        <f t="shared" si="378"/>
        <v>0.13599607939230579</v>
      </c>
      <c r="U795" s="2">
        <f t="shared" si="379"/>
        <v>0.64699607939230575</v>
      </c>
      <c r="V795" s="2">
        <f t="shared" si="380"/>
        <v>0.37500392060769422</v>
      </c>
      <c r="W795" s="19">
        <f t="shared" si="381"/>
        <v>545.60441995143913</v>
      </c>
      <c r="X795" s="20">
        <f t="shared" si="382"/>
        <v>1655.9338953358551</v>
      </c>
      <c r="Y795" s="3">
        <f t="shared" si="383"/>
        <v>518.32419895386715</v>
      </c>
      <c r="Z795" s="20">
        <f t="shared" si="384"/>
        <v>1573.1372005690623</v>
      </c>
      <c r="AA795" s="3">
        <f t="shared" si="385"/>
        <v>-192.92944493394256</v>
      </c>
      <c r="AB795" s="3">
        <f t="shared" si="386"/>
        <v>157.31372005690622</v>
      </c>
      <c r="AC795" s="6">
        <f t="shared" si="387"/>
        <v>1.5183241989538674</v>
      </c>
      <c r="AD795" s="6">
        <f t="shared" si="388"/>
        <v>2.5731372005690623</v>
      </c>
      <c r="AE795" s="5">
        <f t="shared" si="389"/>
        <v>0.65862086680104603</v>
      </c>
      <c r="AF795" s="5">
        <f t="shared" si="390"/>
        <v>0.3886306566858716</v>
      </c>
      <c r="AG795" s="4">
        <f t="shared" si="367"/>
        <v>1.026709139916687</v>
      </c>
      <c r="AH795">
        <v>1.54</v>
      </c>
      <c r="AI795">
        <v>2.65</v>
      </c>
      <c r="AJ795">
        <v>1.5</v>
      </c>
      <c r="AK795">
        <v>2.7</v>
      </c>
      <c r="AL795">
        <f t="shared" si="362"/>
        <v>0</v>
      </c>
      <c r="AM795">
        <f t="shared" si="363"/>
        <v>1</v>
      </c>
    </row>
    <row r="796" spans="2:39" x14ac:dyDescent="0.25">
      <c r="B796" s="14" t="s">
        <v>9</v>
      </c>
      <c r="C796" s="14" t="s">
        <v>26</v>
      </c>
      <c r="D796" s="14" t="s">
        <v>27</v>
      </c>
      <c r="E796" s="3">
        <f t="shared" si="364"/>
        <v>-185.18518518518516</v>
      </c>
      <c r="F796" s="3">
        <f t="shared" si="365"/>
        <v>165</v>
      </c>
      <c r="G796" s="11">
        <f t="shared" si="368"/>
        <v>45061.999999998079</v>
      </c>
      <c r="H796" s="3" t="str">
        <f t="shared" si="369"/>
        <v>DAL</v>
      </c>
      <c r="I796" s="3" t="str">
        <f t="shared" si="370"/>
        <v>OAK</v>
      </c>
      <c r="J796" s="19">
        <f t="shared" si="371"/>
        <v>-185.18518518518516</v>
      </c>
      <c r="K796" s="20">
        <f t="shared" si="372"/>
        <v>165</v>
      </c>
      <c r="L796" s="3">
        <f t="shared" si="366"/>
        <v>5</v>
      </c>
      <c r="M796" s="19">
        <v>-185.18518518518516</v>
      </c>
      <c r="N796" s="20">
        <v>165</v>
      </c>
      <c r="O796" s="6">
        <f t="shared" si="373"/>
        <v>1.54</v>
      </c>
      <c r="P796" s="6">
        <f t="shared" si="374"/>
        <v>2.65</v>
      </c>
      <c r="Q796" s="2">
        <f t="shared" si="375"/>
        <v>0.64935064935064934</v>
      </c>
      <c r="R796" s="2">
        <f t="shared" si="376"/>
        <v>0.37735849056603776</v>
      </c>
      <c r="S796" s="2">
        <f t="shared" si="377"/>
        <v>2.6014319809069208E-2</v>
      </c>
      <c r="T796" s="2">
        <f t="shared" si="378"/>
        <v>0.13599607939230579</v>
      </c>
      <c r="U796" s="2">
        <f t="shared" si="379"/>
        <v>0.64699607939230575</v>
      </c>
      <c r="V796" s="2">
        <f t="shared" si="380"/>
        <v>0.37500392060769422</v>
      </c>
      <c r="W796" s="19">
        <f t="shared" si="381"/>
        <v>545.60441995143913</v>
      </c>
      <c r="X796" s="20">
        <f t="shared" si="382"/>
        <v>1655.9338953358551</v>
      </c>
      <c r="Y796" s="3">
        <f t="shared" si="383"/>
        <v>518.32419895386715</v>
      </c>
      <c r="Z796" s="20">
        <f t="shared" si="384"/>
        <v>1573.1372005690623</v>
      </c>
      <c r="AA796" s="3">
        <f t="shared" si="385"/>
        <v>-192.92944493394256</v>
      </c>
      <c r="AB796" s="3">
        <f t="shared" si="386"/>
        <v>157.31372005690622</v>
      </c>
      <c r="AC796" s="6">
        <f t="shared" si="387"/>
        <v>1.5183241989538674</v>
      </c>
      <c r="AD796" s="6">
        <f t="shared" si="388"/>
        <v>2.5731372005690623</v>
      </c>
      <c r="AE796" s="5">
        <f t="shared" si="389"/>
        <v>0.65862086680104603</v>
      </c>
      <c r="AF796" s="5">
        <f t="shared" si="390"/>
        <v>0.3886306566858716</v>
      </c>
      <c r="AG796" s="4">
        <f t="shared" si="367"/>
        <v>1.026709139916687</v>
      </c>
      <c r="AH796">
        <v>1.54</v>
      </c>
      <c r="AI796">
        <v>2.65</v>
      </c>
      <c r="AJ796">
        <v>1.58</v>
      </c>
      <c r="AK796">
        <v>2.5</v>
      </c>
      <c r="AL796">
        <f t="shared" si="362"/>
        <v>0</v>
      </c>
      <c r="AM796">
        <f t="shared" si="363"/>
        <v>1</v>
      </c>
    </row>
    <row r="797" spans="2:39" x14ac:dyDescent="0.25">
      <c r="B797" s="14" t="s">
        <v>9</v>
      </c>
      <c r="C797" s="14" t="s">
        <v>26</v>
      </c>
      <c r="D797" s="14" t="s">
        <v>27</v>
      </c>
      <c r="E797" s="3">
        <f t="shared" si="364"/>
        <v>-185.18518518518516</v>
      </c>
      <c r="F797" s="3">
        <f t="shared" si="365"/>
        <v>165</v>
      </c>
      <c r="G797" s="11">
        <f t="shared" si="368"/>
        <v>45062.041666664743</v>
      </c>
      <c r="H797" s="3" t="str">
        <f t="shared" si="369"/>
        <v>DAL</v>
      </c>
      <c r="I797" s="3" t="str">
        <f t="shared" si="370"/>
        <v>OAK</v>
      </c>
      <c r="J797" s="19">
        <f t="shared" si="371"/>
        <v>-185.18518518518516</v>
      </c>
      <c r="K797" s="20">
        <f t="shared" si="372"/>
        <v>165</v>
      </c>
      <c r="L797" s="3">
        <f t="shared" si="366"/>
        <v>5</v>
      </c>
      <c r="M797" s="19">
        <v>-185.18518518518516</v>
      </c>
      <c r="N797" s="20">
        <v>165</v>
      </c>
      <c r="O797" s="6">
        <f t="shared" si="373"/>
        <v>1.54</v>
      </c>
      <c r="P797" s="6">
        <f t="shared" si="374"/>
        <v>2.65</v>
      </c>
      <c r="Q797" s="2">
        <f t="shared" si="375"/>
        <v>0.64935064935064934</v>
      </c>
      <c r="R797" s="2">
        <f t="shared" si="376"/>
        <v>0.37735849056603776</v>
      </c>
      <c r="S797" s="2">
        <f t="shared" si="377"/>
        <v>2.6014319809069208E-2</v>
      </c>
      <c r="T797" s="2">
        <f t="shared" si="378"/>
        <v>0.13599607939230579</v>
      </c>
      <c r="U797" s="2">
        <f t="shared" si="379"/>
        <v>0.64699607939230575</v>
      </c>
      <c r="V797" s="2">
        <f t="shared" si="380"/>
        <v>0.37500392060769422</v>
      </c>
      <c r="W797" s="19">
        <f t="shared" si="381"/>
        <v>545.60441995143913</v>
      </c>
      <c r="X797" s="20">
        <f t="shared" si="382"/>
        <v>1655.9338953358551</v>
      </c>
      <c r="Y797" s="3">
        <f t="shared" si="383"/>
        <v>518.32419895386715</v>
      </c>
      <c r="Z797" s="20">
        <f t="shared" si="384"/>
        <v>1573.1372005690623</v>
      </c>
      <c r="AA797" s="3">
        <f t="shared" si="385"/>
        <v>-192.92944493394256</v>
      </c>
      <c r="AB797" s="3">
        <f t="shared" si="386"/>
        <v>157.31372005690622</v>
      </c>
      <c r="AC797" s="6">
        <f t="shared" si="387"/>
        <v>1.5183241989538674</v>
      </c>
      <c r="AD797" s="6">
        <f t="shared" si="388"/>
        <v>2.5731372005690623</v>
      </c>
      <c r="AE797" s="5">
        <f t="shared" si="389"/>
        <v>0.65862086680104603</v>
      </c>
      <c r="AF797" s="5">
        <f t="shared" si="390"/>
        <v>0.3886306566858716</v>
      </c>
      <c r="AG797" s="4">
        <f t="shared" si="367"/>
        <v>1.026709139916687</v>
      </c>
      <c r="AH797">
        <v>1.54</v>
      </c>
      <c r="AI797">
        <v>2.65</v>
      </c>
      <c r="AJ797">
        <v>1.54</v>
      </c>
      <c r="AK797">
        <v>2.65</v>
      </c>
      <c r="AL797">
        <f t="shared" si="362"/>
        <v>0</v>
      </c>
      <c r="AM797">
        <f t="shared" si="363"/>
        <v>1</v>
      </c>
    </row>
    <row r="798" spans="2:39" x14ac:dyDescent="0.25">
      <c r="B798" s="14" t="s">
        <v>9</v>
      </c>
      <c r="C798" s="14" t="s">
        <v>26</v>
      </c>
      <c r="D798" s="14" t="s">
        <v>27</v>
      </c>
      <c r="E798" s="3">
        <f t="shared" si="364"/>
        <v>-185.18518518518516</v>
      </c>
      <c r="F798" s="3">
        <f t="shared" si="365"/>
        <v>165</v>
      </c>
      <c r="G798" s="11">
        <f t="shared" si="368"/>
        <v>45062.083333331408</v>
      </c>
      <c r="H798" s="3" t="str">
        <f t="shared" si="369"/>
        <v>DAL</v>
      </c>
      <c r="I798" s="3" t="str">
        <f t="shared" si="370"/>
        <v>OAK</v>
      </c>
      <c r="J798" s="19">
        <f t="shared" si="371"/>
        <v>-185.18518518518516</v>
      </c>
      <c r="K798" s="20">
        <f t="shared" si="372"/>
        <v>165</v>
      </c>
      <c r="L798" s="3">
        <f t="shared" si="366"/>
        <v>5</v>
      </c>
      <c r="M798" s="19">
        <v>-185.18518518518516</v>
      </c>
      <c r="N798" s="20">
        <v>165</v>
      </c>
      <c r="O798" s="6">
        <f t="shared" si="373"/>
        <v>1.54</v>
      </c>
      <c r="P798" s="6">
        <f t="shared" si="374"/>
        <v>2.65</v>
      </c>
      <c r="Q798" s="2">
        <f t="shared" si="375"/>
        <v>0.64935064935064934</v>
      </c>
      <c r="R798" s="2">
        <f t="shared" si="376"/>
        <v>0.37735849056603776</v>
      </c>
      <c r="S798" s="2">
        <f t="shared" si="377"/>
        <v>2.6014319809069208E-2</v>
      </c>
      <c r="T798" s="2">
        <f t="shared" si="378"/>
        <v>0.13599607939230579</v>
      </c>
      <c r="U798" s="2">
        <f t="shared" si="379"/>
        <v>0.64699607939230575</v>
      </c>
      <c r="V798" s="2">
        <f t="shared" si="380"/>
        <v>0.37500392060769422</v>
      </c>
      <c r="W798" s="19">
        <f t="shared" si="381"/>
        <v>545.60441995143913</v>
      </c>
      <c r="X798" s="20">
        <f t="shared" si="382"/>
        <v>1655.9338953358551</v>
      </c>
      <c r="Y798" s="3">
        <f t="shared" si="383"/>
        <v>518.32419895386715</v>
      </c>
      <c r="Z798" s="20">
        <f t="shared" si="384"/>
        <v>1573.1372005690623</v>
      </c>
      <c r="AA798" s="3">
        <f t="shared" si="385"/>
        <v>-192.92944493394256</v>
      </c>
      <c r="AB798" s="3">
        <f t="shared" si="386"/>
        <v>157.31372005690622</v>
      </c>
      <c r="AC798" s="6">
        <f t="shared" si="387"/>
        <v>1.5183241989538674</v>
      </c>
      <c r="AD798" s="6">
        <f t="shared" si="388"/>
        <v>2.5731372005690623</v>
      </c>
      <c r="AE798" s="5">
        <f t="shared" si="389"/>
        <v>0.65862086680104603</v>
      </c>
      <c r="AF798" s="5">
        <f t="shared" si="390"/>
        <v>0.3886306566858716</v>
      </c>
      <c r="AG798" s="4">
        <f t="shared" si="367"/>
        <v>1.026709139916687</v>
      </c>
      <c r="AH798">
        <v>1.54</v>
      </c>
      <c r="AI798">
        <v>2.65</v>
      </c>
      <c r="AJ798">
        <v>1.55</v>
      </c>
      <c r="AK798">
        <v>2.6</v>
      </c>
      <c r="AL798">
        <f t="shared" si="362"/>
        <v>0</v>
      </c>
      <c r="AM798">
        <f t="shared" si="363"/>
        <v>1</v>
      </c>
    </row>
    <row r="799" spans="2:39" x14ac:dyDescent="0.25">
      <c r="B799" s="14" t="s">
        <v>9</v>
      </c>
      <c r="C799" s="14" t="s">
        <v>26</v>
      </c>
      <c r="D799" s="14" t="s">
        <v>27</v>
      </c>
      <c r="E799" s="3">
        <f t="shared" si="364"/>
        <v>-185.18518518518516</v>
      </c>
      <c r="F799" s="3">
        <f t="shared" si="365"/>
        <v>165</v>
      </c>
      <c r="G799" s="11">
        <f t="shared" si="368"/>
        <v>45062.124999998072</v>
      </c>
      <c r="H799" s="3" t="str">
        <f t="shared" si="369"/>
        <v>DAL</v>
      </c>
      <c r="I799" s="3" t="str">
        <f t="shared" si="370"/>
        <v>OAK</v>
      </c>
      <c r="J799" s="19">
        <f t="shared" si="371"/>
        <v>-185.18518518518516</v>
      </c>
      <c r="K799" s="20">
        <f t="shared" si="372"/>
        <v>165</v>
      </c>
      <c r="L799" s="3">
        <f t="shared" si="366"/>
        <v>5</v>
      </c>
      <c r="M799" s="19">
        <v>-185.18518518518516</v>
      </c>
      <c r="N799" s="20">
        <v>165</v>
      </c>
      <c r="O799" s="6">
        <f t="shared" si="373"/>
        <v>1.54</v>
      </c>
      <c r="P799" s="6">
        <f t="shared" si="374"/>
        <v>2.65</v>
      </c>
      <c r="Q799" s="2">
        <f t="shared" si="375"/>
        <v>0.64935064935064934</v>
      </c>
      <c r="R799" s="2">
        <f t="shared" si="376"/>
        <v>0.37735849056603776</v>
      </c>
      <c r="S799" s="2">
        <f t="shared" si="377"/>
        <v>2.6014319809069208E-2</v>
      </c>
      <c r="T799" s="2">
        <f t="shared" si="378"/>
        <v>0.13599607939230579</v>
      </c>
      <c r="U799" s="2">
        <f t="shared" si="379"/>
        <v>0.64699607939230575</v>
      </c>
      <c r="V799" s="2">
        <f t="shared" si="380"/>
        <v>0.37500392060769422</v>
      </c>
      <c r="W799" s="19">
        <f t="shared" si="381"/>
        <v>545.60441995143913</v>
      </c>
      <c r="X799" s="20">
        <f t="shared" si="382"/>
        <v>1655.9338953358551</v>
      </c>
      <c r="Y799" s="3">
        <f t="shared" si="383"/>
        <v>518.32419895386715</v>
      </c>
      <c r="Z799" s="20">
        <f t="shared" si="384"/>
        <v>1573.1372005690623</v>
      </c>
      <c r="AA799" s="3">
        <f t="shared" si="385"/>
        <v>-192.92944493394256</v>
      </c>
      <c r="AB799" s="3">
        <f t="shared" si="386"/>
        <v>157.31372005690622</v>
      </c>
      <c r="AC799" s="6">
        <f t="shared" si="387"/>
        <v>1.5183241989538674</v>
      </c>
      <c r="AD799" s="6">
        <f t="shared" si="388"/>
        <v>2.5731372005690623</v>
      </c>
      <c r="AE799" s="5">
        <f t="shared" si="389"/>
        <v>0.65862086680104603</v>
      </c>
      <c r="AF799" s="5">
        <f t="shared" si="390"/>
        <v>0.3886306566858716</v>
      </c>
      <c r="AG799" s="4">
        <f t="shared" si="367"/>
        <v>1.026709139916687</v>
      </c>
      <c r="AH799">
        <v>1.54</v>
      </c>
      <c r="AI799">
        <v>2.65</v>
      </c>
      <c r="AJ799">
        <v>1.45</v>
      </c>
      <c r="AK799">
        <v>2.8</v>
      </c>
      <c r="AL799">
        <f t="shared" si="362"/>
        <v>0</v>
      </c>
      <c r="AM799">
        <f t="shared" si="363"/>
        <v>1</v>
      </c>
    </row>
    <row r="800" spans="2:39" x14ac:dyDescent="0.25">
      <c r="B800" s="14" t="s">
        <v>9</v>
      </c>
      <c r="C800" s="14" t="s">
        <v>26</v>
      </c>
      <c r="D800" s="14" t="s">
        <v>27</v>
      </c>
      <c r="E800" s="3">
        <f t="shared" si="364"/>
        <v>-185.18518518518516</v>
      </c>
      <c r="F800" s="3">
        <f t="shared" si="365"/>
        <v>165</v>
      </c>
      <c r="G800" s="11">
        <f t="shared" si="368"/>
        <v>45062.166666664736</v>
      </c>
      <c r="H800" s="3" t="str">
        <f t="shared" si="369"/>
        <v>DAL</v>
      </c>
      <c r="I800" s="3" t="str">
        <f t="shared" si="370"/>
        <v>OAK</v>
      </c>
      <c r="J800" s="19">
        <f t="shared" si="371"/>
        <v>-185.18518518518516</v>
      </c>
      <c r="K800" s="20">
        <f t="shared" si="372"/>
        <v>165</v>
      </c>
      <c r="L800" s="3">
        <f t="shared" si="366"/>
        <v>5</v>
      </c>
      <c r="M800" s="19">
        <v>-185.18518518518516</v>
      </c>
      <c r="N800" s="20">
        <v>165</v>
      </c>
      <c r="O800" s="6">
        <f t="shared" si="373"/>
        <v>1.54</v>
      </c>
      <c r="P800" s="6">
        <f t="shared" si="374"/>
        <v>2.65</v>
      </c>
      <c r="Q800" s="2">
        <f t="shared" si="375"/>
        <v>0.64935064935064934</v>
      </c>
      <c r="R800" s="2">
        <f t="shared" si="376"/>
        <v>0.37735849056603776</v>
      </c>
      <c r="S800" s="2">
        <f t="shared" si="377"/>
        <v>2.6014319809069208E-2</v>
      </c>
      <c r="T800" s="2">
        <f t="shared" si="378"/>
        <v>0.13599607939230579</v>
      </c>
      <c r="U800" s="2">
        <f t="shared" si="379"/>
        <v>0.64699607939230575</v>
      </c>
      <c r="V800" s="2">
        <f t="shared" si="380"/>
        <v>0.37500392060769422</v>
      </c>
      <c r="W800" s="19">
        <f t="shared" si="381"/>
        <v>545.60441995143913</v>
      </c>
      <c r="X800" s="20">
        <f t="shared" si="382"/>
        <v>1655.9338953358551</v>
      </c>
      <c r="Y800" s="3">
        <f t="shared" si="383"/>
        <v>518.32419895386715</v>
      </c>
      <c r="Z800" s="20">
        <f t="shared" si="384"/>
        <v>1573.1372005690623</v>
      </c>
      <c r="AA800" s="3">
        <f t="shared" si="385"/>
        <v>-192.92944493394256</v>
      </c>
      <c r="AB800" s="3">
        <f t="shared" si="386"/>
        <v>157.31372005690622</v>
      </c>
      <c r="AC800" s="6">
        <f t="shared" si="387"/>
        <v>1.5183241989538674</v>
      </c>
      <c r="AD800" s="6">
        <f t="shared" si="388"/>
        <v>2.5731372005690623</v>
      </c>
      <c r="AE800" s="5">
        <f t="shared" si="389"/>
        <v>0.65862086680104603</v>
      </c>
      <c r="AF800" s="5">
        <f t="shared" si="390"/>
        <v>0.3886306566858716</v>
      </c>
      <c r="AG800" s="4">
        <f t="shared" si="367"/>
        <v>1.026709139916687</v>
      </c>
      <c r="AH800">
        <v>1.54</v>
      </c>
      <c r="AI800">
        <v>2.65</v>
      </c>
      <c r="AJ800">
        <v>1.58</v>
      </c>
      <c r="AK800">
        <v>2.5</v>
      </c>
      <c r="AL800">
        <f t="shared" si="362"/>
        <v>0</v>
      </c>
      <c r="AM800">
        <f t="shared" si="363"/>
        <v>1</v>
      </c>
    </row>
    <row r="801" spans="2:39" x14ac:dyDescent="0.25">
      <c r="B801" s="14" t="s">
        <v>9</v>
      </c>
      <c r="C801" s="14" t="s">
        <v>26</v>
      </c>
      <c r="D801" s="14" t="s">
        <v>27</v>
      </c>
      <c r="E801" s="3">
        <f t="shared" si="364"/>
        <v>-185.18518518518516</v>
      </c>
      <c r="F801" s="3">
        <f t="shared" si="365"/>
        <v>165</v>
      </c>
      <c r="G801" s="11">
        <f t="shared" si="368"/>
        <v>45062.2083333314</v>
      </c>
      <c r="H801" s="3" t="str">
        <f t="shared" si="369"/>
        <v>DAL</v>
      </c>
      <c r="I801" s="3" t="str">
        <f t="shared" si="370"/>
        <v>OAK</v>
      </c>
      <c r="J801" s="19">
        <f t="shared" si="371"/>
        <v>-185.18518518518516</v>
      </c>
      <c r="K801" s="20">
        <f t="shared" si="372"/>
        <v>165</v>
      </c>
      <c r="L801" s="3">
        <f t="shared" si="366"/>
        <v>5</v>
      </c>
      <c r="M801" s="19">
        <v>-185.18518518518516</v>
      </c>
      <c r="N801" s="20">
        <v>165</v>
      </c>
      <c r="O801" s="6">
        <f t="shared" si="373"/>
        <v>1.54</v>
      </c>
      <c r="P801" s="6">
        <f t="shared" si="374"/>
        <v>2.65</v>
      </c>
      <c r="Q801" s="2">
        <f t="shared" si="375"/>
        <v>0.64935064935064934</v>
      </c>
      <c r="R801" s="2">
        <f t="shared" si="376"/>
        <v>0.37735849056603776</v>
      </c>
      <c r="S801" s="2">
        <f t="shared" si="377"/>
        <v>2.6014319809069208E-2</v>
      </c>
      <c r="T801" s="2">
        <f t="shared" si="378"/>
        <v>0.13599607939230579</v>
      </c>
      <c r="U801" s="2">
        <f t="shared" si="379"/>
        <v>0.64699607939230575</v>
      </c>
      <c r="V801" s="2">
        <f t="shared" si="380"/>
        <v>0.37500392060769422</v>
      </c>
      <c r="W801" s="19">
        <f t="shared" si="381"/>
        <v>545.60441995143913</v>
      </c>
      <c r="X801" s="20">
        <f t="shared" si="382"/>
        <v>1655.9338953358551</v>
      </c>
      <c r="Y801" s="3">
        <f t="shared" si="383"/>
        <v>518.32419895386715</v>
      </c>
      <c r="Z801" s="20">
        <f t="shared" si="384"/>
        <v>1573.1372005690623</v>
      </c>
      <c r="AA801" s="3">
        <f t="shared" si="385"/>
        <v>-192.92944493394256</v>
      </c>
      <c r="AB801" s="3">
        <f t="shared" si="386"/>
        <v>157.31372005690622</v>
      </c>
      <c r="AC801" s="6">
        <f t="shared" si="387"/>
        <v>1.5183241989538674</v>
      </c>
      <c r="AD801" s="6">
        <f t="shared" si="388"/>
        <v>2.5731372005690623</v>
      </c>
      <c r="AE801" s="5">
        <f t="shared" si="389"/>
        <v>0.65862086680104603</v>
      </c>
      <c r="AF801" s="5">
        <f t="shared" si="390"/>
        <v>0.3886306566858716</v>
      </c>
      <c r="AG801" s="4">
        <f t="shared" si="367"/>
        <v>1.026709139916687</v>
      </c>
      <c r="AH801">
        <v>1.54</v>
      </c>
      <c r="AI801">
        <v>2.65</v>
      </c>
      <c r="AJ801">
        <v>1.62</v>
      </c>
      <c r="AK801">
        <v>2.4</v>
      </c>
      <c r="AL801">
        <f t="shared" si="362"/>
        <v>0</v>
      </c>
      <c r="AM801">
        <f t="shared" si="363"/>
        <v>1</v>
      </c>
    </row>
    <row r="802" spans="2:39" x14ac:dyDescent="0.25">
      <c r="B802" s="14" t="s">
        <v>9</v>
      </c>
      <c r="C802" s="14" t="s">
        <v>26</v>
      </c>
      <c r="D802" s="14" t="s">
        <v>27</v>
      </c>
      <c r="E802" s="3">
        <f t="shared" si="364"/>
        <v>-185.18518518518516</v>
      </c>
      <c r="F802" s="3">
        <f t="shared" si="365"/>
        <v>165</v>
      </c>
      <c r="G802" s="11">
        <f t="shared" si="368"/>
        <v>45062.249999998065</v>
      </c>
      <c r="H802" s="3" t="str">
        <f t="shared" si="369"/>
        <v>DAL</v>
      </c>
      <c r="I802" s="3" t="str">
        <f t="shared" si="370"/>
        <v>OAK</v>
      </c>
      <c r="J802" s="19">
        <f t="shared" si="371"/>
        <v>-185.18518518518516</v>
      </c>
      <c r="K802" s="20">
        <f t="shared" si="372"/>
        <v>165</v>
      </c>
      <c r="L802" s="3">
        <f t="shared" si="366"/>
        <v>5</v>
      </c>
      <c r="M802" s="19">
        <v>-185.18518518518516</v>
      </c>
      <c r="N802" s="20">
        <v>165</v>
      </c>
      <c r="O802" s="6">
        <f t="shared" si="373"/>
        <v>1.54</v>
      </c>
      <c r="P802" s="6">
        <f t="shared" si="374"/>
        <v>2.65</v>
      </c>
      <c r="Q802" s="2">
        <f t="shared" si="375"/>
        <v>0.64935064935064934</v>
      </c>
      <c r="R802" s="2">
        <f t="shared" si="376"/>
        <v>0.37735849056603776</v>
      </c>
      <c r="S802" s="2">
        <f t="shared" si="377"/>
        <v>2.6014319809069208E-2</v>
      </c>
      <c r="T802" s="2">
        <f t="shared" si="378"/>
        <v>0.13599607939230579</v>
      </c>
      <c r="U802" s="2">
        <f t="shared" si="379"/>
        <v>0.64699607939230575</v>
      </c>
      <c r="V802" s="2">
        <f t="shared" si="380"/>
        <v>0.37500392060769422</v>
      </c>
      <c r="W802" s="19">
        <f t="shared" si="381"/>
        <v>545.60441995143913</v>
      </c>
      <c r="X802" s="20">
        <f t="shared" si="382"/>
        <v>1655.9338953358551</v>
      </c>
      <c r="Y802" s="3">
        <f t="shared" si="383"/>
        <v>518.32419895386715</v>
      </c>
      <c r="Z802" s="20">
        <f t="shared" si="384"/>
        <v>1573.1372005690623</v>
      </c>
      <c r="AA802" s="3">
        <f t="shared" si="385"/>
        <v>-192.92944493394256</v>
      </c>
      <c r="AB802" s="3">
        <f t="shared" si="386"/>
        <v>157.31372005690622</v>
      </c>
      <c r="AC802" s="6">
        <f t="shared" si="387"/>
        <v>1.5183241989538674</v>
      </c>
      <c r="AD802" s="6">
        <f t="shared" si="388"/>
        <v>2.5731372005690623</v>
      </c>
      <c r="AE802" s="5">
        <f t="shared" si="389"/>
        <v>0.65862086680104603</v>
      </c>
      <c r="AF802" s="5">
        <f t="shared" si="390"/>
        <v>0.3886306566858716</v>
      </c>
      <c r="AG802" s="4">
        <f t="shared" si="367"/>
        <v>1.026709139916687</v>
      </c>
      <c r="AH802">
        <v>1.54</v>
      </c>
      <c r="AI802">
        <v>2.65</v>
      </c>
      <c r="AJ802">
        <v>1.55</v>
      </c>
      <c r="AK802">
        <v>2.6</v>
      </c>
      <c r="AL802">
        <f t="shared" si="362"/>
        <v>0</v>
      </c>
      <c r="AM802">
        <f t="shared" si="363"/>
        <v>1</v>
      </c>
    </row>
    <row r="803" spans="2:39" x14ac:dyDescent="0.25">
      <c r="B803" s="14" t="s">
        <v>9</v>
      </c>
      <c r="C803" s="14" t="s">
        <v>26</v>
      </c>
      <c r="D803" s="14" t="s">
        <v>27</v>
      </c>
      <c r="E803" s="3">
        <f t="shared" si="364"/>
        <v>-185.18518518518516</v>
      </c>
      <c r="F803" s="3">
        <f t="shared" si="365"/>
        <v>165</v>
      </c>
      <c r="G803" s="11">
        <f t="shared" si="368"/>
        <v>45062.291666664729</v>
      </c>
      <c r="H803" s="3" t="str">
        <f t="shared" si="369"/>
        <v>DAL</v>
      </c>
      <c r="I803" s="3" t="str">
        <f t="shared" si="370"/>
        <v>OAK</v>
      </c>
      <c r="J803" s="19">
        <f t="shared" si="371"/>
        <v>-185.18518518518516</v>
      </c>
      <c r="K803" s="20">
        <f t="shared" si="372"/>
        <v>165</v>
      </c>
      <c r="L803" s="3">
        <f t="shared" si="366"/>
        <v>5</v>
      </c>
      <c r="M803" s="19">
        <v>-185.18518518518516</v>
      </c>
      <c r="N803" s="20">
        <v>165</v>
      </c>
      <c r="O803" s="6">
        <f t="shared" si="373"/>
        <v>1.54</v>
      </c>
      <c r="P803" s="6">
        <f t="shared" si="374"/>
        <v>2.65</v>
      </c>
      <c r="Q803" s="2">
        <f t="shared" si="375"/>
        <v>0.64935064935064934</v>
      </c>
      <c r="R803" s="2">
        <f t="shared" si="376"/>
        <v>0.37735849056603776</v>
      </c>
      <c r="S803" s="2">
        <f t="shared" si="377"/>
        <v>2.6014319809069208E-2</v>
      </c>
      <c r="T803" s="2">
        <f t="shared" si="378"/>
        <v>0.13599607939230579</v>
      </c>
      <c r="U803" s="2">
        <f t="shared" si="379"/>
        <v>0.64699607939230575</v>
      </c>
      <c r="V803" s="2">
        <f t="shared" si="380"/>
        <v>0.37500392060769422</v>
      </c>
      <c r="W803" s="19">
        <f t="shared" si="381"/>
        <v>545.60441995143913</v>
      </c>
      <c r="X803" s="20">
        <f t="shared" si="382"/>
        <v>1655.9338953358551</v>
      </c>
      <c r="Y803" s="3">
        <f t="shared" si="383"/>
        <v>518.32419895386715</v>
      </c>
      <c r="Z803" s="20">
        <f t="shared" si="384"/>
        <v>1573.1372005690623</v>
      </c>
      <c r="AA803" s="3">
        <f t="shared" si="385"/>
        <v>-192.92944493394256</v>
      </c>
      <c r="AB803" s="3">
        <f t="shared" si="386"/>
        <v>157.31372005690622</v>
      </c>
      <c r="AC803" s="6">
        <f t="shared" si="387"/>
        <v>1.5183241989538674</v>
      </c>
      <c r="AD803" s="6">
        <f t="shared" si="388"/>
        <v>2.5731372005690623</v>
      </c>
      <c r="AE803" s="5">
        <f t="shared" si="389"/>
        <v>0.65862086680104603</v>
      </c>
      <c r="AF803" s="5">
        <f t="shared" si="390"/>
        <v>0.3886306566858716</v>
      </c>
      <c r="AG803" s="4">
        <f t="shared" si="367"/>
        <v>1.026709139916687</v>
      </c>
      <c r="AH803">
        <v>1.54</v>
      </c>
      <c r="AI803">
        <v>2.65</v>
      </c>
      <c r="AJ803">
        <v>1.9</v>
      </c>
      <c r="AK803">
        <v>1.9</v>
      </c>
      <c r="AL803">
        <f t="shared" si="362"/>
        <v>0</v>
      </c>
      <c r="AM803">
        <f t="shared" si="363"/>
        <v>0</v>
      </c>
    </row>
    <row r="804" spans="2:39" x14ac:dyDescent="0.25">
      <c r="B804" s="14" t="s">
        <v>9</v>
      </c>
      <c r="C804" s="14" t="s">
        <v>26</v>
      </c>
      <c r="D804" s="14" t="s">
        <v>27</v>
      </c>
      <c r="E804" s="3">
        <f t="shared" si="364"/>
        <v>-185.18518518518516</v>
      </c>
      <c r="F804" s="3">
        <f t="shared" si="365"/>
        <v>166</v>
      </c>
      <c r="G804" s="11">
        <f t="shared" si="368"/>
        <v>45062.333333331393</v>
      </c>
      <c r="H804" s="3" t="str">
        <f t="shared" si="369"/>
        <v>DAL</v>
      </c>
      <c r="I804" s="3" t="str">
        <f t="shared" si="370"/>
        <v>OAK</v>
      </c>
      <c r="J804" s="19">
        <f t="shared" si="371"/>
        <v>-185.18518518518516</v>
      </c>
      <c r="K804" s="20">
        <f t="shared" si="372"/>
        <v>166</v>
      </c>
      <c r="L804" s="3">
        <f t="shared" si="366"/>
        <v>5</v>
      </c>
      <c r="M804" s="19">
        <v>-185.18518518518516</v>
      </c>
      <c r="N804" s="20">
        <v>166</v>
      </c>
      <c r="O804" s="6">
        <f t="shared" si="373"/>
        <v>1.54</v>
      </c>
      <c r="P804" s="6">
        <f t="shared" si="374"/>
        <v>2.66</v>
      </c>
      <c r="Q804" s="2">
        <f t="shared" si="375"/>
        <v>0.64935064935064934</v>
      </c>
      <c r="R804" s="2">
        <f t="shared" si="376"/>
        <v>0.37593984962406013</v>
      </c>
      <c r="S804" s="2">
        <f t="shared" si="377"/>
        <v>2.4666666666666726E-2</v>
      </c>
      <c r="T804" s="2">
        <f t="shared" si="378"/>
        <v>0.13670539986329461</v>
      </c>
      <c r="U804" s="2">
        <f t="shared" si="379"/>
        <v>0.64770539986329467</v>
      </c>
      <c r="V804" s="2">
        <f t="shared" si="380"/>
        <v>0.3742946001367054</v>
      </c>
      <c r="W804" s="19">
        <f t="shared" si="381"/>
        <v>543.91178491187668</v>
      </c>
      <c r="X804" s="20">
        <f t="shared" si="382"/>
        <v>1660.8335669987398</v>
      </c>
      <c r="Y804" s="3">
        <f t="shared" si="383"/>
        <v>516.71619566628283</v>
      </c>
      <c r="Z804" s="20">
        <f t="shared" si="384"/>
        <v>1577.7918886488028</v>
      </c>
      <c r="AA804" s="3">
        <f t="shared" si="385"/>
        <v>-193.52983482751958</v>
      </c>
      <c r="AB804" s="3">
        <f t="shared" si="386"/>
        <v>157.77918886488027</v>
      </c>
      <c r="AC804" s="6">
        <f t="shared" si="387"/>
        <v>1.5167161956662829</v>
      </c>
      <c r="AD804" s="6">
        <f t="shared" si="388"/>
        <v>2.5777918886488029</v>
      </c>
      <c r="AE804" s="5">
        <f t="shared" si="389"/>
        <v>0.6593191282965809</v>
      </c>
      <c r="AF804" s="5">
        <f t="shared" si="390"/>
        <v>0.38792891094252313</v>
      </c>
      <c r="AG804" s="4">
        <f t="shared" si="367"/>
        <v>1.0252904989747096</v>
      </c>
      <c r="AH804">
        <v>1.54</v>
      </c>
      <c r="AI804">
        <v>2.66</v>
      </c>
      <c r="AJ804">
        <v>1.65</v>
      </c>
      <c r="AK804">
        <v>2.39</v>
      </c>
      <c r="AL804">
        <f t="shared" si="362"/>
        <v>0</v>
      </c>
      <c r="AM804">
        <f t="shared" si="363"/>
        <v>1</v>
      </c>
    </row>
    <row r="805" spans="2:39" x14ac:dyDescent="0.25">
      <c r="B805" s="14" t="s">
        <v>9</v>
      </c>
      <c r="C805" s="14" t="s">
        <v>26</v>
      </c>
      <c r="D805" s="14" t="s">
        <v>27</v>
      </c>
      <c r="E805" s="3">
        <f t="shared" si="364"/>
        <v>-185.18518518518516</v>
      </c>
      <c r="F805" s="3">
        <f t="shared" si="365"/>
        <v>166</v>
      </c>
      <c r="G805" s="11">
        <f t="shared" si="368"/>
        <v>45062.374999998057</v>
      </c>
      <c r="H805" s="3" t="str">
        <f t="shared" si="369"/>
        <v>DAL</v>
      </c>
      <c r="I805" s="3" t="str">
        <f t="shared" si="370"/>
        <v>OAK</v>
      </c>
      <c r="J805" s="19">
        <f t="shared" si="371"/>
        <v>-185.18518518518516</v>
      </c>
      <c r="K805" s="20">
        <f t="shared" si="372"/>
        <v>166</v>
      </c>
      <c r="L805" s="3">
        <f t="shared" si="366"/>
        <v>5</v>
      </c>
      <c r="M805" s="19">
        <v>-185.18518518518516</v>
      </c>
      <c r="N805" s="20">
        <v>166</v>
      </c>
      <c r="O805" s="6">
        <f t="shared" si="373"/>
        <v>1.54</v>
      </c>
      <c r="P805" s="6">
        <f t="shared" si="374"/>
        <v>2.66</v>
      </c>
      <c r="Q805" s="2">
        <f t="shared" si="375"/>
        <v>0.64935064935064934</v>
      </c>
      <c r="R805" s="2">
        <f t="shared" si="376"/>
        <v>0.37593984962406013</v>
      </c>
      <c r="S805" s="2">
        <f t="shared" si="377"/>
        <v>2.4666666666666726E-2</v>
      </c>
      <c r="T805" s="2">
        <f t="shared" si="378"/>
        <v>0.13670539986329461</v>
      </c>
      <c r="U805" s="2">
        <f t="shared" si="379"/>
        <v>0.64770539986329467</v>
      </c>
      <c r="V805" s="2">
        <f t="shared" si="380"/>
        <v>0.3742946001367054</v>
      </c>
      <c r="W805" s="19">
        <f t="shared" si="381"/>
        <v>543.91178491187668</v>
      </c>
      <c r="X805" s="20">
        <f t="shared" si="382"/>
        <v>1660.8335669987398</v>
      </c>
      <c r="Y805" s="3">
        <f t="shared" si="383"/>
        <v>516.71619566628283</v>
      </c>
      <c r="Z805" s="20">
        <f t="shared" si="384"/>
        <v>1577.7918886488028</v>
      </c>
      <c r="AA805" s="3">
        <f t="shared" si="385"/>
        <v>-193.52983482751958</v>
      </c>
      <c r="AB805" s="3">
        <f t="shared" si="386"/>
        <v>157.77918886488027</v>
      </c>
      <c r="AC805" s="6">
        <f t="shared" si="387"/>
        <v>1.5167161956662829</v>
      </c>
      <c r="AD805" s="6">
        <f t="shared" si="388"/>
        <v>2.5777918886488029</v>
      </c>
      <c r="AE805" s="5">
        <f t="shared" si="389"/>
        <v>0.6593191282965809</v>
      </c>
      <c r="AF805" s="5">
        <f t="shared" si="390"/>
        <v>0.38792891094252313</v>
      </c>
      <c r="AG805" s="4">
        <f t="shared" si="367"/>
        <v>1.0252904989747096</v>
      </c>
      <c r="AH805">
        <v>1.54</v>
      </c>
      <c r="AI805">
        <v>2.66</v>
      </c>
      <c r="AJ805">
        <v>1.56</v>
      </c>
      <c r="AK805">
        <v>2.62</v>
      </c>
      <c r="AL805">
        <f t="shared" si="362"/>
        <v>0</v>
      </c>
      <c r="AM805">
        <f t="shared" si="363"/>
        <v>1</v>
      </c>
    </row>
    <row r="806" spans="2:39" x14ac:dyDescent="0.25">
      <c r="B806" s="14" t="s">
        <v>9</v>
      </c>
      <c r="C806" s="14" t="s">
        <v>26</v>
      </c>
      <c r="D806" s="14" t="s">
        <v>27</v>
      </c>
      <c r="E806" s="3">
        <f t="shared" si="364"/>
        <v>-185.18518518518516</v>
      </c>
      <c r="F806" s="3">
        <f t="shared" si="365"/>
        <v>166</v>
      </c>
      <c r="G806" s="11">
        <f t="shared" si="368"/>
        <v>45062.416666664722</v>
      </c>
      <c r="H806" s="3" t="str">
        <f t="shared" si="369"/>
        <v>DAL</v>
      </c>
      <c r="I806" s="3" t="str">
        <f t="shared" si="370"/>
        <v>OAK</v>
      </c>
      <c r="J806" s="19">
        <f t="shared" si="371"/>
        <v>-185.18518518518516</v>
      </c>
      <c r="K806" s="20">
        <f t="shared" si="372"/>
        <v>166</v>
      </c>
      <c r="L806" s="3">
        <f t="shared" si="366"/>
        <v>5</v>
      </c>
      <c r="M806" s="19">
        <v>-185.18518518518516</v>
      </c>
      <c r="N806" s="20">
        <v>166</v>
      </c>
      <c r="O806" s="6">
        <f t="shared" si="373"/>
        <v>1.54</v>
      </c>
      <c r="P806" s="6">
        <f t="shared" si="374"/>
        <v>2.66</v>
      </c>
      <c r="Q806" s="2">
        <f t="shared" si="375"/>
        <v>0.64935064935064934</v>
      </c>
      <c r="R806" s="2">
        <f t="shared" si="376"/>
        <v>0.37593984962406013</v>
      </c>
      <c r="S806" s="2">
        <f t="shared" si="377"/>
        <v>2.4666666666666726E-2</v>
      </c>
      <c r="T806" s="2">
        <f t="shared" si="378"/>
        <v>0.13670539986329461</v>
      </c>
      <c r="U806" s="2">
        <f t="shared" si="379"/>
        <v>0.64770539986329467</v>
      </c>
      <c r="V806" s="2">
        <f t="shared" si="380"/>
        <v>0.3742946001367054</v>
      </c>
      <c r="W806" s="19">
        <f t="shared" si="381"/>
        <v>543.91178491187668</v>
      </c>
      <c r="X806" s="20">
        <f t="shared" si="382"/>
        <v>1660.8335669987398</v>
      </c>
      <c r="Y806" s="3">
        <f t="shared" si="383"/>
        <v>516.71619566628283</v>
      </c>
      <c r="Z806" s="20">
        <f t="shared" si="384"/>
        <v>1577.7918886488028</v>
      </c>
      <c r="AA806" s="3">
        <f t="shared" si="385"/>
        <v>-193.52983482751958</v>
      </c>
      <c r="AB806" s="3">
        <f t="shared" si="386"/>
        <v>157.77918886488027</v>
      </c>
      <c r="AC806" s="6">
        <f t="shared" si="387"/>
        <v>1.5167161956662829</v>
      </c>
      <c r="AD806" s="6">
        <f t="shared" si="388"/>
        <v>2.5777918886488029</v>
      </c>
      <c r="AE806" s="5">
        <f t="shared" si="389"/>
        <v>0.6593191282965809</v>
      </c>
      <c r="AF806" s="5">
        <f t="shared" si="390"/>
        <v>0.38792891094252313</v>
      </c>
      <c r="AG806" s="4">
        <f t="shared" si="367"/>
        <v>1.0252904989747096</v>
      </c>
      <c r="AH806">
        <v>1.54</v>
      </c>
      <c r="AI806">
        <v>2.66</v>
      </c>
      <c r="AJ806">
        <v>1.39</v>
      </c>
      <c r="AK806">
        <v>3.26</v>
      </c>
      <c r="AL806">
        <f t="shared" si="362"/>
        <v>0</v>
      </c>
      <c r="AM806">
        <f t="shared" si="363"/>
        <v>1</v>
      </c>
    </row>
    <row r="807" spans="2:39" x14ac:dyDescent="0.25">
      <c r="B807" s="14" t="s">
        <v>9</v>
      </c>
      <c r="C807" s="14" t="s">
        <v>26</v>
      </c>
      <c r="D807" s="14" t="s">
        <v>27</v>
      </c>
      <c r="E807" s="3">
        <f t="shared" si="364"/>
        <v>-185.18518518518516</v>
      </c>
      <c r="F807" s="3">
        <f t="shared" si="365"/>
        <v>167</v>
      </c>
      <c r="G807" s="11">
        <f t="shared" si="368"/>
        <v>45062.458333331386</v>
      </c>
      <c r="H807" s="3" t="str">
        <f t="shared" si="369"/>
        <v>DAL</v>
      </c>
      <c r="I807" s="3" t="str">
        <f t="shared" si="370"/>
        <v>OAK</v>
      </c>
      <c r="J807" s="19">
        <f t="shared" si="371"/>
        <v>-185.18518518518516</v>
      </c>
      <c r="K807" s="20">
        <f t="shared" si="372"/>
        <v>167</v>
      </c>
      <c r="L807" s="3">
        <f t="shared" si="366"/>
        <v>5</v>
      </c>
      <c r="M807" s="19">
        <v>-185.18518518518516</v>
      </c>
      <c r="N807" s="20">
        <v>167</v>
      </c>
      <c r="O807" s="6">
        <f t="shared" si="373"/>
        <v>1.54</v>
      </c>
      <c r="P807" s="6">
        <f t="shared" si="374"/>
        <v>2.67</v>
      </c>
      <c r="Q807" s="2">
        <f t="shared" si="375"/>
        <v>0.64935064935064934</v>
      </c>
      <c r="R807" s="2">
        <f t="shared" si="376"/>
        <v>0.37453183520599254</v>
      </c>
      <c r="S807" s="2">
        <f t="shared" si="377"/>
        <v>2.3325415676959671E-2</v>
      </c>
      <c r="T807" s="2">
        <f t="shared" si="378"/>
        <v>0.1374094070723284</v>
      </c>
      <c r="U807" s="2">
        <f t="shared" si="379"/>
        <v>0.64840940707232841</v>
      </c>
      <c r="V807" s="2">
        <f t="shared" si="380"/>
        <v>0.37359059292767161</v>
      </c>
      <c r="W807" s="19">
        <f t="shared" si="381"/>
        <v>542.23549056013701</v>
      </c>
      <c r="X807" s="20">
        <f t="shared" si="382"/>
        <v>1665.7138701087422</v>
      </c>
      <c r="Y807" s="3">
        <f t="shared" si="383"/>
        <v>515.12371603213012</v>
      </c>
      <c r="Z807" s="20">
        <f t="shared" si="384"/>
        <v>1582.428176603305</v>
      </c>
      <c r="AA807" s="3">
        <f t="shared" si="385"/>
        <v>-194.12812279402536</v>
      </c>
      <c r="AB807" s="3">
        <f t="shared" si="386"/>
        <v>158.2428176603305</v>
      </c>
      <c r="AC807" s="6">
        <f t="shared" si="387"/>
        <v>1.51512371603213</v>
      </c>
      <c r="AD807" s="6">
        <f t="shared" si="388"/>
        <v>2.582428176603305</v>
      </c>
      <c r="AE807" s="5">
        <f t="shared" si="389"/>
        <v>0.66001210951858258</v>
      </c>
      <c r="AF807" s="5">
        <f t="shared" si="390"/>
        <v>0.38723245395940131</v>
      </c>
      <c r="AG807" s="4">
        <f t="shared" si="367"/>
        <v>1.0238824845566419</v>
      </c>
      <c r="AH807">
        <v>1.54</v>
      </c>
      <c r="AI807">
        <v>2.67</v>
      </c>
      <c r="AJ807">
        <v>1.56</v>
      </c>
      <c r="AK807">
        <v>2.59</v>
      </c>
      <c r="AL807">
        <f t="shared" si="362"/>
        <v>0</v>
      </c>
      <c r="AM807">
        <f t="shared" si="363"/>
        <v>1</v>
      </c>
    </row>
    <row r="808" spans="2:39" x14ac:dyDescent="0.25">
      <c r="B808" s="14" t="s">
        <v>9</v>
      </c>
      <c r="C808" s="14" t="s">
        <v>26</v>
      </c>
      <c r="D808" s="14" t="s">
        <v>27</v>
      </c>
      <c r="E808" s="3">
        <f t="shared" si="364"/>
        <v>-185.18518518518516</v>
      </c>
      <c r="F808" s="3">
        <f t="shared" si="365"/>
        <v>167</v>
      </c>
      <c r="G808" s="11">
        <f t="shared" si="368"/>
        <v>45062.49999999805</v>
      </c>
      <c r="H808" s="3" t="str">
        <f t="shared" si="369"/>
        <v>DAL</v>
      </c>
      <c r="I808" s="3" t="str">
        <f t="shared" si="370"/>
        <v>OAK</v>
      </c>
      <c r="J808" s="19">
        <f t="shared" si="371"/>
        <v>-185.18518518518516</v>
      </c>
      <c r="K808" s="20">
        <f t="shared" si="372"/>
        <v>167</v>
      </c>
      <c r="L808" s="3">
        <f t="shared" si="366"/>
        <v>5</v>
      </c>
      <c r="M808" s="19">
        <v>-185.18518518518516</v>
      </c>
      <c r="N808" s="20">
        <v>167</v>
      </c>
      <c r="O808" s="6">
        <f t="shared" si="373"/>
        <v>1.54</v>
      </c>
      <c r="P808" s="6">
        <f t="shared" si="374"/>
        <v>2.67</v>
      </c>
      <c r="Q808" s="2">
        <f t="shared" si="375"/>
        <v>0.64935064935064934</v>
      </c>
      <c r="R808" s="2">
        <f t="shared" si="376"/>
        <v>0.37453183520599254</v>
      </c>
      <c r="S808" s="2">
        <f t="shared" si="377"/>
        <v>2.3325415676959671E-2</v>
      </c>
      <c r="T808" s="2">
        <f t="shared" si="378"/>
        <v>0.1374094070723284</v>
      </c>
      <c r="U808" s="2">
        <f t="shared" si="379"/>
        <v>0.64840940707232841</v>
      </c>
      <c r="V808" s="2">
        <f t="shared" si="380"/>
        <v>0.37359059292767161</v>
      </c>
      <c r="W808" s="19">
        <f t="shared" si="381"/>
        <v>542.23549056013701</v>
      </c>
      <c r="X808" s="20">
        <f t="shared" si="382"/>
        <v>1665.7138701087422</v>
      </c>
      <c r="Y808" s="3">
        <f t="shared" si="383"/>
        <v>515.12371603213012</v>
      </c>
      <c r="Z808" s="20">
        <f t="shared" si="384"/>
        <v>1582.428176603305</v>
      </c>
      <c r="AA808" s="3">
        <f t="shared" si="385"/>
        <v>-194.12812279402536</v>
      </c>
      <c r="AB808" s="3">
        <f t="shared" si="386"/>
        <v>158.2428176603305</v>
      </c>
      <c r="AC808" s="6">
        <f t="shared" si="387"/>
        <v>1.51512371603213</v>
      </c>
      <c r="AD808" s="6">
        <f t="shared" si="388"/>
        <v>2.582428176603305</v>
      </c>
      <c r="AE808" s="5">
        <f t="shared" si="389"/>
        <v>0.66001210951858258</v>
      </c>
      <c r="AF808" s="5">
        <f t="shared" si="390"/>
        <v>0.38723245395940131</v>
      </c>
      <c r="AG808" s="4">
        <f t="shared" si="367"/>
        <v>1.0238824845566419</v>
      </c>
      <c r="AH808">
        <v>1.54</v>
      </c>
      <c r="AI808">
        <v>2.67</v>
      </c>
      <c r="AJ808">
        <v>1.45</v>
      </c>
      <c r="AK808">
        <v>2.97</v>
      </c>
      <c r="AL808">
        <f t="shared" si="362"/>
        <v>0</v>
      </c>
      <c r="AM808">
        <f t="shared" si="363"/>
        <v>1</v>
      </c>
    </row>
    <row r="809" spans="2:39" x14ac:dyDescent="0.25">
      <c r="B809" s="14" t="s">
        <v>9</v>
      </c>
      <c r="C809" s="14" t="s">
        <v>26</v>
      </c>
      <c r="D809" s="14" t="s">
        <v>27</v>
      </c>
      <c r="E809" s="3">
        <f t="shared" si="364"/>
        <v>-185.18518518518516</v>
      </c>
      <c r="F809" s="3">
        <f t="shared" si="365"/>
        <v>167</v>
      </c>
      <c r="G809" s="11">
        <f t="shared" si="368"/>
        <v>45062.541666664714</v>
      </c>
      <c r="H809" s="3" t="str">
        <f t="shared" si="369"/>
        <v>DAL</v>
      </c>
      <c r="I809" s="3" t="str">
        <f t="shared" si="370"/>
        <v>OAK</v>
      </c>
      <c r="J809" s="19">
        <f t="shared" si="371"/>
        <v>-185.18518518518516</v>
      </c>
      <c r="K809" s="20">
        <f t="shared" si="372"/>
        <v>167</v>
      </c>
      <c r="L809" s="3">
        <f t="shared" si="366"/>
        <v>5</v>
      </c>
      <c r="M809" s="19">
        <v>-185.18518518518516</v>
      </c>
      <c r="N809" s="20">
        <v>167</v>
      </c>
      <c r="O809" s="6">
        <f t="shared" si="373"/>
        <v>1.54</v>
      </c>
      <c r="P809" s="6">
        <f t="shared" si="374"/>
        <v>2.67</v>
      </c>
      <c r="Q809" s="2">
        <f t="shared" si="375"/>
        <v>0.64935064935064934</v>
      </c>
      <c r="R809" s="2">
        <f t="shared" si="376"/>
        <v>0.37453183520599254</v>
      </c>
      <c r="S809" s="2">
        <f t="shared" si="377"/>
        <v>2.3325415676959671E-2</v>
      </c>
      <c r="T809" s="2">
        <f t="shared" si="378"/>
        <v>0.1374094070723284</v>
      </c>
      <c r="U809" s="2">
        <f t="shared" si="379"/>
        <v>0.64840940707232841</v>
      </c>
      <c r="V809" s="2">
        <f t="shared" si="380"/>
        <v>0.37359059292767161</v>
      </c>
      <c r="W809" s="19">
        <f t="shared" si="381"/>
        <v>542.23549056013701</v>
      </c>
      <c r="X809" s="20">
        <f t="shared" si="382"/>
        <v>1665.7138701087422</v>
      </c>
      <c r="Y809" s="3">
        <f t="shared" si="383"/>
        <v>515.12371603213012</v>
      </c>
      <c r="Z809" s="20">
        <f t="shared" si="384"/>
        <v>1582.428176603305</v>
      </c>
      <c r="AA809" s="3">
        <f t="shared" si="385"/>
        <v>-194.12812279402536</v>
      </c>
      <c r="AB809" s="3">
        <f t="shared" si="386"/>
        <v>158.2428176603305</v>
      </c>
      <c r="AC809" s="6">
        <f t="shared" si="387"/>
        <v>1.51512371603213</v>
      </c>
      <c r="AD809" s="6">
        <f t="shared" si="388"/>
        <v>2.582428176603305</v>
      </c>
      <c r="AE809" s="5">
        <f t="shared" si="389"/>
        <v>0.66001210951858258</v>
      </c>
      <c r="AF809" s="5">
        <f t="shared" si="390"/>
        <v>0.38723245395940131</v>
      </c>
      <c r="AG809" s="4">
        <f t="shared" si="367"/>
        <v>1.0238824845566419</v>
      </c>
      <c r="AH809">
        <v>1.54</v>
      </c>
      <c r="AI809">
        <v>2.67</v>
      </c>
      <c r="AJ809">
        <v>1.53</v>
      </c>
      <c r="AK809">
        <v>2.71</v>
      </c>
      <c r="AL809">
        <f t="shared" si="362"/>
        <v>0</v>
      </c>
      <c r="AM809">
        <f t="shared" si="363"/>
        <v>1</v>
      </c>
    </row>
    <row r="810" spans="2:39" x14ac:dyDescent="0.25">
      <c r="B810" s="14" t="s">
        <v>9</v>
      </c>
      <c r="C810" s="14" t="s">
        <v>26</v>
      </c>
      <c r="D810" s="14" t="s">
        <v>27</v>
      </c>
      <c r="E810" s="3">
        <f t="shared" si="364"/>
        <v>-185.18518518518516</v>
      </c>
      <c r="F810" s="3">
        <f t="shared" si="365"/>
        <v>166</v>
      </c>
      <c r="G810" s="11">
        <f t="shared" si="368"/>
        <v>45062.583333331379</v>
      </c>
      <c r="H810" s="3" t="str">
        <f t="shared" si="369"/>
        <v>DAL</v>
      </c>
      <c r="I810" s="3" t="str">
        <f t="shared" si="370"/>
        <v>OAK</v>
      </c>
      <c r="J810" s="19">
        <f t="shared" si="371"/>
        <v>-185.18518518518516</v>
      </c>
      <c r="K810" s="20">
        <f t="shared" si="372"/>
        <v>166</v>
      </c>
      <c r="L810" s="3">
        <f t="shared" si="366"/>
        <v>5</v>
      </c>
      <c r="M810" s="19">
        <v>-185.18518518518516</v>
      </c>
      <c r="N810" s="20">
        <v>166</v>
      </c>
      <c r="O810" s="6">
        <f t="shared" si="373"/>
        <v>1.54</v>
      </c>
      <c r="P810" s="6">
        <f t="shared" si="374"/>
        <v>2.66</v>
      </c>
      <c r="Q810" s="2">
        <f t="shared" si="375"/>
        <v>0.64935064935064934</v>
      </c>
      <c r="R810" s="2">
        <f t="shared" si="376"/>
        <v>0.37593984962406013</v>
      </c>
      <c r="S810" s="2">
        <f t="shared" si="377"/>
        <v>2.4666666666666726E-2</v>
      </c>
      <c r="T810" s="2">
        <f t="shared" si="378"/>
        <v>0.13670539986329461</v>
      </c>
      <c r="U810" s="2">
        <f t="shared" si="379"/>
        <v>0.64770539986329467</v>
      </c>
      <c r="V810" s="2">
        <f t="shared" si="380"/>
        <v>0.3742946001367054</v>
      </c>
      <c r="W810" s="19">
        <f t="shared" si="381"/>
        <v>543.91178491187668</v>
      </c>
      <c r="X810" s="20">
        <f t="shared" si="382"/>
        <v>1660.8335669987398</v>
      </c>
      <c r="Y810" s="3">
        <f t="shared" si="383"/>
        <v>516.71619566628283</v>
      </c>
      <c r="Z810" s="20">
        <f t="shared" si="384"/>
        <v>1577.7918886488028</v>
      </c>
      <c r="AA810" s="3">
        <f t="shared" si="385"/>
        <v>-193.52983482751958</v>
      </c>
      <c r="AB810" s="3">
        <f t="shared" si="386"/>
        <v>157.77918886488027</v>
      </c>
      <c r="AC810" s="6">
        <f t="shared" si="387"/>
        <v>1.5167161956662829</v>
      </c>
      <c r="AD810" s="6">
        <f t="shared" si="388"/>
        <v>2.5777918886488029</v>
      </c>
      <c r="AE810" s="5">
        <f t="shared" si="389"/>
        <v>0.6593191282965809</v>
      </c>
      <c r="AF810" s="5">
        <f t="shared" si="390"/>
        <v>0.38792891094252313</v>
      </c>
      <c r="AG810" s="4">
        <f t="shared" si="367"/>
        <v>1.0252904989747096</v>
      </c>
      <c r="AH810">
        <v>1.54</v>
      </c>
      <c r="AI810">
        <v>2.66</v>
      </c>
      <c r="AJ810">
        <v>1.56</v>
      </c>
      <c r="AK810">
        <v>2.62</v>
      </c>
      <c r="AL810">
        <f t="shared" si="362"/>
        <v>0</v>
      </c>
      <c r="AM810">
        <f t="shared" si="363"/>
        <v>1</v>
      </c>
    </row>
    <row r="811" spans="2:39" x14ac:dyDescent="0.25">
      <c r="B811" s="14" t="s">
        <v>9</v>
      </c>
      <c r="C811" s="14" t="s">
        <v>26</v>
      </c>
      <c r="D811" s="14" t="s">
        <v>27</v>
      </c>
      <c r="E811" s="3">
        <f t="shared" si="364"/>
        <v>-185.18518518518516</v>
      </c>
      <c r="F811" s="3">
        <f t="shared" si="365"/>
        <v>166</v>
      </c>
      <c r="G811" s="11">
        <f t="shared" si="368"/>
        <v>45062.624999998043</v>
      </c>
      <c r="H811" s="3" t="str">
        <f t="shared" si="369"/>
        <v>DAL</v>
      </c>
      <c r="I811" s="3" t="str">
        <f t="shared" si="370"/>
        <v>OAK</v>
      </c>
      <c r="J811" s="19">
        <f t="shared" si="371"/>
        <v>-185.18518518518516</v>
      </c>
      <c r="K811" s="20">
        <f t="shared" si="372"/>
        <v>166</v>
      </c>
      <c r="L811" s="3">
        <f t="shared" si="366"/>
        <v>5</v>
      </c>
      <c r="M811" s="19">
        <v>-185.18518518518516</v>
      </c>
      <c r="N811" s="20">
        <v>166</v>
      </c>
      <c r="O811" s="6">
        <f t="shared" si="373"/>
        <v>1.54</v>
      </c>
      <c r="P811" s="6">
        <f t="shared" si="374"/>
        <v>2.66</v>
      </c>
      <c r="Q811" s="2">
        <f t="shared" si="375"/>
        <v>0.64935064935064934</v>
      </c>
      <c r="R811" s="2">
        <f t="shared" si="376"/>
        <v>0.37593984962406013</v>
      </c>
      <c r="S811" s="2">
        <f t="shared" si="377"/>
        <v>2.4666666666666726E-2</v>
      </c>
      <c r="T811" s="2">
        <f t="shared" si="378"/>
        <v>0.13670539986329461</v>
      </c>
      <c r="U811" s="2">
        <f t="shared" si="379"/>
        <v>0.64770539986329467</v>
      </c>
      <c r="V811" s="2">
        <f t="shared" si="380"/>
        <v>0.3742946001367054</v>
      </c>
      <c r="W811" s="19">
        <f t="shared" si="381"/>
        <v>543.91178491187668</v>
      </c>
      <c r="X811" s="20">
        <f t="shared" si="382"/>
        <v>1660.8335669987398</v>
      </c>
      <c r="Y811" s="3">
        <f t="shared" si="383"/>
        <v>516.71619566628283</v>
      </c>
      <c r="Z811" s="20">
        <f t="shared" si="384"/>
        <v>1577.7918886488028</v>
      </c>
      <c r="AA811" s="3">
        <f t="shared" si="385"/>
        <v>-193.52983482751958</v>
      </c>
      <c r="AB811" s="3">
        <f t="shared" si="386"/>
        <v>157.77918886488027</v>
      </c>
      <c r="AC811" s="6">
        <f t="shared" si="387"/>
        <v>1.5167161956662829</v>
      </c>
      <c r="AD811" s="6">
        <f t="shared" si="388"/>
        <v>2.5777918886488029</v>
      </c>
      <c r="AE811" s="5">
        <f t="shared" si="389"/>
        <v>0.6593191282965809</v>
      </c>
      <c r="AF811" s="5">
        <f t="shared" si="390"/>
        <v>0.38792891094252313</v>
      </c>
      <c r="AG811" s="4">
        <f t="shared" si="367"/>
        <v>1.0252904989747096</v>
      </c>
      <c r="AH811">
        <v>1.54</v>
      </c>
      <c r="AI811">
        <v>2.66</v>
      </c>
      <c r="AJ811">
        <v>1.67</v>
      </c>
      <c r="AK811">
        <v>2.36</v>
      </c>
      <c r="AL811">
        <f t="shared" si="362"/>
        <v>0</v>
      </c>
      <c r="AM811">
        <f t="shared" si="363"/>
        <v>1</v>
      </c>
    </row>
    <row r="812" spans="2:39" x14ac:dyDescent="0.25">
      <c r="B812" s="14" t="s">
        <v>9</v>
      </c>
      <c r="C812" s="14" t="s">
        <v>26</v>
      </c>
      <c r="D812" s="14" t="s">
        <v>27</v>
      </c>
      <c r="E812" s="3">
        <f t="shared" si="364"/>
        <v>-185.18518518518516</v>
      </c>
      <c r="F812" s="3">
        <f t="shared" si="365"/>
        <v>166</v>
      </c>
      <c r="G812" s="11">
        <f t="shared" si="368"/>
        <v>45062.666666664707</v>
      </c>
      <c r="H812" s="3" t="str">
        <f t="shared" si="369"/>
        <v>DAL</v>
      </c>
      <c r="I812" s="3" t="str">
        <f t="shared" si="370"/>
        <v>OAK</v>
      </c>
      <c r="J812" s="19">
        <f t="shared" si="371"/>
        <v>-185.18518518518516</v>
      </c>
      <c r="K812" s="20">
        <f t="shared" si="372"/>
        <v>166</v>
      </c>
      <c r="L812" s="3">
        <f t="shared" si="366"/>
        <v>5</v>
      </c>
      <c r="M812" s="19">
        <v>-185.18518518518516</v>
      </c>
      <c r="N812" s="20">
        <v>166</v>
      </c>
      <c r="O812" s="6">
        <f t="shared" si="373"/>
        <v>1.54</v>
      </c>
      <c r="P812" s="6">
        <f t="shared" si="374"/>
        <v>2.66</v>
      </c>
      <c r="Q812" s="2">
        <f t="shared" si="375"/>
        <v>0.64935064935064934</v>
      </c>
      <c r="R812" s="2">
        <f t="shared" si="376"/>
        <v>0.37593984962406013</v>
      </c>
      <c r="S812" s="2">
        <f t="shared" si="377"/>
        <v>2.4666666666666726E-2</v>
      </c>
      <c r="T812" s="2">
        <f t="shared" si="378"/>
        <v>0.13670539986329461</v>
      </c>
      <c r="U812" s="2">
        <f t="shared" si="379"/>
        <v>0.64770539986329467</v>
      </c>
      <c r="V812" s="2">
        <f t="shared" si="380"/>
        <v>0.3742946001367054</v>
      </c>
      <c r="W812" s="19">
        <f t="shared" si="381"/>
        <v>543.91178491187668</v>
      </c>
      <c r="X812" s="20">
        <f t="shared" si="382"/>
        <v>1660.8335669987398</v>
      </c>
      <c r="Y812" s="3">
        <f t="shared" si="383"/>
        <v>516.71619566628283</v>
      </c>
      <c r="Z812" s="20">
        <f t="shared" si="384"/>
        <v>1577.7918886488028</v>
      </c>
      <c r="AA812" s="3">
        <f t="shared" si="385"/>
        <v>-193.52983482751958</v>
      </c>
      <c r="AB812" s="3">
        <f t="shared" si="386"/>
        <v>157.77918886488027</v>
      </c>
      <c r="AC812" s="6">
        <f t="shared" si="387"/>
        <v>1.5167161956662829</v>
      </c>
      <c r="AD812" s="6">
        <f t="shared" si="388"/>
        <v>2.5777918886488029</v>
      </c>
      <c r="AE812" s="5">
        <f t="shared" si="389"/>
        <v>0.6593191282965809</v>
      </c>
      <c r="AF812" s="5">
        <f t="shared" si="390"/>
        <v>0.38792891094252313</v>
      </c>
      <c r="AG812" s="4">
        <f t="shared" si="367"/>
        <v>1.0252904989747096</v>
      </c>
      <c r="AH812">
        <v>1.54</v>
      </c>
      <c r="AI812">
        <v>2.66</v>
      </c>
      <c r="AJ812">
        <v>1.67</v>
      </c>
      <c r="AK812">
        <v>2.36</v>
      </c>
      <c r="AL812">
        <f t="shared" si="362"/>
        <v>0</v>
      </c>
      <c r="AM812">
        <f t="shared" si="363"/>
        <v>1</v>
      </c>
    </row>
    <row r="813" spans="2:39" x14ac:dyDescent="0.25">
      <c r="B813" s="14" t="s">
        <v>9</v>
      </c>
      <c r="C813" s="14" t="s">
        <v>26</v>
      </c>
      <c r="D813" s="14" t="s">
        <v>27</v>
      </c>
      <c r="E813" s="3">
        <f t="shared" si="364"/>
        <v>-181.81818181818181</v>
      </c>
      <c r="F813" s="3">
        <f t="shared" si="365"/>
        <v>160</v>
      </c>
      <c r="G813" s="11">
        <f t="shared" si="368"/>
        <v>45062.708333331371</v>
      </c>
      <c r="H813" s="3" t="str">
        <f t="shared" si="369"/>
        <v>DAL</v>
      </c>
      <c r="I813" s="3" t="str">
        <f t="shared" si="370"/>
        <v>OAK</v>
      </c>
      <c r="J813" s="19">
        <f t="shared" si="371"/>
        <v>-181.81818181818181</v>
      </c>
      <c r="K813" s="20">
        <f t="shared" si="372"/>
        <v>160</v>
      </c>
      <c r="L813" s="3">
        <f t="shared" si="366"/>
        <v>5</v>
      </c>
      <c r="M813" s="19">
        <v>-181.81818181818181</v>
      </c>
      <c r="N813" s="20">
        <v>160</v>
      </c>
      <c r="O813" s="6">
        <f t="shared" si="373"/>
        <v>1.55</v>
      </c>
      <c r="P813" s="6">
        <f t="shared" si="374"/>
        <v>2.6</v>
      </c>
      <c r="Q813" s="2">
        <f t="shared" si="375"/>
        <v>0.64516129032258063</v>
      </c>
      <c r="R813" s="2">
        <f t="shared" si="376"/>
        <v>0.38461538461538458</v>
      </c>
      <c r="S813" s="2">
        <f t="shared" si="377"/>
        <v>2.8915662650602414E-2</v>
      </c>
      <c r="T813" s="2">
        <f t="shared" si="378"/>
        <v>0.13027295285359802</v>
      </c>
      <c r="U813" s="2">
        <f t="shared" si="379"/>
        <v>0.64127295285359809</v>
      </c>
      <c r="V813" s="2">
        <f t="shared" si="380"/>
        <v>0.38072704714640199</v>
      </c>
      <c r="W813" s="19">
        <f t="shared" si="381"/>
        <v>559.39837404665798</v>
      </c>
      <c r="X813" s="20">
        <f t="shared" si="382"/>
        <v>1617.0310410574687</v>
      </c>
      <c r="Y813" s="3">
        <f t="shared" si="383"/>
        <v>531.42845534432502</v>
      </c>
      <c r="Z813" s="20">
        <f t="shared" si="384"/>
        <v>1536.1794890045951</v>
      </c>
      <c r="AA813" s="3">
        <f t="shared" si="385"/>
        <v>-188.17208411470486</v>
      </c>
      <c r="AB813" s="3">
        <f t="shared" si="386"/>
        <v>153.61794890045951</v>
      </c>
      <c r="AC813" s="6">
        <f t="shared" si="387"/>
        <v>1.5314284553443249</v>
      </c>
      <c r="AD813" s="6">
        <f t="shared" si="388"/>
        <v>2.5361794890045948</v>
      </c>
      <c r="AE813" s="5">
        <f t="shared" si="389"/>
        <v>0.65298512412397414</v>
      </c>
      <c r="AF813" s="5">
        <f t="shared" si="390"/>
        <v>0.39429385985314558</v>
      </c>
      <c r="AG813" s="4">
        <f t="shared" si="367"/>
        <v>1.0297766749379651</v>
      </c>
      <c r="AH813">
        <v>1.55</v>
      </c>
      <c r="AI813">
        <v>2.6</v>
      </c>
      <c r="AJ813">
        <v>1.8</v>
      </c>
      <c r="AK813">
        <v>2.0499999999999998</v>
      </c>
      <c r="AL813">
        <f t="shared" si="362"/>
        <v>0</v>
      </c>
      <c r="AM813">
        <f t="shared" si="363"/>
        <v>1</v>
      </c>
    </row>
    <row r="814" spans="2:39" x14ac:dyDescent="0.25">
      <c r="B814" s="14" t="s">
        <v>9</v>
      </c>
      <c r="C814" s="14" t="s">
        <v>26</v>
      </c>
      <c r="D814" s="14" t="s">
        <v>27</v>
      </c>
      <c r="E814" s="3">
        <f t="shared" si="364"/>
        <v>-181.81818181818181</v>
      </c>
      <c r="F814" s="3">
        <f t="shared" si="365"/>
        <v>160</v>
      </c>
      <c r="G814" s="11">
        <f t="shared" si="368"/>
        <v>45062.749999998035</v>
      </c>
      <c r="H814" s="3" t="str">
        <f t="shared" si="369"/>
        <v>DAL</v>
      </c>
      <c r="I814" s="3" t="str">
        <f t="shared" si="370"/>
        <v>OAK</v>
      </c>
      <c r="J814" s="19">
        <f t="shared" si="371"/>
        <v>-181.81818181818181</v>
      </c>
      <c r="K814" s="20">
        <f t="shared" si="372"/>
        <v>160</v>
      </c>
      <c r="L814" s="3">
        <f t="shared" si="366"/>
        <v>5</v>
      </c>
      <c r="M814" s="19">
        <v>-181.81818181818181</v>
      </c>
      <c r="N814" s="20">
        <v>160</v>
      </c>
      <c r="O814" s="6">
        <f t="shared" si="373"/>
        <v>1.55</v>
      </c>
      <c r="P814" s="6">
        <f t="shared" si="374"/>
        <v>2.6</v>
      </c>
      <c r="Q814" s="2">
        <f t="shared" si="375"/>
        <v>0.64516129032258063</v>
      </c>
      <c r="R814" s="2">
        <f t="shared" si="376"/>
        <v>0.38461538461538458</v>
      </c>
      <c r="S814" s="2">
        <f t="shared" si="377"/>
        <v>2.8915662650602414E-2</v>
      </c>
      <c r="T814" s="2">
        <f t="shared" si="378"/>
        <v>0.13027295285359802</v>
      </c>
      <c r="U814" s="2">
        <f t="shared" si="379"/>
        <v>0.64127295285359809</v>
      </c>
      <c r="V814" s="2">
        <f t="shared" si="380"/>
        <v>0.38072704714640199</v>
      </c>
      <c r="W814" s="19">
        <f t="shared" si="381"/>
        <v>559.39837404665798</v>
      </c>
      <c r="X814" s="20">
        <f t="shared" si="382"/>
        <v>1617.0310410574687</v>
      </c>
      <c r="Y814" s="3">
        <f t="shared" si="383"/>
        <v>531.42845534432502</v>
      </c>
      <c r="Z814" s="20">
        <f t="shared" si="384"/>
        <v>1536.1794890045951</v>
      </c>
      <c r="AA814" s="3">
        <f t="shared" si="385"/>
        <v>-188.17208411470486</v>
      </c>
      <c r="AB814" s="3">
        <f t="shared" si="386"/>
        <v>153.61794890045951</v>
      </c>
      <c r="AC814" s="6">
        <f t="shared" si="387"/>
        <v>1.5314284553443249</v>
      </c>
      <c r="AD814" s="6">
        <f t="shared" si="388"/>
        <v>2.5361794890045948</v>
      </c>
      <c r="AE814" s="5">
        <f t="shared" si="389"/>
        <v>0.65298512412397414</v>
      </c>
      <c r="AF814" s="5">
        <f t="shared" si="390"/>
        <v>0.39429385985314558</v>
      </c>
      <c r="AG814" s="4">
        <f t="shared" si="367"/>
        <v>1.0297766749379651</v>
      </c>
      <c r="AH814">
        <v>1.55</v>
      </c>
      <c r="AI814">
        <v>2.6</v>
      </c>
      <c r="AJ814">
        <v>1.47</v>
      </c>
      <c r="AK814">
        <v>2.75</v>
      </c>
      <c r="AL814">
        <f t="shared" si="362"/>
        <v>0</v>
      </c>
      <c r="AM814">
        <f t="shared" si="363"/>
        <v>1</v>
      </c>
    </row>
    <row r="815" spans="2:39" x14ac:dyDescent="0.25">
      <c r="B815" s="14" t="s">
        <v>9</v>
      </c>
      <c r="C815" s="14" t="s">
        <v>26</v>
      </c>
      <c r="D815" s="14" t="s">
        <v>27</v>
      </c>
      <c r="E815" s="3">
        <f t="shared" si="364"/>
        <v>-181.81818181818181</v>
      </c>
      <c r="F815" s="3">
        <f t="shared" si="365"/>
        <v>160</v>
      </c>
      <c r="G815" s="11">
        <f t="shared" si="368"/>
        <v>45062.7916666647</v>
      </c>
      <c r="H815" s="3" t="str">
        <f t="shared" si="369"/>
        <v>DAL</v>
      </c>
      <c r="I815" s="3" t="str">
        <f t="shared" si="370"/>
        <v>OAK</v>
      </c>
      <c r="J815" s="19">
        <f t="shared" si="371"/>
        <v>-181.81818181818181</v>
      </c>
      <c r="K815" s="20">
        <f t="shared" si="372"/>
        <v>160</v>
      </c>
      <c r="L815" s="3">
        <f t="shared" si="366"/>
        <v>5</v>
      </c>
      <c r="M815" s="19">
        <v>-181.81818181818181</v>
      </c>
      <c r="N815" s="20">
        <v>160</v>
      </c>
      <c r="O815" s="6">
        <f t="shared" si="373"/>
        <v>1.55</v>
      </c>
      <c r="P815" s="6">
        <f t="shared" si="374"/>
        <v>2.6</v>
      </c>
      <c r="Q815" s="2">
        <f t="shared" si="375"/>
        <v>0.64516129032258063</v>
      </c>
      <c r="R815" s="2">
        <f t="shared" si="376"/>
        <v>0.38461538461538458</v>
      </c>
      <c r="S815" s="2">
        <f t="shared" si="377"/>
        <v>2.8915662650602414E-2</v>
      </c>
      <c r="T815" s="2">
        <f t="shared" si="378"/>
        <v>0.13027295285359802</v>
      </c>
      <c r="U815" s="2">
        <f t="shared" si="379"/>
        <v>0.64127295285359809</v>
      </c>
      <c r="V815" s="2">
        <f t="shared" si="380"/>
        <v>0.38072704714640199</v>
      </c>
      <c r="W815" s="19">
        <f t="shared" si="381"/>
        <v>559.39837404665798</v>
      </c>
      <c r="X815" s="20">
        <f t="shared" si="382"/>
        <v>1617.0310410574687</v>
      </c>
      <c r="Y815" s="3">
        <f t="shared" si="383"/>
        <v>531.42845534432502</v>
      </c>
      <c r="Z815" s="20">
        <f t="shared" si="384"/>
        <v>1536.1794890045951</v>
      </c>
      <c r="AA815" s="3">
        <f t="shared" si="385"/>
        <v>-188.17208411470486</v>
      </c>
      <c r="AB815" s="3">
        <f t="shared" si="386"/>
        <v>153.61794890045951</v>
      </c>
      <c r="AC815" s="6">
        <f t="shared" si="387"/>
        <v>1.5314284553443249</v>
      </c>
      <c r="AD815" s="6">
        <f t="shared" si="388"/>
        <v>2.5361794890045948</v>
      </c>
      <c r="AE815" s="5">
        <f t="shared" si="389"/>
        <v>0.65298512412397414</v>
      </c>
      <c r="AF815" s="5">
        <f t="shared" si="390"/>
        <v>0.39429385985314558</v>
      </c>
      <c r="AG815" s="4">
        <f t="shared" si="367"/>
        <v>1.0297766749379651</v>
      </c>
      <c r="AH815">
        <v>1.55</v>
      </c>
      <c r="AI815">
        <v>2.6</v>
      </c>
      <c r="AJ815">
        <v>1.45</v>
      </c>
      <c r="AK815">
        <v>2.8</v>
      </c>
      <c r="AL815">
        <f t="shared" si="362"/>
        <v>0</v>
      </c>
      <c r="AM815">
        <f t="shared" si="363"/>
        <v>1</v>
      </c>
    </row>
    <row r="816" spans="2:39" x14ac:dyDescent="0.25">
      <c r="B816" s="14" t="s">
        <v>9</v>
      </c>
      <c r="C816" s="14" t="s">
        <v>26</v>
      </c>
      <c r="D816" s="14" t="s">
        <v>27</v>
      </c>
      <c r="E816" s="3">
        <f t="shared" si="364"/>
        <v>-181.81818181818181</v>
      </c>
      <c r="F816" s="3">
        <f t="shared" si="365"/>
        <v>160</v>
      </c>
      <c r="G816" s="11">
        <f t="shared" si="368"/>
        <v>45062.833333331364</v>
      </c>
      <c r="H816" s="3" t="str">
        <f t="shared" si="369"/>
        <v>DAL</v>
      </c>
      <c r="I816" s="3" t="str">
        <f t="shared" si="370"/>
        <v>OAK</v>
      </c>
      <c r="J816" s="19">
        <f t="shared" si="371"/>
        <v>-181.81818181818181</v>
      </c>
      <c r="K816" s="20">
        <f t="shared" si="372"/>
        <v>160</v>
      </c>
      <c r="L816" s="3">
        <f t="shared" si="366"/>
        <v>5</v>
      </c>
      <c r="M816" s="19">
        <v>-181.81818181818181</v>
      </c>
      <c r="N816" s="20">
        <v>160</v>
      </c>
      <c r="O816" s="6">
        <f t="shared" si="373"/>
        <v>1.55</v>
      </c>
      <c r="P816" s="6">
        <f t="shared" si="374"/>
        <v>2.6</v>
      </c>
      <c r="Q816" s="2">
        <f t="shared" si="375"/>
        <v>0.64516129032258063</v>
      </c>
      <c r="R816" s="2">
        <f t="shared" si="376"/>
        <v>0.38461538461538458</v>
      </c>
      <c r="S816" s="2">
        <f t="shared" si="377"/>
        <v>2.8915662650602414E-2</v>
      </c>
      <c r="T816" s="2">
        <f t="shared" si="378"/>
        <v>0.13027295285359802</v>
      </c>
      <c r="U816" s="2">
        <f t="shared" si="379"/>
        <v>0.64127295285359809</v>
      </c>
      <c r="V816" s="2">
        <f t="shared" si="380"/>
        <v>0.38072704714640199</v>
      </c>
      <c r="W816" s="19">
        <f t="shared" si="381"/>
        <v>559.39837404665798</v>
      </c>
      <c r="X816" s="20">
        <f t="shared" si="382"/>
        <v>1617.0310410574687</v>
      </c>
      <c r="Y816" s="3">
        <f t="shared" si="383"/>
        <v>531.42845534432502</v>
      </c>
      <c r="Z816" s="20">
        <f t="shared" si="384"/>
        <v>1536.1794890045951</v>
      </c>
      <c r="AA816" s="3">
        <f t="shared" si="385"/>
        <v>-188.17208411470486</v>
      </c>
      <c r="AB816" s="3">
        <f t="shared" si="386"/>
        <v>153.61794890045951</v>
      </c>
      <c r="AC816" s="6">
        <f t="shared" si="387"/>
        <v>1.5314284553443249</v>
      </c>
      <c r="AD816" s="6">
        <f t="shared" si="388"/>
        <v>2.5361794890045948</v>
      </c>
      <c r="AE816" s="5">
        <f t="shared" si="389"/>
        <v>0.65298512412397414</v>
      </c>
      <c r="AF816" s="5">
        <f t="shared" si="390"/>
        <v>0.39429385985314558</v>
      </c>
      <c r="AG816" s="4">
        <f t="shared" si="367"/>
        <v>1.0297766749379651</v>
      </c>
      <c r="AH816">
        <v>1.55</v>
      </c>
      <c r="AI816">
        <v>2.6</v>
      </c>
      <c r="AJ816">
        <v>1.55</v>
      </c>
      <c r="AK816">
        <v>2.6</v>
      </c>
      <c r="AL816">
        <f t="shared" si="362"/>
        <v>0</v>
      </c>
      <c r="AM816">
        <f t="shared" si="363"/>
        <v>1</v>
      </c>
    </row>
    <row r="817" spans="2:39" x14ac:dyDescent="0.25">
      <c r="B817" s="14" t="s">
        <v>9</v>
      </c>
      <c r="C817" s="14" t="s">
        <v>26</v>
      </c>
      <c r="D817" s="14" t="s">
        <v>27</v>
      </c>
      <c r="E817" s="3">
        <f t="shared" si="364"/>
        <v>-181.81818181818181</v>
      </c>
      <c r="F817" s="3">
        <f t="shared" si="365"/>
        <v>160</v>
      </c>
      <c r="G817" s="11">
        <f t="shared" si="368"/>
        <v>45062.874999998028</v>
      </c>
      <c r="H817" s="3" t="str">
        <f t="shared" si="369"/>
        <v>DAL</v>
      </c>
      <c r="I817" s="3" t="str">
        <f t="shared" si="370"/>
        <v>OAK</v>
      </c>
      <c r="J817" s="19">
        <f t="shared" si="371"/>
        <v>-181.81818181818181</v>
      </c>
      <c r="K817" s="20">
        <f t="shared" si="372"/>
        <v>160</v>
      </c>
      <c r="L817" s="3">
        <f t="shared" si="366"/>
        <v>5</v>
      </c>
      <c r="M817" s="19">
        <v>-181.81818181818181</v>
      </c>
      <c r="N817" s="20">
        <v>160</v>
      </c>
      <c r="O817" s="6">
        <f t="shared" si="373"/>
        <v>1.55</v>
      </c>
      <c r="P817" s="6">
        <f t="shared" si="374"/>
        <v>2.6</v>
      </c>
      <c r="Q817" s="2">
        <f t="shared" si="375"/>
        <v>0.64516129032258063</v>
      </c>
      <c r="R817" s="2">
        <f t="shared" si="376"/>
        <v>0.38461538461538458</v>
      </c>
      <c r="S817" s="2">
        <f t="shared" si="377"/>
        <v>2.8915662650602414E-2</v>
      </c>
      <c r="T817" s="2">
        <f t="shared" si="378"/>
        <v>0.13027295285359802</v>
      </c>
      <c r="U817" s="2">
        <f t="shared" si="379"/>
        <v>0.64127295285359809</v>
      </c>
      <c r="V817" s="2">
        <f t="shared" si="380"/>
        <v>0.38072704714640199</v>
      </c>
      <c r="W817" s="19">
        <f t="shared" si="381"/>
        <v>559.39837404665798</v>
      </c>
      <c r="X817" s="20">
        <f t="shared" si="382"/>
        <v>1617.0310410574687</v>
      </c>
      <c r="Y817" s="3">
        <f t="shared" si="383"/>
        <v>531.42845534432502</v>
      </c>
      <c r="Z817" s="20">
        <f t="shared" si="384"/>
        <v>1536.1794890045951</v>
      </c>
      <c r="AA817" s="3">
        <f t="shared" si="385"/>
        <v>-188.17208411470486</v>
      </c>
      <c r="AB817" s="3">
        <f t="shared" si="386"/>
        <v>153.61794890045951</v>
      </c>
      <c r="AC817" s="6">
        <f t="shared" si="387"/>
        <v>1.5314284553443249</v>
      </c>
      <c r="AD817" s="6">
        <f t="shared" si="388"/>
        <v>2.5361794890045948</v>
      </c>
      <c r="AE817" s="5">
        <f t="shared" si="389"/>
        <v>0.65298512412397414</v>
      </c>
      <c r="AF817" s="5">
        <f t="shared" si="390"/>
        <v>0.39429385985314558</v>
      </c>
      <c r="AG817" s="4">
        <f t="shared" si="367"/>
        <v>1.0297766749379651</v>
      </c>
      <c r="AH817">
        <v>1.55</v>
      </c>
      <c r="AI817">
        <v>2.6</v>
      </c>
      <c r="AJ817">
        <v>1.95</v>
      </c>
      <c r="AK817">
        <v>1.86</v>
      </c>
      <c r="AL817">
        <f t="shared" si="362"/>
        <v>1</v>
      </c>
      <c r="AM817">
        <f t="shared" si="363"/>
        <v>0</v>
      </c>
    </row>
    <row r="818" spans="2:39" x14ac:dyDescent="0.25">
      <c r="B818" s="14" t="s">
        <v>9</v>
      </c>
      <c r="C818" s="14" t="s">
        <v>26</v>
      </c>
      <c r="D818" s="14" t="s">
        <v>27</v>
      </c>
      <c r="E818" s="3">
        <f t="shared" si="364"/>
        <v>-181.81818181818181</v>
      </c>
      <c r="F818" s="3">
        <f t="shared" si="365"/>
        <v>165</v>
      </c>
      <c r="G818" s="11">
        <f t="shared" si="368"/>
        <v>45062.916666664692</v>
      </c>
      <c r="H818" s="3" t="str">
        <f t="shared" si="369"/>
        <v>DAL</v>
      </c>
      <c r="I818" s="3" t="str">
        <f t="shared" si="370"/>
        <v>OAK</v>
      </c>
      <c r="J818" s="19">
        <f t="shared" si="371"/>
        <v>-181.81818181818181</v>
      </c>
      <c r="K818" s="20">
        <f t="shared" si="372"/>
        <v>165</v>
      </c>
      <c r="L818" s="3">
        <f t="shared" si="366"/>
        <v>5</v>
      </c>
      <c r="M818" s="19">
        <v>-181.81818181818181</v>
      </c>
      <c r="N818" s="20">
        <v>165</v>
      </c>
      <c r="O818" s="6">
        <f t="shared" si="373"/>
        <v>1.55</v>
      </c>
      <c r="P818" s="6">
        <f t="shared" si="374"/>
        <v>2.65</v>
      </c>
      <c r="Q818" s="2">
        <f t="shared" si="375"/>
        <v>0.64516129032258063</v>
      </c>
      <c r="R818" s="2">
        <f t="shared" si="376"/>
        <v>0.37735849056603776</v>
      </c>
      <c r="S818" s="2">
        <f t="shared" si="377"/>
        <v>2.2023809523809557E-2</v>
      </c>
      <c r="T818" s="2">
        <f t="shared" si="378"/>
        <v>0.13390139987827143</v>
      </c>
      <c r="U818" s="2">
        <f t="shared" si="379"/>
        <v>0.64490139987827144</v>
      </c>
      <c r="V818" s="2">
        <f t="shared" si="380"/>
        <v>0.37709860012172858</v>
      </c>
      <c r="W818" s="19">
        <f t="shared" si="381"/>
        <v>550.62463841566364</v>
      </c>
      <c r="X818" s="20">
        <f t="shared" si="382"/>
        <v>1641.5661977052023</v>
      </c>
      <c r="Y818" s="3">
        <f t="shared" si="383"/>
        <v>523.09340649488047</v>
      </c>
      <c r="Z818" s="20">
        <f t="shared" si="384"/>
        <v>1559.487887819942</v>
      </c>
      <c r="AA818" s="3">
        <f t="shared" si="385"/>
        <v>-191.17044634547253</v>
      </c>
      <c r="AB818" s="3">
        <f t="shared" si="386"/>
        <v>155.94878878199421</v>
      </c>
      <c r="AC818" s="6">
        <f t="shared" si="387"/>
        <v>1.5230934064948807</v>
      </c>
      <c r="AD818" s="6">
        <f t="shared" si="388"/>
        <v>2.5594878878199419</v>
      </c>
      <c r="AE818" s="5">
        <f t="shared" si="389"/>
        <v>0.65655855099610472</v>
      </c>
      <c r="AF818" s="5">
        <f t="shared" si="390"/>
        <v>0.39070315775229381</v>
      </c>
      <c r="AG818" s="4">
        <f t="shared" si="367"/>
        <v>1.0225197808886184</v>
      </c>
      <c r="AH818">
        <v>1.55</v>
      </c>
      <c r="AI818">
        <v>2.65</v>
      </c>
      <c r="AJ818">
        <v>1.71</v>
      </c>
      <c r="AK818">
        <v>2.27</v>
      </c>
      <c r="AL818">
        <f t="shared" si="362"/>
        <v>0</v>
      </c>
      <c r="AM818">
        <f t="shared" si="363"/>
        <v>1</v>
      </c>
    </row>
    <row r="819" spans="2:39" x14ac:dyDescent="0.25">
      <c r="B819" s="14" t="s">
        <v>9</v>
      </c>
      <c r="C819" s="14" t="s">
        <v>26</v>
      </c>
      <c r="D819" s="14" t="s">
        <v>27</v>
      </c>
      <c r="E819" s="3">
        <f t="shared" si="364"/>
        <v>-181.81818181818181</v>
      </c>
      <c r="F819" s="3">
        <f t="shared" si="365"/>
        <v>165</v>
      </c>
      <c r="G819" s="11">
        <f t="shared" si="368"/>
        <v>45062.958333331357</v>
      </c>
      <c r="H819" s="3" t="str">
        <f t="shared" si="369"/>
        <v>DAL</v>
      </c>
      <c r="I819" s="3" t="str">
        <f t="shared" si="370"/>
        <v>OAK</v>
      </c>
      <c r="J819" s="19">
        <f t="shared" si="371"/>
        <v>-181.81818181818181</v>
      </c>
      <c r="K819" s="20">
        <f t="shared" si="372"/>
        <v>165</v>
      </c>
      <c r="L819" s="3">
        <f t="shared" si="366"/>
        <v>5</v>
      </c>
      <c r="M819" s="19">
        <v>-181.81818181818181</v>
      </c>
      <c r="N819" s="20">
        <v>165</v>
      </c>
      <c r="O819" s="6">
        <f t="shared" si="373"/>
        <v>1.55</v>
      </c>
      <c r="P819" s="6">
        <f t="shared" si="374"/>
        <v>2.65</v>
      </c>
      <c r="Q819" s="2">
        <f t="shared" si="375"/>
        <v>0.64516129032258063</v>
      </c>
      <c r="R819" s="2">
        <f t="shared" si="376"/>
        <v>0.37735849056603776</v>
      </c>
      <c r="S819" s="2">
        <f t="shared" si="377"/>
        <v>2.2023809523809557E-2</v>
      </c>
      <c r="T819" s="2">
        <f t="shared" si="378"/>
        <v>0.13390139987827143</v>
      </c>
      <c r="U819" s="2">
        <f t="shared" si="379"/>
        <v>0.64490139987827144</v>
      </c>
      <c r="V819" s="2">
        <f t="shared" si="380"/>
        <v>0.37709860012172858</v>
      </c>
      <c r="W819" s="19">
        <f t="shared" si="381"/>
        <v>550.62463841566364</v>
      </c>
      <c r="X819" s="20">
        <f t="shared" si="382"/>
        <v>1641.5661977052023</v>
      </c>
      <c r="Y819" s="3">
        <f t="shared" si="383"/>
        <v>523.09340649488047</v>
      </c>
      <c r="Z819" s="20">
        <f t="shared" si="384"/>
        <v>1559.487887819942</v>
      </c>
      <c r="AA819" s="3">
        <f t="shared" si="385"/>
        <v>-191.17044634547253</v>
      </c>
      <c r="AB819" s="3">
        <f t="shared" si="386"/>
        <v>155.94878878199421</v>
      </c>
      <c r="AC819" s="6">
        <f t="shared" si="387"/>
        <v>1.5230934064948807</v>
      </c>
      <c r="AD819" s="6">
        <f t="shared" si="388"/>
        <v>2.5594878878199419</v>
      </c>
      <c r="AE819" s="5">
        <f t="shared" si="389"/>
        <v>0.65655855099610472</v>
      </c>
      <c r="AF819" s="5">
        <f t="shared" si="390"/>
        <v>0.39070315775229381</v>
      </c>
      <c r="AG819" s="4">
        <f t="shared" si="367"/>
        <v>1.0225197808886184</v>
      </c>
      <c r="AH819">
        <v>1.55</v>
      </c>
      <c r="AI819">
        <v>2.65</v>
      </c>
      <c r="AJ819">
        <v>1.61</v>
      </c>
      <c r="AK819">
        <v>2.48</v>
      </c>
      <c r="AL819">
        <f t="shared" si="362"/>
        <v>0</v>
      </c>
      <c r="AM819">
        <f t="shared" si="363"/>
        <v>1</v>
      </c>
    </row>
    <row r="820" spans="2:39" x14ac:dyDescent="0.25">
      <c r="B820" s="14" t="s">
        <v>9</v>
      </c>
      <c r="C820" s="14" t="s">
        <v>26</v>
      </c>
      <c r="D820" s="14" t="s">
        <v>27</v>
      </c>
      <c r="E820" s="3">
        <f t="shared" si="364"/>
        <v>-181.81818181818181</v>
      </c>
      <c r="F820" s="3">
        <f t="shared" si="365"/>
        <v>165</v>
      </c>
      <c r="G820" s="11">
        <f t="shared" si="368"/>
        <v>45062.999999998021</v>
      </c>
      <c r="H820" s="3" t="str">
        <f t="shared" si="369"/>
        <v>DAL</v>
      </c>
      <c r="I820" s="3" t="str">
        <f t="shared" si="370"/>
        <v>OAK</v>
      </c>
      <c r="J820" s="19">
        <f t="shared" si="371"/>
        <v>-181.81818181818181</v>
      </c>
      <c r="K820" s="20">
        <f t="shared" si="372"/>
        <v>165</v>
      </c>
      <c r="L820" s="3">
        <f t="shared" si="366"/>
        <v>5</v>
      </c>
      <c r="M820" s="19">
        <v>-181.81818181818181</v>
      </c>
      <c r="N820" s="20">
        <v>165</v>
      </c>
      <c r="O820" s="6">
        <f t="shared" si="373"/>
        <v>1.55</v>
      </c>
      <c r="P820" s="6">
        <f t="shared" si="374"/>
        <v>2.65</v>
      </c>
      <c r="Q820" s="2">
        <f t="shared" si="375"/>
        <v>0.64516129032258063</v>
      </c>
      <c r="R820" s="2">
        <f t="shared" si="376"/>
        <v>0.37735849056603776</v>
      </c>
      <c r="S820" s="2">
        <f t="shared" si="377"/>
        <v>2.2023809523809557E-2</v>
      </c>
      <c r="T820" s="2">
        <f t="shared" si="378"/>
        <v>0.13390139987827143</v>
      </c>
      <c r="U820" s="2">
        <f t="shared" si="379"/>
        <v>0.64490139987827144</v>
      </c>
      <c r="V820" s="2">
        <f t="shared" si="380"/>
        <v>0.37709860012172858</v>
      </c>
      <c r="W820" s="19">
        <f t="shared" si="381"/>
        <v>550.62463841566364</v>
      </c>
      <c r="X820" s="20">
        <f t="shared" si="382"/>
        <v>1641.5661977052023</v>
      </c>
      <c r="Y820" s="3">
        <f t="shared" si="383"/>
        <v>523.09340649488047</v>
      </c>
      <c r="Z820" s="20">
        <f t="shared" si="384"/>
        <v>1559.487887819942</v>
      </c>
      <c r="AA820" s="3">
        <f t="shared" si="385"/>
        <v>-191.17044634547253</v>
      </c>
      <c r="AB820" s="3">
        <f t="shared" si="386"/>
        <v>155.94878878199421</v>
      </c>
      <c r="AC820" s="6">
        <f t="shared" si="387"/>
        <v>1.5230934064948807</v>
      </c>
      <c r="AD820" s="6">
        <f t="shared" si="388"/>
        <v>2.5594878878199419</v>
      </c>
      <c r="AE820" s="5">
        <f t="shared" si="389"/>
        <v>0.65655855099610472</v>
      </c>
      <c r="AF820" s="5">
        <f t="shared" si="390"/>
        <v>0.39070315775229381</v>
      </c>
      <c r="AG820" s="4">
        <f t="shared" si="367"/>
        <v>1.0225197808886184</v>
      </c>
      <c r="AH820">
        <v>1.55</v>
      </c>
      <c r="AI820">
        <v>2.65</v>
      </c>
      <c r="AJ820">
        <v>1.6</v>
      </c>
      <c r="AK820">
        <v>2.5099999999999998</v>
      </c>
      <c r="AL820">
        <f t="shared" si="362"/>
        <v>0</v>
      </c>
      <c r="AM820">
        <f t="shared" si="363"/>
        <v>1</v>
      </c>
    </row>
    <row r="821" spans="2:39" x14ac:dyDescent="0.25">
      <c r="B821" s="14" t="s">
        <v>9</v>
      </c>
      <c r="C821" s="14" t="s">
        <v>26</v>
      </c>
      <c r="D821" s="14" t="s">
        <v>27</v>
      </c>
      <c r="E821" s="3">
        <f t="shared" si="364"/>
        <v>-181.81818181818181</v>
      </c>
      <c r="F821" s="3">
        <f t="shared" si="365"/>
        <v>163</v>
      </c>
      <c r="G821" s="11">
        <f t="shared" si="368"/>
        <v>45063.041666664685</v>
      </c>
      <c r="H821" s="3" t="str">
        <f t="shared" si="369"/>
        <v>DAL</v>
      </c>
      <c r="I821" s="3" t="str">
        <f t="shared" si="370"/>
        <v>OAK</v>
      </c>
      <c r="J821" s="19">
        <f t="shared" si="371"/>
        <v>-181.81818181818181</v>
      </c>
      <c r="K821" s="20">
        <f t="shared" si="372"/>
        <v>163</v>
      </c>
      <c r="L821" s="3">
        <f t="shared" si="366"/>
        <v>5</v>
      </c>
      <c r="M821" s="19">
        <v>-181.81818181818181</v>
      </c>
      <c r="N821" s="20">
        <v>163</v>
      </c>
      <c r="O821" s="6">
        <f t="shared" si="373"/>
        <v>1.55</v>
      </c>
      <c r="P821" s="6">
        <f t="shared" si="374"/>
        <v>2.63</v>
      </c>
      <c r="Q821" s="2">
        <f t="shared" si="375"/>
        <v>0.64516129032258063</v>
      </c>
      <c r="R821" s="2">
        <f t="shared" si="376"/>
        <v>0.38022813688212931</v>
      </c>
      <c r="S821" s="2">
        <f t="shared" si="377"/>
        <v>2.4760765550239094E-2</v>
      </c>
      <c r="T821" s="2">
        <f t="shared" si="378"/>
        <v>0.13246657672022566</v>
      </c>
      <c r="U821" s="2">
        <f t="shared" si="379"/>
        <v>0.64346657672022567</v>
      </c>
      <c r="V821" s="2">
        <f t="shared" si="380"/>
        <v>0.37853342327977435</v>
      </c>
      <c r="W821" s="19">
        <f t="shared" si="381"/>
        <v>554.08227276860146</v>
      </c>
      <c r="X821" s="20">
        <f t="shared" si="382"/>
        <v>1631.8110697762231</v>
      </c>
      <c r="Y821" s="3">
        <f t="shared" si="383"/>
        <v>526.37815913017141</v>
      </c>
      <c r="Z821" s="20">
        <f t="shared" si="384"/>
        <v>1550.2205162874118</v>
      </c>
      <c r="AA821" s="3">
        <f t="shared" si="385"/>
        <v>-189.97748722182519</v>
      </c>
      <c r="AB821" s="3">
        <f t="shared" si="386"/>
        <v>155.02205162874117</v>
      </c>
      <c r="AC821" s="6">
        <f t="shared" si="387"/>
        <v>1.5263781591301715</v>
      </c>
      <c r="AD821" s="6">
        <f t="shared" si="388"/>
        <v>2.5502205162874114</v>
      </c>
      <c r="AE821" s="5">
        <f t="shared" si="389"/>
        <v>0.65514564265638098</v>
      </c>
      <c r="AF821" s="5">
        <f t="shared" si="390"/>
        <v>0.39212295313810397</v>
      </c>
      <c r="AG821" s="4">
        <f t="shared" si="367"/>
        <v>1.0253894272047099</v>
      </c>
      <c r="AH821">
        <v>1.55</v>
      </c>
      <c r="AI821">
        <v>2.63</v>
      </c>
      <c r="AJ821">
        <v>1.57</v>
      </c>
      <c r="AK821">
        <v>2.57</v>
      </c>
      <c r="AL821">
        <f t="shared" si="362"/>
        <v>0</v>
      </c>
      <c r="AM821">
        <f t="shared" si="363"/>
        <v>1</v>
      </c>
    </row>
    <row r="822" spans="2:39" x14ac:dyDescent="0.25">
      <c r="B822" s="14" t="s">
        <v>9</v>
      </c>
      <c r="C822" s="14" t="s">
        <v>26</v>
      </c>
      <c r="D822" s="14" t="s">
        <v>27</v>
      </c>
      <c r="E822" s="3">
        <f t="shared" si="364"/>
        <v>-178.57142857142856</v>
      </c>
      <c r="F822" s="3">
        <f t="shared" si="365"/>
        <v>161</v>
      </c>
      <c r="G822" s="11">
        <f t="shared" si="368"/>
        <v>45063.083333331349</v>
      </c>
      <c r="H822" s="3" t="str">
        <f t="shared" si="369"/>
        <v>DAL</v>
      </c>
      <c r="I822" s="3" t="str">
        <f t="shared" si="370"/>
        <v>OAK</v>
      </c>
      <c r="J822" s="19">
        <f t="shared" si="371"/>
        <v>-178.57142857142856</v>
      </c>
      <c r="K822" s="20">
        <f t="shared" si="372"/>
        <v>161</v>
      </c>
      <c r="L822" s="3">
        <f t="shared" si="366"/>
        <v>6</v>
      </c>
      <c r="M822" s="19">
        <v>-178.57142857142856</v>
      </c>
      <c r="N822" s="20">
        <v>161</v>
      </c>
      <c r="O822" s="6">
        <f t="shared" si="373"/>
        <v>1.56</v>
      </c>
      <c r="P822" s="6">
        <f t="shared" si="374"/>
        <v>2.6100000000000003</v>
      </c>
      <c r="Q822" s="2">
        <f t="shared" si="375"/>
        <v>0.64102564102564097</v>
      </c>
      <c r="R822" s="2">
        <f t="shared" si="376"/>
        <v>0.38314176245210724</v>
      </c>
      <c r="S822" s="2">
        <f t="shared" si="377"/>
        <v>2.3597122302158047E-2</v>
      </c>
      <c r="T822" s="2">
        <f t="shared" si="378"/>
        <v>0.12894193928676687</v>
      </c>
      <c r="U822" s="2">
        <f t="shared" si="379"/>
        <v>0.6399419392867669</v>
      </c>
      <c r="V822" s="2">
        <f t="shared" si="380"/>
        <v>0.38205806071323312</v>
      </c>
      <c r="W822" s="19">
        <f t="shared" si="381"/>
        <v>562.64176264885509</v>
      </c>
      <c r="X822" s="20">
        <f t="shared" si="382"/>
        <v>1608.1410897860915</v>
      </c>
      <c r="Y822" s="3">
        <f t="shared" si="383"/>
        <v>534.50967451641236</v>
      </c>
      <c r="Z822" s="20">
        <f t="shared" si="384"/>
        <v>1527.7340352967867</v>
      </c>
      <c r="AA822" s="3">
        <f t="shared" si="385"/>
        <v>-187.08735270408928</v>
      </c>
      <c r="AB822" s="3">
        <f t="shared" si="386"/>
        <v>152.77340352967866</v>
      </c>
      <c r="AC822" s="6">
        <f t="shared" si="387"/>
        <v>1.5345096745164124</v>
      </c>
      <c r="AD822" s="6">
        <f t="shared" si="388"/>
        <v>2.5277340352967865</v>
      </c>
      <c r="AE822" s="5">
        <f t="shared" si="389"/>
        <v>0.65167396244350262</v>
      </c>
      <c r="AF822" s="5">
        <f t="shared" si="390"/>
        <v>0.39561124154527116</v>
      </c>
      <c r="AG822" s="4">
        <f t="shared" si="367"/>
        <v>1.0241674034777482</v>
      </c>
      <c r="AH822">
        <v>1.56</v>
      </c>
      <c r="AI822">
        <v>2.61</v>
      </c>
      <c r="AJ822">
        <v>1.59</v>
      </c>
      <c r="AK822">
        <v>2.5</v>
      </c>
      <c r="AL822">
        <f t="shared" si="362"/>
        <v>0</v>
      </c>
      <c r="AM822">
        <f t="shared" si="363"/>
        <v>1</v>
      </c>
    </row>
    <row r="823" spans="2:39" x14ac:dyDescent="0.25">
      <c r="B823" s="14" t="s">
        <v>9</v>
      </c>
      <c r="C823" s="14" t="s">
        <v>26</v>
      </c>
      <c r="D823" s="14" t="s">
        <v>27</v>
      </c>
      <c r="E823" s="3">
        <f t="shared" si="364"/>
        <v>-178.57142857142856</v>
      </c>
      <c r="F823" s="3">
        <f t="shared" si="365"/>
        <v>159</v>
      </c>
      <c r="G823" s="11">
        <f t="shared" si="368"/>
        <v>45063.124999998014</v>
      </c>
      <c r="H823" s="3" t="str">
        <f t="shared" si="369"/>
        <v>DAL</v>
      </c>
      <c r="I823" s="3" t="str">
        <f t="shared" si="370"/>
        <v>OAK</v>
      </c>
      <c r="J823" s="19">
        <f t="shared" si="371"/>
        <v>-178.57142857142856</v>
      </c>
      <c r="K823" s="20">
        <f t="shared" si="372"/>
        <v>159</v>
      </c>
      <c r="L823" s="3">
        <f t="shared" si="366"/>
        <v>6</v>
      </c>
      <c r="M823" s="19">
        <v>-178.57142857142856</v>
      </c>
      <c r="N823" s="20">
        <v>159</v>
      </c>
      <c r="O823" s="6">
        <f t="shared" si="373"/>
        <v>1.56</v>
      </c>
      <c r="P823" s="6">
        <f t="shared" si="374"/>
        <v>2.59</v>
      </c>
      <c r="Q823" s="2">
        <f t="shared" si="375"/>
        <v>0.64102564102564097</v>
      </c>
      <c r="R823" s="2">
        <f t="shared" si="376"/>
        <v>0.38610038610038611</v>
      </c>
      <c r="S823" s="2">
        <f t="shared" si="377"/>
        <v>2.6409638554216963E-2</v>
      </c>
      <c r="T823" s="2">
        <f t="shared" si="378"/>
        <v>0.12746262746262743</v>
      </c>
      <c r="U823" s="2">
        <f t="shared" si="379"/>
        <v>0.6384626274626275</v>
      </c>
      <c r="V823" s="2">
        <f t="shared" si="380"/>
        <v>0.38353737253737258</v>
      </c>
      <c r="W823" s="19">
        <f t="shared" si="381"/>
        <v>566.26238872303475</v>
      </c>
      <c r="X823" s="20">
        <f t="shared" si="382"/>
        <v>1598.3289553223858</v>
      </c>
      <c r="Y823" s="3">
        <f t="shared" si="383"/>
        <v>537.94926928688301</v>
      </c>
      <c r="Z823" s="20">
        <f t="shared" si="384"/>
        <v>1518.4125075562665</v>
      </c>
      <c r="AA823" s="3">
        <f t="shared" si="385"/>
        <v>-185.89113455356511</v>
      </c>
      <c r="AB823" s="3">
        <f t="shared" si="386"/>
        <v>151.84125075562665</v>
      </c>
      <c r="AC823" s="6">
        <f t="shared" si="387"/>
        <v>1.537949269286883</v>
      </c>
      <c r="AD823" s="6">
        <f t="shared" si="388"/>
        <v>2.5184125075562664</v>
      </c>
      <c r="AE823" s="5">
        <f t="shared" si="389"/>
        <v>0.6502165058173085</v>
      </c>
      <c r="AF823" s="5">
        <f t="shared" si="390"/>
        <v>0.39707553746639657</v>
      </c>
      <c r="AG823" s="4">
        <f t="shared" si="367"/>
        <v>1.0271260271260272</v>
      </c>
      <c r="AH823">
        <v>1.56</v>
      </c>
      <c r="AI823">
        <v>2.59</v>
      </c>
      <c r="AJ823">
        <v>1.61</v>
      </c>
      <c r="AK823">
        <v>2.48</v>
      </c>
      <c r="AL823">
        <f t="shared" si="362"/>
        <v>0</v>
      </c>
      <c r="AM823">
        <f t="shared" si="363"/>
        <v>1</v>
      </c>
    </row>
    <row r="824" spans="2:39" x14ac:dyDescent="0.25">
      <c r="B824" s="14" t="s">
        <v>9</v>
      </c>
      <c r="C824" s="14" t="s">
        <v>26</v>
      </c>
      <c r="D824" s="14" t="s">
        <v>27</v>
      </c>
      <c r="E824" s="3">
        <f t="shared" si="364"/>
        <v>-178.57142857142856</v>
      </c>
      <c r="F824" s="3">
        <f t="shared" si="365"/>
        <v>161</v>
      </c>
      <c r="G824" s="11">
        <f t="shared" si="368"/>
        <v>45063.166666664678</v>
      </c>
      <c r="H824" s="3" t="str">
        <f t="shared" si="369"/>
        <v>DAL</v>
      </c>
      <c r="I824" s="3" t="str">
        <f t="shared" si="370"/>
        <v>OAK</v>
      </c>
      <c r="J824" s="19">
        <f t="shared" si="371"/>
        <v>-178.57142857142856</v>
      </c>
      <c r="K824" s="20">
        <f t="shared" si="372"/>
        <v>161</v>
      </c>
      <c r="L824" s="3">
        <f t="shared" si="366"/>
        <v>6</v>
      </c>
      <c r="M824" s="19">
        <v>-178.57142857142856</v>
      </c>
      <c r="N824" s="20">
        <v>161</v>
      </c>
      <c r="O824" s="6">
        <f t="shared" si="373"/>
        <v>1.56</v>
      </c>
      <c r="P824" s="6">
        <f t="shared" si="374"/>
        <v>2.6100000000000003</v>
      </c>
      <c r="Q824" s="2">
        <f t="shared" si="375"/>
        <v>0.64102564102564097</v>
      </c>
      <c r="R824" s="2">
        <f t="shared" si="376"/>
        <v>0.38314176245210724</v>
      </c>
      <c r="S824" s="2">
        <f t="shared" si="377"/>
        <v>2.3597122302158047E-2</v>
      </c>
      <c r="T824" s="2">
        <f t="shared" si="378"/>
        <v>0.12894193928676687</v>
      </c>
      <c r="U824" s="2">
        <f t="shared" si="379"/>
        <v>0.6399419392867669</v>
      </c>
      <c r="V824" s="2">
        <f t="shared" si="380"/>
        <v>0.38205806071323312</v>
      </c>
      <c r="W824" s="19">
        <f t="shared" si="381"/>
        <v>562.64176264885509</v>
      </c>
      <c r="X824" s="20">
        <f t="shared" si="382"/>
        <v>1608.1410897860915</v>
      </c>
      <c r="Y824" s="3">
        <f t="shared" si="383"/>
        <v>534.50967451641236</v>
      </c>
      <c r="Z824" s="20">
        <f t="shared" si="384"/>
        <v>1527.7340352967867</v>
      </c>
      <c r="AA824" s="3">
        <f t="shared" si="385"/>
        <v>-187.08735270408928</v>
      </c>
      <c r="AB824" s="3">
        <f t="shared" si="386"/>
        <v>152.77340352967866</v>
      </c>
      <c r="AC824" s="6">
        <f t="shared" si="387"/>
        <v>1.5345096745164124</v>
      </c>
      <c r="AD824" s="6">
        <f t="shared" si="388"/>
        <v>2.5277340352967865</v>
      </c>
      <c r="AE824" s="5">
        <f t="shared" si="389"/>
        <v>0.65167396244350262</v>
      </c>
      <c r="AF824" s="5">
        <f t="shared" si="390"/>
        <v>0.39561124154527116</v>
      </c>
      <c r="AG824" s="4">
        <f t="shared" si="367"/>
        <v>1.0241674034777482</v>
      </c>
      <c r="AH824">
        <v>1.56</v>
      </c>
      <c r="AI824">
        <v>2.61</v>
      </c>
      <c r="AJ824">
        <v>1.45</v>
      </c>
      <c r="AK824">
        <v>2.97</v>
      </c>
      <c r="AL824">
        <f t="shared" si="362"/>
        <v>0</v>
      </c>
      <c r="AM824">
        <f t="shared" si="363"/>
        <v>1</v>
      </c>
    </row>
    <row r="825" spans="2:39" x14ac:dyDescent="0.25">
      <c r="B825" s="14" t="s">
        <v>9</v>
      </c>
      <c r="C825" s="14" t="s">
        <v>26</v>
      </c>
      <c r="D825" s="14" t="s">
        <v>27</v>
      </c>
      <c r="E825" s="3">
        <f t="shared" si="364"/>
        <v>-178.57142857142856</v>
      </c>
      <c r="F825" s="3">
        <f t="shared" si="365"/>
        <v>160</v>
      </c>
      <c r="G825" s="11">
        <f t="shared" si="368"/>
        <v>45063.208333331342</v>
      </c>
      <c r="H825" s="3" t="str">
        <f t="shared" si="369"/>
        <v>DAL</v>
      </c>
      <c r="I825" s="3" t="str">
        <f t="shared" si="370"/>
        <v>OAK</v>
      </c>
      <c r="J825" s="19">
        <f>IF(E825&lt;=F825,E825,F825)</f>
        <v>-178.57142857142856</v>
      </c>
      <c r="K825" s="20">
        <f t="shared" si="372"/>
        <v>160</v>
      </c>
      <c r="L825" s="3">
        <f t="shared" si="366"/>
        <v>6</v>
      </c>
      <c r="M825" s="19">
        <v>-178.57142857142856</v>
      </c>
      <c r="N825" s="20">
        <v>160</v>
      </c>
      <c r="O825" s="6">
        <f t="shared" si="373"/>
        <v>1.56</v>
      </c>
      <c r="P825" s="6">
        <f t="shared" si="374"/>
        <v>2.6</v>
      </c>
      <c r="Q825" s="2">
        <f t="shared" si="375"/>
        <v>0.64102564102564097</v>
      </c>
      <c r="R825" s="2">
        <f t="shared" si="376"/>
        <v>0.38461538461538458</v>
      </c>
      <c r="S825" s="2">
        <f t="shared" si="377"/>
        <v>2.5000000000000022E-2</v>
      </c>
      <c r="T825" s="2">
        <f t="shared" si="378"/>
        <v>0.12820512820512819</v>
      </c>
      <c r="U825" s="2">
        <f t="shared" si="379"/>
        <v>0.6392051282051282</v>
      </c>
      <c r="V825" s="2">
        <f t="shared" si="380"/>
        <v>0.38279487179487182</v>
      </c>
      <c r="W825" s="19">
        <f t="shared" si="381"/>
        <v>564.44301817160738</v>
      </c>
      <c r="X825" s="20">
        <f t="shared" si="382"/>
        <v>1603.2449482257318</v>
      </c>
      <c r="Y825" s="3">
        <f t="shared" si="383"/>
        <v>536.220867263027</v>
      </c>
      <c r="Z825" s="20">
        <f t="shared" si="384"/>
        <v>1523.0827008144452</v>
      </c>
      <c r="AA825" s="3">
        <f t="shared" si="385"/>
        <v>-186.49031789907573</v>
      </c>
      <c r="AB825" s="3">
        <f t="shared" si="386"/>
        <v>152.3082700814445</v>
      </c>
      <c r="AC825" s="6">
        <f t="shared" si="387"/>
        <v>1.5362208672630271</v>
      </c>
      <c r="AD825" s="6">
        <f t="shared" si="388"/>
        <v>2.5230827008144452</v>
      </c>
      <c r="AE825" s="5">
        <f t="shared" si="389"/>
        <v>0.65094806437672414</v>
      </c>
      <c r="AF825" s="5">
        <f t="shared" si="390"/>
        <v>0.39634055581182587</v>
      </c>
      <c r="AG825" s="4">
        <f t="shared" si="367"/>
        <v>1.0256410256410255</v>
      </c>
      <c r="AH825">
        <v>1.56</v>
      </c>
      <c r="AI825">
        <v>2.6</v>
      </c>
      <c r="AJ825">
        <v>1.69</v>
      </c>
      <c r="AK825">
        <v>2.31</v>
      </c>
      <c r="AL825">
        <f t="shared" si="362"/>
        <v>0</v>
      </c>
      <c r="AM825">
        <f t="shared" si="363"/>
        <v>1</v>
      </c>
    </row>
    <row r="826" spans="2:39" x14ac:dyDescent="0.25">
      <c r="B826" s="14" t="s">
        <v>9</v>
      </c>
      <c r="C826" s="14" t="s">
        <v>26</v>
      </c>
      <c r="D826" s="14" t="s">
        <v>27</v>
      </c>
      <c r="E826" s="3">
        <f t="shared" si="364"/>
        <v>-178.57142857142856</v>
      </c>
      <c r="F826" s="3">
        <f t="shared" si="365"/>
        <v>159</v>
      </c>
      <c r="G826" s="11">
        <f t="shared" si="368"/>
        <v>45063.249999998006</v>
      </c>
      <c r="H826" s="3" t="str">
        <f t="shared" si="369"/>
        <v>DAL</v>
      </c>
      <c r="I826" s="3" t="str">
        <f t="shared" si="370"/>
        <v>OAK</v>
      </c>
      <c r="J826" s="19">
        <f t="shared" si="371"/>
        <v>-178.57142857142856</v>
      </c>
      <c r="K826" s="20">
        <f t="shared" si="372"/>
        <v>159</v>
      </c>
      <c r="L826" s="3">
        <f t="shared" si="366"/>
        <v>6</v>
      </c>
      <c r="M826" s="19">
        <v>-178.57142857142856</v>
      </c>
      <c r="N826" s="20">
        <v>159</v>
      </c>
      <c r="O826" s="6">
        <f t="shared" si="373"/>
        <v>1.56</v>
      </c>
      <c r="P826" s="6">
        <f t="shared" si="374"/>
        <v>2.59</v>
      </c>
      <c r="Q826" s="2">
        <f t="shared" si="375"/>
        <v>0.64102564102564097</v>
      </c>
      <c r="R826" s="2">
        <f t="shared" si="376"/>
        <v>0.38610038610038611</v>
      </c>
      <c r="S826" s="2">
        <f t="shared" si="377"/>
        <v>2.6409638554216963E-2</v>
      </c>
      <c r="T826" s="2">
        <f t="shared" si="378"/>
        <v>0.12746262746262743</v>
      </c>
      <c r="U826" s="2">
        <f t="shared" si="379"/>
        <v>0.6384626274626275</v>
      </c>
      <c r="V826" s="2">
        <f t="shared" si="380"/>
        <v>0.38353737253737258</v>
      </c>
      <c r="W826" s="19">
        <f t="shared" si="381"/>
        <v>566.26238872303475</v>
      </c>
      <c r="X826" s="20">
        <f t="shared" si="382"/>
        <v>1598.3289553223858</v>
      </c>
      <c r="Y826" s="3">
        <f t="shared" si="383"/>
        <v>537.94926928688301</v>
      </c>
      <c r="Z826" s="20">
        <f t="shared" si="384"/>
        <v>1518.4125075562665</v>
      </c>
      <c r="AA826" s="3">
        <f t="shared" si="385"/>
        <v>-185.89113455356511</v>
      </c>
      <c r="AB826" s="3">
        <f t="shared" si="386"/>
        <v>151.84125075562665</v>
      </c>
      <c r="AC826" s="6">
        <f t="shared" si="387"/>
        <v>1.537949269286883</v>
      </c>
      <c r="AD826" s="6">
        <f t="shared" si="388"/>
        <v>2.5184125075562664</v>
      </c>
      <c r="AE826" s="5">
        <f t="shared" si="389"/>
        <v>0.6502165058173085</v>
      </c>
      <c r="AF826" s="5">
        <f t="shared" si="390"/>
        <v>0.39707553746639657</v>
      </c>
      <c r="AG826" s="4">
        <f t="shared" si="367"/>
        <v>1.0271260271260272</v>
      </c>
      <c r="AH826">
        <v>1.56</v>
      </c>
      <c r="AI826">
        <v>2.59</v>
      </c>
      <c r="AJ826">
        <v>1.69</v>
      </c>
      <c r="AK826">
        <v>2.2999999999999998</v>
      </c>
      <c r="AL826">
        <f t="shared" si="362"/>
        <v>0</v>
      </c>
      <c r="AM826">
        <f t="shared" si="363"/>
        <v>1</v>
      </c>
    </row>
    <row r="827" spans="2:39" x14ac:dyDescent="0.25">
      <c r="B827" s="14" t="s">
        <v>9</v>
      </c>
      <c r="C827" s="14" t="s">
        <v>26</v>
      </c>
      <c r="D827" s="14" t="s">
        <v>27</v>
      </c>
      <c r="E827" s="3">
        <f t="shared" si="364"/>
        <v>-178.57142857142856</v>
      </c>
      <c r="F827" s="3">
        <f t="shared" si="365"/>
        <v>162</v>
      </c>
      <c r="G827" s="11">
        <f t="shared" si="368"/>
        <v>45063.291666664671</v>
      </c>
      <c r="H827" s="3" t="str">
        <f t="shared" si="369"/>
        <v>DAL</v>
      </c>
      <c r="I827" s="3" t="str">
        <f t="shared" si="370"/>
        <v>OAK</v>
      </c>
      <c r="J827" s="19">
        <f t="shared" si="371"/>
        <v>-178.57142857142856</v>
      </c>
      <c r="K827" s="20">
        <f t="shared" si="372"/>
        <v>162</v>
      </c>
      <c r="L827" s="3">
        <f t="shared" si="366"/>
        <v>6</v>
      </c>
      <c r="M827" s="19">
        <v>-178.57142857142856</v>
      </c>
      <c r="N827" s="20">
        <v>162</v>
      </c>
      <c r="O827" s="6">
        <f t="shared" si="373"/>
        <v>1.56</v>
      </c>
      <c r="P827" s="6">
        <f t="shared" si="374"/>
        <v>2.62</v>
      </c>
      <c r="Q827" s="2">
        <f t="shared" si="375"/>
        <v>0.64102564102564097</v>
      </c>
      <c r="R827" s="2">
        <f t="shared" si="376"/>
        <v>0.38167938931297707</v>
      </c>
      <c r="S827" s="2">
        <f t="shared" si="377"/>
        <v>2.2200956937798888E-2</v>
      </c>
      <c r="T827" s="2">
        <f t="shared" si="378"/>
        <v>0.12967312585633195</v>
      </c>
      <c r="U827" s="2">
        <f t="shared" si="379"/>
        <v>0.64067312585633196</v>
      </c>
      <c r="V827" s="2">
        <f t="shared" si="380"/>
        <v>0.38132687414366806</v>
      </c>
      <c r="W827" s="19">
        <f t="shared" si="381"/>
        <v>560.85835294462697</v>
      </c>
      <c r="X827" s="20">
        <f t="shared" si="382"/>
        <v>1613.0175000041752</v>
      </c>
      <c r="Y827" s="3">
        <f t="shared" si="383"/>
        <v>532.81543529739565</v>
      </c>
      <c r="Z827" s="20">
        <f t="shared" si="384"/>
        <v>1532.3666250039664</v>
      </c>
      <c r="AA827" s="3">
        <f t="shared" si="385"/>
        <v>-187.68225050421844</v>
      </c>
      <c r="AB827" s="3">
        <f t="shared" si="386"/>
        <v>153.23666250039665</v>
      </c>
      <c r="AC827" s="6">
        <f t="shared" si="387"/>
        <v>1.5328154352973957</v>
      </c>
      <c r="AD827" s="6">
        <f t="shared" si="388"/>
        <v>2.5323666250039665</v>
      </c>
      <c r="AE827" s="5">
        <f t="shared" si="389"/>
        <v>0.65239426546222168</v>
      </c>
      <c r="AF827" s="5">
        <f t="shared" si="390"/>
        <v>0.39488752936729044</v>
      </c>
      <c r="AG827" s="4">
        <f t="shared" si="367"/>
        <v>1.022705030338618</v>
      </c>
      <c r="AH827">
        <v>1.56</v>
      </c>
      <c r="AI827">
        <v>2.62</v>
      </c>
      <c r="AJ827">
        <v>1.54</v>
      </c>
      <c r="AK827">
        <v>2.66</v>
      </c>
      <c r="AL827">
        <f t="shared" si="362"/>
        <v>0</v>
      </c>
      <c r="AM827">
        <f t="shared" si="363"/>
        <v>1</v>
      </c>
    </row>
    <row r="828" spans="2:39" x14ac:dyDescent="0.25">
      <c r="B828" s="14" t="s">
        <v>9</v>
      </c>
      <c r="C828" s="14" t="s">
        <v>26</v>
      </c>
      <c r="D828" s="14" t="s">
        <v>27</v>
      </c>
      <c r="E828" s="3">
        <f t="shared" si="364"/>
        <v>-178.57142857142856</v>
      </c>
      <c r="F828" s="3">
        <f t="shared" si="365"/>
        <v>159</v>
      </c>
      <c r="G828" s="11">
        <f t="shared" si="368"/>
        <v>45063.333333331335</v>
      </c>
      <c r="H828" s="3" t="str">
        <f t="shared" si="369"/>
        <v>DAL</v>
      </c>
      <c r="I828" s="3" t="str">
        <f t="shared" si="370"/>
        <v>OAK</v>
      </c>
      <c r="J828" s="19">
        <f t="shared" si="371"/>
        <v>-178.57142857142856</v>
      </c>
      <c r="K828" s="20">
        <f t="shared" si="372"/>
        <v>159</v>
      </c>
      <c r="L828" s="3">
        <f t="shared" si="366"/>
        <v>6</v>
      </c>
      <c r="M828" s="19">
        <v>-178.57142857142856</v>
      </c>
      <c r="N828" s="20">
        <v>159</v>
      </c>
      <c r="O828" s="6">
        <f t="shared" si="373"/>
        <v>1.56</v>
      </c>
      <c r="P828" s="6">
        <f t="shared" si="374"/>
        <v>2.59</v>
      </c>
      <c r="Q828" s="2">
        <f t="shared" si="375"/>
        <v>0.64102564102564097</v>
      </c>
      <c r="R828" s="2">
        <f t="shared" si="376"/>
        <v>0.38610038610038611</v>
      </c>
      <c r="S828" s="2">
        <f t="shared" si="377"/>
        <v>2.6409638554216963E-2</v>
      </c>
      <c r="T828" s="2">
        <f t="shared" si="378"/>
        <v>0.12746262746262743</v>
      </c>
      <c r="U828" s="2">
        <f t="shared" si="379"/>
        <v>0.6384626274626275</v>
      </c>
      <c r="V828" s="2">
        <f t="shared" si="380"/>
        <v>0.38353737253737258</v>
      </c>
      <c r="W828" s="19">
        <f t="shared" si="381"/>
        <v>566.26238872303475</v>
      </c>
      <c r="X828" s="20">
        <f t="shared" si="382"/>
        <v>1598.3289553223858</v>
      </c>
      <c r="Y828" s="3">
        <f t="shared" si="383"/>
        <v>537.94926928688301</v>
      </c>
      <c r="Z828" s="20">
        <f t="shared" si="384"/>
        <v>1518.4125075562665</v>
      </c>
      <c r="AA828" s="3">
        <f t="shared" si="385"/>
        <v>-185.89113455356511</v>
      </c>
      <c r="AB828" s="3">
        <f t="shared" si="386"/>
        <v>151.84125075562665</v>
      </c>
      <c r="AC828" s="6">
        <f t="shared" si="387"/>
        <v>1.537949269286883</v>
      </c>
      <c r="AD828" s="6">
        <f t="shared" si="388"/>
        <v>2.5184125075562664</v>
      </c>
      <c r="AE828" s="5">
        <f t="shared" si="389"/>
        <v>0.6502165058173085</v>
      </c>
      <c r="AF828" s="5">
        <f t="shared" si="390"/>
        <v>0.39707553746639657</v>
      </c>
      <c r="AG828" s="4">
        <f t="shared" si="367"/>
        <v>1.0271260271260272</v>
      </c>
      <c r="AH828">
        <v>1.56</v>
      </c>
      <c r="AI828">
        <v>2.59</v>
      </c>
      <c r="AJ828">
        <v>1.48</v>
      </c>
      <c r="AK828">
        <v>2.86</v>
      </c>
      <c r="AL828">
        <f t="shared" si="362"/>
        <v>0</v>
      </c>
      <c r="AM828">
        <f t="shared" si="363"/>
        <v>1</v>
      </c>
    </row>
    <row r="829" spans="2:39" x14ac:dyDescent="0.25">
      <c r="B829" s="14" t="s">
        <v>9</v>
      </c>
      <c r="C829" s="14" t="s">
        <v>26</v>
      </c>
      <c r="D829" s="14" t="s">
        <v>27</v>
      </c>
      <c r="E829" s="3">
        <f t="shared" si="364"/>
        <v>-178.57142857142856</v>
      </c>
      <c r="F829" s="3">
        <f t="shared" si="365"/>
        <v>159</v>
      </c>
      <c r="G829" s="11">
        <f t="shared" si="368"/>
        <v>45063.374999997999</v>
      </c>
      <c r="H829" s="3" t="str">
        <f t="shared" si="369"/>
        <v>DAL</v>
      </c>
      <c r="I829" s="3" t="str">
        <f t="shared" si="370"/>
        <v>OAK</v>
      </c>
      <c r="J829" s="19">
        <f t="shared" si="371"/>
        <v>-178.57142857142856</v>
      </c>
      <c r="K829" s="20">
        <f t="shared" si="372"/>
        <v>159</v>
      </c>
      <c r="L829" s="3">
        <f t="shared" si="366"/>
        <v>6</v>
      </c>
      <c r="M829" s="19">
        <v>-178.57142857142856</v>
      </c>
      <c r="N829" s="20">
        <v>159</v>
      </c>
      <c r="O829" s="6">
        <f t="shared" si="373"/>
        <v>1.56</v>
      </c>
      <c r="P829" s="6">
        <f t="shared" si="374"/>
        <v>2.59</v>
      </c>
      <c r="Q829" s="2">
        <f t="shared" si="375"/>
        <v>0.64102564102564097</v>
      </c>
      <c r="R829" s="2">
        <f t="shared" si="376"/>
        <v>0.38610038610038611</v>
      </c>
      <c r="S829" s="2">
        <f t="shared" si="377"/>
        <v>2.6409638554216963E-2</v>
      </c>
      <c r="T829" s="2">
        <f t="shared" si="378"/>
        <v>0.12746262746262743</v>
      </c>
      <c r="U829" s="2">
        <f t="shared" si="379"/>
        <v>0.6384626274626275</v>
      </c>
      <c r="V829" s="2">
        <f t="shared" si="380"/>
        <v>0.38353737253737258</v>
      </c>
      <c r="W829" s="19">
        <f t="shared" si="381"/>
        <v>566.26238872303475</v>
      </c>
      <c r="X829" s="20">
        <f t="shared" si="382"/>
        <v>1598.3289553223858</v>
      </c>
      <c r="Y829" s="3">
        <f t="shared" si="383"/>
        <v>537.94926928688301</v>
      </c>
      <c r="Z829" s="20">
        <f t="shared" si="384"/>
        <v>1518.4125075562665</v>
      </c>
      <c r="AA829" s="3">
        <f t="shared" si="385"/>
        <v>-185.89113455356511</v>
      </c>
      <c r="AB829" s="3">
        <f t="shared" si="386"/>
        <v>151.84125075562665</v>
      </c>
      <c r="AC829" s="6">
        <f t="shared" si="387"/>
        <v>1.537949269286883</v>
      </c>
      <c r="AD829" s="6">
        <f t="shared" si="388"/>
        <v>2.5184125075562664</v>
      </c>
      <c r="AE829" s="5">
        <f t="shared" si="389"/>
        <v>0.6502165058173085</v>
      </c>
      <c r="AF829" s="5">
        <f t="shared" si="390"/>
        <v>0.39707553746639657</v>
      </c>
      <c r="AG829" s="4">
        <f t="shared" si="367"/>
        <v>1.0271260271260272</v>
      </c>
      <c r="AH829">
        <v>1.56</v>
      </c>
      <c r="AI829">
        <v>2.59</v>
      </c>
      <c r="AJ829">
        <v>1.7</v>
      </c>
      <c r="AK829">
        <v>2.29</v>
      </c>
      <c r="AL829">
        <f t="shared" si="362"/>
        <v>0</v>
      </c>
      <c r="AM829">
        <f t="shared" si="363"/>
        <v>1</v>
      </c>
    </row>
    <row r="830" spans="2:39" x14ac:dyDescent="0.25">
      <c r="B830" s="14" t="s">
        <v>9</v>
      </c>
      <c r="C830" s="14" t="s">
        <v>26</v>
      </c>
      <c r="D830" s="14" t="s">
        <v>27</v>
      </c>
      <c r="E830" s="3">
        <f t="shared" si="364"/>
        <v>-178.57142857142856</v>
      </c>
      <c r="F830" s="3">
        <f t="shared" si="365"/>
        <v>161</v>
      </c>
      <c r="G830" s="11">
        <f t="shared" si="368"/>
        <v>45063.416666664663</v>
      </c>
      <c r="H830" s="3" t="str">
        <f t="shared" si="369"/>
        <v>DAL</v>
      </c>
      <c r="I830" s="3" t="str">
        <f t="shared" si="370"/>
        <v>OAK</v>
      </c>
      <c r="J830" s="19">
        <f t="shared" si="371"/>
        <v>-178.57142857142856</v>
      </c>
      <c r="K830" s="20">
        <f t="shared" si="372"/>
        <v>161</v>
      </c>
      <c r="L830" s="3">
        <f t="shared" si="366"/>
        <v>6</v>
      </c>
      <c r="M830" s="19">
        <v>-178.57142857142856</v>
      </c>
      <c r="N830" s="20">
        <v>161</v>
      </c>
      <c r="O830" s="6">
        <f t="shared" si="373"/>
        <v>1.56</v>
      </c>
      <c r="P830" s="6">
        <f t="shared" si="374"/>
        <v>2.6100000000000003</v>
      </c>
      <c r="Q830" s="2">
        <f t="shared" si="375"/>
        <v>0.64102564102564097</v>
      </c>
      <c r="R830" s="2">
        <f t="shared" si="376"/>
        <v>0.38314176245210724</v>
      </c>
      <c r="S830" s="2">
        <f t="shared" si="377"/>
        <v>2.3597122302158047E-2</v>
      </c>
      <c r="T830" s="2">
        <f t="shared" si="378"/>
        <v>0.12894193928676687</v>
      </c>
      <c r="U830" s="2">
        <f t="shared" si="379"/>
        <v>0.6399419392867669</v>
      </c>
      <c r="V830" s="2">
        <f t="shared" si="380"/>
        <v>0.38205806071323312</v>
      </c>
      <c r="W830" s="19">
        <f t="shared" si="381"/>
        <v>562.64176264885509</v>
      </c>
      <c r="X830" s="20">
        <f t="shared" si="382"/>
        <v>1608.1410897860915</v>
      </c>
      <c r="Y830" s="3">
        <f t="shared" si="383"/>
        <v>534.50967451641236</v>
      </c>
      <c r="Z830" s="20">
        <f t="shared" si="384"/>
        <v>1527.7340352967867</v>
      </c>
      <c r="AA830" s="3">
        <f t="shared" si="385"/>
        <v>-187.08735270408928</v>
      </c>
      <c r="AB830" s="3">
        <f t="shared" si="386"/>
        <v>152.77340352967866</v>
      </c>
      <c r="AC830" s="6">
        <f t="shared" si="387"/>
        <v>1.5345096745164124</v>
      </c>
      <c r="AD830" s="6">
        <f t="shared" si="388"/>
        <v>2.5277340352967865</v>
      </c>
      <c r="AE830" s="5">
        <f t="shared" si="389"/>
        <v>0.65167396244350262</v>
      </c>
      <c r="AF830" s="5">
        <f t="shared" si="390"/>
        <v>0.39561124154527116</v>
      </c>
      <c r="AG830" s="4">
        <f t="shared" si="367"/>
        <v>1.0241674034777482</v>
      </c>
      <c r="AH830">
        <v>1.56</v>
      </c>
      <c r="AI830">
        <v>2.61</v>
      </c>
      <c r="AJ830">
        <v>1.42</v>
      </c>
      <c r="AK830">
        <v>3.11</v>
      </c>
      <c r="AL830">
        <f t="shared" si="362"/>
        <v>0</v>
      </c>
      <c r="AM830">
        <f t="shared" si="363"/>
        <v>1</v>
      </c>
    </row>
    <row r="831" spans="2:39" x14ac:dyDescent="0.25">
      <c r="B831" s="14" t="s">
        <v>9</v>
      </c>
      <c r="C831" s="14" t="s">
        <v>26</v>
      </c>
      <c r="D831" s="14" t="s">
        <v>27</v>
      </c>
      <c r="E831" s="3">
        <f t="shared" si="364"/>
        <v>-178.57142857142856</v>
      </c>
      <c r="F831" s="3">
        <f t="shared" si="365"/>
        <v>162</v>
      </c>
      <c r="G831" s="11">
        <f t="shared" si="368"/>
        <v>45063.458333331328</v>
      </c>
      <c r="H831" s="3" t="str">
        <f t="shared" si="369"/>
        <v>DAL</v>
      </c>
      <c r="I831" s="3" t="str">
        <f t="shared" si="370"/>
        <v>OAK</v>
      </c>
      <c r="J831" s="19">
        <f t="shared" si="371"/>
        <v>-178.57142857142856</v>
      </c>
      <c r="K831" s="20">
        <f t="shared" si="372"/>
        <v>162</v>
      </c>
      <c r="L831" s="3">
        <f t="shared" si="366"/>
        <v>6</v>
      </c>
      <c r="M831" s="19">
        <v>-178.57142857142856</v>
      </c>
      <c r="N831" s="20">
        <v>162</v>
      </c>
      <c r="O831" s="6">
        <f t="shared" si="373"/>
        <v>1.56</v>
      </c>
      <c r="P831" s="6">
        <f t="shared" si="374"/>
        <v>2.62</v>
      </c>
      <c r="Q831" s="2">
        <f t="shared" si="375"/>
        <v>0.64102564102564097</v>
      </c>
      <c r="R831" s="2">
        <f t="shared" si="376"/>
        <v>0.38167938931297707</v>
      </c>
      <c r="S831" s="2">
        <f t="shared" si="377"/>
        <v>2.2200956937798888E-2</v>
      </c>
      <c r="T831" s="2">
        <f t="shared" si="378"/>
        <v>0.12967312585633195</v>
      </c>
      <c r="U831" s="2">
        <f t="shared" si="379"/>
        <v>0.64067312585633196</v>
      </c>
      <c r="V831" s="2">
        <f t="shared" si="380"/>
        <v>0.38132687414366806</v>
      </c>
      <c r="W831" s="19">
        <f t="shared" si="381"/>
        <v>560.85835294462697</v>
      </c>
      <c r="X831" s="20">
        <f t="shared" si="382"/>
        <v>1613.0175000041752</v>
      </c>
      <c r="Y831" s="3">
        <f t="shared" si="383"/>
        <v>532.81543529739565</v>
      </c>
      <c r="Z831" s="20">
        <f t="shared" si="384"/>
        <v>1532.3666250039664</v>
      </c>
      <c r="AA831" s="3">
        <f t="shared" si="385"/>
        <v>-187.68225050421844</v>
      </c>
      <c r="AB831" s="3">
        <f t="shared" si="386"/>
        <v>153.23666250039665</v>
      </c>
      <c r="AC831" s="6">
        <f t="shared" si="387"/>
        <v>1.5328154352973957</v>
      </c>
      <c r="AD831" s="6">
        <f t="shared" si="388"/>
        <v>2.5323666250039665</v>
      </c>
      <c r="AE831" s="5">
        <f t="shared" si="389"/>
        <v>0.65239426546222168</v>
      </c>
      <c r="AF831" s="5">
        <f t="shared" si="390"/>
        <v>0.39488752936729044</v>
      </c>
      <c r="AG831" s="4">
        <f t="shared" si="367"/>
        <v>1.022705030338618</v>
      </c>
      <c r="AH831">
        <v>1.56</v>
      </c>
      <c r="AI831">
        <v>2.62</v>
      </c>
      <c r="AJ831">
        <v>1.63</v>
      </c>
      <c r="AK831">
        <v>2.44</v>
      </c>
      <c r="AL831">
        <f t="shared" si="362"/>
        <v>0</v>
      </c>
      <c r="AM831">
        <f t="shared" si="363"/>
        <v>1</v>
      </c>
    </row>
    <row r="832" spans="2:39" x14ac:dyDescent="0.25">
      <c r="B832" s="14" t="s">
        <v>9</v>
      </c>
      <c r="C832" s="14" t="s">
        <v>26</v>
      </c>
      <c r="D832" s="14" t="s">
        <v>27</v>
      </c>
      <c r="E832" s="3">
        <f t="shared" si="364"/>
        <v>-178.57142857142856</v>
      </c>
      <c r="F832" s="3">
        <f t="shared" si="365"/>
        <v>162</v>
      </c>
      <c r="G832" s="11">
        <f t="shared" si="368"/>
        <v>45063.499999997992</v>
      </c>
      <c r="H832" s="3" t="str">
        <f t="shared" si="369"/>
        <v>DAL</v>
      </c>
      <c r="I832" s="3" t="str">
        <f t="shared" si="370"/>
        <v>OAK</v>
      </c>
      <c r="J832" s="19">
        <f t="shared" si="371"/>
        <v>-178.57142857142856</v>
      </c>
      <c r="K832" s="20">
        <f t="shared" si="372"/>
        <v>162</v>
      </c>
      <c r="L832" s="3">
        <f t="shared" si="366"/>
        <v>6</v>
      </c>
      <c r="M832" s="19">
        <v>-178.57142857142856</v>
      </c>
      <c r="N832" s="20">
        <v>162</v>
      </c>
      <c r="O832" s="6">
        <f t="shared" si="373"/>
        <v>1.56</v>
      </c>
      <c r="P832" s="6">
        <f t="shared" si="374"/>
        <v>2.62</v>
      </c>
      <c r="Q832" s="2">
        <f t="shared" si="375"/>
        <v>0.64102564102564097</v>
      </c>
      <c r="R832" s="2">
        <f t="shared" si="376"/>
        <v>0.38167938931297707</v>
      </c>
      <c r="S832" s="2">
        <f t="shared" si="377"/>
        <v>2.2200956937798888E-2</v>
      </c>
      <c r="T832" s="2">
        <f t="shared" si="378"/>
        <v>0.12967312585633195</v>
      </c>
      <c r="U832" s="2">
        <f t="shared" si="379"/>
        <v>0.64067312585633196</v>
      </c>
      <c r="V832" s="2">
        <f t="shared" si="380"/>
        <v>0.38132687414366806</v>
      </c>
      <c r="W832" s="19">
        <f t="shared" si="381"/>
        <v>560.85835294462697</v>
      </c>
      <c r="X832" s="20">
        <f t="shared" si="382"/>
        <v>1613.0175000041752</v>
      </c>
      <c r="Y832" s="3">
        <f t="shared" si="383"/>
        <v>532.81543529739565</v>
      </c>
      <c r="Z832" s="20">
        <f t="shared" si="384"/>
        <v>1532.3666250039664</v>
      </c>
      <c r="AA832" s="3">
        <f t="shared" si="385"/>
        <v>-187.68225050421844</v>
      </c>
      <c r="AB832" s="3">
        <f t="shared" si="386"/>
        <v>153.23666250039665</v>
      </c>
      <c r="AC832" s="6">
        <f t="shared" si="387"/>
        <v>1.5328154352973957</v>
      </c>
      <c r="AD832" s="6">
        <f t="shared" si="388"/>
        <v>2.5323666250039665</v>
      </c>
      <c r="AE832" s="5">
        <f t="shared" si="389"/>
        <v>0.65239426546222168</v>
      </c>
      <c r="AF832" s="5">
        <f t="shared" si="390"/>
        <v>0.39488752936729044</v>
      </c>
      <c r="AG832" s="4">
        <f t="shared" si="367"/>
        <v>1.022705030338618</v>
      </c>
      <c r="AH832">
        <v>1.56</v>
      </c>
      <c r="AI832">
        <v>2.62</v>
      </c>
      <c r="AJ832">
        <v>1.43</v>
      </c>
      <c r="AK832">
        <v>3.05</v>
      </c>
      <c r="AL832">
        <f t="shared" si="362"/>
        <v>0</v>
      </c>
      <c r="AM832">
        <f t="shared" si="363"/>
        <v>1</v>
      </c>
    </row>
    <row r="833" spans="2:39" x14ac:dyDescent="0.25">
      <c r="B833" s="14" t="s">
        <v>9</v>
      </c>
      <c r="C833" s="14" t="s">
        <v>26</v>
      </c>
      <c r="D833" s="14" t="s">
        <v>27</v>
      </c>
      <c r="E833" s="3">
        <f t="shared" si="364"/>
        <v>-175.43859649122805</v>
      </c>
      <c r="F833" s="3">
        <f t="shared" si="365"/>
        <v>154.99999999999997</v>
      </c>
      <c r="G833" s="11">
        <f t="shared" si="368"/>
        <v>45063.541666664656</v>
      </c>
      <c r="H833" s="3" t="str">
        <f t="shared" si="369"/>
        <v>DAL</v>
      </c>
      <c r="I833" s="3" t="str">
        <f t="shared" si="370"/>
        <v>OAK</v>
      </c>
      <c r="J833" s="19">
        <f t="shared" si="371"/>
        <v>-175.43859649122805</v>
      </c>
      <c r="K833" s="20">
        <f t="shared" si="372"/>
        <v>154.99999999999997</v>
      </c>
      <c r="L833" s="3">
        <f t="shared" si="366"/>
        <v>6</v>
      </c>
      <c r="M833" s="19">
        <v>-175.43859649122805</v>
      </c>
      <c r="N833" s="20">
        <v>154.99999999999997</v>
      </c>
      <c r="O833" s="6">
        <f t="shared" si="373"/>
        <v>1.57</v>
      </c>
      <c r="P833" s="6">
        <f t="shared" si="374"/>
        <v>2.5499999999999998</v>
      </c>
      <c r="Q833" s="2">
        <f t="shared" si="375"/>
        <v>0.63694267515923564</v>
      </c>
      <c r="R833" s="2">
        <f t="shared" si="376"/>
        <v>0.39215686274509809</v>
      </c>
      <c r="S833" s="2">
        <f t="shared" si="377"/>
        <v>2.8276699029126329E-2</v>
      </c>
      <c r="T833" s="2">
        <f t="shared" si="378"/>
        <v>0.12239290620706877</v>
      </c>
      <c r="U833" s="2">
        <f t="shared" si="379"/>
        <v>0.63339290620706878</v>
      </c>
      <c r="V833" s="2">
        <f t="shared" si="380"/>
        <v>0.38860709379293124</v>
      </c>
      <c r="W833" s="19">
        <f t="shared" si="381"/>
        <v>578.79886276004493</v>
      </c>
      <c r="X833" s="20">
        <f t="shared" si="382"/>
        <v>1565.2371002757923</v>
      </c>
      <c r="Y833" s="3">
        <f t="shared" si="383"/>
        <v>549.85891962204266</v>
      </c>
      <c r="Z833" s="20">
        <f t="shared" si="384"/>
        <v>1486.9752452620025</v>
      </c>
      <c r="AA833" s="3">
        <f t="shared" si="385"/>
        <v>-181.86483192586408</v>
      </c>
      <c r="AB833" s="3">
        <f t="shared" si="386"/>
        <v>148.69752452620025</v>
      </c>
      <c r="AC833" s="6">
        <f t="shared" si="387"/>
        <v>1.5498589196220429</v>
      </c>
      <c r="AD833" s="6">
        <f t="shared" si="388"/>
        <v>2.4869752452620029</v>
      </c>
      <c r="AE833" s="5">
        <f t="shared" si="389"/>
        <v>0.64522001798967965</v>
      </c>
      <c r="AF833" s="5">
        <f t="shared" si="390"/>
        <v>0.40209487485053352</v>
      </c>
      <c r="AG833" s="4">
        <f t="shared" si="367"/>
        <v>1.0290995379043337</v>
      </c>
      <c r="AH833">
        <v>1.57</v>
      </c>
      <c r="AI833">
        <v>2.5499999999999998</v>
      </c>
      <c r="AJ833">
        <v>2.4500000000000002</v>
      </c>
      <c r="AK833">
        <v>1.6</v>
      </c>
      <c r="AL833">
        <f t="shared" si="362"/>
        <v>1</v>
      </c>
      <c r="AM833">
        <f t="shared" si="363"/>
        <v>0</v>
      </c>
    </row>
    <row r="834" spans="2:39" x14ac:dyDescent="0.25">
      <c r="B834" s="14" t="s">
        <v>9</v>
      </c>
      <c r="C834" s="14" t="s">
        <v>26</v>
      </c>
      <c r="D834" s="14" t="s">
        <v>27</v>
      </c>
      <c r="E834" s="3">
        <f t="shared" si="364"/>
        <v>-175.43859649122805</v>
      </c>
      <c r="F834" s="3">
        <f t="shared" si="365"/>
        <v>154.99999999999997</v>
      </c>
      <c r="G834" s="11">
        <f t="shared" si="368"/>
        <v>45063.58333333132</v>
      </c>
      <c r="H834" s="3" t="str">
        <f t="shared" si="369"/>
        <v>DAL</v>
      </c>
      <c r="I834" s="3" t="str">
        <f t="shared" si="370"/>
        <v>OAK</v>
      </c>
      <c r="J834" s="19">
        <f t="shared" si="371"/>
        <v>-175.43859649122805</v>
      </c>
      <c r="K834" s="20">
        <f t="shared" si="372"/>
        <v>154.99999999999997</v>
      </c>
      <c r="L834" s="3">
        <f t="shared" si="366"/>
        <v>6</v>
      </c>
      <c r="M834" s="19">
        <v>-175.43859649122805</v>
      </c>
      <c r="N834" s="20">
        <v>154.99999999999997</v>
      </c>
      <c r="O834" s="6">
        <f t="shared" si="373"/>
        <v>1.57</v>
      </c>
      <c r="P834" s="6">
        <f t="shared" si="374"/>
        <v>2.5499999999999998</v>
      </c>
      <c r="Q834" s="2">
        <f t="shared" si="375"/>
        <v>0.63694267515923564</v>
      </c>
      <c r="R834" s="2">
        <f t="shared" si="376"/>
        <v>0.39215686274509809</v>
      </c>
      <c r="S834" s="2">
        <f t="shared" si="377"/>
        <v>2.8276699029126329E-2</v>
      </c>
      <c r="T834" s="2">
        <f t="shared" si="378"/>
        <v>0.12239290620706877</v>
      </c>
      <c r="U834" s="2">
        <f t="shared" si="379"/>
        <v>0.63339290620706878</v>
      </c>
      <c r="V834" s="2">
        <f t="shared" si="380"/>
        <v>0.38860709379293124</v>
      </c>
      <c r="W834" s="19">
        <f t="shared" si="381"/>
        <v>578.79886276004493</v>
      </c>
      <c r="X834" s="20">
        <f t="shared" si="382"/>
        <v>1565.2371002757923</v>
      </c>
      <c r="Y834" s="3">
        <f t="shared" si="383"/>
        <v>549.85891962204266</v>
      </c>
      <c r="Z834" s="20">
        <f t="shared" si="384"/>
        <v>1486.9752452620025</v>
      </c>
      <c r="AA834" s="3">
        <f t="shared" si="385"/>
        <v>-181.86483192586408</v>
      </c>
      <c r="AB834" s="3">
        <f t="shared" si="386"/>
        <v>148.69752452620025</v>
      </c>
      <c r="AC834" s="6">
        <f t="shared" si="387"/>
        <v>1.5498589196220429</v>
      </c>
      <c r="AD834" s="6">
        <f t="shared" si="388"/>
        <v>2.4869752452620029</v>
      </c>
      <c r="AE834" s="5">
        <f t="shared" si="389"/>
        <v>0.64522001798967965</v>
      </c>
      <c r="AF834" s="5">
        <f t="shared" si="390"/>
        <v>0.40209487485053352</v>
      </c>
      <c r="AG834" s="4">
        <f t="shared" si="367"/>
        <v>1.0290995379043337</v>
      </c>
      <c r="AH834">
        <v>1.57</v>
      </c>
      <c r="AI834">
        <v>2.5499999999999998</v>
      </c>
      <c r="AJ834">
        <v>1.6</v>
      </c>
      <c r="AK834">
        <v>2.4500000000000002</v>
      </c>
      <c r="AL834">
        <f t="shared" si="362"/>
        <v>0</v>
      </c>
      <c r="AM834">
        <f t="shared" si="363"/>
        <v>1</v>
      </c>
    </row>
    <row r="835" spans="2:39" x14ac:dyDescent="0.25">
      <c r="B835" s="14" t="s">
        <v>9</v>
      </c>
      <c r="C835" s="14" t="s">
        <v>26</v>
      </c>
      <c r="D835" s="14" t="s">
        <v>27</v>
      </c>
      <c r="E835" s="3">
        <f t="shared" si="364"/>
        <v>-175.43859649122805</v>
      </c>
      <c r="F835" s="3">
        <f t="shared" si="365"/>
        <v>154.99999999999997</v>
      </c>
      <c r="G835" s="11">
        <f t="shared" si="368"/>
        <v>45063.624999997985</v>
      </c>
      <c r="H835" s="3" t="str">
        <f t="shared" si="369"/>
        <v>DAL</v>
      </c>
      <c r="I835" s="3" t="str">
        <f t="shared" si="370"/>
        <v>OAK</v>
      </c>
      <c r="J835" s="19">
        <f t="shared" si="371"/>
        <v>-175.43859649122805</v>
      </c>
      <c r="K835" s="20">
        <f t="shared" si="372"/>
        <v>154.99999999999997</v>
      </c>
      <c r="L835" s="3">
        <f t="shared" si="366"/>
        <v>6</v>
      </c>
      <c r="M835" s="19">
        <v>-175.43859649122805</v>
      </c>
      <c r="N835" s="20">
        <v>154.99999999999997</v>
      </c>
      <c r="O835" s="6">
        <f t="shared" si="373"/>
        <v>1.57</v>
      </c>
      <c r="P835" s="6">
        <f t="shared" si="374"/>
        <v>2.5499999999999998</v>
      </c>
      <c r="Q835" s="2">
        <f t="shared" si="375"/>
        <v>0.63694267515923564</v>
      </c>
      <c r="R835" s="2">
        <f t="shared" si="376"/>
        <v>0.39215686274509809</v>
      </c>
      <c r="S835" s="2">
        <f t="shared" si="377"/>
        <v>2.8276699029126329E-2</v>
      </c>
      <c r="T835" s="2">
        <f t="shared" si="378"/>
        <v>0.12239290620706877</v>
      </c>
      <c r="U835" s="2">
        <f t="shared" si="379"/>
        <v>0.63339290620706878</v>
      </c>
      <c r="V835" s="2">
        <f t="shared" si="380"/>
        <v>0.38860709379293124</v>
      </c>
      <c r="W835" s="19">
        <f t="shared" si="381"/>
        <v>578.79886276004493</v>
      </c>
      <c r="X835" s="20">
        <f t="shared" si="382"/>
        <v>1565.2371002757923</v>
      </c>
      <c r="Y835" s="3">
        <f t="shared" si="383"/>
        <v>549.85891962204266</v>
      </c>
      <c r="Z835" s="20">
        <f t="shared" si="384"/>
        <v>1486.9752452620025</v>
      </c>
      <c r="AA835" s="3">
        <f t="shared" si="385"/>
        <v>-181.86483192586408</v>
      </c>
      <c r="AB835" s="3">
        <f t="shared" si="386"/>
        <v>148.69752452620025</v>
      </c>
      <c r="AC835" s="6">
        <f t="shared" si="387"/>
        <v>1.5498589196220429</v>
      </c>
      <c r="AD835" s="6">
        <f t="shared" si="388"/>
        <v>2.4869752452620029</v>
      </c>
      <c r="AE835" s="5">
        <f t="shared" si="389"/>
        <v>0.64522001798967965</v>
      </c>
      <c r="AF835" s="5">
        <f t="shared" si="390"/>
        <v>0.40209487485053352</v>
      </c>
      <c r="AG835" s="4">
        <f t="shared" si="367"/>
        <v>1.0290995379043337</v>
      </c>
      <c r="AH835">
        <v>1.57</v>
      </c>
      <c r="AI835">
        <v>2.5499999999999998</v>
      </c>
      <c r="AJ835">
        <v>1.41</v>
      </c>
      <c r="AK835">
        <v>3</v>
      </c>
      <c r="AL835">
        <f t="shared" si="362"/>
        <v>0</v>
      </c>
      <c r="AM835">
        <f t="shared" si="363"/>
        <v>1</v>
      </c>
    </row>
    <row r="836" spans="2:39" x14ac:dyDescent="0.25">
      <c r="B836" s="14" t="s">
        <v>9</v>
      </c>
      <c r="C836" s="14" t="s">
        <v>26</v>
      </c>
      <c r="D836" s="14" t="s">
        <v>27</v>
      </c>
      <c r="E836" s="3">
        <f t="shared" si="364"/>
        <v>-175.43859649122805</v>
      </c>
      <c r="F836" s="3">
        <f t="shared" si="365"/>
        <v>154.99999999999997</v>
      </c>
      <c r="G836" s="11">
        <f t="shared" si="368"/>
        <v>45063.666666664649</v>
      </c>
      <c r="H836" s="3" t="str">
        <f t="shared" si="369"/>
        <v>DAL</v>
      </c>
      <c r="I836" s="3" t="str">
        <f t="shared" si="370"/>
        <v>OAK</v>
      </c>
      <c r="J836" s="19">
        <f t="shared" si="371"/>
        <v>-175.43859649122805</v>
      </c>
      <c r="K836" s="20">
        <f t="shared" si="372"/>
        <v>154.99999999999997</v>
      </c>
      <c r="L836" s="3">
        <f t="shared" si="366"/>
        <v>6</v>
      </c>
      <c r="M836" s="19">
        <v>-175.43859649122805</v>
      </c>
      <c r="N836" s="20">
        <v>154.99999999999997</v>
      </c>
      <c r="O836" s="6">
        <f t="shared" si="373"/>
        <v>1.57</v>
      </c>
      <c r="P836" s="6">
        <f t="shared" si="374"/>
        <v>2.5499999999999998</v>
      </c>
      <c r="Q836" s="2">
        <f t="shared" si="375"/>
        <v>0.63694267515923564</v>
      </c>
      <c r="R836" s="2">
        <f t="shared" si="376"/>
        <v>0.39215686274509809</v>
      </c>
      <c r="S836" s="2">
        <f t="shared" si="377"/>
        <v>2.8276699029126329E-2</v>
      </c>
      <c r="T836" s="2">
        <f t="shared" si="378"/>
        <v>0.12239290620706877</v>
      </c>
      <c r="U836" s="2">
        <f t="shared" si="379"/>
        <v>0.63339290620706878</v>
      </c>
      <c r="V836" s="2">
        <f t="shared" si="380"/>
        <v>0.38860709379293124</v>
      </c>
      <c r="W836" s="19">
        <f t="shared" si="381"/>
        <v>578.79886276004493</v>
      </c>
      <c r="X836" s="20">
        <f t="shared" si="382"/>
        <v>1565.2371002757923</v>
      </c>
      <c r="Y836" s="3">
        <f t="shared" si="383"/>
        <v>549.85891962204266</v>
      </c>
      <c r="Z836" s="20">
        <f t="shared" si="384"/>
        <v>1486.9752452620025</v>
      </c>
      <c r="AA836" s="3">
        <f t="shared" si="385"/>
        <v>-181.86483192586408</v>
      </c>
      <c r="AB836" s="3">
        <f t="shared" si="386"/>
        <v>148.69752452620025</v>
      </c>
      <c r="AC836" s="6">
        <f t="shared" si="387"/>
        <v>1.5498589196220429</v>
      </c>
      <c r="AD836" s="6">
        <f t="shared" si="388"/>
        <v>2.4869752452620029</v>
      </c>
      <c r="AE836" s="5">
        <f t="shared" si="389"/>
        <v>0.64522001798967965</v>
      </c>
      <c r="AF836" s="5">
        <f t="shared" si="390"/>
        <v>0.40209487485053352</v>
      </c>
      <c r="AG836" s="4">
        <f t="shared" si="367"/>
        <v>1.0290995379043337</v>
      </c>
      <c r="AH836">
        <v>1.57</v>
      </c>
      <c r="AI836">
        <v>2.5499999999999998</v>
      </c>
      <c r="AJ836">
        <v>1.57</v>
      </c>
      <c r="AK836">
        <v>2.5499999999999998</v>
      </c>
      <c r="AL836">
        <f t="shared" ref="AL836:AL899" si="391">IF(AJ836&gt;AK836,1,0)</f>
        <v>0</v>
      </c>
      <c r="AM836">
        <f t="shared" ref="AM836:AM899" si="392">IF(AK836&gt;AJ836,1,0)</f>
        <v>1</v>
      </c>
    </row>
    <row r="837" spans="2:39" x14ac:dyDescent="0.25">
      <c r="B837" s="14" t="s">
        <v>9</v>
      </c>
      <c r="C837" s="14" t="s">
        <v>26</v>
      </c>
      <c r="D837" s="14" t="s">
        <v>27</v>
      </c>
      <c r="E837" s="3">
        <f t="shared" ref="E837:E900" si="393">IF(AH837&lt;2,-100/(AH837-1),(AH837-1)*100)</f>
        <v>-175.43859649122805</v>
      </c>
      <c r="F837" s="3">
        <f t="shared" ref="F837:F900" si="394">IF(AI837&lt;2,-100/(AI837-1),(AI837-1)*100)</f>
        <v>154.99999999999997</v>
      </c>
      <c r="G837" s="11">
        <f t="shared" si="368"/>
        <v>45063.708333331313</v>
      </c>
      <c r="H837" s="3" t="str">
        <f t="shared" si="369"/>
        <v>DAL</v>
      </c>
      <c r="I837" s="3" t="str">
        <f t="shared" si="370"/>
        <v>OAK</v>
      </c>
      <c r="J837" s="19">
        <f t="shared" si="371"/>
        <v>-175.43859649122805</v>
      </c>
      <c r="K837" s="20">
        <f t="shared" si="372"/>
        <v>154.99999999999997</v>
      </c>
      <c r="L837" s="3">
        <f t="shared" ref="L837:L900" si="395">VLOOKUP($O837,$O$1879:$P$1889,2,TRUE)</f>
        <v>6</v>
      </c>
      <c r="M837" s="19">
        <v>-175.43859649122805</v>
      </c>
      <c r="N837" s="20">
        <v>154.99999999999997</v>
      </c>
      <c r="O837" s="6">
        <f t="shared" si="373"/>
        <v>1.57</v>
      </c>
      <c r="P837" s="6">
        <f t="shared" si="374"/>
        <v>2.5499999999999998</v>
      </c>
      <c r="Q837" s="2">
        <f t="shared" si="375"/>
        <v>0.63694267515923564</v>
      </c>
      <c r="R837" s="2">
        <f t="shared" si="376"/>
        <v>0.39215686274509809</v>
      </c>
      <c r="S837" s="2">
        <f t="shared" si="377"/>
        <v>2.8276699029126329E-2</v>
      </c>
      <c r="T837" s="2">
        <f t="shared" si="378"/>
        <v>0.12239290620706877</v>
      </c>
      <c r="U837" s="2">
        <f t="shared" si="379"/>
        <v>0.63339290620706878</v>
      </c>
      <c r="V837" s="2">
        <f t="shared" si="380"/>
        <v>0.38860709379293124</v>
      </c>
      <c r="W837" s="19">
        <f t="shared" si="381"/>
        <v>578.79886276004493</v>
      </c>
      <c r="X837" s="20">
        <f t="shared" si="382"/>
        <v>1565.2371002757923</v>
      </c>
      <c r="Y837" s="3">
        <f t="shared" si="383"/>
        <v>549.85891962204266</v>
      </c>
      <c r="Z837" s="20">
        <f t="shared" si="384"/>
        <v>1486.9752452620025</v>
      </c>
      <c r="AA837" s="3">
        <f t="shared" si="385"/>
        <v>-181.86483192586408</v>
      </c>
      <c r="AB837" s="3">
        <f t="shared" si="386"/>
        <v>148.69752452620025</v>
      </c>
      <c r="AC837" s="6">
        <f t="shared" si="387"/>
        <v>1.5498589196220429</v>
      </c>
      <c r="AD837" s="6">
        <f t="shared" si="388"/>
        <v>2.4869752452620029</v>
      </c>
      <c r="AE837" s="5">
        <f t="shared" si="389"/>
        <v>0.64522001798967965</v>
      </c>
      <c r="AF837" s="5">
        <f t="shared" si="390"/>
        <v>0.40209487485053352</v>
      </c>
      <c r="AG837" s="4">
        <f t="shared" ref="AG837:AG900" si="396">Q837+R837</f>
        <v>1.0290995379043337</v>
      </c>
      <c r="AH837">
        <v>1.57</v>
      </c>
      <c r="AI837">
        <v>2.5499999999999998</v>
      </c>
      <c r="AJ837">
        <v>1.74</v>
      </c>
      <c r="AK837">
        <v>2.15</v>
      </c>
      <c r="AL837">
        <f t="shared" si="391"/>
        <v>0</v>
      </c>
      <c r="AM837">
        <f t="shared" si="392"/>
        <v>1</v>
      </c>
    </row>
    <row r="838" spans="2:39" x14ac:dyDescent="0.25">
      <c r="B838" s="14" t="s">
        <v>9</v>
      </c>
      <c r="C838" s="14" t="s">
        <v>26</v>
      </c>
      <c r="D838" s="14" t="s">
        <v>27</v>
      </c>
      <c r="E838" s="3">
        <f t="shared" si="393"/>
        <v>-175.43859649122805</v>
      </c>
      <c r="F838" s="3">
        <f t="shared" si="394"/>
        <v>154.99999999999997</v>
      </c>
      <c r="G838" s="11">
        <f t="shared" ref="G838:G901" si="397">G837+1/24</f>
        <v>45063.749999997977</v>
      </c>
      <c r="H838" s="3" t="str">
        <f t="shared" ref="H838:H901" si="398">IF(E838&lt;=F838,C838,D838)</f>
        <v>DAL</v>
      </c>
      <c r="I838" s="3" t="str">
        <f t="shared" ref="I838:I901" si="399">IF(E838&gt;F838,C838,D838)</f>
        <v>OAK</v>
      </c>
      <c r="J838" s="19">
        <f t="shared" ref="J838:J901" si="400">IF(E838&lt;=F838,E838,F838)</f>
        <v>-175.43859649122805</v>
      </c>
      <c r="K838" s="20">
        <f t="shared" ref="K838:K901" si="401">IF(E838&gt;F838,E838,F838)</f>
        <v>154.99999999999997</v>
      </c>
      <c r="L838" s="3">
        <f t="shared" si="395"/>
        <v>6</v>
      </c>
      <c r="M838" s="19">
        <v>-175.43859649122805</v>
      </c>
      <c r="N838" s="20">
        <v>154.99999999999997</v>
      </c>
      <c r="O838" s="6">
        <f t="shared" ref="O838:O901" si="402">IF(M838&lt;0,-(100-M838)/M838,M838/100+1)</f>
        <v>1.57</v>
      </c>
      <c r="P838" s="6">
        <f t="shared" ref="P838:P901" si="403">IF(N838&lt;0,-(100-N838)/N838,N838/100+1)</f>
        <v>2.5499999999999998</v>
      </c>
      <c r="Q838" s="2">
        <f t="shared" ref="Q838:Q901" si="404">1/O838</f>
        <v>0.63694267515923564</v>
      </c>
      <c r="R838" s="2">
        <f t="shared" ref="R838:R901" si="405">1/P838</f>
        <v>0.39215686274509809</v>
      </c>
      <c r="S838" s="2">
        <f t="shared" ref="S838:S901" si="406">1-O838*P838/(O838+P838)</f>
        <v>2.8276699029126329E-2</v>
      </c>
      <c r="T838" s="2">
        <f t="shared" ref="T838:T901" si="407">ABS(Q838-R838)/2</f>
        <v>0.12239290620706877</v>
      </c>
      <c r="U838" s="2">
        <f t="shared" ref="U838:U901" si="408">U$1+IF(O838&lt;=P838,T838,-T838)</f>
        <v>0.63339290620706878</v>
      </c>
      <c r="V838" s="2">
        <f t="shared" ref="V838:V901" si="409">U$1+IF(O838&gt;P838,T838,-T838)</f>
        <v>0.38860709379293124</v>
      </c>
      <c r="W838" s="19">
        <f t="shared" ref="W838:W901" si="410">(1/U838-1)*1000</f>
        <v>578.79886276004493</v>
      </c>
      <c r="X838" s="20">
        <f t="shared" ref="X838:X901" si="411">1000000/(W838+V$1)-V$1</f>
        <v>1565.2371002757923</v>
      </c>
      <c r="Y838" s="3">
        <f t="shared" ref="Y838:Y901" si="412">W838*0.95</f>
        <v>549.85891962204266</v>
      </c>
      <c r="Z838" s="20">
        <f t="shared" ref="Z838:Z901" si="413">X838*0.95</f>
        <v>1486.9752452620025</v>
      </c>
      <c r="AA838" s="3">
        <f t="shared" ref="AA838:AA901" si="414">IF(Y838&lt;1000,-100000/Y838,Y838/10)</f>
        <v>-181.86483192586408</v>
      </c>
      <c r="AB838" s="3">
        <f t="shared" ref="AB838:AB901" si="415">IF(Z838&lt;1000,-100000/Z838,Z838/10)</f>
        <v>148.69752452620025</v>
      </c>
      <c r="AC838" s="6">
        <f t="shared" ref="AC838:AC901" si="416">IF(AA838&lt;0,-(100-AA838)/AA838,AA838/100+1)</f>
        <v>1.5498589196220429</v>
      </c>
      <c r="AD838" s="6">
        <f t="shared" ref="AD838:AD901" si="417">IF(AB838&lt;0,-(100-AB838)/AB838,AB838/100+1)</f>
        <v>2.4869752452620029</v>
      </c>
      <c r="AE838" s="5">
        <f t="shared" ref="AE838:AE901" si="418">1/AC838</f>
        <v>0.64522001798967965</v>
      </c>
      <c r="AF838" s="5">
        <f t="shared" ref="AF838:AF901" si="419">1/AD838</f>
        <v>0.40209487485053352</v>
      </c>
      <c r="AG838" s="4">
        <f t="shared" si="396"/>
        <v>1.0290995379043337</v>
      </c>
      <c r="AH838">
        <v>1.57</v>
      </c>
      <c r="AI838">
        <v>2.5499999999999998</v>
      </c>
      <c r="AJ838">
        <v>1.71</v>
      </c>
      <c r="AK838">
        <v>2.2000000000000002</v>
      </c>
      <c r="AL838">
        <f t="shared" si="391"/>
        <v>0</v>
      </c>
      <c r="AM838">
        <f t="shared" si="392"/>
        <v>1</v>
      </c>
    </row>
    <row r="839" spans="2:39" x14ac:dyDescent="0.25">
      <c r="B839" s="14" t="s">
        <v>9</v>
      </c>
      <c r="C839" s="14" t="s">
        <v>26</v>
      </c>
      <c r="D839" s="14" t="s">
        <v>27</v>
      </c>
      <c r="E839" s="3">
        <f t="shared" si="393"/>
        <v>-175.43859649122805</v>
      </c>
      <c r="F839" s="3">
        <f t="shared" si="394"/>
        <v>154.99999999999997</v>
      </c>
      <c r="G839" s="11">
        <f t="shared" si="397"/>
        <v>45063.791666664642</v>
      </c>
      <c r="H839" s="3" t="str">
        <f t="shared" si="398"/>
        <v>DAL</v>
      </c>
      <c r="I839" s="3" t="str">
        <f t="shared" si="399"/>
        <v>OAK</v>
      </c>
      <c r="J839" s="19">
        <f t="shared" si="400"/>
        <v>-175.43859649122805</v>
      </c>
      <c r="K839" s="20">
        <f t="shared" si="401"/>
        <v>154.99999999999997</v>
      </c>
      <c r="L839" s="3">
        <f t="shared" si="395"/>
        <v>6</v>
      </c>
      <c r="M839" s="19">
        <v>-175.43859649122805</v>
      </c>
      <c r="N839" s="20">
        <v>154.99999999999997</v>
      </c>
      <c r="O839" s="6">
        <f t="shared" si="402"/>
        <v>1.57</v>
      </c>
      <c r="P839" s="6">
        <f t="shared" si="403"/>
        <v>2.5499999999999998</v>
      </c>
      <c r="Q839" s="2">
        <f t="shared" si="404"/>
        <v>0.63694267515923564</v>
      </c>
      <c r="R839" s="2">
        <f t="shared" si="405"/>
        <v>0.39215686274509809</v>
      </c>
      <c r="S839" s="2">
        <f t="shared" si="406"/>
        <v>2.8276699029126329E-2</v>
      </c>
      <c r="T839" s="2">
        <f t="shared" si="407"/>
        <v>0.12239290620706877</v>
      </c>
      <c r="U839" s="2">
        <f t="shared" si="408"/>
        <v>0.63339290620706878</v>
      </c>
      <c r="V839" s="2">
        <f t="shared" si="409"/>
        <v>0.38860709379293124</v>
      </c>
      <c r="W839" s="19">
        <f t="shared" si="410"/>
        <v>578.79886276004493</v>
      </c>
      <c r="X839" s="20">
        <f t="shared" si="411"/>
        <v>1565.2371002757923</v>
      </c>
      <c r="Y839" s="3">
        <f t="shared" si="412"/>
        <v>549.85891962204266</v>
      </c>
      <c r="Z839" s="20">
        <f t="shared" si="413"/>
        <v>1486.9752452620025</v>
      </c>
      <c r="AA839" s="3">
        <f t="shared" si="414"/>
        <v>-181.86483192586408</v>
      </c>
      <c r="AB839" s="3">
        <f t="shared" si="415"/>
        <v>148.69752452620025</v>
      </c>
      <c r="AC839" s="6">
        <f t="shared" si="416"/>
        <v>1.5498589196220429</v>
      </c>
      <c r="AD839" s="6">
        <f t="shared" si="417"/>
        <v>2.4869752452620029</v>
      </c>
      <c r="AE839" s="5">
        <f t="shared" si="418"/>
        <v>0.64522001798967965</v>
      </c>
      <c r="AF839" s="5">
        <f t="shared" si="419"/>
        <v>0.40209487485053352</v>
      </c>
      <c r="AG839" s="4">
        <f t="shared" si="396"/>
        <v>1.0290995379043337</v>
      </c>
      <c r="AH839">
        <v>1.57</v>
      </c>
      <c r="AI839">
        <v>2.5499999999999998</v>
      </c>
      <c r="AJ839">
        <v>1.6</v>
      </c>
      <c r="AK839">
        <v>2.4500000000000002</v>
      </c>
      <c r="AL839">
        <f t="shared" si="391"/>
        <v>0</v>
      </c>
      <c r="AM839">
        <f t="shared" si="392"/>
        <v>1</v>
      </c>
    </row>
    <row r="840" spans="2:39" x14ac:dyDescent="0.25">
      <c r="B840" s="14" t="s">
        <v>9</v>
      </c>
      <c r="C840" s="14" t="s">
        <v>26</v>
      </c>
      <c r="D840" s="14" t="s">
        <v>27</v>
      </c>
      <c r="E840" s="3">
        <f t="shared" si="393"/>
        <v>-175.43859649122805</v>
      </c>
      <c r="F840" s="3">
        <f t="shared" si="394"/>
        <v>154.99999999999997</v>
      </c>
      <c r="G840" s="11">
        <f t="shared" si="397"/>
        <v>45063.833333331306</v>
      </c>
      <c r="H840" s="3" t="str">
        <f t="shared" si="398"/>
        <v>DAL</v>
      </c>
      <c r="I840" s="3" t="str">
        <f t="shared" si="399"/>
        <v>OAK</v>
      </c>
      <c r="J840" s="19">
        <f t="shared" si="400"/>
        <v>-175.43859649122805</v>
      </c>
      <c r="K840" s="20">
        <f t="shared" si="401"/>
        <v>154.99999999999997</v>
      </c>
      <c r="L840" s="3">
        <f t="shared" si="395"/>
        <v>6</v>
      </c>
      <c r="M840" s="19">
        <v>-175.43859649122805</v>
      </c>
      <c r="N840" s="20">
        <v>154.99999999999997</v>
      </c>
      <c r="O840" s="6">
        <f t="shared" si="402"/>
        <v>1.57</v>
      </c>
      <c r="P840" s="6">
        <f t="shared" si="403"/>
        <v>2.5499999999999998</v>
      </c>
      <c r="Q840" s="2">
        <f t="shared" si="404"/>
        <v>0.63694267515923564</v>
      </c>
      <c r="R840" s="2">
        <f t="shared" si="405"/>
        <v>0.39215686274509809</v>
      </c>
      <c r="S840" s="2">
        <f t="shared" si="406"/>
        <v>2.8276699029126329E-2</v>
      </c>
      <c r="T840" s="2">
        <f t="shared" si="407"/>
        <v>0.12239290620706877</v>
      </c>
      <c r="U840" s="2">
        <f t="shared" si="408"/>
        <v>0.63339290620706878</v>
      </c>
      <c r="V840" s="2">
        <f t="shared" si="409"/>
        <v>0.38860709379293124</v>
      </c>
      <c r="W840" s="19">
        <f t="shared" si="410"/>
        <v>578.79886276004493</v>
      </c>
      <c r="X840" s="20">
        <f t="shared" si="411"/>
        <v>1565.2371002757923</v>
      </c>
      <c r="Y840" s="3">
        <f t="shared" si="412"/>
        <v>549.85891962204266</v>
      </c>
      <c r="Z840" s="20">
        <f t="shared" si="413"/>
        <v>1486.9752452620025</v>
      </c>
      <c r="AA840" s="3">
        <f t="shared" si="414"/>
        <v>-181.86483192586408</v>
      </c>
      <c r="AB840" s="3">
        <f t="shared" si="415"/>
        <v>148.69752452620025</v>
      </c>
      <c r="AC840" s="6">
        <f t="shared" si="416"/>
        <v>1.5498589196220429</v>
      </c>
      <c r="AD840" s="6">
        <f t="shared" si="417"/>
        <v>2.4869752452620029</v>
      </c>
      <c r="AE840" s="5">
        <f t="shared" si="418"/>
        <v>0.64522001798967965</v>
      </c>
      <c r="AF840" s="5">
        <f t="shared" si="419"/>
        <v>0.40209487485053352</v>
      </c>
      <c r="AG840" s="4">
        <f t="shared" si="396"/>
        <v>1.0290995379043337</v>
      </c>
      <c r="AH840">
        <v>1.57</v>
      </c>
      <c r="AI840">
        <v>2.5499999999999998</v>
      </c>
      <c r="AJ840">
        <v>1.57</v>
      </c>
      <c r="AK840">
        <v>2.5499999999999998</v>
      </c>
      <c r="AL840">
        <f t="shared" si="391"/>
        <v>0</v>
      </c>
      <c r="AM840">
        <f t="shared" si="392"/>
        <v>1</v>
      </c>
    </row>
    <row r="841" spans="2:39" x14ac:dyDescent="0.25">
      <c r="B841" s="14" t="s">
        <v>9</v>
      </c>
      <c r="C841" s="14" t="s">
        <v>26</v>
      </c>
      <c r="D841" s="14" t="s">
        <v>27</v>
      </c>
      <c r="E841" s="3">
        <f t="shared" si="393"/>
        <v>-175.43859649122805</v>
      </c>
      <c r="F841" s="3">
        <f t="shared" si="394"/>
        <v>154.99999999999997</v>
      </c>
      <c r="G841" s="11">
        <f t="shared" si="397"/>
        <v>45063.87499999797</v>
      </c>
      <c r="H841" s="3" t="str">
        <f t="shared" si="398"/>
        <v>DAL</v>
      </c>
      <c r="I841" s="3" t="str">
        <f t="shared" si="399"/>
        <v>OAK</v>
      </c>
      <c r="J841" s="19">
        <f t="shared" si="400"/>
        <v>-175.43859649122805</v>
      </c>
      <c r="K841" s="20">
        <f t="shared" si="401"/>
        <v>154.99999999999997</v>
      </c>
      <c r="L841" s="3">
        <f t="shared" si="395"/>
        <v>6</v>
      </c>
      <c r="M841" s="19">
        <v>-175.43859649122805</v>
      </c>
      <c r="N841" s="20">
        <v>154.99999999999997</v>
      </c>
      <c r="O841" s="6">
        <f t="shared" si="402"/>
        <v>1.57</v>
      </c>
      <c r="P841" s="6">
        <f t="shared" si="403"/>
        <v>2.5499999999999998</v>
      </c>
      <c r="Q841" s="2">
        <f t="shared" si="404"/>
        <v>0.63694267515923564</v>
      </c>
      <c r="R841" s="2">
        <f t="shared" si="405"/>
        <v>0.39215686274509809</v>
      </c>
      <c r="S841" s="2">
        <f t="shared" si="406"/>
        <v>2.8276699029126329E-2</v>
      </c>
      <c r="T841" s="2">
        <f t="shared" si="407"/>
        <v>0.12239290620706877</v>
      </c>
      <c r="U841" s="2">
        <f t="shared" si="408"/>
        <v>0.63339290620706878</v>
      </c>
      <c r="V841" s="2">
        <f t="shared" si="409"/>
        <v>0.38860709379293124</v>
      </c>
      <c r="W841" s="19">
        <f t="shared" si="410"/>
        <v>578.79886276004493</v>
      </c>
      <c r="X841" s="20">
        <f t="shared" si="411"/>
        <v>1565.2371002757923</v>
      </c>
      <c r="Y841" s="3">
        <f t="shared" si="412"/>
        <v>549.85891962204266</v>
      </c>
      <c r="Z841" s="20">
        <f t="shared" si="413"/>
        <v>1486.9752452620025</v>
      </c>
      <c r="AA841" s="3">
        <f t="shared" si="414"/>
        <v>-181.86483192586408</v>
      </c>
      <c r="AB841" s="3">
        <f t="shared" si="415"/>
        <v>148.69752452620025</v>
      </c>
      <c r="AC841" s="6">
        <f t="shared" si="416"/>
        <v>1.5498589196220429</v>
      </c>
      <c r="AD841" s="6">
        <f t="shared" si="417"/>
        <v>2.4869752452620029</v>
      </c>
      <c r="AE841" s="5">
        <f t="shared" si="418"/>
        <v>0.64522001798967965</v>
      </c>
      <c r="AF841" s="5">
        <f t="shared" si="419"/>
        <v>0.40209487485053352</v>
      </c>
      <c r="AG841" s="4">
        <f t="shared" si="396"/>
        <v>1.0290995379043337</v>
      </c>
      <c r="AH841">
        <v>1.57</v>
      </c>
      <c r="AI841">
        <v>2.5499999999999998</v>
      </c>
      <c r="AJ841">
        <v>1.62</v>
      </c>
      <c r="AK841">
        <v>2.4</v>
      </c>
      <c r="AL841">
        <f t="shared" si="391"/>
        <v>0</v>
      </c>
      <c r="AM841">
        <f t="shared" si="392"/>
        <v>1</v>
      </c>
    </row>
    <row r="842" spans="2:39" x14ac:dyDescent="0.25">
      <c r="B842" s="14" t="s">
        <v>9</v>
      </c>
      <c r="C842" s="14" t="s">
        <v>26</v>
      </c>
      <c r="D842" s="14" t="s">
        <v>27</v>
      </c>
      <c r="E842" s="3">
        <f t="shared" si="393"/>
        <v>-175.43859649122805</v>
      </c>
      <c r="F842" s="3">
        <f t="shared" si="394"/>
        <v>154.99999999999997</v>
      </c>
      <c r="G842" s="11">
        <f t="shared" si="397"/>
        <v>45063.916666664634</v>
      </c>
      <c r="H842" s="3" t="str">
        <f t="shared" si="398"/>
        <v>DAL</v>
      </c>
      <c r="I842" s="3" t="str">
        <f t="shared" si="399"/>
        <v>OAK</v>
      </c>
      <c r="J842" s="19">
        <f t="shared" si="400"/>
        <v>-175.43859649122805</v>
      </c>
      <c r="K842" s="20">
        <f t="shared" si="401"/>
        <v>154.99999999999997</v>
      </c>
      <c r="L842" s="3">
        <f t="shared" si="395"/>
        <v>6</v>
      </c>
      <c r="M842" s="19">
        <v>-175.43859649122805</v>
      </c>
      <c r="N842" s="20">
        <v>154.99999999999997</v>
      </c>
      <c r="O842" s="6">
        <f t="shared" si="402"/>
        <v>1.57</v>
      </c>
      <c r="P842" s="6">
        <f t="shared" si="403"/>
        <v>2.5499999999999998</v>
      </c>
      <c r="Q842" s="2">
        <f t="shared" si="404"/>
        <v>0.63694267515923564</v>
      </c>
      <c r="R842" s="2">
        <f t="shared" si="405"/>
        <v>0.39215686274509809</v>
      </c>
      <c r="S842" s="2">
        <f t="shared" si="406"/>
        <v>2.8276699029126329E-2</v>
      </c>
      <c r="T842" s="2">
        <f t="shared" si="407"/>
        <v>0.12239290620706877</v>
      </c>
      <c r="U842" s="2">
        <f t="shared" si="408"/>
        <v>0.63339290620706878</v>
      </c>
      <c r="V842" s="2">
        <f t="shared" si="409"/>
        <v>0.38860709379293124</v>
      </c>
      <c r="W842" s="19">
        <f t="shared" si="410"/>
        <v>578.79886276004493</v>
      </c>
      <c r="X842" s="20">
        <f t="shared" si="411"/>
        <v>1565.2371002757923</v>
      </c>
      <c r="Y842" s="3">
        <f t="shared" si="412"/>
        <v>549.85891962204266</v>
      </c>
      <c r="Z842" s="20">
        <f t="shared" si="413"/>
        <v>1486.9752452620025</v>
      </c>
      <c r="AA842" s="3">
        <f t="shared" si="414"/>
        <v>-181.86483192586408</v>
      </c>
      <c r="AB842" s="3">
        <f t="shared" si="415"/>
        <v>148.69752452620025</v>
      </c>
      <c r="AC842" s="6">
        <f t="shared" si="416"/>
        <v>1.5498589196220429</v>
      </c>
      <c r="AD842" s="6">
        <f t="shared" si="417"/>
        <v>2.4869752452620029</v>
      </c>
      <c r="AE842" s="5">
        <f t="shared" si="418"/>
        <v>0.64522001798967965</v>
      </c>
      <c r="AF842" s="5">
        <f t="shared" si="419"/>
        <v>0.40209487485053352</v>
      </c>
      <c r="AG842" s="4">
        <f t="shared" si="396"/>
        <v>1.0290995379043337</v>
      </c>
      <c r="AH842">
        <v>1.57</v>
      </c>
      <c r="AI842">
        <v>2.5499999999999998</v>
      </c>
      <c r="AJ842">
        <v>1.54</v>
      </c>
      <c r="AK842">
        <v>2.65</v>
      </c>
      <c r="AL842">
        <f t="shared" si="391"/>
        <v>0</v>
      </c>
      <c r="AM842">
        <f t="shared" si="392"/>
        <v>1</v>
      </c>
    </row>
    <row r="843" spans="2:39" x14ac:dyDescent="0.25">
      <c r="B843" s="14" t="s">
        <v>9</v>
      </c>
      <c r="C843" s="14" t="s">
        <v>26</v>
      </c>
      <c r="D843" s="14" t="s">
        <v>27</v>
      </c>
      <c r="E843" s="3">
        <f t="shared" si="393"/>
        <v>-175.43859649122805</v>
      </c>
      <c r="F843" s="3">
        <f t="shared" si="394"/>
        <v>154.99999999999997</v>
      </c>
      <c r="G843" s="11">
        <f t="shared" si="397"/>
        <v>45063.958333331298</v>
      </c>
      <c r="H843" s="3" t="str">
        <f t="shared" si="398"/>
        <v>DAL</v>
      </c>
      <c r="I843" s="3" t="str">
        <f t="shared" si="399"/>
        <v>OAK</v>
      </c>
      <c r="J843" s="19">
        <f t="shared" si="400"/>
        <v>-175.43859649122805</v>
      </c>
      <c r="K843" s="20">
        <f t="shared" si="401"/>
        <v>154.99999999999997</v>
      </c>
      <c r="L843" s="3">
        <f t="shared" si="395"/>
        <v>6</v>
      </c>
      <c r="M843" s="19">
        <v>-175.43859649122805</v>
      </c>
      <c r="N843" s="20">
        <v>154.99999999999997</v>
      </c>
      <c r="O843" s="6">
        <f t="shared" si="402"/>
        <v>1.57</v>
      </c>
      <c r="P843" s="6">
        <f t="shared" si="403"/>
        <v>2.5499999999999998</v>
      </c>
      <c r="Q843" s="2">
        <f t="shared" si="404"/>
        <v>0.63694267515923564</v>
      </c>
      <c r="R843" s="2">
        <f t="shared" si="405"/>
        <v>0.39215686274509809</v>
      </c>
      <c r="S843" s="2">
        <f t="shared" si="406"/>
        <v>2.8276699029126329E-2</v>
      </c>
      <c r="T843" s="2">
        <f t="shared" si="407"/>
        <v>0.12239290620706877</v>
      </c>
      <c r="U843" s="2">
        <f t="shared" si="408"/>
        <v>0.63339290620706878</v>
      </c>
      <c r="V843" s="2">
        <f t="shared" si="409"/>
        <v>0.38860709379293124</v>
      </c>
      <c r="W843" s="19">
        <f t="shared" si="410"/>
        <v>578.79886276004493</v>
      </c>
      <c r="X843" s="20">
        <f t="shared" si="411"/>
        <v>1565.2371002757923</v>
      </c>
      <c r="Y843" s="3">
        <f t="shared" si="412"/>
        <v>549.85891962204266</v>
      </c>
      <c r="Z843" s="20">
        <f t="shared" si="413"/>
        <v>1486.9752452620025</v>
      </c>
      <c r="AA843" s="3">
        <f t="shared" si="414"/>
        <v>-181.86483192586408</v>
      </c>
      <c r="AB843" s="3">
        <f t="shared" si="415"/>
        <v>148.69752452620025</v>
      </c>
      <c r="AC843" s="6">
        <f t="shared" si="416"/>
        <v>1.5498589196220429</v>
      </c>
      <c r="AD843" s="6">
        <f t="shared" si="417"/>
        <v>2.4869752452620029</v>
      </c>
      <c r="AE843" s="5">
        <f t="shared" si="418"/>
        <v>0.64522001798967965</v>
      </c>
      <c r="AF843" s="5">
        <f t="shared" si="419"/>
        <v>0.40209487485053352</v>
      </c>
      <c r="AG843" s="4">
        <f t="shared" si="396"/>
        <v>1.0290995379043337</v>
      </c>
      <c r="AH843">
        <v>1.57</v>
      </c>
      <c r="AI843">
        <v>2.5499999999999998</v>
      </c>
      <c r="AJ843">
        <v>1.47</v>
      </c>
      <c r="AK843">
        <v>2.75</v>
      </c>
      <c r="AL843">
        <f t="shared" si="391"/>
        <v>0</v>
      </c>
      <c r="AM843">
        <f t="shared" si="392"/>
        <v>1</v>
      </c>
    </row>
    <row r="844" spans="2:39" x14ac:dyDescent="0.25">
      <c r="B844" s="14" t="s">
        <v>9</v>
      </c>
      <c r="C844" s="14" t="s">
        <v>26</v>
      </c>
      <c r="D844" s="14" t="s">
        <v>27</v>
      </c>
      <c r="E844" s="3">
        <f t="shared" si="393"/>
        <v>-175.43859649122805</v>
      </c>
      <c r="F844" s="3">
        <f t="shared" si="394"/>
        <v>154.99999999999997</v>
      </c>
      <c r="G844" s="11">
        <f t="shared" si="397"/>
        <v>45063.999999997963</v>
      </c>
      <c r="H844" s="3" t="str">
        <f t="shared" si="398"/>
        <v>DAL</v>
      </c>
      <c r="I844" s="3" t="str">
        <f t="shared" si="399"/>
        <v>OAK</v>
      </c>
      <c r="J844" s="19">
        <f t="shared" si="400"/>
        <v>-175.43859649122805</v>
      </c>
      <c r="K844" s="20">
        <f t="shared" si="401"/>
        <v>154.99999999999997</v>
      </c>
      <c r="L844" s="3">
        <f t="shared" si="395"/>
        <v>6</v>
      </c>
      <c r="M844" s="19">
        <v>-175.43859649122805</v>
      </c>
      <c r="N844" s="20">
        <v>154.99999999999997</v>
      </c>
      <c r="O844" s="6">
        <f t="shared" si="402"/>
        <v>1.57</v>
      </c>
      <c r="P844" s="6">
        <f t="shared" si="403"/>
        <v>2.5499999999999998</v>
      </c>
      <c r="Q844" s="2">
        <f t="shared" si="404"/>
        <v>0.63694267515923564</v>
      </c>
      <c r="R844" s="2">
        <f t="shared" si="405"/>
        <v>0.39215686274509809</v>
      </c>
      <c r="S844" s="2">
        <f t="shared" si="406"/>
        <v>2.8276699029126329E-2</v>
      </c>
      <c r="T844" s="2">
        <f t="shared" si="407"/>
        <v>0.12239290620706877</v>
      </c>
      <c r="U844" s="2">
        <f t="shared" si="408"/>
        <v>0.63339290620706878</v>
      </c>
      <c r="V844" s="2">
        <f t="shared" si="409"/>
        <v>0.38860709379293124</v>
      </c>
      <c r="W844" s="19">
        <f t="shared" si="410"/>
        <v>578.79886276004493</v>
      </c>
      <c r="X844" s="20">
        <f t="shared" si="411"/>
        <v>1565.2371002757923</v>
      </c>
      <c r="Y844" s="3">
        <f t="shared" si="412"/>
        <v>549.85891962204266</v>
      </c>
      <c r="Z844" s="20">
        <f t="shared" si="413"/>
        <v>1486.9752452620025</v>
      </c>
      <c r="AA844" s="3">
        <f t="shared" si="414"/>
        <v>-181.86483192586408</v>
      </c>
      <c r="AB844" s="3">
        <f t="shared" si="415"/>
        <v>148.69752452620025</v>
      </c>
      <c r="AC844" s="6">
        <f t="shared" si="416"/>
        <v>1.5498589196220429</v>
      </c>
      <c r="AD844" s="6">
        <f t="shared" si="417"/>
        <v>2.4869752452620029</v>
      </c>
      <c r="AE844" s="5">
        <f t="shared" si="418"/>
        <v>0.64522001798967965</v>
      </c>
      <c r="AF844" s="5">
        <f t="shared" si="419"/>
        <v>0.40209487485053352</v>
      </c>
      <c r="AG844" s="4">
        <f t="shared" si="396"/>
        <v>1.0290995379043337</v>
      </c>
      <c r="AH844">
        <v>1.57</v>
      </c>
      <c r="AI844">
        <v>2.5499999999999998</v>
      </c>
      <c r="AJ844">
        <v>1.55</v>
      </c>
      <c r="AK844">
        <v>2.6</v>
      </c>
      <c r="AL844">
        <f t="shared" si="391"/>
        <v>0</v>
      </c>
      <c r="AM844">
        <f t="shared" si="392"/>
        <v>1</v>
      </c>
    </row>
    <row r="845" spans="2:39" x14ac:dyDescent="0.25">
      <c r="B845" s="14" t="s">
        <v>9</v>
      </c>
      <c r="C845" s="14" t="s">
        <v>26</v>
      </c>
      <c r="D845" s="14" t="s">
        <v>27</v>
      </c>
      <c r="E845" s="3">
        <f t="shared" si="393"/>
        <v>-175.43859649122805</v>
      </c>
      <c r="F845" s="3">
        <f t="shared" si="394"/>
        <v>154.99999999999997</v>
      </c>
      <c r="G845" s="11">
        <f t="shared" si="397"/>
        <v>45064.041666664627</v>
      </c>
      <c r="H845" s="3" t="str">
        <f t="shared" si="398"/>
        <v>DAL</v>
      </c>
      <c r="I845" s="3" t="str">
        <f t="shared" si="399"/>
        <v>OAK</v>
      </c>
      <c r="J845" s="19">
        <f t="shared" si="400"/>
        <v>-175.43859649122805</v>
      </c>
      <c r="K845" s="20">
        <f t="shared" si="401"/>
        <v>154.99999999999997</v>
      </c>
      <c r="L845" s="3">
        <f t="shared" si="395"/>
        <v>6</v>
      </c>
      <c r="M845" s="19">
        <v>-175.43859649122805</v>
      </c>
      <c r="N845" s="20">
        <v>154.99999999999997</v>
      </c>
      <c r="O845" s="6">
        <f t="shared" si="402"/>
        <v>1.57</v>
      </c>
      <c r="P845" s="6">
        <f t="shared" si="403"/>
        <v>2.5499999999999998</v>
      </c>
      <c r="Q845" s="2">
        <f t="shared" si="404"/>
        <v>0.63694267515923564</v>
      </c>
      <c r="R845" s="2">
        <f t="shared" si="405"/>
        <v>0.39215686274509809</v>
      </c>
      <c r="S845" s="2">
        <f t="shared" si="406"/>
        <v>2.8276699029126329E-2</v>
      </c>
      <c r="T845" s="2">
        <f t="shared" si="407"/>
        <v>0.12239290620706877</v>
      </c>
      <c r="U845" s="2">
        <f t="shared" si="408"/>
        <v>0.63339290620706878</v>
      </c>
      <c r="V845" s="2">
        <f t="shared" si="409"/>
        <v>0.38860709379293124</v>
      </c>
      <c r="W845" s="19">
        <f t="shared" si="410"/>
        <v>578.79886276004493</v>
      </c>
      <c r="X845" s="20">
        <f t="shared" si="411"/>
        <v>1565.2371002757923</v>
      </c>
      <c r="Y845" s="3">
        <f t="shared" si="412"/>
        <v>549.85891962204266</v>
      </c>
      <c r="Z845" s="20">
        <f t="shared" si="413"/>
        <v>1486.9752452620025</v>
      </c>
      <c r="AA845" s="3">
        <f t="shared" si="414"/>
        <v>-181.86483192586408</v>
      </c>
      <c r="AB845" s="3">
        <f t="shared" si="415"/>
        <v>148.69752452620025</v>
      </c>
      <c r="AC845" s="6">
        <f t="shared" si="416"/>
        <v>1.5498589196220429</v>
      </c>
      <c r="AD845" s="6">
        <f t="shared" si="417"/>
        <v>2.4869752452620029</v>
      </c>
      <c r="AE845" s="5">
        <f t="shared" si="418"/>
        <v>0.64522001798967965</v>
      </c>
      <c r="AF845" s="5">
        <f t="shared" si="419"/>
        <v>0.40209487485053352</v>
      </c>
      <c r="AG845" s="4">
        <f t="shared" si="396"/>
        <v>1.0290995379043337</v>
      </c>
      <c r="AH845">
        <v>1.57</v>
      </c>
      <c r="AI845">
        <v>2.5499999999999998</v>
      </c>
      <c r="AJ845">
        <v>1.64</v>
      </c>
      <c r="AK845">
        <v>2.35</v>
      </c>
      <c r="AL845">
        <f t="shared" si="391"/>
        <v>0</v>
      </c>
      <c r="AM845">
        <f t="shared" si="392"/>
        <v>1</v>
      </c>
    </row>
    <row r="846" spans="2:39" x14ac:dyDescent="0.25">
      <c r="B846" s="14" t="s">
        <v>9</v>
      </c>
      <c r="C846" s="14" t="s">
        <v>26</v>
      </c>
      <c r="D846" s="14" t="s">
        <v>27</v>
      </c>
      <c r="E846" s="3">
        <f t="shared" si="393"/>
        <v>-175.43859649122805</v>
      </c>
      <c r="F846" s="3">
        <f t="shared" si="394"/>
        <v>154.99999999999997</v>
      </c>
      <c r="G846" s="11">
        <f t="shared" si="397"/>
        <v>45064.083333331291</v>
      </c>
      <c r="H846" s="3" t="str">
        <f t="shared" si="398"/>
        <v>DAL</v>
      </c>
      <c r="I846" s="3" t="str">
        <f t="shared" si="399"/>
        <v>OAK</v>
      </c>
      <c r="J846" s="19">
        <f t="shared" si="400"/>
        <v>-175.43859649122805</v>
      </c>
      <c r="K846" s="20">
        <f t="shared" si="401"/>
        <v>154.99999999999997</v>
      </c>
      <c r="L846" s="3">
        <f t="shared" si="395"/>
        <v>6</v>
      </c>
      <c r="M846" s="19">
        <v>-175.43859649122805</v>
      </c>
      <c r="N846" s="20">
        <v>154.99999999999997</v>
      </c>
      <c r="O846" s="6">
        <f t="shared" si="402"/>
        <v>1.57</v>
      </c>
      <c r="P846" s="6">
        <f t="shared" si="403"/>
        <v>2.5499999999999998</v>
      </c>
      <c r="Q846" s="2">
        <f t="shared" si="404"/>
        <v>0.63694267515923564</v>
      </c>
      <c r="R846" s="2">
        <f t="shared" si="405"/>
        <v>0.39215686274509809</v>
      </c>
      <c r="S846" s="2">
        <f t="shared" si="406"/>
        <v>2.8276699029126329E-2</v>
      </c>
      <c r="T846" s="2">
        <f t="shared" si="407"/>
        <v>0.12239290620706877</v>
      </c>
      <c r="U846" s="2">
        <f t="shared" si="408"/>
        <v>0.63339290620706878</v>
      </c>
      <c r="V846" s="2">
        <f t="shared" si="409"/>
        <v>0.38860709379293124</v>
      </c>
      <c r="W846" s="19">
        <f t="shared" si="410"/>
        <v>578.79886276004493</v>
      </c>
      <c r="X846" s="20">
        <f t="shared" si="411"/>
        <v>1565.2371002757923</v>
      </c>
      <c r="Y846" s="3">
        <f t="shared" si="412"/>
        <v>549.85891962204266</v>
      </c>
      <c r="Z846" s="20">
        <f t="shared" si="413"/>
        <v>1486.9752452620025</v>
      </c>
      <c r="AA846" s="3">
        <f t="shared" si="414"/>
        <v>-181.86483192586408</v>
      </c>
      <c r="AB846" s="3">
        <f t="shared" si="415"/>
        <v>148.69752452620025</v>
      </c>
      <c r="AC846" s="6">
        <f t="shared" si="416"/>
        <v>1.5498589196220429</v>
      </c>
      <c r="AD846" s="6">
        <f t="shared" si="417"/>
        <v>2.4869752452620029</v>
      </c>
      <c r="AE846" s="5">
        <f t="shared" si="418"/>
        <v>0.64522001798967965</v>
      </c>
      <c r="AF846" s="5">
        <f t="shared" si="419"/>
        <v>0.40209487485053352</v>
      </c>
      <c r="AG846" s="4">
        <f t="shared" si="396"/>
        <v>1.0290995379043337</v>
      </c>
      <c r="AH846">
        <v>1.57</v>
      </c>
      <c r="AI846">
        <v>2.5499999999999998</v>
      </c>
      <c r="AJ846">
        <v>1.47</v>
      </c>
      <c r="AK846">
        <v>2.75</v>
      </c>
      <c r="AL846">
        <f t="shared" si="391"/>
        <v>0</v>
      </c>
      <c r="AM846">
        <f t="shared" si="392"/>
        <v>1</v>
      </c>
    </row>
    <row r="847" spans="2:39" x14ac:dyDescent="0.25">
      <c r="B847" s="14" t="s">
        <v>9</v>
      </c>
      <c r="C847" s="14" t="s">
        <v>26</v>
      </c>
      <c r="D847" s="14" t="s">
        <v>27</v>
      </c>
      <c r="E847" s="3">
        <f t="shared" si="393"/>
        <v>-175.43859649122805</v>
      </c>
      <c r="F847" s="3">
        <f t="shared" si="394"/>
        <v>158</v>
      </c>
      <c r="G847" s="11">
        <f t="shared" si="397"/>
        <v>45064.124999997955</v>
      </c>
      <c r="H847" s="3" t="str">
        <f t="shared" si="398"/>
        <v>DAL</v>
      </c>
      <c r="I847" s="3" t="str">
        <f t="shared" si="399"/>
        <v>OAK</v>
      </c>
      <c r="J847" s="19">
        <f t="shared" si="400"/>
        <v>-175.43859649122805</v>
      </c>
      <c r="K847" s="20">
        <f t="shared" si="401"/>
        <v>158</v>
      </c>
      <c r="L847" s="3">
        <f t="shared" si="395"/>
        <v>6</v>
      </c>
      <c r="M847" s="19">
        <v>-175.43859649122805</v>
      </c>
      <c r="N847" s="20">
        <v>158</v>
      </c>
      <c r="O847" s="6">
        <f t="shared" si="402"/>
        <v>1.57</v>
      </c>
      <c r="P847" s="6">
        <f t="shared" si="403"/>
        <v>2.58</v>
      </c>
      <c r="Q847" s="2">
        <f t="shared" si="404"/>
        <v>0.63694267515923564</v>
      </c>
      <c r="R847" s="2">
        <f t="shared" si="405"/>
        <v>0.38759689922480617</v>
      </c>
      <c r="S847" s="2">
        <f t="shared" si="406"/>
        <v>2.3951807228915656E-2</v>
      </c>
      <c r="T847" s="2">
        <f t="shared" si="407"/>
        <v>0.12467288796721473</v>
      </c>
      <c r="U847" s="2">
        <f t="shared" si="408"/>
        <v>0.63567288796721477</v>
      </c>
      <c r="V847" s="2">
        <f t="shared" si="409"/>
        <v>0.38632711203278525</v>
      </c>
      <c r="W847" s="19">
        <f t="shared" si="410"/>
        <v>573.13615057242396</v>
      </c>
      <c r="X847" s="20">
        <f t="shared" si="411"/>
        <v>1580.0178980261842</v>
      </c>
      <c r="Y847" s="3">
        <f t="shared" si="412"/>
        <v>544.47934304380271</v>
      </c>
      <c r="Z847" s="20">
        <f t="shared" si="413"/>
        <v>1501.0170031248749</v>
      </c>
      <c r="AA847" s="3">
        <f t="shared" si="414"/>
        <v>-183.66169677066173</v>
      </c>
      <c r="AB847" s="3">
        <f t="shared" si="415"/>
        <v>150.10170031248748</v>
      </c>
      <c r="AC847" s="6">
        <f t="shared" si="416"/>
        <v>1.5444793430438026</v>
      </c>
      <c r="AD847" s="6">
        <f t="shared" si="417"/>
        <v>2.5010170031248746</v>
      </c>
      <c r="AE847" s="5">
        <f t="shared" si="418"/>
        <v>0.64746738407600657</v>
      </c>
      <c r="AF847" s="5">
        <f t="shared" si="419"/>
        <v>0.39983734566800561</v>
      </c>
      <c r="AG847" s="4">
        <f t="shared" si="396"/>
        <v>1.0245395743840418</v>
      </c>
      <c r="AH847">
        <v>1.57</v>
      </c>
      <c r="AI847">
        <v>2.58</v>
      </c>
      <c r="AJ847">
        <v>1.51</v>
      </c>
      <c r="AK847">
        <v>2.78</v>
      </c>
      <c r="AL847">
        <f t="shared" si="391"/>
        <v>0</v>
      </c>
      <c r="AM847">
        <f t="shared" si="392"/>
        <v>1</v>
      </c>
    </row>
    <row r="848" spans="2:39" x14ac:dyDescent="0.25">
      <c r="B848" s="14" t="s">
        <v>9</v>
      </c>
      <c r="C848" s="14" t="s">
        <v>26</v>
      </c>
      <c r="D848" s="14" t="s">
        <v>27</v>
      </c>
      <c r="E848" s="3">
        <f t="shared" si="393"/>
        <v>-175.43859649122805</v>
      </c>
      <c r="F848" s="3">
        <f t="shared" si="394"/>
        <v>158</v>
      </c>
      <c r="G848" s="11">
        <f t="shared" si="397"/>
        <v>45064.16666666462</v>
      </c>
      <c r="H848" s="3" t="str">
        <f t="shared" si="398"/>
        <v>DAL</v>
      </c>
      <c r="I848" s="3" t="str">
        <f t="shared" si="399"/>
        <v>OAK</v>
      </c>
      <c r="J848" s="19">
        <f t="shared" si="400"/>
        <v>-175.43859649122805</v>
      </c>
      <c r="K848" s="20">
        <f t="shared" si="401"/>
        <v>158</v>
      </c>
      <c r="L848" s="3">
        <f t="shared" si="395"/>
        <v>6</v>
      </c>
      <c r="M848" s="19">
        <v>-175.43859649122805</v>
      </c>
      <c r="N848" s="20">
        <v>158</v>
      </c>
      <c r="O848" s="6">
        <f t="shared" si="402"/>
        <v>1.57</v>
      </c>
      <c r="P848" s="6">
        <f t="shared" si="403"/>
        <v>2.58</v>
      </c>
      <c r="Q848" s="2">
        <f t="shared" si="404"/>
        <v>0.63694267515923564</v>
      </c>
      <c r="R848" s="2">
        <f t="shared" si="405"/>
        <v>0.38759689922480617</v>
      </c>
      <c r="S848" s="2">
        <f t="shared" si="406"/>
        <v>2.3951807228915656E-2</v>
      </c>
      <c r="T848" s="2">
        <f t="shared" si="407"/>
        <v>0.12467288796721473</v>
      </c>
      <c r="U848" s="2">
        <f t="shared" si="408"/>
        <v>0.63567288796721477</v>
      </c>
      <c r="V848" s="2">
        <f t="shared" si="409"/>
        <v>0.38632711203278525</v>
      </c>
      <c r="W848" s="19">
        <f t="shared" si="410"/>
        <v>573.13615057242396</v>
      </c>
      <c r="X848" s="20">
        <f t="shared" si="411"/>
        <v>1580.0178980261842</v>
      </c>
      <c r="Y848" s="3">
        <f t="shared" si="412"/>
        <v>544.47934304380271</v>
      </c>
      <c r="Z848" s="20">
        <f t="shared" si="413"/>
        <v>1501.0170031248749</v>
      </c>
      <c r="AA848" s="3">
        <f t="shared" si="414"/>
        <v>-183.66169677066173</v>
      </c>
      <c r="AB848" s="3">
        <f t="shared" si="415"/>
        <v>150.10170031248748</v>
      </c>
      <c r="AC848" s="6">
        <f t="shared" si="416"/>
        <v>1.5444793430438026</v>
      </c>
      <c r="AD848" s="6">
        <f t="shared" si="417"/>
        <v>2.5010170031248746</v>
      </c>
      <c r="AE848" s="5">
        <f t="shared" si="418"/>
        <v>0.64746738407600657</v>
      </c>
      <c r="AF848" s="5">
        <f t="shared" si="419"/>
        <v>0.39983734566800561</v>
      </c>
      <c r="AG848" s="4">
        <f t="shared" si="396"/>
        <v>1.0245395743840418</v>
      </c>
      <c r="AH848">
        <v>1.57</v>
      </c>
      <c r="AI848">
        <v>2.58</v>
      </c>
      <c r="AJ848">
        <v>1.75</v>
      </c>
      <c r="AK848">
        <v>2.21</v>
      </c>
      <c r="AL848">
        <f t="shared" si="391"/>
        <v>0</v>
      </c>
      <c r="AM848">
        <f t="shared" si="392"/>
        <v>1</v>
      </c>
    </row>
    <row r="849" spans="2:39" x14ac:dyDescent="0.25">
      <c r="B849" s="14" t="s">
        <v>9</v>
      </c>
      <c r="C849" s="14" t="s">
        <v>26</v>
      </c>
      <c r="D849" s="14" t="s">
        <v>27</v>
      </c>
      <c r="E849" s="3">
        <f t="shared" si="393"/>
        <v>-175.43859649122805</v>
      </c>
      <c r="F849" s="3">
        <f t="shared" si="394"/>
        <v>156.99999999999997</v>
      </c>
      <c r="G849" s="11">
        <f t="shared" si="397"/>
        <v>45064.208333331284</v>
      </c>
      <c r="H849" s="3" t="str">
        <f t="shared" si="398"/>
        <v>DAL</v>
      </c>
      <c r="I849" s="3" t="str">
        <f t="shared" si="399"/>
        <v>OAK</v>
      </c>
      <c r="J849" s="19">
        <f t="shared" si="400"/>
        <v>-175.43859649122805</v>
      </c>
      <c r="K849" s="20">
        <f t="shared" si="401"/>
        <v>156.99999999999997</v>
      </c>
      <c r="L849" s="3">
        <f t="shared" si="395"/>
        <v>6</v>
      </c>
      <c r="M849" s="19">
        <v>-175.43859649122805</v>
      </c>
      <c r="N849" s="20">
        <v>156.99999999999997</v>
      </c>
      <c r="O849" s="6">
        <f t="shared" si="402"/>
        <v>1.57</v>
      </c>
      <c r="P849" s="6">
        <f t="shared" si="403"/>
        <v>2.5699999999999994</v>
      </c>
      <c r="Q849" s="2">
        <f t="shared" si="404"/>
        <v>0.63694267515923564</v>
      </c>
      <c r="R849" s="2">
        <f t="shared" si="405"/>
        <v>0.38910505836575887</v>
      </c>
      <c r="S849" s="2">
        <f t="shared" si="406"/>
        <v>2.5386473429951706E-2</v>
      </c>
      <c r="T849" s="2">
        <f t="shared" si="407"/>
        <v>0.12391880839673838</v>
      </c>
      <c r="U849" s="2">
        <f t="shared" si="408"/>
        <v>0.63491880839673842</v>
      </c>
      <c r="V849" s="2">
        <f t="shared" si="409"/>
        <v>0.3870811916032616</v>
      </c>
      <c r="W849" s="19">
        <f t="shared" si="410"/>
        <v>575.00453093387512</v>
      </c>
      <c r="X849" s="20">
        <f t="shared" si="411"/>
        <v>1575.1111139895468</v>
      </c>
      <c r="Y849" s="3">
        <f t="shared" si="412"/>
        <v>546.25430438718138</v>
      </c>
      <c r="Z849" s="20">
        <f t="shared" si="413"/>
        <v>1496.3555582900694</v>
      </c>
      <c r="AA849" s="3">
        <f t="shared" si="414"/>
        <v>-183.06491902555459</v>
      </c>
      <c r="AB849" s="3">
        <f t="shared" si="415"/>
        <v>149.63555582900693</v>
      </c>
      <c r="AC849" s="6">
        <f t="shared" si="416"/>
        <v>1.5462543043871813</v>
      </c>
      <c r="AD849" s="6">
        <f t="shared" si="417"/>
        <v>2.4963555582900696</v>
      </c>
      <c r="AE849" s="5">
        <f t="shared" si="418"/>
        <v>0.64672414955463919</v>
      </c>
      <c r="AF849" s="5">
        <f t="shared" si="419"/>
        <v>0.40058396195971807</v>
      </c>
      <c r="AG849" s="4">
        <f t="shared" si="396"/>
        <v>1.0260477335249945</v>
      </c>
      <c r="AH849">
        <v>1.57</v>
      </c>
      <c r="AI849">
        <v>2.57</v>
      </c>
      <c r="AJ849">
        <v>1.55</v>
      </c>
      <c r="AK849">
        <v>2.65</v>
      </c>
      <c r="AL849">
        <f t="shared" si="391"/>
        <v>0</v>
      </c>
      <c r="AM849">
        <f t="shared" si="392"/>
        <v>1</v>
      </c>
    </row>
    <row r="850" spans="2:39" x14ac:dyDescent="0.25">
      <c r="B850" s="14" t="s">
        <v>9</v>
      </c>
      <c r="C850" s="14" t="s">
        <v>26</v>
      </c>
      <c r="D850" s="14" t="s">
        <v>27</v>
      </c>
      <c r="E850" s="3">
        <f t="shared" si="393"/>
        <v>-175.43859649122805</v>
      </c>
      <c r="F850" s="3">
        <f t="shared" si="394"/>
        <v>156.99999999999997</v>
      </c>
      <c r="G850" s="11">
        <f t="shared" si="397"/>
        <v>45064.249999997948</v>
      </c>
      <c r="H850" s="3" t="str">
        <f t="shared" si="398"/>
        <v>DAL</v>
      </c>
      <c r="I850" s="3" t="str">
        <f t="shared" si="399"/>
        <v>OAK</v>
      </c>
      <c r="J850" s="19">
        <f t="shared" si="400"/>
        <v>-175.43859649122805</v>
      </c>
      <c r="K850" s="20">
        <f t="shared" si="401"/>
        <v>156.99999999999997</v>
      </c>
      <c r="L850" s="3">
        <f t="shared" si="395"/>
        <v>6</v>
      </c>
      <c r="M850" s="19">
        <v>-175.43859649122805</v>
      </c>
      <c r="N850" s="20">
        <v>156.99999999999997</v>
      </c>
      <c r="O850" s="6">
        <f t="shared" si="402"/>
        <v>1.57</v>
      </c>
      <c r="P850" s="6">
        <f t="shared" si="403"/>
        <v>2.5699999999999994</v>
      </c>
      <c r="Q850" s="2">
        <f t="shared" si="404"/>
        <v>0.63694267515923564</v>
      </c>
      <c r="R850" s="2">
        <f t="shared" si="405"/>
        <v>0.38910505836575887</v>
      </c>
      <c r="S850" s="2">
        <f t="shared" si="406"/>
        <v>2.5386473429951706E-2</v>
      </c>
      <c r="T850" s="2">
        <f t="shared" si="407"/>
        <v>0.12391880839673838</v>
      </c>
      <c r="U850" s="2">
        <f t="shared" si="408"/>
        <v>0.63491880839673842</v>
      </c>
      <c r="V850" s="2">
        <f t="shared" si="409"/>
        <v>0.3870811916032616</v>
      </c>
      <c r="W850" s="19">
        <f t="shared" si="410"/>
        <v>575.00453093387512</v>
      </c>
      <c r="X850" s="20">
        <f t="shared" si="411"/>
        <v>1575.1111139895468</v>
      </c>
      <c r="Y850" s="3">
        <f t="shared" si="412"/>
        <v>546.25430438718138</v>
      </c>
      <c r="Z850" s="20">
        <f t="shared" si="413"/>
        <v>1496.3555582900694</v>
      </c>
      <c r="AA850" s="3">
        <f t="shared" si="414"/>
        <v>-183.06491902555459</v>
      </c>
      <c r="AB850" s="3">
        <f t="shared" si="415"/>
        <v>149.63555582900693</v>
      </c>
      <c r="AC850" s="6">
        <f t="shared" si="416"/>
        <v>1.5462543043871813</v>
      </c>
      <c r="AD850" s="6">
        <f t="shared" si="417"/>
        <v>2.4963555582900696</v>
      </c>
      <c r="AE850" s="5">
        <f t="shared" si="418"/>
        <v>0.64672414955463919</v>
      </c>
      <c r="AF850" s="5">
        <f t="shared" si="419"/>
        <v>0.40058396195971807</v>
      </c>
      <c r="AG850" s="4">
        <f t="shared" si="396"/>
        <v>1.0260477335249945</v>
      </c>
      <c r="AH850">
        <v>1.57</v>
      </c>
      <c r="AI850">
        <v>2.57</v>
      </c>
      <c r="AJ850">
        <v>1.5</v>
      </c>
      <c r="AK850">
        <v>2.81</v>
      </c>
      <c r="AL850">
        <f t="shared" si="391"/>
        <v>0</v>
      </c>
      <c r="AM850">
        <f t="shared" si="392"/>
        <v>1</v>
      </c>
    </row>
    <row r="851" spans="2:39" x14ac:dyDescent="0.25">
      <c r="B851" s="14" t="s">
        <v>9</v>
      </c>
      <c r="C851" s="14" t="s">
        <v>26</v>
      </c>
      <c r="D851" s="14" t="s">
        <v>27</v>
      </c>
      <c r="E851" s="3">
        <f t="shared" si="393"/>
        <v>-175.43859649122805</v>
      </c>
      <c r="F851" s="3">
        <f t="shared" si="394"/>
        <v>158</v>
      </c>
      <c r="G851" s="11">
        <f t="shared" si="397"/>
        <v>45064.291666664612</v>
      </c>
      <c r="H851" s="3" t="str">
        <f t="shared" si="398"/>
        <v>DAL</v>
      </c>
      <c r="I851" s="3" t="str">
        <f t="shared" si="399"/>
        <v>OAK</v>
      </c>
      <c r="J851" s="19">
        <f t="shared" si="400"/>
        <v>-175.43859649122805</v>
      </c>
      <c r="K851" s="20">
        <f t="shared" si="401"/>
        <v>158</v>
      </c>
      <c r="L851" s="3">
        <f t="shared" si="395"/>
        <v>6</v>
      </c>
      <c r="M851" s="19">
        <v>-175.43859649122805</v>
      </c>
      <c r="N851" s="20">
        <v>158</v>
      </c>
      <c r="O851" s="6">
        <f t="shared" si="402"/>
        <v>1.57</v>
      </c>
      <c r="P851" s="6">
        <f t="shared" si="403"/>
        <v>2.58</v>
      </c>
      <c r="Q851" s="2">
        <f t="shared" si="404"/>
        <v>0.63694267515923564</v>
      </c>
      <c r="R851" s="2">
        <f t="shared" si="405"/>
        <v>0.38759689922480617</v>
      </c>
      <c r="S851" s="2">
        <f t="shared" si="406"/>
        <v>2.3951807228915656E-2</v>
      </c>
      <c r="T851" s="2">
        <f t="shared" si="407"/>
        <v>0.12467288796721473</v>
      </c>
      <c r="U851" s="2">
        <f t="shared" si="408"/>
        <v>0.63567288796721477</v>
      </c>
      <c r="V851" s="2">
        <f t="shared" si="409"/>
        <v>0.38632711203278525</v>
      </c>
      <c r="W851" s="19">
        <f t="shared" si="410"/>
        <v>573.13615057242396</v>
      </c>
      <c r="X851" s="20">
        <f t="shared" si="411"/>
        <v>1580.0178980261842</v>
      </c>
      <c r="Y851" s="3">
        <f t="shared" si="412"/>
        <v>544.47934304380271</v>
      </c>
      <c r="Z851" s="20">
        <f t="shared" si="413"/>
        <v>1501.0170031248749</v>
      </c>
      <c r="AA851" s="3">
        <f t="shared" si="414"/>
        <v>-183.66169677066173</v>
      </c>
      <c r="AB851" s="3">
        <f t="shared" si="415"/>
        <v>150.10170031248748</v>
      </c>
      <c r="AC851" s="6">
        <f t="shared" si="416"/>
        <v>1.5444793430438026</v>
      </c>
      <c r="AD851" s="6">
        <f t="shared" si="417"/>
        <v>2.5010170031248746</v>
      </c>
      <c r="AE851" s="5">
        <f t="shared" si="418"/>
        <v>0.64746738407600657</v>
      </c>
      <c r="AF851" s="5">
        <f t="shared" si="419"/>
        <v>0.39983734566800561</v>
      </c>
      <c r="AG851" s="4">
        <f t="shared" si="396"/>
        <v>1.0245395743840418</v>
      </c>
      <c r="AH851">
        <v>1.57</v>
      </c>
      <c r="AI851">
        <v>2.58</v>
      </c>
      <c r="AJ851">
        <v>1.47</v>
      </c>
      <c r="AK851">
        <v>2.91</v>
      </c>
      <c r="AL851">
        <f t="shared" si="391"/>
        <v>0</v>
      </c>
      <c r="AM851">
        <f t="shared" si="392"/>
        <v>1</v>
      </c>
    </row>
    <row r="852" spans="2:39" x14ac:dyDescent="0.25">
      <c r="B852" s="14" t="s">
        <v>9</v>
      </c>
      <c r="C852" s="14" t="s">
        <v>26</v>
      </c>
      <c r="D852" s="14" t="s">
        <v>27</v>
      </c>
      <c r="E852" s="3">
        <f t="shared" si="393"/>
        <v>-175.43859649122805</v>
      </c>
      <c r="F852" s="3">
        <f t="shared" si="394"/>
        <v>158</v>
      </c>
      <c r="G852" s="11">
        <f t="shared" si="397"/>
        <v>45064.333333331277</v>
      </c>
      <c r="H852" s="3" t="str">
        <f t="shared" si="398"/>
        <v>DAL</v>
      </c>
      <c r="I852" s="3" t="str">
        <f t="shared" si="399"/>
        <v>OAK</v>
      </c>
      <c r="J852" s="19">
        <f t="shared" si="400"/>
        <v>-175.43859649122805</v>
      </c>
      <c r="K852" s="20">
        <f t="shared" si="401"/>
        <v>158</v>
      </c>
      <c r="L852" s="3">
        <f t="shared" si="395"/>
        <v>6</v>
      </c>
      <c r="M852" s="19">
        <v>-175.43859649122805</v>
      </c>
      <c r="N852" s="20">
        <v>158</v>
      </c>
      <c r="O852" s="6">
        <f t="shared" si="402"/>
        <v>1.57</v>
      </c>
      <c r="P852" s="6">
        <f t="shared" si="403"/>
        <v>2.58</v>
      </c>
      <c r="Q852" s="2">
        <f t="shared" si="404"/>
        <v>0.63694267515923564</v>
      </c>
      <c r="R852" s="2">
        <f t="shared" si="405"/>
        <v>0.38759689922480617</v>
      </c>
      <c r="S852" s="2">
        <f t="shared" si="406"/>
        <v>2.3951807228915656E-2</v>
      </c>
      <c r="T852" s="2">
        <f t="shared" si="407"/>
        <v>0.12467288796721473</v>
      </c>
      <c r="U852" s="2">
        <f t="shared" si="408"/>
        <v>0.63567288796721477</v>
      </c>
      <c r="V852" s="2">
        <f t="shared" si="409"/>
        <v>0.38632711203278525</v>
      </c>
      <c r="W852" s="19">
        <f t="shared" si="410"/>
        <v>573.13615057242396</v>
      </c>
      <c r="X852" s="20">
        <f t="shared" si="411"/>
        <v>1580.0178980261842</v>
      </c>
      <c r="Y852" s="3">
        <f t="shared" si="412"/>
        <v>544.47934304380271</v>
      </c>
      <c r="Z852" s="20">
        <f t="shared" si="413"/>
        <v>1501.0170031248749</v>
      </c>
      <c r="AA852" s="3">
        <f t="shared" si="414"/>
        <v>-183.66169677066173</v>
      </c>
      <c r="AB852" s="3">
        <f t="shared" si="415"/>
        <v>150.10170031248748</v>
      </c>
      <c r="AC852" s="6">
        <f t="shared" si="416"/>
        <v>1.5444793430438026</v>
      </c>
      <c r="AD852" s="6">
        <f t="shared" si="417"/>
        <v>2.5010170031248746</v>
      </c>
      <c r="AE852" s="5">
        <f t="shared" si="418"/>
        <v>0.64746738407600657</v>
      </c>
      <c r="AF852" s="5">
        <f t="shared" si="419"/>
        <v>0.39983734566800561</v>
      </c>
      <c r="AG852" s="4">
        <f t="shared" si="396"/>
        <v>1.0245395743840418</v>
      </c>
      <c r="AH852">
        <v>1.57</v>
      </c>
      <c r="AI852">
        <v>2.58</v>
      </c>
      <c r="AJ852">
        <v>1.62</v>
      </c>
      <c r="AK852">
        <v>2.46</v>
      </c>
      <c r="AL852">
        <f t="shared" si="391"/>
        <v>0</v>
      </c>
      <c r="AM852">
        <f t="shared" si="392"/>
        <v>1</v>
      </c>
    </row>
    <row r="853" spans="2:39" x14ac:dyDescent="0.25">
      <c r="B853" s="14" t="s">
        <v>9</v>
      </c>
      <c r="C853" s="14" t="s">
        <v>26</v>
      </c>
      <c r="D853" s="14" t="s">
        <v>27</v>
      </c>
      <c r="E853" s="3">
        <f t="shared" si="393"/>
        <v>-175.43859649122805</v>
      </c>
      <c r="F853" s="3">
        <f t="shared" si="394"/>
        <v>159</v>
      </c>
      <c r="G853" s="11">
        <f t="shared" si="397"/>
        <v>45064.374999997941</v>
      </c>
      <c r="H853" s="3" t="str">
        <f t="shared" si="398"/>
        <v>DAL</v>
      </c>
      <c r="I853" s="3" t="str">
        <f t="shared" si="399"/>
        <v>OAK</v>
      </c>
      <c r="J853" s="19">
        <f t="shared" si="400"/>
        <v>-175.43859649122805</v>
      </c>
      <c r="K853" s="20">
        <f t="shared" si="401"/>
        <v>159</v>
      </c>
      <c r="L853" s="3">
        <f t="shared" si="395"/>
        <v>6</v>
      </c>
      <c r="M853" s="19">
        <v>-175.43859649122805</v>
      </c>
      <c r="N853" s="20">
        <v>159</v>
      </c>
      <c r="O853" s="6">
        <f t="shared" si="402"/>
        <v>1.57</v>
      </c>
      <c r="P853" s="6">
        <f t="shared" si="403"/>
        <v>2.59</v>
      </c>
      <c r="Q853" s="2">
        <f t="shared" si="404"/>
        <v>0.63694267515923564</v>
      </c>
      <c r="R853" s="2">
        <f t="shared" si="405"/>
        <v>0.38610038610038611</v>
      </c>
      <c r="S853" s="2">
        <f t="shared" si="406"/>
        <v>2.2524038461538498E-2</v>
      </c>
      <c r="T853" s="2">
        <f t="shared" si="407"/>
        <v>0.12542114452942477</v>
      </c>
      <c r="U853" s="2">
        <f t="shared" si="408"/>
        <v>0.63642114452942478</v>
      </c>
      <c r="V853" s="2">
        <f t="shared" si="409"/>
        <v>0.38557885547057524</v>
      </c>
      <c r="W853" s="19">
        <f t="shared" si="410"/>
        <v>571.28657430043211</v>
      </c>
      <c r="X853" s="20">
        <f t="shared" si="411"/>
        <v>1584.904697638606</v>
      </c>
      <c r="Y853" s="3">
        <f t="shared" si="412"/>
        <v>542.72224558541052</v>
      </c>
      <c r="Z853" s="20">
        <f t="shared" si="413"/>
        <v>1505.6594627566756</v>
      </c>
      <c r="AA853" s="3">
        <f t="shared" si="414"/>
        <v>-184.25631308356344</v>
      </c>
      <c r="AB853" s="3">
        <f t="shared" si="415"/>
        <v>150.56594627566756</v>
      </c>
      <c r="AC853" s="6">
        <f t="shared" si="416"/>
        <v>1.5427222455854104</v>
      </c>
      <c r="AD853" s="6">
        <f t="shared" si="417"/>
        <v>2.5056594627566753</v>
      </c>
      <c r="AE853" s="5">
        <f t="shared" si="418"/>
        <v>0.64820482291064274</v>
      </c>
      <c r="AF853" s="5">
        <f t="shared" si="419"/>
        <v>0.39909653121810112</v>
      </c>
      <c r="AG853" s="4">
        <f t="shared" si="396"/>
        <v>1.0230430612596217</v>
      </c>
      <c r="AH853">
        <v>1.57</v>
      </c>
      <c r="AI853">
        <v>2.59</v>
      </c>
      <c r="AJ853">
        <v>1.53</v>
      </c>
      <c r="AK853">
        <v>2.71</v>
      </c>
      <c r="AL853">
        <f t="shared" si="391"/>
        <v>0</v>
      </c>
      <c r="AM853">
        <f t="shared" si="392"/>
        <v>1</v>
      </c>
    </row>
    <row r="854" spans="2:39" x14ac:dyDescent="0.25">
      <c r="B854" s="14" t="s">
        <v>9</v>
      </c>
      <c r="C854" s="14" t="s">
        <v>26</v>
      </c>
      <c r="D854" s="14" t="s">
        <v>27</v>
      </c>
      <c r="E854" s="3">
        <f t="shared" si="393"/>
        <v>-175.43859649122805</v>
      </c>
      <c r="F854" s="3">
        <f t="shared" si="394"/>
        <v>158</v>
      </c>
      <c r="G854" s="11">
        <f t="shared" si="397"/>
        <v>45064.416666664605</v>
      </c>
      <c r="H854" s="3" t="str">
        <f t="shared" si="398"/>
        <v>DAL</v>
      </c>
      <c r="I854" s="3" t="str">
        <f t="shared" si="399"/>
        <v>OAK</v>
      </c>
      <c r="J854" s="19">
        <f t="shared" si="400"/>
        <v>-175.43859649122805</v>
      </c>
      <c r="K854" s="20">
        <f t="shared" si="401"/>
        <v>158</v>
      </c>
      <c r="L854" s="3">
        <f t="shared" si="395"/>
        <v>6</v>
      </c>
      <c r="M854" s="19">
        <v>-175.43859649122805</v>
      </c>
      <c r="N854" s="20">
        <v>158</v>
      </c>
      <c r="O854" s="6">
        <f t="shared" si="402"/>
        <v>1.57</v>
      </c>
      <c r="P854" s="6">
        <f t="shared" si="403"/>
        <v>2.58</v>
      </c>
      <c r="Q854" s="2">
        <f t="shared" si="404"/>
        <v>0.63694267515923564</v>
      </c>
      <c r="R854" s="2">
        <f t="shared" si="405"/>
        <v>0.38759689922480617</v>
      </c>
      <c r="S854" s="2">
        <f t="shared" si="406"/>
        <v>2.3951807228915656E-2</v>
      </c>
      <c r="T854" s="2">
        <f t="shared" si="407"/>
        <v>0.12467288796721473</v>
      </c>
      <c r="U854" s="2">
        <f t="shared" si="408"/>
        <v>0.63567288796721477</v>
      </c>
      <c r="V854" s="2">
        <f t="shared" si="409"/>
        <v>0.38632711203278525</v>
      </c>
      <c r="W854" s="19">
        <f t="shared" si="410"/>
        <v>573.13615057242396</v>
      </c>
      <c r="X854" s="20">
        <f t="shared" si="411"/>
        <v>1580.0178980261842</v>
      </c>
      <c r="Y854" s="3">
        <f t="shared" si="412"/>
        <v>544.47934304380271</v>
      </c>
      <c r="Z854" s="20">
        <f t="shared" si="413"/>
        <v>1501.0170031248749</v>
      </c>
      <c r="AA854" s="3">
        <f t="shared" si="414"/>
        <v>-183.66169677066173</v>
      </c>
      <c r="AB854" s="3">
        <f t="shared" si="415"/>
        <v>150.10170031248748</v>
      </c>
      <c r="AC854" s="6">
        <f t="shared" si="416"/>
        <v>1.5444793430438026</v>
      </c>
      <c r="AD854" s="6">
        <f t="shared" si="417"/>
        <v>2.5010170031248746</v>
      </c>
      <c r="AE854" s="5">
        <f t="shared" si="418"/>
        <v>0.64746738407600657</v>
      </c>
      <c r="AF854" s="5">
        <f t="shared" si="419"/>
        <v>0.39983734566800561</v>
      </c>
      <c r="AG854" s="4">
        <f t="shared" si="396"/>
        <v>1.0245395743840418</v>
      </c>
      <c r="AH854">
        <v>1.57</v>
      </c>
      <c r="AI854">
        <v>2.58</v>
      </c>
      <c r="AJ854">
        <v>1.64</v>
      </c>
      <c r="AK854">
        <v>2.41</v>
      </c>
      <c r="AL854">
        <f t="shared" si="391"/>
        <v>0</v>
      </c>
      <c r="AM854">
        <f t="shared" si="392"/>
        <v>1</v>
      </c>
    </row>
    <row r="855" spans="2:39" x14ac:dyDescent="0.25">
      <c r="B855" s="14" t="s">
        <v>9</v>
      </c>
      <c r="C855" s="14" t="s">
        <v>26</v>
      </c>
      <c r="D855" s="14" t="s">
        <v>27</v>
      </c>
      <c r="E855" s="3">
        <f t="shared" si="393"/>
        <v>-175.43859649122805</v>
      </c>
      <c r="F855" s="3">
        <f t="shared" si="394"/>
        <v>158</v>
      </c>
      <c r="G855" s="11">
        <f t="shared" si="397"/>
        <v>45064.458333331269</v>
      </c>
      <c r="H855" s="3" t="str">
        <f t="shared" si="398"/>
        <v>DAL</v>
      </c>
      <c r="I855" s="3" t="str">
        <f t="shared" si="399"/>
        <v>OAK</v>
      </c>
      <c r="J855" s="19">
        <f t="shared" si="400"/>
        <v>-175.43859649122805</v>
      </c>
      <c r="K855" s="20">
        <f t="shared" si="401"/>
        <v>158</v>
      </c>
      <c r="L855" s="3">
        <f t="shared" si="395"/>
        <v>6</v>
      </c>
      <c r="M855" s="19">
        <v>-175.43859649122805</v>
      </c>
      <c r="N855" s="20">
        <v>158</v>
      </c>
      <c r="O855" s="6">
        <f t="shared" si="402"/>
        <v>1.57</v>
      </c>
      <c r="P855" s="6">
        <f t="shared" si="403"/>
        <v>2.58</v>
      </c>
      <c r="Q855" s="2">
        <f t="shared" si="404"/>
        <v>0.63694267515923564</v>
      </c>
      <c r="R855" s="2">
        <f t="shared" si="405"/>
        <v>0.38759689922480617</v>
      </c>
      <c r="S855" s="2">
        <f t="shared" si="406"/>
        <v>2.3951807228915656E-2</v>
      </c>
      <c r="T855" s="2">
        <f t="shared" si="407"/>
        <v>0.12467288796721473</v>
      </c>
      <c r="U855" s="2">
        <f t="shared" si="408"/>
        <v>0.63567288796721477</v>
      </c>
      <c r="V855" s="2">
        <f t="shared" si="409"/>
        <v>0.38632711203278525</v>
      </c>
      <c r="W855" s="19">
        <f t="shared" si="410"/>
        <v>573.13615057242396</v>
      </c>
      <c r="X855" s="20">
        <f t="shared" si="411"/>
        <v>1580.0178980261842</v>
      </c>
      <c r="Y855" s="3">
        <f t="shared" si="412"/>
        <v>544.47934304380271</v>
      </c>
      <c r="Z855" s="20">
        <f t="shared" si="413"/>
        <v>1501.0170031248749</v>
      </c>
      <c r="AA855" s="3">
        <f t="shared" si="414"/>
        <v>-183.66169677066173</v>
      </c>
      <c r="AB855" s="3">
        <f t="shared" si="415"/>
        <v>150.10170031248748</v>
      </c>
      <c r="AC855" s="6">
        <f t="shared" si="416"/>
        <v>1.5444793430438026</v>
      </c>
      <c r="AD855" s="6">
        <f t="shared" si="417"/>
        <v>2.5010170031248746</v>
      </c>
      <c r="AE855" s="5">
        <f t="shared" si="418"/>
        <v>0.64746738407600657</v>
      </c>
      <c r="AF855" s="5">
        <f t="shared" si="419"/>
        <v>0.39983734566800561</v>
      </c>
      <c r="AG855" s="4">
        <f t="shared" si="396"/>
        <v>1.0245395743840418</v>
      </c>
      <c r="AH855">
        <v>1.57</v>
      </c>
      <c r="AI855">
        <v>2.58</v>
      </c>
      <c r="AJ855">
        <v>1.75</v>
      </c>
      <c r="AK855">
        <v>2.21</v>
      </c>
      <c r="AL855">
        <f t="shared" si="391"/>
        <v>0</v>
      </c>
      <c r="AM855">
        <f t="shared" si="392"/>
        <v>1</v>
      </c>
    </row>
    <row r="856" spans="2:39" x14ac:dyDescent="0.25">
      <c r="B856" s="14" t="s">
        <v>9</v>
      </c>
      <c r="C856" s="14" t="s">
        <v>26</v>
      </c>
      <c r="D856" s="14" t="s">
        <v>27</v>
      </c>
      <c r="E856" s="3">
        <f t="shared" si="393"/>
        <v>-175.43859649122805</v>
      </c>
      <c r="F856" s="3">
        <f t="shared" si="394"/>
        <v>156.99999999999997</v>
      </c>
      <c r="G856" s="11">
        <f t="shared" si="397"/>
        <v>45064.499999997934</v>
      </c>
      <c r="H856" s="3" t="str">
        <f t="shared" si="398"/>
        <v>DAL</v>
      </c>
      <c r="I856" s="3" t="str">
        <f t="shared" si="399"/>
        <v>OAK</v>
      </c>
      <c r="J856" s="19">
        <f t="shared" si="400"/>
        <v>-175.43859649122805</v>
      </c>
      <c r="K856" s="20">
        <f t="shared" si="401"/>
        <v>156.99999999999997</v>
      </c>
      <c r="L856" s="3">
        <f t="shared" si="395"/>
        <v>6</v>
      </c>
      <c r="M856" s="19">
        <v>-175.43859649122805</v>
      </c>
      <c r="N856" s="20">
        <v>156.99999999999997</v>
      </c>
      <c r="O856" s="6">
        <f t="shared" si="402"/>
        <v>1.57</v>
      </c>
      <c r="P856" s="6">
        <f t="shared" si="403"/>
        <v>2.5699999999999994</v>
      </c>
      <c r="Q856" s="2">
        <f t="shared" si="404"/>
        <v>0.63694267515923564</v>
      </c>
      <c r="R856" s="2">
        <f t="shared" si="405"/>
        <v>0.38910505836575887</v>
      </c>
      <c r="S856" s="2">
        <f t="shared" si="406"/>
        <v>2.5386473429951706E-2</v>
      </c>
      <c r="T856" s="2">
        <f t="shared" si="407"/>
        <v>0.12391880839673838</v>
      </c>
      <c r="U856" s="2">
        <f t="shared" si="408"/>
        <v>0.63491880839673842</v>
      </c>
      <c r="V856" s="2">
        <f t="shared" si="409"/>
        <v>0.3870811916032616</v>
      </c>
      <c r="W856" s="19">
        <f t="shared" si="410"/>
        <v>575.00453093387512</v>
      </c>
      <c r="X856" s="20">
        <f t="shared" si="411"/>
        <v>1575.1111139895468</v>
      </c>
      <c r="Y856" s="3">
        <f t="shared" si="412"/>
        <v>546.25430438718138</v>
      </c>
      <c r="Z856" s="20">
        <f t="shared" si="413"/>
        <v>1496.3555582900694</v>
      </c>
      <c r="AA856" s="3">
        <f t="shared" si="414"/>
        <v>-183.06491902555459</v>
      </c>
      <c r="AB856" s="3">
        <f t="shared" si="415"/>
        <v>149.63555582900693</v>
      </c>
      <c r="AC856" s="6">
        <f t="shared" si="416"/>
        <v>1.5462543043871813</v>
      </c>
      <c r="AD856" s="6">
        <f t="shared" si="417"/>
        <v>2.4963555582900696</v>
      </c>
      <c r="AE856" s="5">
        <f t="shared" si="418"/>
        <v>0.64672414955463919</v>
      </c>
      <c r="AF856" s="5">
        <f t="shared" si="419"/>
        <v>0.40058396195971807</v>
      </c>
      <c r="AG856" s="4">
        <f t="shared" si="396"/>
        <v>1.0260477335249945</v>
      </c>
      <c r="AH856">
        <v>1.57</v>
      </c>
      <c r="AI856">
        <v>2.57</v>
      </c>
      <c r="AJ856">
        <v>1.53</v>
      </c>
      <c r="AK856">
        <v>2.71</v>
      </c>
      <c r="AL856">
        <f t="shared" si="391"/>
        <v>0</v>
      </c>
      <c r="AM856">
        <f t="shared" si="392"/>
        <v>1</v>
      </c>
    </row>
    <row r="857" spans="2:39" x14ac:dyDescent="0.25">
      <c r="B857" s="14" t="s">
        <v>9</v>
      </c>
      <c r="C857" s="14" t="s">
        <v>26</v>
      </c>
      <c r="D857" s="14" t="s">
        <v>27</v>
      </c>
      <c r="E857" s="3">
        <f t="shared" si="393"/>
        <v>-172.41379310344826</v>
      </c>
      <c r="F857" s="3">
        <f t="shared" si="394"/>
        <v>150</v>
      </c>
      <c r="G857" s="11">
        <f t="shared" si="397"/>
        <v>45064.541666664598</v>
      </c>
      <c r="H857" s="3" t="str">
        <f t="shared" si="398"/>
        <v>DAL</v>
      </c>
      <c r="I857" s="3" t="str">
        <f t="shared" si="399"/>
        <v>OAK</v>
      </c>
      <c r="J857" s="19">
        <f t="shared" si="400"/>
        <v>-172.41379310344826</v>
      </c>
      <c r="K857" s="20">
        <f t="shared" si="401"/>
        <v>150</v>
      </c>
      <c r="L857" s="3">
        <f t="shared" si="395"/>
        <v>6</v>
      </c>
      <c r="M857" s="19">
        <v>-172.41379310344826</v>
      </c>
      <c r="N857" s="20">
        <v>150</v>
      </c>
      <c r="O857" s="6">
        <f t="shared" si="402"/>
        <v>1.58</v>
      </c>
      <c r="P857" s="6">
        <f t="shared" si="403"/>
        <v>2.5</v>
      </c>
      <c r="Q857" s="2">
        <f t="shared" si="404"/>
        <v>0.63291139240506322</v>
      </c>
      <c r="R857" s="2">
        <f t="shared" si="405"/>
        <v>0.4</v>
      </c>
      <c r="S857" s="2">
        <f t="shared" si="406"/>
        <v>3.1862745098039214E-2</v>
      </c>
      <c r="T857" s="2">
        <f t="shared" si="407"/>
        <v>0.1164556962025316</v>
      </c>
      <c r="U857" s="2">
        <f t="shared" si="408"/>
        <v>0.62745569620253161</v>
      </c>
      <c r="V857" s="2">
        <f t="shared" si="409"/>
        <v>0.39454430379746841</v>
      </c>
      <c r="W857" s="19">
        <f t="shared" si="410"/>
        <v>593.73802174746322</v>
      </c>
      <c r="X857" s="20">
        <f t="shared" si="411"/>
        <v>1527.5046123295747</v>
      </c>
      <c r="Y857" s="3">
        <f t="shared" si="412"/>
        <v>564.05112066009008</v>
      </c>
      <c r="Z857" s="20">
        <f t="shared" si="413"/>
        <v>1451.1293817130959</v>
      </c>
      <c r="AA857" s="3">
        <f t="shared" si="414"/>
        <v>-177.28889516782337</v>
      </c>
      <c r="AB857" s="3">
        <f t="shared" si="415"/>
        <v>145.11293817130959</v>
      </c>
      <c r="AC857" s="6">
        <f t="shared" si="416"/>
        <v>1.5640511206600902</v>
      </c>
      <c r="AD857" s="6">
        <f t="shared" si="417"/>
        <v>2.4511293817130957</v>
      </c>
      <c r="AE857" s="5">
        <f t="shared" si="418"/>
        <v>0.63936529106411899</v>
      </c>
      <c r="AF857" s="5">
        <f t="shared" si="419"/>
        <v>0.40797520011004046</v>
      </c>
      <c r="AG857" s="4">
        <f t="shared" si="396"/>
        <v>1.0329113924050632</v>
      </c>
      <c r="AH857">
        <v>1.58</v>
      </c>
      <c r="AI857">
        <v>2.5</v>
      </c>
      <c r="AJ857">
        <v>1.64</v>
      </c>
      <c r="AK857">
        <v>2.35</v>
      </c>
      <c r="AL857">
        <f t="shared" si="391"/>
        <v>0</v>
      </c>
      <c r="AM857">
        <f t="shared" si="392"/>
        <v>1</v>
      </c>
    </row>
    <row r="858" spans="2:39" x14ac:dyDescent="0.25">
      <c r="B858" s="14" t="s">
        <v>9</v>
      </c>
      <c r="C858" s="14" t="s">
        <v>26</v>
      </c>
      <c r="D858" s="14" t="s">
        <v>27</v>
      </c>
      <c r="E858" s="3">
        <f t="shared" si="393"/>
        <v>-172.41379310344826</v>
      </c>
      <c r="F858" s="3">
        <f t="shared" si="394"/>
        <v>150</v>
      </c>
      <c r="G858" s="11">
        <f t="shared" si="397"/>
        <v>45064.583333331262</v>
      </c>
      <c r="H858" s="3" t="str">
        <f t="shared" si="398"/>
        <v>DAL</v>
      </c>
      <c r="I858" s="3" t="str">
        <f t="shared" si="399"/>
        <v>OAK</v>
      </c>
      <c r="J858" s="19">
        <f t="shared" si="400"/>
        <v>-172.41379310344826</v>
      </c>
      <c r="K858" s="20">
        <f t="shared" si="401"/>
        <v>150</v>
      </c>
      <c r="L858" s="3">
        <f t="shared" si="395"/>
        <v>6</v>
      </c>
      <c r="M858" s="19">
        <v>-172.41379310344826</v>
      </c>
      <c r="N858" s="20">
        <v>150</v>
      </c>
      <c r="O858" s="6">
        <f t="shared" si="402"/>
        <v>1.58</v>
      </c>
      <c r="P858" s="6">
        <f t="shared" si="403"/>
        <v>2.5</v>
      </c>
      <c r="Q858" s="2">
        <f t="shared" si="404"/>
        <v>0.63291139240506322</v>
      </c>
      <c r="R858" s="2">
        <f t="shared" si="405"/>
        <v>0.4</v>
      </c>
      <c r="S858" s="2">
        <f t="shared" si="406"/>
        <v>3.1862745098039214E-2</v>
      </c>
      <c r="T858" s="2">
        <f t="shared" si="407"/>
        <v>0.1164556962025316</v>
      </c>
      <c r="U858" s="2">
        <f t="shared" si="408"/>
        <v>0.62745569620253161</v>
      </c>
      <c r="V858" s="2">
        <f t="shared" si="409"/>
        <v>0.39454430379746841</v>
      </c>
      <c r="W858" s="19">
        <f t="shared" si="410"/>
        <v>593.73802174746322</v>
      </c>
      <c r="X858" s="20">
        <f t="shared" si="411"/>
        <v>1527.5046123295747</v>
      </c>
      <c r="Y858" s="3">
        <f t="shared" si="412"/>
        <v>564.05112066009008</v>
      </c>
      <c r="Z858" s="20">
        <f t="shared" si="413"/>
        <v>1451.1293817130959</v>
      </c>
      <c r="AA858" s="3">
        <f t="shared" si="414"/>
        <v>-177.28889516782337</v>
      </c>
      <c r="AB858" s="3">
        <f t="shared" si="415"/>
        <v>145.11293817130959</v>
      </c>
      <c r="AC858" s="6">
        <f t="shared" si="416"/>
        <v>1.5640511206600902</v>
      </c>
      <c r="AD858" s="6">
        <f t="shared" si="417"/>
        <v>2.4511293817130957</v>
      </c>
      <c r="AE858" s="5">
        <f t="shared" si="418"/>
        <v>0.63936529106411899</v>
      </c>
      <c r="AF858" s="5">
        <f t="shared" si="419"/>
        <v>0.40797520011004046</v>
      </c>
      <c r="AG858" s="4">
        <f t="shared" si="396"/>
        <v>1.0329113924050632</v>
      </c>
      <c r="AH858">
        <v>1.58</v>
      </c>
      <c r="AI858">
        <v>2.5</v>
      </c>
      <c r="AJ858">
        <v>1.64</v>
      </c>
      <c r="AK858">
        <v>2.35</v>
      </c>
      <c r="AL858">
        <f t="shared" si="391"/>
        <v>0</v>
      </c>
      <c r="AM858">
        <f t="shared" si="392"/>
        <v>1</v>
      </c>
    </row>
    <row r="859" spans="2:39" x14ac:dyDescent="0.25">
      <c r="B859" s="14" t="s">
        <v>9</v>
      </c>
      <c r="C859" s="14" t="s">
        <v>26</v>
      </c>
      <c r="D859" s="14" t="s">
        <v>27</v>
      </c>
      <c r="E859" s="3">
        <f t="shared" si="393"/>
        <v>-172.41379310344826</v>
      </c>
      <c r="F859" s="3">
        <f t="shared" si="394"/>
        <v>150</v>
      </c>
      <c r="G859" s="11">
        <f t="shared" si="397"/>
        <v>45064.624999997926</v>
      </c>
      <c r="H859" s="3" t="str">
        <f t="shared" si="398"/>
        <v>DAL</v>
      </c>
      <c r="I859" s="3" t="str">
        <f t="shared" si="399"/>
        <v>OAK</v>
      </c>
      <c r="J859" s="19">
        <f t="shared" si="400"/>
        <v>-172.41379310344826</v>
      </c>
      <c r="K859" s="20">
        <f t="shared" si="401"/>
        <v>150</v>
      </c>
      <c r="L859" s="3">
        <f t="shared" si="395"/>
        <v>6</v>
      </c>
      <c r="M859" s="19">
        <v>-172.41379310344826</v>
      </c>
      <c r="N859" s="20">
        <v>150</v>
      </c>
      <c r="O859" s="6">
        <f t="shared" si="402"/>
        <v>1.58</v>
      </c>
      <c r="P859" s="6">
        <f t="shared" si="403"/>
        <v>2.5</v>
      </c>
      <c r="Q859" s="2">
        <f t="shared" si="404"/>
        <v>0.63291139240506322</v>
      </c>
      <c r="R859" s="2">
        <f t="shared" si="405"/>
        <v>0.4</v>
      </c>
      <c r="S859" s="2">
        <f t="shared" si="406"/>
        <v>3.1862745098039214E-2</v>
      </c>
      <c r="T859" s="2">
        <f t="shared" si="407"/>
        <v>0.1164556962025316</v>
      </c>
      <c r="U859" s="2">
        <f t="shared" si="408"/>
        <v>0.62745569620253161</v>
      </c>
      <c r="V859" s="2">
        <f t="shared" si="409"/>
        <v>0.39454430379746841</v>
      </c>
      <c r="W859" s="19">
        <f t="shared" si="410"/>
        <v>593.73802174746322</v>
      </c>
      <c r="X859" s="20">
        <f t="shared" si="411"/>
        <v>1527.5046123295747</v>
      </c>
      <c r="Y859" s="3">
        <f t="shared" si="412"/>
        <v>564.05112066009008</v>
      </c>
      <c r="Z859" s="20">
        <f t="shared" si="413"/>
        <v>1451.1293817130959</v>
      </c>
      <c r="AA859" s="3">
        <f t="shared" si="414"/>
        <v>-177.28889516782337</v>
      </c>
      <c r="AB859" s="3">
        <f t="shared" si="415"/>
        <v>145.11293817130959</v>
      </c>
      <c r="AC859" s="6">
        <f t="shared" si="416"/>
        <v>1.5640511206600902</v>
      </c>
      <c r="AD859" s="6">
        <f t="shared" si="417"/>
        <v>2.4511293817130957</v>
      </c>
      <c r="AE859" s="5">
        <f t="shared" si="418"/>
        <v>0.63936529106411899</v>
      </c>
      <c r="AF859" s="5">
        <f t="shared" si="419"/>
        <v>0.40797520011004046</v>
      </c>
      <c r="AG859" s="4">
        <f t="shared" si="396"/>
        <v>1.0329113924050632</v>
      </c>
      <c r="AH859">
        <v>1.58</v>
      </c>
      <c r="AI859">
        <v>2.5</v>
      </c>
      <c r="AJ859">
        <v>1.8</v>
      </c>
      <c r="AK859">
        <v>2.0499999999999998</v>
      </c>
      <c r="AL859">
        <f t="shared" si="391"/>
        <v>0</v>
      </c>
      <c r="AM859">
        <f t="shared" si="392"/>
        <v>1</v>
      </c>
    </row>
    <row r="860" spans="2:39" x14ac:dyDescent="0.25">
      <c r="B860" s="14" t="s">
        <v>9</v>
      </c>
      <c r="C860" s="14" t="s">
        <v>26</v>
      </c>
      <c r="D860" s="14" t="s">
        <v>27</v>
      </c>
      <c r="E860" s="3">
        <f t="shared" si="393"/>
        <v>-172.41379310344826</v>
      </c>
      <c r="F860" s="3">
        <f t="shared" si="394"/>
        <v>150</v>
      </c>
      <c r="G860" s="11">
        <f t="shared" si="397"/>
        <v>45064.666666664591</v>
      </c>
      <c r="H860" s="3" t="str">
        <f t="shared" si="398"/>
        <v>DAL</v>
      </c>
      <c r="I860" s="3" t="str">
        <f t="shared" si="399"/>
        <v>OAK</v>
      </c>
      <c r="J860" s="19">
        <f t="shared" si="400"/>
        <v>-172.41379310344826</v>
      </c>
      <c r="K860" s="20">
        <f t="shared" si="401"/>
        <v>150</v>
      </c>
      <c r="L860" s="3">
        <f t="shared" si="395"/>
        <v>6</v>
      </c>
      <c r="M860" s="19">
        <v>-172.41379310344826</v>
      </c>
      <c r="N860" s="20">
        <v>150</v>
      </c>
      <c r="O860" s="6">
        <f t="shared" si="402"/>
        <v>1.58</v>
      </c>
      <c r="P860" s="6">
        <f t="shared" si="403"/>
        <v>2.5</v>
      </c>
      <c r="Q860" s="2">
        <f t="shared" si="404"/>
        <v>0.63291139240506322</v>
      </c>
      <c r="R860" s="2">
        <f t="shared" si="405"/>
        <v>0.4</v>
      </c>
      <c r="S860" s="2">
        <f t="shared" si="406"/>
        <v>3.1862745098039214E-2</v>
      </c>
      <c r="T860" s="2">
        <f t="shared" si="407"/>
        <v>0.1164556962025316</v>
      </c>
      <c r="U860" s="2">
        <f t="shared" si="408"/>
        <v>0.62745569620253161</v>
      </c>
      <c r="V860" s="2">
        <f t="shared" si="409"/>
        <v>0.39454430379746841</v>
      </c>
      <c r="W860" s="19">
        <f t="shared" si="410"/>
        <v>593.73802174746322</v>
      </c>
      <c r="X860" s="20">
        <f t="shared" si="411"/>
        <v>1527.5046123295747</v>
      </c>
      <c r="Y860" s="3">
        <f t="shared" si="412"/>
        <v>564.05112066009008</v>
      </c>
      <c r="Z860" s="20">
        <f t="shared" si="413"/>
        <v>1451.1293817130959</v>
      </c>
      <c r="AA860" s="3">
        <f t="shared" si="414"/>
        <v>-177.28889516782337</v>
      </c>
      <c r="AB860" s="3">
        <f t="shared" si="415"/>
        <v>145.11293817130959</v>
      </c>
      <c r="AC860" s="6">
        <f t="shared" si="416"/>
        <v>1.5640511206600902</v>
      </c>
      <c r="AD860" s="6">
        <f t="shared" si="417"/>
        <v>2.4511293817130957</v>
      </c>
      <c r="AE860" s="5">
        <f t="shared" si="418"/>
        <v>0.63936529106411899</v>
      </c>
      <c r="AF860" s="5">
        <f t="shared" si="419"/>
        <v>0.40797520011004046</v>
      </c>
      <c r="AG860" s="4">
        <f t="shared" si="396"/>
        <v>1.0329113924050632</v>
      </c>
      <c r="AH860">
        <v>1.58</v>
      </c>
      <c r="AI860">
        <v>2.5</v>
      </c>
      <c r="AJ860">
        <v>1.8</v>
      </c>
      <c r="AK860">
        <v>2.0499999999999998</v>
      </c>
      <c r="AL860">
        <f t="shared" si="391"/>
        <v>0</v>
      </c>
      <c r="AM860">
        <f t="shared" si="392"/>
        <v>1</v>
      </c>
    </row>
    <row r="861" spans="2:39" x14ac:dyDescent="0.25">
      <c r="B861" s="14" t="s">
        <v>9</v>
      </c>
      <c r="C861" s="14" t="s">
        <v>26</v>
      </c>
      <c r="D861" s="14" t="s">
        <v>27</v>
      </c>
      <c r="E861" s="3">
        <f t="shared" si="393"/>
        <v>-172.41379310344826</v>
      </c>
      <c r="F861" s="3">
        <f t="shared" si="394"/>
        <v>150</v>
      </c>
      <c r="G861" s="11">
        <f t="shared" si="397"/>
        <v>45064.708333331255</v>
      </c>
      <c r="H861" s="3" t="str">
        <f t="shared" si="398"/>
        <v>DAL</v>
      </c>
      <c r="I861" s="3" t="str">
        <f t="shared" si="399"/>
        <v>OAK</v>
      </c>
      <c r="J861" s="19">
        <f t="shared" si="400"/>
        <v>-172.41379310344826</v>
      </c>
      <c r="K861" s="20">
        <f t="shared" si="401"/>
        <v>150</v>
      </c>
      <c r="L861" s="3">
        <f t="shared" si="395"/>
        <v>6</v>
      </c>
      <c r="M861" s="19">
        <v>-172.41379310344826</v>
      </c>
      <c r="N861" s="20">
        <v>150</v>
      </c>
      <c r="O861" s="6">
        <f t="shared" si="402"/>
        <v>1.58</v>
      </c>
      <c r="P861" s="6">
        <f t="shared" si="403"/>
        <v>2.5</v>
      </c>
      <c r="Q861" s="2">
        <f t="shared" si="404"/>
        <v>0.63291139240506322</v>
      </c>
      <c r="R861" s="2">
        <f t="shared" si="405"/>
        <v>0.4</v>
      </c>
      <c r="S861" s="2">
        <f t="shared" si="406"/>
        <v>3.1862745098039214E-2</v>
      </c>
      <c r="T861" s="2">
        <f t="shared" si="407"/>
        <v>0.1164556962025316</v>
      </c>
      <c r="U861" s="2">
        <f t="shared" si="408"/>
        <v>0.62745569620253161</v>
      </c>
      <c r="V861" s="2">
        <f t="shared" si="409"/>
        <v>0.39454430379746841</v>
      </c>
      <c r="W861" s="19">
        <f t="shared" si="410"/>
        <v>593.73802174746322</v>
      </c>
      <c r="X861" s="20">
        <f t="shared" si="411"/>
        <v>1527.5046123295747</v>
      </c>
      <c r="Y861" s="3">
        <f t="shared" si="412"/>
        <v>564.05112066009008</v>
      </c>
      <c r="Z861" s="20">
        <f t="shared" si="413"/>
        <v>1451.1293817130959</v>
      </c>
      <c r="AA861" s="3">
        <f t="shared" si="414"/>
        <v>-177.28889516782337</v>
      </c>
      <c r="AB861" s="3">
        <f t="shared" si="415"/>
        <v>145.11293817130959</v>
      </c>
      <c r="AC861" s="6">
        <f t="shared" si="416"/>
        <v>1.5640511206600902</v>
      </c>
      <c r="AD861" s="6">
        <f t="shared" si="417"/>
        <v>2.4511293817130957</v>
      </c>
      <c r="AE861" s="5">
        <f t="shared" si="418"/>
        <v>0.63936529106411899</v>
      </c>
      <c r="AF861" s="5">
        <f t="shared" si="419"/>
        <v>0.40797520011004046</v>
      </c>
      <c r="AG861" s="4">
        <f t="shared" si="396"/>
        <v>1.0329113924050632</v>
      </c>
      <c r="AH861">
        <v>1.58</v>
      </c>
      <c r="AI861">
        <v>2.5</v>
      </c>
      <c r="AJ861">
        <v>1.47</v>
      </c>
      <c r="AK861">
        <v>2.75</v>
      </c>
      <c r="AL861">
        <f t="shared" si="391"/>
        <v>0</v>
      </c>
      <c r="AM861">
        <f t="shared" si="392"/>
        <v>1</v>
      </c>
    </row>
    <row r="862" spans="2:39" x14ac:dyDescent="0.25">
      <c r="B862" s="14" t="s">
        <v>9</v>
      </c>
      <c r="C862" s="14" t="s">
        <v>26</v>
      </c>
      <c r="D862" s="14" t="s">
        <v>27</v>
      </c>
      <c r="E862" s="3">
        <f t="shared" si="393"/>
        <v>-172.41379310344826</v>
      </c>
      <c r="F862" s="3">
        <f t="shared" si="394"/>
        <v>150</v>
      </c>
      <c r="G862" s="11">
        <f t="shared" si="397"/>
        <v>45064.749999997919</v>
      </c>
      <c r="H862" s="3" t="str">
        <f t="shared" si="398"/>
        <v>DAL</v>
      </c>
      <c r="I862" s="3" t="str">
        <f t="shared" si="399"/>
        <v>OAK</v>
      </c>
      <c r="J862" s="19">
        <f t="shared" si="400"/>
        <v>-172.41379310344826</v>
      </c>
      <c r="K862" s="20">
        <f t="shared" si="401"/>
        <v>150</v>
      </c>
      <c r="L862" s="3">
        <f t="shared" si="395"/>
        <v>6</v>
      </c>
      <c r="M862" s="19">
        <v>-172.41379310344826</v>
      </c>
      <c r="N862" s="20">
        <v>150</v>
      </c>
      <c r="O862" s="6">
        <f t="shared" si="402"/>
        <v>1.58</v>
      </c>
      <c r="P862" s="6">
        <f t="shared" si="403"/>
        <v>2.5</v>
      </c>
      <c r="Q862" s="2">
        <f t="shared" si="404"/>
        <v>0.63291139240506322</v>
      </c>
      <c r="R862" s="2">
        <f t="shared" si="405"/>
        <v>0.4</v>
      </c>
      <c r="S862" s="2">
        <f t="shared" si="406"/>
        <v>3.1862745098039214E-2</v>
      </c>
      <c r="T862" s="2">
        <f t="shared" si="407"/>
        <v>0.1164556962025316</v>
      </c>
      <c r="U862" s="2">
        <f t="shared" si="408"/>
        <v>0.62745569620253161</v>
      </c>
      <c r="V862" s="2">
        <f t="shared" si="409"/>
        <v>0.39454430379746841</v>
      </c>
      <c r="W862" s="19">
        <f t="shared" si="410"/>
        <v>593.73802174746322</v>
      </c>
      <c r="X862" s="20">
        <f t="shared" si="411"/>
        <v>1527.5046123295747</v>
      </c>
      <c r="Y862" s="3">
        <f t="shared" si="412"/>
        <v>564.05112066009008</v>
      </c>
      <c r="Z862" s="20">
        <f t="shared" si="413"/>
        <v>1451.1293817130959</v>
      </c>
      <c r="AA862" s="3">
        <f t="shared" si="414"/>
        <v>-177.28889516782337</v>
      </c>
      <c r="AB862" s="3">
        <f t="shared" si="415"/>
        <v>145.11293817130959</v>
      </c>
      <c r="AC862" s="6">
        <f t="shared" si="416"/>
        <v>1.5640511206600902</v>
      </c>
      <c r="AD862" s="6">
        <f t="shared" si="417"/>
        <v>2.4511293817130957</v>
      </c>
      <c r="AE862" s="5">
        <f t="shared" si="418"/>
        <v>0.63936529106411899</v>
      </c>
      <c r="AF862" s="5">
        <f t="shared" si="419"/>
        <v>0.40797520011004046</v>
      </c>
      <c r="AG862" s="4">
        <f t="shared" si="396"/>
        <v>1.0329113924050632</v>
      </c>
      <c r="AH862">
        <v>1.58</v>
      </c>
      <c r="AI862">
        <v>2.5</v>
      </c>
      <c r="AJ862">
        <v>1.35</v>
      </c>
      <c r="AK862">
        <v>3.3</v>
      </c>
      <c r="AL862">
        <f t="shared" si="391"/>
        <v>0</v>
      </c>
      <c r="AM862">
        <f t="shared" si="392"/>
        <v>1</v>
      </c>
    </row>
    <row r="863" spans="2:39" x14ac:dyDescent="0.25">
      <c r="B863" s="14" t="s">
        <v>9</v>
      </c>
      <c r="C863" s="14" t="s">
        <v>26</v>
      </c>
      <c r="D863" s="14" t="s">
        <v>27</v>
      </c>
      <c r="E863" s="3">
        <f t="shared" si="393"/>
        <v>-172.41379310344826</v>
      </c>
      <c r="F863" s="3">
        <f t="shared" si="394"/>
        <v>150</v>
      </c>
      <c r="G863" s="11">
        <f t="shared" si="397"/>
        <v>45064.791666664583</v>
      </c>
      <c r="H863" s="3" t="str">
        <f t="shared" si="398"/>
        <v>DAL</v>
      </c>
      <c r="I863" s="3" t="str">
        <f t="shared" si="399"/>
        <v>OAK</v>
      </c>
      <c r="J863" s="19">
        <f t="shared" si="400"/>
        <v>-172.41379310344826</v>
      </c>
      <c r="K863" s="20">
        <f t="shared" si="401"/>
        <v>150</v>
      </c>
      <c r="L863" s="3">
        <f t="shared" si="395"/>
        <v>6</v>
      </c>
      <c r="M863" s="19">
        <v>-172.41379310344826</v>
      </c>
      <c r="N863" s="20">
        <v>150</v>
      </c>
      <c r="O863" s="6">
        <f t="shared" si="402"/>
        <v>1.58</v>
      </c>
      <c r="P863" s="6">
        <f t="shared" si="403"/>
        <v>2.5</v>
      </c>
      <c r="Q863" s="2">
        <f t="shared" si="404"/>
        <v>0.63291139240506322</v>
      </c>
      <c r="R863" s="2">
        <f t="shared" si="405"/>
        <v>0.4</v>
      </c>
      <c r="S863" s="2">
        <f t="shared" si="406"/>
        <v>3.1862745098039214E-2</v>
      </c>
      <c r="T863" s="2">
        <f t="shared" si="407"/>
        <v>0.1164556962025316</v>
      </c>
      <c r="U863" s="2">
        <f t="shared" si="408"/>
        <v>0.62745569620253161</v>
      </c>
      <c r="V863" s="2">
        <f t="shared" si="409"/>
        <v>0.39454430379746841</v>
      </c>
      <c r="W863" s="19">
        <f t="shared" si="410"/>
        <v>593.73802174746322</v>
      </c>
      <c r="X863" s="20">
        <f t="shared" si="411"/>
        <v>1527.5046123295747</v>
      </c>
      <c r="Y863" s="3">
        <f t="shared" si="412"/>
        <v>564.05112066009008</v>
      </c>
      <c r="Z863" s="20">
        <f t="shared" si="413"/>
        <v>1451.1293817130959</v>
      </c>
      <c r="AA863" s="3">
        <f t="shared" si="414"/>
        <v>-177.28889516782337</v>
      </c>
      <c r="AB863" s="3">
        <f t="shared" si="415"/>
        <v>145.11293817130959</v>
      </c>
      <c r="AC863" s="6">
        <f t="shared" si="416"/>
        <v>1.5640511206600902</v>
      </c>
      <c r="AD863" s="6">
        <f t="shared" si="417"/>
        <v>2.4511293817130957</v>
      </c>
      <c r="AE863" s="5">
        <f t="shared" si="418"/>
        <v>0.63936529106411899</v>
      </c>
      <c r="AF863" s="5">
        <f t="shared" si="419"/>
        <v>0.40797520011004046</v>
      </c>
      <c r="AG863" s="4">
        <f t="shared" si="396"/>
        <v>1.0329113924050632</v>
      </c>
      <c r="AH863">
        <v>1.58</v>
      </c>
      <c r="AI863">
        <v>2.5</v>
      </c>
      <c r="AJ863">
        <v>1.74</v>
      </c>
      <c r="AK863">
        <v>2.15</v>
      </c>
      <c r="AL863">
        <f t="shared" si="391"/>
        <v>0</v>
      </c>
      <c r="AM863">
        <f t="shared" si="392"/>
        <v>1</v>
      </c>
    </row>
    <row r="864" spans="2:39" x14ac:dyDescent="0.25">
      <c r="B864" s="14" t="s">
        <v>9</v>
      </c>
      <c r="C864" s="14" t="s">
        <v>26</v>
      </c>
      <c r="D864" s="14" t="s">
        <v>27</v>
      </c>
      <c r="E864" s="3">
        <f t="shared" si="393"/>
        <v>-172.41379310344826</v>
      </c>
      <c r="F864" s="3">
        <f t="shared" si="394"/>
        <v>150</v>
      </c>
      <c r="G864" s="11">
        <f t="shared" si="397"/>
        <v>45064.833333331248</v>
      </c>
      <c r="H864" s="3" t="str">
        <f t="shared" si="398"/>
        <v>DAL</v>
      </c>
      <c r="I864" s="3" t="str">
        <f t="shared" si="399"/>
        <v>OAK</v>
      </c>
      <c r="J864" s="19">
        <f t="shared" si="400"/>
        <v>-172.41379310344826</v>
      </c>
      <c r="K864" s="20">
        <f t="shared" si="401"/>
        <v>150</v>
      </c>
      <c r="L864" s="3">
        <f t="shared" si="395"/>
        <v>6</v>
      </c>
      <c r="M864" s="19">
        <v>-172.41379310344826</v>
      </c>
      <c r="N864" s="20">
        <v>150</v>
      </c>
      <c r="O864" s="6">
        <f t="shared" si="402"/>
        <v>1.58</v>
      </c>
      <c r="P864" s="6">
        <f t="shared" si="403"/>
        <v>2.5</v>
      </c>
      <c r="Q864" s="2">
        <f t="shared" si="404"/>
        <v>0.63291139240506322</v>
      </c>
      <c r="R864" s="2">
        <f t="shared" si="405"/>
        <v>0.4</v>
      </c>
      <c r="S864" s="2">
        <f t="shared" si="406"/>
        <v>3.1862745098039214E-2</v>
      </c>
      <c r="T864" s="2">
        <f t="shared" si="407"/>
        <v>0.1164556962025316</v>
      </c>
      <c r="U864" s="2">
        <f t="shared" si="408"/>
        <v>0.62745569620253161</v>
      </c>
      <c r="V864" s="2">
        <f t="shared" si="409"/>
        <v>0.39454430379746841</v>
      </c>
      <c r="W864" s="19">
        <f t="shared" si="410"/>
        <v>593.73802174746322</v>
      </c>
      <c r="X864" s="20">
        <f t="shared" si="411"/>
        <v>1527.5046123295747</v>
      </c>
      <c r="Y864" s="3">
        <f t="shared" si="412"/>
        <v>564.05112066009008</v>
      </c>
      <c r="Z864" s="20">
        <f t="shared" si="413"/>
        <v>1451.1293817130959</v>
      </c>
      <c r="AA864" s="3">
        <f t="shared" si="414"/>
        <v>-177.28889516782337</v>
      </c>
      <c r="AB864" s="3">
        <f t="shared" si="415"/>
        <v>145.11293817130959</v>
      </c>
      <c r="AC864" s="6">
        <f t="shared" si="416"/>
        <v>1.5640511206600902</v>
      </c>
      <c r="AD864" s="6">
        <f t="shared" si="417"/>
        <v>2.4511293817130957</v>
      </c>
      <c r="AE864" s="5">
        <f t="shared" si="418"/>
        <v>0.63936529106411899</v>
      </c>
      <c r="AF864" s="5">
        <f t="shared" si="419"/>
        <v>0.40797520011004046</v>
      </c>
      <c r="AG864" s="4">
        <f t="shared" si="396"/>
        <v>1.0329113924050632</v>
      </c>
      <c r="AH864">
        <v>1.58</v>
      </c>
      <c r="AI864">
        <v>2.5</v>
      </c>
      <c r="AJ864">
        <v>1.58</v>
      </c>
      <c r="AK864">
        <v>2.5</v>
      </c>
      <c r="AL864">
        <f t="shared" si="391"/>
        <v>0</v>
      </c>
      <c r="AM864">
        <f t="shared" si="392"/>
        <v>1</v>
      </c>
    </row>
    <row r="865" spans="2:39" x14ac:dyDescent="0.25">
      <c r="B865" s="14" t="s">
        <v>9</v>
      </c>
      <c r="C865" s="14" t="s">
        <v>26</v>
      </c>
      <c r="D865" s="14" t="s">
        <v>27</v>
      </c>
      <c r="E865" s="3">
        <f t="shared" si="393"/>
        <v>-172.41379310344826</v>
      </c>
      <c r="F865" s="3">
        <f t="shared" si="394"/>
        <v>150</v>
      </c>
      <c r="G865" s="11">
        <f t="shared" si="397"/>
        <v>45064.874999997912</v>
      </c>
      <c r="H865" s="3" t="str">
        <f t="shared" si="398"/>
        <v>DAL</v>
      </c>
      <c r="I865" s="3" t="str">
        <f t="shared" si="399"/>
        <v>OAK</v>
      </c>
      <c r="J865" s="19">
        <f t="shared" si="400"/>
        <v>-172.41379310344826</v>
      </c>
      <c r="K865" s="20">
        <f t="shared" si="401"/>
        <v>150</v>
      </c>
      <c r="L865" s="3">
        <f t="shared" si="395"/>
        <v>6</v>
      </c>
      <c r="M865" s="19">
        <v>-172.41379310344826</v>
      </c>
      <c r="N865" s="20">
        <v>150</v>
      </c>
      <c r="O865" s="6">
        <f t="shared" si="402"/>
        <v>1.58</v>
      </c>
      <c r="P865" s="6">
        <f t="shared" si="403"/>
        <v>2.5</v>
      </c>
      <c r="Q865" s="2">
        <f t="shared" si="404"/>
        <v>0.63291139240506322</v>
      </c>
      <c r="R865" s="2">
        <f t="shared" si="405"/>
        <v>0.4</v>
      </c>
      <c r="S865" s="2">
        <f t="shared" si="406"/>
        <v>3.1862745098039214E-2</v>
      </c>
      <c r="T865" s="2">
        <f t="shared" si="407"/>
        <v>0.1164556962025316</v>
      </c>
      <c r="U865" s="2">
        <f t="shared" si="408"/>
        <v>0.62745569620253161</v>
      </c>
      <c r="V865" s="2">
        <f t="shared" si="409"/>
        <v>0.39454430379746841</v>
      </c>
      <c r="W865" s="19">
        <f t="shared" si="410"/>
        <v>593.73802174746322</v>
      </c>
      <c r="X865" s="20">
        <f t="shared" si="411"/>
        <v>1527.5046123295747</v>
      </c>
      <c r="Y865" s="3">
        <f t="shared" si="412"/>
        <v>564.05112066009008</v>
      </c>
      <c r="Z865" s="20">
        <f t="shared" si="413"/>
        <v>1451.1293817130959</v>
      </c>
      <c r="AA865" s="3">
        <f t="shared" si="414"/>
        <v>-177.28889516782337</v>
      </c>
      <c r="AB865" s="3">
        <f t="shared" si="415"/>
        <v>145.11293817130959</v>
      </c>
      <c r="AC865" s="6">
        <f t="shared" si="416"/>
        <v>1.5640511206600902</v>
      </c>
      <c r="AD865" s="6">
        <f t="shared" si="417"/>
        <v>2.4511293817130957</v>
      </c>
      <c r="AE865" s="5">
        <f t="shared" si="418"/>
        <v>0.63936529106411899</v>
      </c>
      <c r="AF865" s="5">
        <f t="shared" si="419"/>
        <v>0.40797520011004046</v>
      </c>
      <c r="AG865" s="4">
        <f t="shared" si="396"/>
        <v>1.0329113924050632</v>
      </c>
      <c r="AH865">
        <v>1.58</v>
      </c>
      <c r="AI865">
        <v>2.5</v>
      </c>
      <c r="AJ865">
        <v>1.4</v>
      </c>
      <c r="AK865">
        <v>3.05</v>
      </c>
      <c r="AL865">
        <f t="shared" si="391"/>
        <v>0</v>
      </c>
      <c r="AM865">
        <f t="shared" si="392"/>
        <v>1</v>
      </c>
    </row>
    <row r="866" spans="2:39" x14ac:dyDescent="0.25">
      <c r="B866" s="14" t="s">
        <v>9</v>
      </c>
      <c r="C866" s="14" t="s">
        <v>26</v>
      </c>
      <c r="D866" s="14" t="s">
        <v>27</v>
      </c>
      <c r="E866" s="3">
        <f t="shared" si="393"/>
        <v>-172.41379310344826</v>
      </c>
      <c r="F866" s="3">
        <f t="shared" si="394"/>
        <v>150</v>
      </c>
      <c r="G866" s="11">
        <f t="shared" si="397"/>
        <v>45064.916666664576</v>
      </c>
      <c r="H866" s="3" t="str">
        <f t="shared" si="398"/>
        <v>DAL</v>
      </c>
      <c r="I866" s="3" t="str">
        <f t="shared" si="399"/>
        <v>OAK</v>
      </c>
      <c r="J866" s="19">
        <f t="shared" si="400"/>
        <v>-172.41379310344826</v>
      </c>
      <c r="K866" s="20">
        <f t="shared" si="401"/>
        <v>150</v>
      </c>
      <c r="L866" s="3">
        <f t="shared" si="395"/>
        <v>6</v>
      </c>
      <c r="M866" s="19">
        <v>-172.41379310344826</v>
      </c>
      <c r="N866" s="20">
        <v>150</v>
      </c>
      <c r="O866" s="6">
        <f t="shared" si="402"/>
        <v>1.58</v>
      </c>
      <c r="P866" s="6">
        <f t="shared" si="403"/>
        <v>2.5</v>
      </c>
      <c r="Q866" s="2">
        <f t="shared" si="404"/>
        <v>0.63291139240506322</v>
      </c>
      <c r="R866" s="2">
        <f t="shared" si="405"/>
        <v>0.4</v>
      </c>
      <c r="S866" s="2">
        <f t="shared" si="406"/>
        <v>3.1862745098039214E-2</v>
      </c>
      <c r="T866" s="2">
        <f t="shared" si="407"/>
        <v>0.1164556962025316</v>
      </c>
      <c r="U866" s="2">
        <f t="shared" si="408"/>
        <v>0.62745569620253161</v>
      </c>
      <c r="V866" s="2">
        <f t="shared" si="409"/>
        <v>0.39454430379746841</v>
      </c>
      <c r="W866" s="19">
        <f t="shared" si="410"/>
        <v>593.73802174746322</v>
      </c>
      <c r="X866" s="20">
        <f t="shared" si="411"/>
        <v>1527.5046123295747</v>
      </c>
      <c r="Y866" s="3">
        <f t="shared" si="412"/>
        <v>564.05112066009008</v>
      </c>
      <c r="Z866" s="20">
        <f t="shared" si="413"/>
        <v>1451.1293817130959</v>
      </c>
      <c r="AA866" s="3">
        <f t="shared" si="414"/>
        <v>-177.28889516782337</v>
      </c>
      <c r="AB866" s="3">
        <f t="shared" si="415"/>
        <v>145.11293817130959</v>
      </c>
      <c r="AC866" s="6">
        <f t="shared" si="416"/>
        <v>1.5640511206600902</v>
      </c>
      <c r="AD866" s="6">
        <f t="shared" si="417"/>
        <v>2.4511293817130957</v>
      </c>
      <c r="AE866" s="5">
        <f t="shared" si="418"/>
        <v>0.63936529106411899</v>
      </c>
      <c r="AF866" s="5">
        <f t="shared" si="419"/>
        <v>0.40797520011004046</v>
      </c>
      <c r="AG866" s="4">
        <f t="shared" si="396"/>
        <v>1.0329113924050632</v>
      </c>
      <c r="AH866">
        <v>1.58</v>
      </c>
      <c r="AI866">
        <v>2.5</v>
      </c>
      <c r="AJ866">
        <v>1.58</v>
      </c>
      <c r="AK866">
        <v>2.5</v>
      </c>
      <c r="AL866">
        <f t="shared" si="391"/>
        <v>0</v>
      </c>
      <c r="AM866">
        <f t="shared" si="392"/>
        <v>1</v>
      </c>
    </row>
    <row r="867" spans="2:39" x14ac:dyDescent="0.25">
      <c r="B867" s="14" t="s">
        <v>9</v>
      </c>
      <c r="C867" s="14" t="s">
        <v>26</v>
      </c>
      <c r="D867" s="14" t="s">
        <v>27</v>
      </c>
      <c r="E867" s="3">
        <f t="shared" si="393"/>
        <v>-172.41379310344826</v>
      </c>
      <c r="F867" s="3">
        <f t="shared" si="394"/>
        <v>150</v>
      </c>
      <c r="G867" s="11">
        <f t="shared" si="397"/>
        <v>45064.95833333124</v>
      </c>
      <c r="H867" s="3" t="str">
        <f t="shared" si="398"/>
        <v>DAL</v>
      </c>
      <c r="I867" s="3" t="str">
        <f t="shared" si="399"/>
        <v>OAK</v>
      </c>
      <c r="J867" s="19">
        <f t="shared" si="400"/>
        <v>-172.41379310344826</v>
      </c>
      <c r="K867" s="20">
        <f t="shared" si="401"/>
        <v>150</v>
      </c>
      <c r="L867" s="3">
        <f t="shared" si="395"/>
        <v>6</v>
      </c>
      <c r="M867" s="19">
        <v>-172.41379310344826</v>
      </c>
      <c r="N867" s="20">
        <v>150</v>
      </c>
      <c r="O867" s="6">
        <f t="shared" si="402"/>
        <v>1.58</v>
      </c>
      <c r="P867" s="6">
        <f t="shared" si="403"/>
        <v>2.5</v>
      </c>
      <c r="Q867" s="2">
        <f t="shared" si="404"/>
        <v>0.63291139240506322</v>
      </c>
      <c r="R867" s="2">
        <f t="shared" si="405"/>
        <v>0.4</v>
      </c>
      <c r="S867" s="2">
        <f t="shared" si="406"/>
        <v>3.1862745098039214E-2</v>
      </c>
      <c r="T867" s="2">
        <f t="shared" si="407"/>
        <v>0.1164556962025316</v>
      </c>
      <c r="U867" s="2">
        <f t="shared" si="408"/>
        <v>0.62745569620253161</v>
      </c>
      <c r="V867" s="2">
        <f t="shared" si="409"/>
        <v>0.39454430379746841</v>
      </c>
      <c r="W867" s="19">
        <f t="shared" si="410"/>
        <v>593.73802174746322</v>
      </c>
      <c r="X867" s="20">
        <f t="shared" si="411"/>
        <v>1527.5046123295747</v>
      </c>
      <c r="Y867" s="3">
        <f t="shared" si="412"/>
        <v>564.05112066009008</v>
      </c>
      <c r="Z867" s="20">
        <f t="shared" si="413"/>
        <v>1451.1293817130959</v>
      </c>
      <c r="AA867" s="3">
        <f t="shared" si="414"/>
        <v>-177.28889516782337</v>
      </c>
      <c r="AB867" s="3">
        <f t="shared" si="415"/>
        <v>145.11293817130959</v>
      </c>
      <c r="AC867" s="6">
        <f t="shared" si="416"/>
        <v>1.5640511206600902</v>
      </c>
      <c r="AD867" s="6">
        <f t="shared" si="417"/>
        <v>2.4511293817130957</v>
      </c>
      <c r="AE867" s="5">
        <f t="shared" si="418"/>
        <v>0.63936529106411899</v>
      </c>
      <c r="AF867" s="5">
        <f t="shared" si="419"/>
        <v>0.40797520011004046</v>
      </c>
      <c r="AG867" s="4">
        <f t="shared" si="396"/>
        <v>1.0329113924050632</v>
      </c>
      <c r="AH867">
        <v>1.58</v>
      </c>
      <c r="AI867">
        <v>2.5</v>
      </c>
      <c r="AJ867">
        <v>1.74</v>
      </c>
      <c r="AK867">
        <v>2.15</v>
      </c>
      <c r="AL867">
        <f t="shared" si="391"/>
        <v>0</v>
      </c>
      <c r="AM867">
        <f t="shared" si="392"/>
        <v>1</v>
      </c>
    </row>
    <row r="868" spans="2:39" x14ac:dyDescent="0.25">
      <c r="B868" s="14" t="s">
        <v>9</v>
      </c>
      <c r="C868" s="14" t="s">
        <v>26</v>
      </c>
      <c r="D868" s="14" t="s">
        <v>27</v>
      </c>
      <c r="E868" s="3">
        <f t="shared" si="393"/>
        <v>-172.41379310344826</v>
      </c>
      <c r="F868" s="3">
        <f t="shared" si="394"/>
        <v>150</v>
      </c>
      <c r="G868" s="11">
        <f t="shared" si="397"/>
        <v>45064.999999997905</v>
      </c>
      <c r="H868" s="3" t="str">
        <f t="shared" si="398"/>
        <v>DAL</v>
      </c>
      <c r="I868" s="3" t="str">
        <f t="shared" si="399"/>
        <v>OAK</v>
      </c>
      <c r="J868" s="19">
        <f t="shared" si="400"/>
        <v>-172.41379310344826</v>
      </c>
      <c r="K868" s="20">
        <f t="shared" si="401"/>
        <v>150</v>
      </c>
      <c r="L868" s="3">
        <f t="shared" si="395"/>
        <v>6</v>
      </c>
      <c r="M868" s="19">
        <v>-172.41379310344826</v>
      </c>
      <c r="N868" s="20">
        <v>150</v>
      </c>
      <c r="O868" s="6">
        <f t="shared" si="402"/>
        <v>1.58</v>
      </c>
      <c r="P868" s="6">
        <f t="shared" si="403"/>
        <v>2.5</v>
      </c>
      <c r="Q868" s="2">
        <f t="shared" si="404"/>
        <v>0.63291139240506322</v>
      </c>
      <c r="R868" s="2">
        <f t="shared" si="405"/>
        <v>0.4</v>
      </c>
      <c r="S868" s="2">
        <f t="shared" si="406"/>
        <v>3.1862745098039214E-2</v>
      </c>
      <c r="T868" s="2">
        <f t="shared" si="407"/>
        <v>0.1164556962025316</v>
      </c>
      <c r="U868" s="2">
        <f t="shared" si="408"/>
        <v>0.62745569620253161</v>
      </c>
      <c r="V868" s="2">
        <f t="shared" si="409"/>
        <v>0.39454430379746841</v>
      </c>
      <c r="W868" s="19">
        <f t="shared" si="410"/>
        <v>593.73802174746322</v>
      </c>
      <c r="X868" s="20">
        <f t="shared" si="411"/>
        <v>1527.5046123295747</v>
      </c>
      <c r="Y868" s="3">
        <f t="shared" si="412"/>
        <v>564.05112066009008</v>
      </c>
      <c r="Z868" s="20">
        <f t="shared" si="413"/>
        <v>1451.1293817130959</v>
      </c>
      <c r="AA868" s="3">
        <f t="shared" si="414"/>
        <v>-177.28889516782337</v>
      </c>
      <c r="AB868" s="3">
        <f t="shared" si="415"/>
        <v>145.11293817130959</v>
      </c>
      <c r="AC868" s="6">
        <f t="shared" si="416"/>
        <v>1.5640511206600902</v>
      </c>
      <c r="AD868" s="6">
        <f t="shared" si="417"/>
        <v>2.4511293817130957</v>
      </c>
      <c r="AE868" s="5">
        <f t="shared" si="418"/>
        <v>0.63936529106411899</v>
      </c>
      <c r="AF868" s="5">
        <f t="shared" si="419"/>
        <v>0.40797520011004046</v>
      </c>
      <c r="AG868" s="4">
        <f t="shared" si="396"/>
        <v>1.0329113924050632</v>
      </c>
      <c r="AH868">
        <v>1.58</v>
      </c>
      <c r="AI868">
        <v>2.5</v>
      </c>
      <c r="AJ868">
        <v>1.5</v>
      </c>
      <c r="AK868">
        <v>2.7</v>
      </c>
      <c r="AL868">
        <f t="shared" si="391"/>
        <v>0</v>
      </c>
      <c r="AM868">
        <f t="shared" si="392"/>
        <v>1</v>
      </c>
    </row>
    <row r="869" spans="2:39" x14ac:dyDescent="0.25">
      <c r="B869" s="14" t="s">
        <v>9</v>
      </c>
      <c r="C869" s="14" t="s">
        <v>26</v>
      </c>
      <c r="D869" s="14" t="s">
        <v>27</v>
      </c>
      <c r="E869" s="3">
        <f t="shared" si="393"/>
        <v>-172.41379310344826</v>
      </c>
      <c r="F869" s="3">
        <f t="shared" si="394"/>
        <v>150</v>
      </c>
      <c r="G869" s="11">
        <f t="shared" si="397"/>
        <v>45065.041666664569</v>
      </c>
      <c r="H869" s="3" t="str">
        <f t="shared" si="398"/>
        <v>DAL</v>
      </c>
      <c r="I869" s="3" t="str">
        <f t="shared" si="399"/>
        <v>OAK</v>
      </c>
      <c r="J869" s="19">
        <f t="shared" si="400"/>
        <v>-172.41379310344826</v>
      </c>
      <c r="K869" s="20">
        <f t="shared" si="401"/>
        <v>150</v>
      </c>
      <c r="L869" s="3">
        <f t="shared" si="395"/>
        <v>6</v>
      </c>
      <c r="M869" s="19">
        <v>-172.41379310344826</v>
      </c>
      <c r="N869" s="20">
        <v>150</v>
      </c>
      <c r="O869" s="6">
        <f t="shared" si="402"/>
        <v>1.58</v>
      </c>
      <c r="P869" s="6">
        <f t="shared" si="403"/>
        <v>2.5</v>
      </c>
      <c r="Q869" s="2">
        <f t="shared" si="404"/>
        <v>0.63291139240506322</v>
      </c>
      <c r="R869" s="2">
        <f t="shared" si="405"/>
        <v>0.4</v>
      </c>
      <c r="S869" s="2">
        <f t="shared" si="406"/>
        <v>3.1862745098039214E-2</v>
      </c>
      <c r="T869" s="2">
        <f t="shared" si="407"/>
        <v>0.1164556962025316</v>
      </c>
      <c r="U869" s="2">
        <f t="shared" si="408"/>
        <v>0.62745569620253161</v>
      </c>
      <c r="V869" s="2">
        <f t="shared" si="409"/>
        <v>0.39454430379746841</v>
      </c>
      <c r="W869" s="19">
        <f t="shared" si="410"/>
        <v>593.73802174746322</v>
      </c>
      <c r="X869" s="20">
        <f t="shared" si="411"/>
        <v>1527.5046123295747</v>
      </c>
      <c r="Y869" s="3">
        <f t="shared" si="412"/>
        <v>564.05112066009008</v>
      </c>
      <c r="Z869" s="20">
        <f t="shared" si="413"/>
        <v>1451.1293817130959</v>
      </c>
      <c r="AA869" s="3">
        <f t="shared" si="414"/>
        <v>-177.28889516782337</v>
      </c>
      <c r="AB869" s="3">
        <f t="shared" si="415"/>
        <v>145.11293817130959</v>
      </c>
      <c r="AC869" s="6">
        <f t="shared" si="416"/>
        <v>1.5640511206600902</v>
      </c>
      <c r="AD869" s="6">
        <f t="shared" si="417"/>
        <v>2.4511293817130957</v>
      </c>
      <c r="AE869" s="5">
        <f t="shared" si="418"/>
        <v>0.63936529106411899</v>
      </c>
      <c r="AF869" s="5">
        <f t="shared" si="419"/>
        <v>0.40797520011004046</v>
      </c>
      <c r="AG869" s="4">
        <f t="shared" si="396"/>
        <v>1.0329113924050632</v>
      </c>
      <c r="AH869">
        <v>1.58</v>
      </c>
      <c r="AI869">
        <v>2.5</v>
      </c>
      <c r="AJ869">
        <v>1.6</v>
      </c>
      <c r="AK869">
        <v>2.4500000000000002</v>
      </c>
      <c r="AL869">
        <f t="shared" si="391"/>
        <v>0</v>
      </c>
      <c r="AM869">
        <f t="shared" si="392"/>
        <v>1</v>
      </c>
    </row>
    <row r="870" spans="2:39" x14ac:dyDescent="0.25">
      <c r="B870" s="14" t="s">
        <v>9</v>
      </c>
      <c r="C870" s="14" t="s">
        <v>26</v>
      </c>
      <c r="D870" s="14" t="s">
        <v>27</v>
      </c>
      <c r="E870" s="3">
        <f t="shared" si="393"/>
        <v>-172.41379310344826</v>
      </c>
      <c r="F870" s="3">
        <f t="shared" si="394"/>
        <v>150</v>
      </c>
      <c r="G870" s="11">
        <f t="shared" si="397"/>
        <v>45065.083333331233</v>
      </c>
      <c r="H870" s="3" t="str">
        <f t="shared" si="398"/>
        <v>DAL</v>
      </c>
      <c r="I870" s="3" t="str">
        <f t="shared" si="399"/>
        <v>OAK</v>
      </c>
      <c r="J870" s="19">
        <f t="shared" si="400"/>
        <v>-172.41379310344826</v>
      </c>
      <c r="K870" s="20">
        <f t="shared" si="401"/>
        <v>150</v>
      </c>
      <c r="L870" s="3">
        <f t="shared" si="395"/>
        <v>6</v>
      </c>
      <c r="M870" s="19">
        <v>-172.41379310344826</v>
      </c>
      <c r="N870" s="20">
        <v>150</v>
      </c>
      <c r="O870" s="6">
        <f t="shared" si="402"/>
        <v>1.58</v>
      </c>
      <c r="P870" s="6">
        <f t="shared" si="403"/>
        <v>2.5</v>
      </c>
      <c r="Q870" s="2">
        <f t="shared" si="404"/>
        <v>0.63291139240506322</v>
      </c>
      <c r="R870" s="2">
        <f t="shared" si="405"/>
        <v>0.4</v>
      </c>
      <c r="S870" s="2">
        <f t="shared" si="406"/>
        <v>3.1862745098039214E-2</v>
      </c>
      <c r="T870" s="2">
        <f t="shared" si="407"/>
        <v>0.1164556962025316</v>
      </c>
      <c r="U870" s="2">
        <f t="shared" si="408"/>
        <v>0.62745569620253161</v>
      </c>
      <c r="V870" s="2">
        <f t="shared" si="409"/>
        <v>0.39454430379746841</v>
      </c>
      <c r="W870" s="19">
        <f t="shared" si="410"/>
        <v>593.73802174746322</v>
      </c>
      <c r="X870" s="20">
        <f t="shared" si="411"/>
        <v>1527.5046123295747</v>
      </c>
      <c r="Y870" s="3">
        <f t="shared" si="412"/>
        <v>564.05112066009008</v>
      </c>
      <c r="Z870" s="20">
        <f t="shared" si="413"/>
        <v>1451.1293817130959</v>
      </c>
      <c r="AA870" s="3">
        <f t="shared" si="414"/>
        <v>-177.28889516782337</v>
      </c>
      <c r="AB870" s="3">
        <f t="shared" si="415"/>
        <v>145.11293817130959</v>
      </c>
      <c r="AC870" s="6">
        <f t="shared" si="416"/>
        <v>1.5640511206600902</v>
      </c>
      <c r="AD870" s="6">
        <f t="shared" si="417"/>
        <v>2.4511293817130957</v>
      </c>
      <c r="AE870" s="5">
        <f t="shared" si="418"/>
        <v>0.63936529106411899</v>
      </c>
      <c r="AF870" s="5">
        <f t="shared" si="419"/>
        <v>0.40797520011004046</v>
      </c>
      <c r="AG870" s="4">
        <f t="shared" si="396"/>
        <v>1.0329113924050632</v>
      </c>
      <c r="AH870">
        <v>1.58</v>
      </c>
      <c r="AI870">
        <v>2.5</v>
      </c>
      <c r="AJ870">
        <v>1.86</v>
      </c>
      <c r="AK870">
        <v>1.95</v>
      </c>
      <c r="AL870">
        <f t="shared" si="391"/>
        <v>0</v>
      </c>
      <c r="AM870">
        <f t="shared" si="392"/>
        <v>1</v>
      </c>
    </row>
    <row r="871" spans="2:39" x14ac:dyDescent="0.25">
      <c r="B871" s="14" t="s">
        <v>9</v>
      </c>
      <c r="C871" s="14" t="s">
        <v>26</v>
      </c>
      <c r="D871" s="14" t="s">
        <v>27</v>
      </c>
      <c r="E871" s="3">
        <f t="shared" si="393"/>
        <v>-172.41379310344826</v>
      </c>
      <c r="F871" s="3">
        <f t="shared" si="394"/>
        <v>150</v>
      </c>
      <c r="G871" s="11">
        <f t="shared" si="397"/>
        <v>45065.124999997897</v>
      </c>
      <c r="H871" s="3" t="str">
        <f t="shared" si="398"/>
        <v>DAL</v>
      </c>
      <c r="I871" s="3" t="str">
        <f t="shared" si="399"/>
        <v>OAK</v>
      </c>
      <c r="J871" s="19">
        <f t="shared" si="400"/>
        <v>-172.41379310344826</v>
      </c>
      <c r="K871" s="20">
        <f t="shared" si="401"/>
        <v>150</v>
      </c>
      <c r="L871" s="3">
        <f t="shared" si="395"/>
        <v>6</v>
      </c>
      <c r="M871" s="19">
        <v>-172.41379310344826</v>
      </c>
      <c r="N871" s="20">
        <v>150</v>
      </c>
      <c r="O871" s="6">
        <f t="shared" si="402"/>
        <v>1.58</v>
      </c>
      <c r="P871" s="6">
        <f t="shared" si="403"/>
        <v>2.5</v>
      </c>
      <c r="Q871" s="2">
        <f t="shared" si="404"/>
        <v>0.63291139240506322</v>
      </c>
      <c r="R871" s="2">
        <f t="shared" si="405"/>
        <v>0.4</v>
      </c>
      <c r="S871" s="2">
        <f t="shared" si="406"/>
        <v>3.1862745098039214E-2</v>
      </c>
      <c r="T871" s="2">
        <f t="shared" si="407"/>
        <v>0.1164556962025316</v>
      </c>
      <c r="U871" s="2">
        <f t="shared" si="408"/>
        <v>0.62745569620253161</v>
      </c>
      <c r="V871" s="2">
        <f t="shared" si="409"/>
        <v>0.39454430379746841</v>
      </c>
      <c r="W871" s="19">
        <f t="shared" si="410"/>
        <v>593.73802174746322</v>
      </c>
      <c r="X871" s="20">
        <f t="shared" si="411"/>
        <v>1527.5046123295747</v>
      </c>
      <c r="Y871" s="3">
        <f t="shared" si="412"/>
        <v>564.05112066009008</v>
      </c>
      <c r="Z871" s="20">
        <f t="shared" si="413"/>
        <v>1451.1293817130959</v>
      </c>
      <c r="AA871" s="3">
        <f t="shared" si="414"/>
        <v>-177.28889516782337</v>
      </c>
      <c r="AB871" s="3">
        <f t="shared" si="415"/>
        <v>145.11293817130959</v>
      </c>
      <c r="AC871" s="6">
        <f t="shared" si="416"/>
        <v>1.5640511206600902</v>
      </c>
      <c r="AD871" s="6">
        <f t="shared" si="417"/>
        <v>2.4511293817130957</v>
      </c>
      <c r="AE871" s="5">
        <f t="shared" si="418"/>
        <v>0.63936529106411899</v>
      </c>
      <c r="AF871" s="5">
        <f t="shared" si="419"/>
        <v>0.40797520011004046</v>
      </c>
      <c r="AG871" s="4">
        <f t="shared" si="396"/>
        <v>1.0329113924050632</v>
      </c>
      <c r="AH871">
        <v>1.58</v>
      </c>
      <c r="AI871">
        <v>2.5</v>
      </c>
      <c r="AJ871">
        <v>1.68</v>
      </c>
      <c r="AK871">
        <v>2.25</v>
      </c>
      <c r="AL871">
        <f t="shared" si="391"/>
        <v>0</v>
      </c>
      <c r="AM871">
        <f t="shared" si="392"/>
        <v>1</v>
      </c>
    </row>
    <row r="872" spans="2:39" x14ac:dyDescent="0.25">
      <c r="B872" s="14" t="s">
        <v>9</v>
      </c>
      <c r="C872" s="14" t="s">
        <v>26</v>
      </c>
      <c r="D872" s="14" t="s">
        <v>27</v>
      </c>
      <c r="E872" s="3">
        <f t="shared" si="393"/>
        <v>-172.41379310344826</v>
      </c>
      <c r="F872" s="3">
        <f t="shared" si="394"/>
        <v>150</v>
      </c>
      <c r="G872" s="11">
        <f t="shared" si="397"/>
        <v>45065.166666664561</v>
      </c>
      <c r="H872" s="3" t="str">
        <f t="shared" si="398"/>
        <v>DAL</v>
      </c>
      <c r="I872" s="3" t="str">
        <f t="shared" si="399"/>
        <v>OAK</v>
      </c>
      <c r="J872" s="19">
        <f t="shared" si="400"/>
        <v>-172.41379310344826</v>
      </c>
      <c r="K872" s="20">
        <f t="shared" si="401"/>
        <v>150</v>
      </c>
      <c r="L872" s="3">
        <f t="shared" si="395"/>
        <v>6</v>
      </c>
      <c r="M872" s="19">
        <v>-172.41379310344826</v>
      </c>
      <c r="N872" s="20">
        <v>150</v>
      </c>
      <c r="O872" s="6">
        <f t="shared" si="402"/>
        <v>1.58</v>
      </c>
      <c r="P872" s="6">
        <f t="shared" si="403"/>
        <v>2.5</v>
      </c>
      <c r="Q872" s="2">
        <f t="shared" si="404"/>
        <v>0.63291139240506322</v>
      </c>
      <c r="R872" s="2">
        <f t="shared" si="405"/>
        <v>0.4</v>
      </c>
      <c r="S872" s="2">
        <f t="shared" si="406"/>
        <v>3.1862745098039214E-2</v>
      </c>
      <c r="T872" s="2">
        <f t="shared" si="407"/>
        <v>0.1164556962025316</v>
      </c>
      <c r="U872" s="2">
        <f t="shared" si="408"/>
        <v>0.62745569620253161</v>
      </c>
      <c r="V872" s="2">
        <f t="shared" si="409"/>
        <v>0.39454430379746841</v>
      </c>
      <c r="W872" s="19">
        <f t="shared" si="410"/>
        <v>593.73802174746322</v>
      </c>
      <c r="X872" s="20">
        <f t="shared" si="411"/>
        <v>1527.5046123295747</v>
      </c>
      <c r="Y872" s="3">
        <f t="shared" si="412"/>
        <v>564.05112066009008</v>
      </c>
      <c r="Z872" s="20">
        <f t="shared" si="413"/>
        <v>1451.1293817130959</v>
      </c>
      <c r="AA872" s="3">
        <f t="shared" si="414"/>
        <v>-177.28889516782337</v>
      </c>
      <c r="AB872" s="3">
        <f t="shared" si="415"/>
        <v>145.11293817130959</v>
      </c>
      <c r="AC872" s="6">
        <f t="shared" si="416"/>
        <v>1.5640511206600902</v>
      </c>
      <c r="AD872" s="6">
        <f t="shared" si="417"/>
        <v>2.4511293817130957</v>
      </c>
      <c r="AE872" s="5">
        <f t="shared" si="418"/>
        <v>0.63936529106411899</v>
      </c>
      <c r="AF872" s="5">
        <f t="shared" si="419"/>
        <v>0.40797520011004046</v>
      </c>
      <c r="AG872" s="4">
        <f t="shared" si="396"/>
        <v>1.0329113924050632</v>
      </c>
      <c r="AH872">
        <v>1.58</v>
      </c>
      <c r="AI872">
        <v>2.5</v>
      </c>
      <c r="AJ872">
        <v>1.66</v>
      </c>
      <c r="AK872">
        <v>2.2999999999999998</v>
      </c>
      <c r="AL872">
        <f t="shared" si="391"/>
        <v>0</v>
      </c>
      <c r="AM872">
        <f t="shared" si="392"/>
        <v>1</v>
      </c>
    </row>
    <row r="873" spans="2:39" x14ac:dyDescent="0.25">
      <c r="B873" s="14" t="s">
        <v>9</v>
      </c>
      <c r="C873" s="14" t="s">
        <v>26</v>
      </c>
      <c r="D873" s="14" t="s">
        <v>27</v>
      </c>
      <c r="E873" s="3">
        <f t="shared" si="393"/>
        <v>-172.41379310344826</v>
      </c>
      <c r="F873" s="3">
        <f t="shared" si="394"/>
        <v>154</v>
      </c>
      <c r="G873" s="11">
        <f t="shared" si="397"/>
        <v>45065.208333331226</v>
      </c>
      <c r="H873" s="3" t="str">
        <f t="shared" si="398"/>
        <v>DAL</v>
      </c>
      <c r="I873" s="3" t="str">
        <f t="shared" si="399"/>
        <v>OAK</v>
      </c>
      <c r="J873" s="19">
        <f t="shared" si="400"/>
        <v>-172.41379310344826</v>
      </c>
      <c r="K873" s="20">
        <f t="shared" si="401"/>
        <v>154</v>
      </c>
      <c r="L873" s="3">
        <f t="shared" si="395"/>
        <v>6</v>
      </c>
      <c r="M873" s="19">
        <v>-172.41379310344826</v>
      </c>
      <c r="N873" s="20">
        <v>154</v>
      </c>
      <c r="O873" s="6">
        <f t="shared" si="402"/>
        <v>1.58</v>
      </c>
      <c r="P873" s="6">
        <f t="shared" si="403"/>
        <v>2.54</v>
      </c>
      <c r="Q873" s="2">
        <f t="shared" si="404"/>
        <v>0.63291139240506322</v>
      </c>
      <c r="R873" s="2">
        <f t="shared" si="405"/>
        <v>0.39370078740157477</v>
      </c>
      <c r="S873" s="2">
        <f t="shared" si="406"/>
        <v>2.5922330097087332E-2</v>
      </c>
      <c r="T873" s="2">
        <f t="shared" si="407"/>
        <v>0.11960530250174423</v>
      </c>
      <c r="U873" s="2">
        <f t="shared" si="408"/>
        <v>0.63060530250174418</v>
      </c>
      <c r="V873" s="2">
        <f t="shared" si="409"/>
        <v>0.39139469749825578</v>
      </c>
      <c r="W873" s="19">
        <f t="shared" si="410"/>
        <v>585.77797559390831</v>
      </c>
      <c r="X873" s="20">
        <f t="shared" si="411"/>
        <v>1547.3864938263084</v>
      </c>
      <c r="Y873" s="3">
        <f t="shared" si="412"/>
        <v>556.48907681421292</v>
      </c>
      <c r="Z873" s="20">
        <f t="shared" si="413"/>
        <v>1470.0171691349929</v>
      </c>
      <c r="AA873" s="3">
        <f t="shared" si="414"/>
        <v>-179.69804649622185</v>
      </c>
      <c r="AB873" s="3">
        <f t="shared" si="415"/>
        <v>147.00171691349928</v>
      </c>
      <c r="AC873" s="6">
        <f t="shared" si="416"/>
        <v>1.556489076814213</v>
      </c>
      <c r="AD873" s="6">
        <f t="shared" si="417"/>
        <v>2.4700171691349926</v>
      </c>
      <c r="AE873" s="5">
        <f t="shared" si="418"/>
        <v>0.64247158229133072</v>
      </c>
      <c r="AF873" s="5">
        <f t="shared" si="419"/>
        <v>0.40485548541761879</v>
      </c>
      <c r="AG873" s="4">
        <f t="shared" si="396"/>
        <v>1.0266121798066381</v>
      </c>
      <c r="AH873">
        <v>1.58</v>
      </c>
      <c r="AI873">
        <v>2.54</v>
      </c>
      <c r="AJ873">
        <v>1.7</v>
      </c>
      <c r="AK873">
        <v>2.29</v>
      </c>
      <c r="AL873">
        <f t="shared" si="391"/>
        <v>0</v>
      </c>
      <c r="AM873">
        <f t="shared" si="392"/>
        <v>1</v>
      </c>
    </row>
    <row r="874" spans="2:39" x14ac:dyDescent="0.25">
      <c r="B874" s="14" t="s">
        <v>9</v>
      </c>
      <c r="C874" s="14" t="s">
        <v>26</v>
      </c>
      <c r="D874" s="14" t="s">
        <v>27</v>
      </c>
      <c r="E874" s="3">
        <f t="shared" si="393"/>
        <v>-172.41379310344826</v>
      </c>
      <c r="F874" s="3">
        <f t="shared" si="394"/>
        <v>156</v>
      </c>
      <c r="G874" s="11">
        <f t="shared" si="397"/>
        <v>45065.24999999789</v>
      </c>
      <c r="H874" s="3" t="str">
        <f t="shared" si="398"/>
        <v>DAL</v>
      </c>
      <c r="I874" s="3" t="str">
        <f t="shared" si="399"/>
        <v>OAK</v>
      </c>
      <c r="J874" s="19">
        <f t="shared" si="400"/>
        <v>-172.41379310344826</v>
      </c>
      <c r="K874" s="20">
        <f t="shared" si="401"/>
        <v>156</v>
      </c>
      <c r="L874" s="3">
        <f t="shared" si="395"/>
        <v>6</v>
      </c>
      <c r="M874" s="19">
        <v>-172.41379310344826</v>
      </c>
      <c r="N874" s="20">
        <v>156</v>
      </c>
      <c r="O874" s="6">
        <f t="shared" si="402"/>
        <v>1.58</v>
      </c>
      <c r="P874" s="6">
        <f t="shared" si="403"/>
        <v>2.56</v>
      </c>
      <c r="Q874" s="2">
        <f t="shared" si="404"/>
        <v>0.63291139240506322</v>
      </c>
      <c r="R874" s="2">
        <f t="shared" si="405"/>
        <v>0.390625</v>
      </c>
      <c r="S874" s="2">
        <f t="shared" si="406"/>
        <v>2.2995169082125622E-2</v>
      </c>
      <c r="T874" s="2">
        <f t="shared" si="407"/>
        <v>0.12114319620253161</v>
      </c>
      <c r="U874" s="2">
        <f t="shared" si="408"/>
        <v>0.63214319620253168</v>
      </c>
      <c r="V874" s="2">
        <f t="shared" si="409"/>
        <v>0.3898568037974684</v>
      </c>
      <c r="W874" s="19">
        <f t="shared" si="410"/>
        <v>581.92005546732344</v>
      </c>
      <c r="X874" s="20">
        <f t="shared" si="411"/>
        <v>1557.2046841850624</v>
      </c>
      <c r="Y874" s="3">
        <f t="shared" si="412"/>
        <v>552.82405269395724</v>
      </c>
      <c r="Z874" s="20">
        <f t="shared" si="413"/>
        <v>1479.3444499758093</v>
      </c>
      <c r="AA874" s="3">
        <f t="shared" si="414"/>
        <v>-180.88937974513183</v>
      </c>
      <c r="AB874" s="3">
        <f t="shared" si="415"/>
        <v>147.93444499758093</v>
      </c>
      <c r="AC874" s="6">
        <f t="shared" si="416"/>
        <v>1.5528240526939572</v>
      </c>
      <c r="AD874" s="6">
        <f t="shared" si="417"/>
        <v>2.4793444499758093</v>
      </c>
      <c r="AE874" s="5">
        <f t="shared" si="418"/>
        <v>0.64398796390687274</v>
      </c>
      <c r="AF874" s="5">
        <f t="shared" si="419"/>
        <v>0.40333242120099805</v>
      </c>
      <c r="AG874" s="4">
        <f t="shared" si="396"/>
        <v>1.0235363924050631</v>
      </c>
      <c r="AH874">
        <v>1.58</v>
      </c>
      <c r="AI874">
        <v>2.56</v>
      </c>
      <c r="AJ874">
        <v>1.56</v>
      </c>
      <c r="AK874">
        <v>2.61</v>
      </c>
      <c r="AL874">
        <f t="shared" si="391"/>
        <v>0</v>
      </c>
      <c r="AM874">
        <f t="shared" si="392"/>
        <v>1</v>
      </c>
    </row>
    <row r="875" spans="2:39" x14ac:dyDescent="0.25">
      <c r="B875" s="14" t="s">
        <v>9</v>
      </c>
      <c r="C875" s="14" t="s">
        <v>26</v>
      </c>
      <c r="D875" s="14" t="s">
        <v>27</v>
      </c>
      <c r="E875" s="3">
        <f t="shared" si="393"/>
        <v>-172.41379310344826</v>
      </c>
      <c r="F875" s="3">
        <f t="shared" si="394"/>
        <v>154.99999999999997</v>
      </c>
      <c r="G875" s="11">
        <f t="shared" si="397"/>
        <v>45065.291666664554</v>
      </c>
      <c r="H875" s="3" t="str">
        <f t="shared" si="398"/>
        <v>DAL</v>
      </c>
      <c r="I875" s="3" t="str">
        <f t="shared" si="399"/>
        <v>OAK</v>
      </c>
      <c r="J875" s="19">
        <f t="shared" si="400"/>
        <v>-172.41379310344826</v>
      </c>
      <c r="K875" s="20">
        <f t="shared" si="401"/>
        <v>154.99999999999997</v>
      </c>
      <c r="L875" s="3">
        <f t="shared" si="395"/>
        <v>6</v>
      </c>
      <c r="M875" s="19">
        <v>-172.41379310344826</v>
      </c>
      <c r="N875" s="20">
        <v>154.99999999999997</v>
      </c>
      <c r="O875" s="6">
        <f t="shared" si="402"/>
        <v>1.58</v>
      </c>
      <c r="P875" s="6">
        <f t="shared" si="403"/>
        <v>2.5499999999999998</v>
      </c>
      <c r="Q875" s="2">
        <f t="shared" si="404"/>
        <v>0.63291139240506322</v>
      </c>
      <c r="R875" s="2">
        <f t="shared" si="405"/>
        <v>0.39215686274509809</v>
      </c>
      <c r="S875" s="2">
        <f t="shared" si="406"/>
        <v>2.4455205811138025E-2</v>
      </c>
      <c r="T875" s="2">
        <f t="shared" si="407"/>
        <v>0.12037726482998257</v>
      </c>
      <c r="U875" s="2">
        <f t="shared" si="408"/>
        <v>0.63137726482998258</v>
      </c>
      <c r="V875" s="2">
        <f t="shared" si="409"/>
        <v>0.39062273517001744</v>
      </c>
      <c r="W875" s="19">
        <f t="shared" si="410"/>
        <v>583.83910175999176</v>
      </c>
      <c r="X875" s="20">
        <f t="shared" si="411"/>
        <v>1552.3057127295906</v>
      </c>
      <c r="Y875" s="3">
        <f t="shared" si="412"/>
        <v>554.64714667199212</v>
      </c>
      <c r="Z875" s="20">
        <f t="shared" si="413"/>
        <v>1474.6904270931109</v>
      </c>
      <c r="AA875" s="3">
        <f t="shared" si="414"/>
        <v>-180.29480652703711</v>
      </c>
      <c r="AB875" s="3">
        <f t="shared" si="415"/>
        <v>147.46904270931108</v>
      </c>
      <c r="AC875" s="6">
        <f t="shared" si="416"/>
        <v>1.5546471466719922</v>
      </c>
      <c r="AD875" s="6">
        <f t="shared" si="417"/>
        <v>2.4746904270931109</v>
      </c>
      <c r="AE875" s="5">
        <f t="shared" si="418"/>
        <v>0.64323277609371599</v>
      </c>
      <c r="AF875" s="5">
        <f t="shared" si="419"/>
        <v>0.40409094772094284</v>
      </c>
      <c r="AG875" s="4">
        <f t="shared" si="396"/>
        <v>1.0250682551501613</v>
      </c>
      <c r="AH875">
        <v>1.58</v>
      </c>
      <c r="AI875">
        <v>2.5499999999999998</v>
      </c>
      <c r="AJ875">
        <v>1.62</v>
      </c>
      <c r="AK875">
        <v>2.46</v>
      </c>
      <c r="AL875">
        <f t="shared" si="391"/>
        <v>0</v>
      </c>
      <c r="AM875">
        <f t="shared" si="392"/>
        <v>1</v>
      </c>
    </row>
    <row r="876" spans="2:39" x14ac:dyDescent="0.25">
      <c r="B876" s="14" t="s">
        <v>9</v>
      </c>
      <c r="C876" s="14" t="s">
        <v>26</v>
      </c>
      <c r="D876" s="14" t="s">
        <v>27</v>
      </c>
      <c r="E876" s="3">
        <f t="shared" si="393"/>
        <v>-172.41379310344826</v>
      </c>
      <c r="F876" s="3">
        <f t="shared" si="394"/>
        <v>156</v>
      </c>
      <c r="G876" s="11">
        <f t="shared" si="397"/>
        <v>45065.333333331218</v>
      </c>
      <c r="H876" s="3" t="str">
        <f t="shared" si="398"/>
        <v>DAL</v>
      </c>
      <c r="I876" s="3" t="str">
        <f t="shared" si="399"/>
        <v>OAK</v>
      </c>
      <c r="J876" s="19">
        <f t="shared" si="400"/>
        <v>-172.41379310344826</v>
      </c>
      <c r="K876" s="20">
        <f t="shared" si="401"/>
        <v>156</v>
      </c>
      <c r="L876" s="3">
        <f t="shared" si="395"/>
        <v>6</v>
      </c>
      <c r="M876" s="19">
        <v>-172.41379310344826</v>
      </c>
      <c r="N876" s="20">
        <v>156</v>
      </c>
      <c r="O876" s="6">
        <f t="shared" si="402"/>
        <v>1.58</v>
      </c>
      <c r="P876" s="6">
        <f t="shared" si="403"/>
        <v>2.56</v>
      </c>
      <c r="Q876" s="2">
        <f t="shared" si="404"/>
        <v>0.63291139240506322</v>
      </c>
      <c r="R876" s="2">
        <f t="shared" si="405"/>
        <v>0.390625</v>
      </c>
      <c r="S876" s="2">
        <f t="shared" si="406"/>
        <v>2.2995169082125622E-2</v>
      </c>
      <c r="T876" s="2">
        <f t="shared" si="407"/>
        <v>0.12114319620253161</v>
      </c>
      <c r="U876" s="2">
        <f t="shared" si="408"/>
        <v>0.63214319620253168</v>
      </c>
      <c r="V876" s="2">
        <f t="shared" si="409"/>
        <v>0.3898568037974684</v>
      </c>
      <c r="W876" s="19">
        <f t="shared" si="410"/>
        <v>581.92005546732344</v>
      </c>
      <c r="X876" s="20">
        <f t="shared" si="411"/>
        <v>1557.2046841850624</v>
      </c>
      <c r="Y876" s="3">
        <f t="shared" si="412"/>
        <v>552.82405269395724</v>
      </c>
      <c r="Z876" s="20">
        <f t="shared" si="413"/>
        <v>1479.3444499758093</v>
      </c>
      <c r="AA876" s="3">
        <f t="shared" si="414"/>
        <v>-180.88937974513183</v>
      </c>
      <c r="AB876" s="3">
        <f t="shared" si="415"/>
        <v>147.93444499758093</v>
      </c>
      <c r="AC876" s="6">
        <f t="shared" si="416"/>
        <v>1.5528240526939572</v>
      </c>
      <c r="AD876" s="6">
        <f t="shared" si="417"/>
        <v>2.4793444499758093</v>
      </c>
      <c r="AE876" s="5">
        <f t="shared" si="418"/>
        <v>0.64398796390687274</v>
      </c>
      <c r="AF876" s="5">
        <f t="shared" si="419"/>
        <v>0.40333242120099805</v>
      </c>
      <c r="AG876" s="4">
        <f t="shared" si="396"/>
        <v>1.0235363924050631</v>
      </c>
      <c r="AH876">
        <v>1.58</v>
      </c>
      <c r="AI876">
        <v>2.56</v>
      </c>
      <c r="AJ876">
        <v>1.67</v>
      </c>
      <c r="AK876">
        <v>2.36</v>
      </c>
      <c r="AL876">
        <f t="shared" si="391"/>
        <v>0</v>
      </c>
      <c r="AM876">
        <f t="shared" si="392"/>
        <v>1</v>
      </c>
    </row>
    <row r="877" spans="2:39" x14ac:dyDescent="0.25">
      <c r="B877" s="14" t="s">
        <v>9</v>
      </c>
      <c r="C877" s="14" t="s">
        <v>26</v>
      </c>
      <c r="D877" s="14" t="s">
        <v>27</v>
      </c>
      <c r="E877" s="3">
        <f t="shared" si="393"/>
        <v>-172.41379310344826</v>
      </c>
      <c r="F877" s="3">
        <f t="shared" si="394"/>
        <v>154.99999999999997</v>
      </c>
      <c r="G877" s="11">
        <f t="shared" si="397"/>
        <v>45065.374999997883</v>
      </c>
      <c r="H877" s="3" t="str">
        <f t="shared" si="398"/>
        <v>DAL</v>
      </c>
      <c r="I877" s="3" t="str">
        <f t="shared" si="399"/>
        <v>OAK</v>
      </c>
      <c r="J877" s="19">
        <f t="shared" si="400"/>
        <v>-172.41379310344826</v>
      </c>
      <c r="K877" s="20">
        <f t="shared" si="401"/>
        <v>154.99999999999997</v>
      </c>
      <c r="L877" s="3">
        <f t="shared" si="395"/>
        <v>6</v>
      </c>
      <c r="M877" s="19">
        <v>-172.41379310344826</v>
      </c>
      <c r="N877" s="20">
        <v>154.99999999999997</v>
      </c>
      <c r="O877" s="6">
        <f t="shared" si="402"/>
        <v>1.58</v>
      </c>
      <c r="P877" s="6">
        <f t="shared" si="403"/>
        <v>2.5499999999999998</v>
      </c>
      <c r="Q877" s="2">
        <f t="shared" si="404"/>
        <v>0.63291139240506322</v>
      </c>
      <c r="R877" s="2">
        <f t="shared" si="405"/>
        <v>0.39215686274509809</v>
      </c>
      <c r="S877" s="2">
        <f t="shared" si="406"/>
        <v>2.4455205811138025E-2</v>
      </c>
      <c r="T877" s="2">
        <f t="shared" si="407"/>
        <v>0.12037726482998257</v>
      </c>
      <c r="U877" s="2">
        <f t="shared" si="408"/>
        <v>0.63137726482998258</v>
      </c>
      <c r="V877" s="2">
        <f t="shared" si="409"/>
        <v>0.39062273517001744</v>
      </c>
      <c r="W877" s="19">
        <f t="shared" si="410"/>
        <v>583.83910175999176</v>
      </c>
      <c r="X877" s="20">
        <f t="shared" si="411"/>
        <v>1552.3057127295906</v>
      </c>
      <c r="Y877" s="3">
        <f t="shared" si="412"/>
        <v>554.64714667199212</v>
      </c>
      <c r="Z877" s="20">
        <f t="shared" si="413"/>
        <v>1474.6904270931109</v>
      </c>
      <c r="AA877" s="3">
        <f t="shared" si="414"/>
        <v>-180.29480652703711</v>
      </c>
      <c r="AB877" s="3">
        <f t="shared" si="415"/>
        <v>147.46904270931108</v>
      </c>
      <c r="AC877" s="6">
        <f t="shared" si="416"/>
        <v>1.5546471466719922</v>
      </c>
      <c r="AD877" s="6">
        <f t="shared" si="417"/>
        <v>2.4746904270931109</v>
      </c>
      <c r="AE877" s="5">
        <f t="shared" si="418"/>
        <v>0.64323277609371599</v>
      </c>
      <c r="AF877" s="5">
        <f t="shared" si="419"/>
        <v>0.40409094772094284</v>
      </c>
      <c r="AG877" s="4">
        <f t="shared" si="396"/>
        <v>1.0250682551501613</v>
      </c>
      <c r="AH877">
        <v>1.58</v>
      </c>
      <c r="AI877">
        <v>2.5499999999999998</v>
      </c>
      <c r="AJ877">
        <v>1.68</v>
      </c>
      <c r="AK877">
        <v>2.33</v>
      </c>
      <c r="AL877">
        <f t="shared" si="391"/>
        <v>0</v>
      </c>
      <c r="AM877">
        <f t="shared" si="392"/>
        <v>1</v>
      </c>
    </row>
    <row r="878" spans="2:39" x14ac:dyDescent="0.25">
      <c r="B878" s="14" t="s">
        <v>9</v>
      </c>
      <c r="C878" s="14" t="s">
        <v>26</v>
      </c>
      <c r="D878" s="14" t="s">
        <v>27</v>
      </c>
      <c r="E878" s="3">
        <f t="shared" si="393"/>
        <v>-172.41379310344826</v>
      </c>
      <c r="F878" s="3">
        <f t="shared" si="394"/>
        <v>156</v>
      </c>
      <c r="G878" s="11">
        <f t="shared" si="397"/>
        <v>45065.416666664547</v>
      </c>
      <c r="H878" s="3" t="str">
        <f t="shared" si="398"/>
        <v>DAL</v>
      </c>
      <c r="I878" s="3" t="str">
        <f t="shared" si="399"/>
        <v>OAK</v>
      </c>
      <c r="J878" s="19">
        <f t="shared" si="400"/>
        <v>-172.41379310344826</v>
      </c>
      <c r="K878" s="20">
        <f t="shared" si="401"/>
        <v>156</v>
      </c>
      <c r="L878" s="3">
        <f t="shared" si="395"/>
        <v>6</v>
      </c>
      <c r="M878" s="19">
        <v>-172.41379310344826</v>
      </c>
      <c r="N878" s="20">
        <v>156</v>
      </c>
      <c r="O878" s="6">
        <f t="shared" si="402"/>
        <v>1.58</v>
      </c>
      <c r="P878" s="6">
        <f t="shared" si="403"/>
        <v>2.56</v>
      </c>
      <c r="Q878" s="2">
        <f t="shared" si="404"/>
        <v>0.63291139240506322</v>
      </c>
      <c r="R878" s="2">
        <f t="shared" si="405"/>
        <v>0.390625</v>
      </c>
      <c r="S878" s="2">
        <f t="shared" si="406"/>
        <v>2.2995169082125622E-2</v>
      </c>
      <c r="T878" s="2">
        <f t="shared" si="407"/>
        <v>0.12114319620253161</v>
      </c>
      <c r="U878" s="2">
        <f t="shared" si="408"/>
        <v>0.63214319620253168</v>
      </c>
      <c r="V878" s="2">
        <f t="shared" si="409"/>
        <v>0.3898568037974684</v>
      </c>
      <c r="W878" s="19">
        <f t="shared" si="410"/>
        <v>581.92005546732344</v>
      </c>
      <c r="X878" s="20">
        <f t="shared" si="411"/>
        <v>1557.2046841850624</v>
      </c>
      <c r="Y878" s="3">
        <f t="shared" si="412"/>
        <v>552.82405269395724</v>
      </c>
      <c r="Z878" s="20">
        <f t="shared" si="413"/>
        <v>1479.3444499758093</v>
      </c>
      <c r="AA878" s="3">
        <f t="shared" si="414"/>
        <v>-180.88937974513183</v>
      </c>
      <c r="AB878" s="3">
        <f t="shared" si="415"/>
        <v>147.93444499758093</v>
      </c>
      <c r="AC878" s="6">
        <f t="shared" si="416"/>
        <v>1.5528240526939572</v>
      </c>
      <c r="AD878" s="6">
        <f t="shared" si="417"/>
        <v>2.4793444499758093</v>
      </c>
      <c r="AE878" s="5">
        <f t="shared" si="418"/>
        <v>0.64398796390687274</v>
      </c>
      <c r="AF878" s="5">
        <f t="shared" si="419"/>
        <v>0.40333242120099805</v>
      </c>
      <c r="AG878" s="4">
        <f t="shared" si="396"/>
        <v>1.0235363924050631</v>
      </c>
      <c r="AH878">
        <v>1.58</v>
      </c>
      <c r="AI878">
        <v>2.56</v>
      </c>
      <c r="AJ878">
        <v>1.75</v>
      </c>
      <c r="AK878">
        <v>2.2000000000000002</v>
      </c>
      <c r="AL878">
        <f t="shared" si="391"/>
        <v>0</v>
      </c>
      <c r="AM878">
        <f t="shared" si="392"/>
        <v>1</v>
      </c>
    </row>
    <row r="879" spans="2:39" x14ac:dyDescent="0.25">
      <c r="B879" s="14" t="s">
        <v>9</v>
      </c>
      <c r="C879" s="14" t="s">
        <v>26</v>
      </c>
      <c r="D879" s="14" t="s">
        <v>27</v>
      </c>
      <c r="E879" s="3">
        <f t="shared" si="393"/>
        <v>-172.41379310344826</v>
      </c>
      <c r="F879" s="3">
        <f t="shared" si="394"/>
        <v>156</v>
      </c>
      <c r="G879" s="11">
        <f t="shared" si="397"/>
        <v>45065.458333331211</v>
      </c>
      <c r="H879" s="3" t="str">
        <f t="shared" si="398"/>
        <v>DAL</v>
      </c>
      <c r="I879" s="3" t="str">
        <f t="shared" si="399"/>
        <v>OAK</v>
      </c>
      <c r="J879" s="19">
        <f t="shared" si="400"/>
        <v>-172.41379310344826</v>
      </c>
      <c r="K879" s="20">
        <f t="shared" si="401"/>
        <v>156</v>
      </c>
      <c r="L879" s="3">
        <f t="shared" si="395"/>
        <v>6</v>
      </c>
      <c r="M879" s="19">
        <v>-172.41379310344826</v>
      </c>
      <c r="N879" s="20">
        <v>156</v>
      </c>
      <c r="O879" s="6">
        <f t="shared" si="402"/>
        <v>1.58</v>
      </c>
      <c r="P879" s="6">
        <f t="shared" si="403"/>
        <v>2.56</v>
      </c>
      <c r="Q879" s="2">
        <f t="shared" si="404"/>
        <v>0.63291139240506322</v>
      </c>
      <c r="R879" s="2">
        <f t="shared" si="405"/>
        <v>0.390625</v>
      </c>
      <c r="S879" s="2">
        <f t="shared" si="406"/>
        <v>2.2995169082125622E-2</v>
      </c>
      <c r="T879" s="2">
        <f t="shared" si="407"/>
        <v>0.12114319620253161</v>
      </c>
      <c r="U879" s="2">
        <f t="shared" si="408"/>
        <v>0.63214319620253168</v>
      </c>
      <c r="V879" s="2">
        <f t="shared" si="409"/>
        <v>0.3898568037974684</v>
      </c>
      <c r="W879" s="19">
        <f t="shared" si="410"/>
        <v>581.92005546732344</v>
      </c>
      <c r="X879" s="20">
        <f t="shared" si="411"/>
        <v>1557.2046841850624</v>
      </c>
      <c r="Y879" s="3">
        <f t="shared" si="412"/>
        <v>552.82405269395724</v>
      </c>
      <c r="Z879" s="20">
        <f t="shared" si="413"/>
        <v>1479.3444499758093</v>
      </c>
      <c r="AA879" s="3">
        <f t="shared" si="414"/>
        <v>-180.88937974513183</v>
      </c>
      <c r="AB879" s="3">
        <f t="shared" si="415"/>
        <v>147.93444499758093</v>
      </c>
      <c r="AC879" s="6">
        <f t="shared" si="416"/>
        <v>1.5528240526939572</v>
      </c>
      <c r="AD879" s="6">
        <f t="shared" si="417"/>
        <v>2.4793444499758093</v>
      </c>
      <c r="AE879" s="5">
        <f t="shared" si="418"/>
        <v>0.64398796390687274</v>
      </c>
      <c r="AF879" s="5">
        <f t="shared" si="419"/>
        <v>0.40333242120099805</v>
      </c>
      <c r="AG879" s="4">
        <f t="shared" si="396"/>
        <v>1.0235363924050631</v>
      </c>
      <c r="AH879">
        <v>1.58</v>
      </c>
      <c r="AI879">
        <v>2.56</v>
      </c>
      <c r="AJ879">
        <v>1.54</v>
      </c>
      <c r="AK879">
        <v>2.66</v>
      </c>
      <c r="AL879">
        <f t="shared" si="391"/>
        <v>0</v>
      </c>
      <c r="AM879">
        <f t="shared" si="392"/>
        <v>1</v>
      </c>
    </row>
    <row r="880" spans="2:39" x14ac:dyDescent="0.25">
      <c r="B880" s="14" t="s">
        <v>9</v>
      </c>
      <c r="C880" s="14" t="s">
        <v>26</v>
      </c>
      <c r="D880" s="14" t="s">
        <v>27</v>
      </c>
      <c r="E880" s="3">
        <f t="shared" si="393"/>
        <v>-169.4915254237288</v>
      </c>
      <c r="F880" s="3">
        <f t="shared" si="394"/>
        <v>152.99999999999997</v>
      </c>
      <c r="G880" s="11">
        <f t="shared" si="397"/>
        <v>45065.499999997875</v>
      </c>
      <c r="H880" s="3" t="str">
        <f t="shared" si="398"/>
        <v>DAL</v>
      </c>
      <c r="I880" s="3" t="str">
        <f t="shared" si="399"/>
        <v>OAK</v>
      </c>
      <c r="J880" s="19">
        <f t="shared" si="400"/>
        <v>-169.4915254237288</v>
      </c>
      <c r="K880" s="20">
        <f t="shared" si="401"/>
        <v>152.99999999999997</v>
      </c>
      <c r="L880" s="3">
        <f t="shared" si="395"/>
        <v>6</v>
      </c>
      <c r="M880" s="19">
        <v>-169.4915254237288</v>
      </c>
      <c r="N880" s="20">
        <v>152.99999999999997</v>
      </c>
      <c r="O880" s="6">
        <f t="shared" si="402"/>
        <v>1.5900000000000003</v>
      </c>
      <c r="P880" s="6">
        <f t="shared" si="403"/>
        <v>2.5299999999999998</v>
      </c>
      <c r="Q880" s="2">
        <f t="shared" si="404"/>
        <v>0.62893081761006275</v>
      </c>
      <c r="R880" s="2">
        <f t="shared" si="405"/>
        <v>0.39525691699604748</v>
      </c>
      <c r="S880" s="2">
        <f t="shared" si="406"/>
        <v>2.3616504854368836E-2</v>
      </c>
      <c r="T880" s="2">
        <f t="shared" si="407"/>
        <v>0.11683695030700764</v>
      </c>
      <c r="U880" s="2">
        <f t="shared" si="408"/>
        <v>0.62783695030700759</v>
      </c>
      <c r="V880" s="2">
        <f t="shared" si="409"/>
        <v>0.39416304969299237</v>
      </c>
      <c r="W880" s="19">
        <f t="shared" si="410"/>
        <v>592.77022403827527</v>
      </c>
      <c r="X880" s="20">
        <f t="shared" si="411"/>
        <v>1529.8953042943972</v>
      </c>
      <c r="Y880" s="3">
        <f t="shared" si="412"/>
        <v>563.13171283636143</v>
      </c>
      <c r="Z880" s="20">
        <f t="shared" si="413"/>
        <v>1453.4005390796772</v>
      </c>
      <c r="AA880" s="3">
        <f t="shared" si="414"/>
        <v>-177.57834929296314</v>
      </c>
      <c r="AB880" s="3">
        <f t="shared" si="415"/>
        <v>145.34005390796773</v>
      </c>
      <c r="AC880" s="6">
        <f t="shared" si="416"/>
        <v>1.5631317128363613</v>
      </c>
      <c r="AD880" s="6">
        <f t="shared" si="417"/>
        <v>2.4534005390796771</v>
      </c>
      <c r="AE880" s="5">
        <f t="shared" si="418"/>
        <v>0.63974135499142448</v>
      </c>
      <c r="AF880" s="5">
        <f t="shared" si="419"/>
        <v>0.40759753006947708</v>
      </c>
      <c r="AG880" s="4">
        <f t="shared" si="396"/>
        <v>1.0241877346061101</v>
      </c>
      <c r="AH880">
        <v>1.59</v>
      </c>
      <c r="AI880">
        <v>2.5299999999999998</v>
      </c>
      <c r="AJ880">
        <v>1.56</v>
      </c>
      <c r="AK880">
        <v>2.62</v>
      </c>
      <c r="AL880">
        <f t="shared" si="391"/>
        <v>0</v>
      </c>
      <c r="AM880">
        <f t="shared" si="392"/>
        <v>1</v>
      </c>
    </row>
    <row r="881" spans="2:39" x14ac:dyDescent="0.25">
      <c r="B881" s="14" t="s">
        <v>9</v>
      </c>
      <c r="C881" s="14" t="s">
        <v>26</v>
      </c>
      <c r="D881" s="14" t="s">
        <v>27</v>
      </c>
      <c r="E881" s="3">
        <f t="shared" si="393"/>
        <v>-169.4915254237288</v>
      </c>
      <c r="F881" s="3">
        <f t="shared" si="394"/>
        <v>152.99999999999997</v>
      </c>
      <c r="G881" s="11">
        <f t="shared" si="397"/>
        <v>45065.54166666454</v>
      </c>
      <c r="H881" s="3" t="str">
        <f t="shared" si="398"/>
        <v>DAL</v>
      </c>
      <c r="I881" s="3" t="str">
        <f t="shared" si="399"/>
        <v>OAK</v>
      </c>
      <c r="J881" s="19">
        <f t="shared" si="400"/>
        <v>-169.4915254237288</v>
      </c>
      <c r="K881" s="20">
        <f t="shared" si="401"/>
        <v>152.99999999999997</v>
      </c>
      <c r="L881" s="3">
        <f t="shared" si="395"/>
        <v>6</v>
      </c>
      <c r="M881" s="19">
        <v>-169.4915254237288</v>
      </c>
      <c r="N881" s="20">
        <v>152.99999999999997</v>
      </c>
      <c r="O881" s="6">
        <f t="shared" si="402"/>
        <v>1.5900000000000003</v>
      </c>
      <c r="P881" s="6">
        <f t="shared" si="403"/>
        <v>2.5299999999999998</v>
      </c>
      <c r="Q881" s="2">
        <f t="shared" si="404"/>
        <v>0.62893081761006275</v>
      </c>
      <c r="R881" s="2">
        <f t="shared" si="405"/>
        <v>0.39525691699604748</v>
      </c>
      <c r="S881" s="2">
        <f t="shared" si="406"/>
        <v>2.3616504854368836E-2</v>
      </c>
      <c r="T881" s="2">
        <f t="shared" si="407"/>
        <v>0.11683695030700764</v>
      </c>
      <c r="U881" s="2">
        <f t="shared" si="408"/>
        <v>0.62783695030700759</v>
      </c>
      <c r="V881" s="2">
        <f t="shared" si="409"/>
        <v>0.39416304969299237</v>
      </c>
      <c r="W881" s="19">
        <f t="shared" si="410"/>
        <v>592.77022403827527</v>
      </c>
      <c r="X881" s="20">
        <f t="shared" si="411"/>
        <v>1529.8953042943972</v>
      </c>
      <c r="Y881" s="3">
        <f t="shared" si="412"/>
        <v>563.13171283636143</v>
      </c>
      <c r="Z881" s="20">
        <f t="shared" si="413"/>
        <v>1453.4005390796772</v>
      </c>
      <c r="AA881" s="3">
        <f t="shared" si="414"/>
        <v>-177.57834929296314</v>
      </c>
      <c r="AB881" s="3">
        <f t="shared" si="415"/>
        <v>145.34005390796773</v>
      </c>
      <c r="AC881" s="6">
        <f t="shared" si="416"/>
        <v>1.5631317128363613</v>
      </c>
      <c r="AD881" s="6">
        <f t="shared" si="417"/>
        <v>2.4534005390796771</v>
      </c>
      <c r="AE881" s="5">
        <f t="shared" si="418"/>
        <v>0.63974135499142448</v>
      </c>
      <c r="AF881" s="5">
        <f t="shared" si="419"/>
        <v>0.40759753006947708</v>
      </c>
      <c r="AG881" s="4">
        <f t="shared" si="396"/>
        <v>1.0241877346061101</v>
      </c>
      <c r="AH881">
        <v>1.59</v>
      </c>
      <c r="AI881">
        <v>2.5299999999999998</v>
      </c>
      <c r="AJ881">
        <v>1.6</v>
      </c>
      <c r="AK881">
        <v>2.5099999999999998</v>
      </c>
      <c r="AL881">
        <f t="shared" si="391"/>
        <v>0</v>
      </c>
      <c r="AM881">
        <f t="shared" si="392"/>
        <v>1</v>
      </c>
    </row>
    <row r="882" spans="2:39" x14ac:dyDescent="0.25">
      <c r="B882" s="14" t="s">
        <v>9</v>
      </c>
      <c r="C882" s="14" t="s">
        <v>26</v>
      </c>
      <c r="D882" s="14" t="s">
        <v>27</v>
      </c>
      <c r="E882" s="3">
        <f t="shared" si="393"/>
        <v>-169.4915254237288</v>
      </c>
      <c r="F882" s="3">
        <f t="shared" si="394"/>
        <v>152.99999999999997</v>
      </c>
      <c r="G882" s="11">
        <f t="shared" si="397"/>
        <v>45065.583333331204</v>
      </c>
      <c r="H882" s="3" t="str">
        <f t="shared" si="398"/>
        <v>DAL</v>
      </c>
      <c r="I882" s="3" t="str">
        <f t="shared" si="399"/>
        <v>OAK</v>
      </c>
      <c r="J882" s="19">
        <f t="shared" si="400"/>
        <v>-169.4915254237288</v>
      </c>
      <c r="K882" s="20">
        <f t="shared" si="401"/>
        <v>152.99999999999997</v>
      </c>
      <c r="L882" s="3">
        <f t="shared" si="395"/>
        <v>6</v>
      </c>
      <c r="M882" s="19">
        <v>-169.4915254237288</v>
      </c>
      <c r="N882" s="20">
        <v>152.99999999999997</v>
      </c>
      <c r="O882" s="6">
        <f t="shared" si="402"/>
        <v>1.5900000000000003</v>
      </c>
      <c r="P882" s="6">
        <f t="shared" si="403"/>
        <v>2.5299999999999998</v>
      </c>
      <c r="Q882" s="2">
        <f t="shared" si="404"/>
        <v>0.62893081761006275</v>
      </c>
      <c r="R882" s="2">
        <f t="shared" si="405"/>
        <v>0.39525691699604748</v>
      </c>
      <c r="S882" s="2">
        <f t="shared" si="406"/>
        <v>2.3616504854368836E-2</v>
      </c>
      <c r="T882" s="2">
        <f t="shared" si="407"/>
        <v>0.11683695030700764</v>
      </c>
      <c r="U882" s="2">
        <f t="shared" si="408"/>
        <v>0.62783695030700759</v>
      </c>
      <c r="V882" s="2">
        <f t="shared" si="409"/>
        <v>0.39416304969299237</v>
      </c>
      <c r="W882" s="19">
        <f t="shared" si="410"/>
        <v>592.77022403827527</v>
      </c>
      <c r="X882" s="20">
        <f t="shared" si="411"/>
        <v>1529.8953042943972</v>
      </c>
      <c r="Y882" s="3">
        <f t="shared" si="412"/>
        <v>563.13171283636143</v>
      </c>
      <c r="Z882" s="20">
        <f t="shared" si="413"/>
        <v>1453.4005390796772</v>
      </c>
      <c r="AA882" s="3">
        <f t="shared" si="414"/>
        <v>-177.57834929296314</v>
      </c>
      <c r="AB882" s="3">
        <f t="shared" si="415"/>
        <v>145.34005390796773</v>
      </c>
      <c r="AC882" s="6">
        <f t="shared" si="416"/>
        <v>1.5631317128363613</v>
      </c>
      <c r="AD882" s="6">
        <f t="shared" si="417"/>
        <v>2.4534005390796771</v>
      </c>
      <c r="AE882" s="5">
        <f t="shared" si="418"/>
        <v>0.63974135499142448</v>
      </c>
      <c r="AF882" s="5">
        <f t="shared" si="419"/>
        <v>0.40759753006947708</v>
      </c>
      <c r="AG882" s="4">
        <f t="shared" si="396"/>
        <v>1.0241877346061101</v>
      </c>
      <c r="AH882">
        <v>1.59</v>
      </c>
      <c r="AI882">
        <v>2.5299999999999998</v>
      </c>
      <c r="AJ882">
        <v>1.54</v>
      </c>
      <c r="AK882">
        <v>2.66</v>
      </c>
      <c r="AL882">
        <f t="shared" si="391"/>
        <v>0</v>
      </c>
      <c r="AM882">
        <f t="shared" si="392"/>
        <v>1</v>
      </c>
    </row>
    <row r="883" spans="2:39" x14ac:dyDescent="0.25">
      <c r="B883" s="14" t="s">
        <v>9</v>
      </c>
      <c r="C883" s="14" t="s">
        <v>26</v>
      </c>
      <c r="D883" s="14" t="s">
        <v>27</v>
      </c>
      <c r="E883" s="3">
        <f t="shared" si="393"/>
        <v>-169.4915254237288</v>
      </c>
      <c r="F883" s="3">
        <f t="shared" si="394"/>
        <v>152</v>
      </c>
      <c r="G883" s="11">
        <f t="shared" si="397"/>
        <v>45065.624999997868</v>
      </c>
      <c r="H883" s="3" t="str">
        <f t="shared" si="398"/>
        <v>DAL</v>
      </c>
      <c r="I883" s="3" t="str">
        <f t="shared" si="399"/>
        <v>OAK</v>
      </c>
      <c r="J883" s="19">
        <f t="shared" si="400"/>
        <v>-169.4915254237288</v>
      </c>
      <c r="K883" s="20">
        <f t="shared" si="401"/>
        <v>152</v>
      </c>
      <c r="L883" s="3">
        <f t="shared" si="395"/>
        <v>6</v>
      </c>
      <c r="M883" s="19">
        <v>-169.4915254237288</v>
      </c>
      <c r="N883" s="20">
        <v>152</v>
      </c>
      <c r="O883" s="6">
        <f t="shared" si="402"/>
        <v>1.5900000000000003</v>
      </c>
      <c r="P883" s="6">
        <f t="shared" si="403"/>
        <v>2.52</v>
      </c>
      <c r="Q883" s="2">
        <f t="shared" si="404"/>
        <v>0.62893081761006275</v>
      </c>
      <c r="R883" s="2">
        <f t="shared" si="405"/>
        <v>0.3968253968253968</v>
      </c>
      <c r="S883" s="2">
        <f t="shared" si="406"/>
        <v>2.5109489051094669E-2</v>
      </c>
      <c r="T883" s="2">
        <f t="shared" si="407"/>
        <v>0.11605271039233298</v>
      </c>
      <c r="U883" s="2">
        <f t="shared" si="408"/>
        <v>0.62705271039233301</v>
      </c>
      <c r="V883" s="2">
        <f t="shared" si="409"/>
        <v>0.39494728960766701</v>
      </c>
      <c r="W883" s="19">
        <f t="shared" si="410"/>
        <v>594.762263884199</v>
      </c>
      <c r="X883" s="20">
        <f t="shared" si="411"/>
        <v>1524.9823919177099</v>
      </c>
      <c r="Y883" s="3">
        <f t="shared" si="412"/>
        <v>565.02415068998903</v>
      </c>
      <c r="Z883" s="20">
        <f t="shared" si="413"/>
        <v>1448.7332723218244</v>
      </c>
      <c r="AA883" s="3">
        <f t="shared" si="414"/>
        <v>-176.98358535273806</v>
      </c>
      <c r="AB883" s="3">
        <f t="shared" si="415"/>
        <v>144.87332723218245</v>
      </c>
      <c r="AC883" s="6">
        <f t="shared" si="416"/>
        <v>1.5650241506899889</v>
      </c>
      <c r="AD883" s="6">
        <f t="shared" si="417"/>
        <v>2.4487332723218245</v>
      </c>
      <c r="AE883" s="5">
        <f t="shared" si="418"/>
        <v>0.63896777539127392</v>
      </c>
      <c r="AF883" s="5">
        <f t="shared" si="419"/>
        <v>0.40837440782263162</v>
      </c>
      <c r="AG883" s="4">
        <f t="shared" si="396"/>
        <v>1.0257562144354595</v>
      </c>
      <c r="AH883">
        <v>1.59</v>
      </c>
      <c r="AI883">
        <v>2.52</v>
      </c>
      <c r="AJ883">
        <v>1.8</v>
      </c>
      <c r="AK883">
        <v>2.13</v>
      </c>
      <c r="AL883">
        <f t="shared" si="391"/>
        <v>0</v>
      </c>
      <c r="AM883">
        <f t="shared" si="392"/>
        <v>1</v>
      </c>
    </row>
    <row r="884" spans="2:39" x14ac:dyDescent="0.25">
      <c r="B884" s="14" t="s">
        <v>9</v>
      </c>
      <c r="C884" s="14" t="s">
        <v>26</v>
      </c>
      <c r="D884" s="14" t="s">
        <v>27</v>
      </c>
      <c r="E884" s="3">
        <f t="shared" si="393"/>
        <v>-169.4915254237288</v>
      </c>
      <c r="F884" s="3">
        <f t="shared" si="394"/>
        <v>152.99999999999997</v>
      </c>
      <c r="G884" s="11">
        <f t="shared" si="397"/>
        <v>45065.666666664532</v>
      </c>
      <c r="H884" s="3" t="str">
        <f t="shared" si="398"/>
        <v>DAL</v>
      </c>
      <c r="I884" s="3" t="str">
        <f t="shared" si="399"/>
        <v>OAK</v>
      </c>
      <c r="J884" s="19">
        <f t="shared" si="400"/>
        <v>-169.4915254237288</v>
      </c>
      <c r="K884" s="20">
        <f t="shared" si="401"/>
        <v>152.99999999999997</v>
      </c>
      <c r="L884" s="3">
        <f t="shared" si="395"/>
        <v>6</v>
      </c>
      <c r="M884" s="19">
        <v>-169.4915254237288</v>
      </c>
      <c r="N884" s="20">
        <v>152.99999999999997</v>
      </c>
      <c r="O884" s="6">
        <f t="shared" si="402"/>
        <v>1.5900000000000003</v>
      </c>
      <c r="P884" s="6">
        <f t="shared" si="403"/>
        <v>2.5299999999999998</v>
      </c>
      <c r="Q884" s="2">
        <f t="shared" si="404"/>
        <v>0.62893081761006275</v>
      </c>
      <c r="R884" s="2">
        <f t="shared" si="405"/>
        <v>0.39525691699604748</v>
      </c>
      <c r="S884" s="2">
        <f t="shared" si="406"/>
        <v>2.3616504854368836E-2</v>
      </c>
      <c r="T884" s="2">
        <f t="shared" si="407"/>
        <v>0.11683695030700764</v>
      </c>
      <c r="U884" s="2">
        <f t="shared" si="408"/>
        <v>0.62783695030700759</v>
      </c>
      <c r="V884" s="2">
        <f t="shared" si="409"/>
        <v>0.39416304969299237</v>
      </c>
      <c r="W884" s="19">
        <f t="shared" si="410"/>
        <v>592.77022403827527</v>
      </c>
      <c r="X884" s="20">
        <f t="shared" si="411"/>
        <v>1529.8953042943972</v>
      </c>
      <c r="Y884" s="3">
        <f t="shared" si="412"/>
        <v>563.13171283636143</v>
      </c>
      <c r="Z884" s="20">
        <f t="shared" si="413"/>
        <v>1453.4005390796772</v>
      </c>
      <c r="AA884" s="3">
        <f t="shared" si="414"/>
        <v>-177.57834929296314</v>
      </c>
      <c r="AB884" s="3">
        <f t="shared" si="415"/>
        <v>145.34005390796773</v>
      </c>
      <c r="AC884" s="6">
        <f t="shared" si="416"/>
        <v>1.5631317128363613</v>
      </c>
      <c r="AD884" s="6">
        <f t="shared" si="417"/>
        <v>2.4534005390796771</v>
      </c>
      <c r="AE884" s="5">
        <f t="shared" si="418"/>
        <v>0.63974135499142448</v>
      </c>
      <c r="AF884" s="5">
        <f t="shared" si="419"/>
        <v>0.40759753006947708</v>
      </c>
      <c r="AG884" s="4">
        <f t="shared" si="396"/>
        <v>1.0241877346061101</v>
      </c>
      <c r="AH884">
        <v>1.59</v>
      </c>
      <c r="AI884">
        <v>2.5299999999999998</v>
      </c>
      <c r="AJ884">
        <v>1.48</v>
      </c>
      <c r="AK884">
        <v>2.86</v>
      </c>
      <c r="AL884">
        <f t="shared" si="391"/>
        <v>0</v>
      </c>
      <c r="AM884">
        <f t="shared" si="392"/>
        <v>1</v>
      </c>
    </row>
    <row r="885" spans="2:39" x14ac:dyDescent="0.25">
      <c r="B885" s="14" t="s">
        <v>9</v>
      </c>
      <c r="C885" s="14" t="s">
        <v>26</v>
      </c>
      <c r="D885" s="14" t="s">
        <v>27</v>
      </c>
      <c r="E885" s="3">
        <f t="shared" si="393"/>
        <v>-169.4915254237288</v>
      </c>
      <c r="F885" s="3">
        <f t="shared" si="394"/>
        <v>152.99999999999997</v>
      </c>
      <c r="G885" s="11">
        <f t="shared" si="397"/>
        <v>45065.708333331197</v>
      </c>
      <c r="H885" s="3" t="str">
        <f t="shared" si="398"/>
        <v>DAL</v>
      </c>
      <c r="I885" s="3" t="str">
        <f t="shared" si="399"/>
        <v>OAK</v>
      </c>
      <c r="J885" s="19">
        <f t="shared" si="400"/>
        <v>-169.4915254237288</v>
      </c>
      <c r="K885" s="20">
        <f t="shared" si="401"/>
        <v>152.99999999999997</v>
      </c>
      <c r="L885" s="3">
        <f t="shared" si="395"/>
        <v>6</v>
      </c>
      <c r="M885" s="19">
        <v>-169.4915254237288</v>
      </c>
      <c r="N885" s="20">
        <v>152.99999999999997</v>
      </c>
      <c r="O885" s="6">
        <f t="shared" si="402"/>
        <v>1.5900000000000003</v>
      </c>
      <c r="P885" s="6">
        <f t="shared" si="403"/>
        <v>2.5299999999999998</v>
      </c>
      <c r="Q885" s="2">
        <f t="shared" si="404"/>
        <v>0.62893081761006275</v>
      </c>
      <c r="R885" s="2">
        <f t="shared" si="405"/>
        <v>0.39525691699604748</v>
      </c>
      <c r="S885" s="2">
        <f t="shared" si="406"/>
        <v>2.3616504854368836E-2</v>
      </c>
      <c r="T885" s="2">
        <f t="shared" si="407"/>
        <v>0.11683695030700764</v>
      </c>
      <c r="U885" s="2">
        <f t="shared" si="408"/>
        <v>0.62783695030700759</v>
      </c>
      <c r="V885" s="2">
        <f t="shared" si="409"/>
        <v>0.39416304969299237</v>
      </c>
      <c r="W885" s="19">
        <f t="shared" si="410"/>
        <v>592.77022403827527</v>
      </c>
      <c r="X885" s="20">
        <f t="shared" si="411"/>
        <v>1529.8953042943972</v>
      </c>
      <c r="Y885" s="3">
        <f t="shared" si="412"/>
        <v>563.13171283636143</v>
      </c>
      <c r="Z885" s="20">
        <f t="shared" si="413"/>
        <v>1453.4005390796772</v>
      </c>
      <c r="AA885" s="3">
        <f t="shared" si="414"/>
        <v>-177.57834929296314</v>
      </c>
      <c r="AB885" s="3">
        <f t="shared" si="415"/>
        <v>145.34005390796773</v>
      </c>
      <c r="AC885" s="6">
        <f t="shared" si="416"/>
        <v>1.5631317128363613</v>
      </c>
      <c r="AD885" s="6">
        <f t="shared" si="417"/>
        <v>2.4534005390796771</v>
      </c>
      <c r="AE885" s="5">
        <f t="shared" si="418"/>
        <v>0.63974135499142448</v>
      </c>
      <c r="AF885" s="5">
        <f t="shared" si="419"/>
        <v>0.40759753006947708</v>
      </c>
      <c r="AG885" s="4">
        <f t="shared" si="396"/>
        <v>1.0241877346061101</v>
      </c>
      <c r="AH885">
        <v>1.59</v>
      </c>
      <c r="AI885">
        <v>2.5299999999999998</v>
      </c>
      <c r="AJ885">
        <v>1.48</v>
      </c>
      <c r="AK885">
        <v>2.86</v>
      </c>
      <c r="AL885">
        <f t="shared" si="391"/>
        <v>0</v>
      </c>
      <c r="AM885">
        <f t="shared" si="392"/>
        <v>1</v>
      </c>
    </row>
    <row r="886" spans="2:39" x14ac:dyDescent="0.25">
      <c r="B886" s="14" t="s">
        <v>9</v>
      </c>
      <c r="C886" s="14" t="s">
        <v>26</v>
      </c>
      <c r="D886" s="14" t="s">
        <v>27</v>
      </c>
      <c r="E886" s="3">
        <f t="shared" si="393"/>
        <v>-169.4915254237288</v>
      </c>
      <c r="F886" s="3">
        <f t="shared" si="394"/>
        <v>152.99999999999997</v>
      </c>
      <c r="G886" s="11">
        <f t="shared" si="397"/>
        <v>45065.749999997861</v>
      </c>
      <c r="H886" s="3" t="str">
        <f t="shared" si="398"/>
        <v>DAL</v>
      </c>
      <c r="I886" s="3" t="str">
        <f t="shared" si="399"/>
        <v>OAK</v>
      </c>
      <c r="J886" s="19">
        <f t="shared" si="400"/>
        <v>-169.4915254237288</v>
      </c>
      <c r="K886" s="20">
        <f t="shared" si="401"/>
        <v>152.99999999999997</v>
      </c>
      <c r="L886" s="3">
        <f t="shared" si="395"/>
        <v>6</v>
      </c>
      <c r="M886" s="19">
        <v>-169.4915254237288</v>
      </c>
      <c r="N886" s="20">
        <v>152.99999999999997</v>
      </c>
      <c r="O886" s="6">
        <f t="shared" si="402"/>
        <v>1.5900000000000003</v>
      </c>
      <c r="P886" s="6">
        <f t="shared" si="403"/>
        <v>2.5299999999999998</v>
      </c>
      <c r="Q886" s="2">
        <f t="shared" si="404"/>
        <v>0.62893081761006275</v>
      </c>
      <c r="R886" s="2">
        <f t="shared" si="405"/>
        <v>0.39525691699604748</v>
      </c>
      <c r="S886" s="2">
        <f t="shared" si="406"/>
        <v>2.3616504854368836E-2</v>
      </c>
      <c r="T886" s="2">
        <f t="shared" si="407"/>
        <v>0.11683695030700764</v>
      </c>
      <c r="U886" s="2">
        <f t="shared" si="408"/>
        <v>0.62783695030700759</v>
      </c>
      <c r="V886" s="2">
        <f t="shared" si="409"/>
        <v>0.39416304969299237</v>
      </c>
      <c r="W886" s="19">
        <f t="shared" si="410"/>
        <v>592.77022403827527</v>
      </c>
      <c r="X886" s="20">
        <f t="shared" si="411"/>
        <v>1529.8953042943972</v>
      </c>
      <c r="Y886" s="3">
        <f t="shared" si="412"/>
        <v>563.13171283636143</v>
      </c>
      <c r="Z886" s="20">
        <f t="shared" si="413"/>
        <v>1453.4005390796772</v>
      </c>
      <c r="AA886" s="3">
        <f t="shared" si="414"/>
        <v>-177.57834929296314</v>
      </c>
      <c r="AB886" s="3">
        <f t="shared" si="415"/>
        <v>145.34005390796773</v>
      </c>
      <c r="AC886" s="6">
        <f t="shared" si="416"/>
        <v>1.5631317128363613</v>
      </c>
      <c r="AD886" s="6">
        <f t="shared" si="417"/>
        <v>2.4534005390796771</v>
      </c>
      <c r="AE886" s="5">
        <f t="shared" si="418"/>
        <v>0.63974135499142448</v>
      </c>
      <c r="AF886" s="5">
        <f t="shared" si="419"/>
        <v>0.40759753006947708</v>
      </c>
      <c r="AG886" s="4">
        <f t="shared" si="396"/>
        <v>1.0241877346061101</v>
      </c>
      <c r="AH886">
        <v>1.59</v>
      </c>
      <c r="AI886">
        <v>2.5299999999999998</v>
      </c>
      <c r="AJ886">
        <v>1.72</v>
      </c>
      <c r="AK886">
        <v>2.2599999999999998</v>
      </c>
      <c r="AL886">
        <f t="shared" si="391"/>
        <v>0</v>
      </c>
      <c r="AM886">
        <f t="shared" si="392"/>
        <v>1</v>
      </c>
    </row>
    <row r="887" spans="2:39" x14ac:dyDescent="0.25">
      <c r="B887" s="14" t="s">
        <v>9</v>
      </c>
      <c r="C887" s="14" t="s">
        <v>26</v>
      </c>
      <c r="D887" s="14" t="s">
        <v>27</v>
      </c>
      <c r="E887" s="3">
        <f t="shared" si="393"/>
        <v>-169.4915254237288</v>
      </c>
      <c r="F887" s="3">
        <f t="shared" si="394"/>
        <v>152</v>
      </c>
      <c r="G887" s="11">
        <f t="shared" si="397"/>
        <v>45065.791666664525</v>
      </c>
      <c r="H887" s="3" t="str">
        <f t="shared" si="398"/>
        <v>DAL</v>
      </c>
      <c r="I887" s="3" t="str">
        <f t="shared" si="399"/>
        <v>OAK</v>
      </c>
      <c r="J887" s="19">
        <f t="shared" si="400"/>
        <v>-169.4915254237288</v>
      </c>
      <c r="K887" s="20">
        <f t="shared" si="401"/>
        <v>152</v>
      </c>
      <c r="L887" s="3">
        <f t="shared" si="395"/>
        <v>6</v>
      </c>
      <c r="M887" s="19">
        <v>-169.4915254237288</v>
      </c>
      <c r="N887" s="20">
        <v>152</v>
      </c>
      <c r="O887" s="6">
        <f t="shared" si="402"/>
        <v>1.5900000000000003</v>
      </c>
      <c r="P887" s="6">
        <f t="shared" si="403"/>
        <v>2.52</v>
      </c>
      <c r="Q887" s="2">
        <f t="shared" si="404"/>
        <v>0.62893081761006275</v>
      </c>
      <c r="R887" s="2">
        <f t="shared" si="405"/>
        <v>0.3968253968253968</v>
      </c>
      <c r="S887" s="2">
        <f t="shared" si="406"/>
        <v>2.5109489051094669E-2</v>
      </c>
      <c r="T887" s="2">
        <f t="shared" si="407"/>
        <v>0.11605271039233298</v>
      </c>
      <c r="U887" s="2">
        <f t="shared" si="408"/>
        <v>0.62705271039233301</v>
      </c>
      <c r="V887" s="2">
        <f t="shared" si="409"/>
        <v>0.39494728960766701</v>
      </c>
      <c r="W887" s="19">
        <f t="shared" si="410"/>
        <v>594.762263884199</v>
      </c>
      <c r="X887" s="20">
        <f t="shared" si="411"/>
        <v>1524.9823919177099</v>
      </c>
      <c r="Y887" s="3">
        <f t="shared" si="412"/>
        <v>565.02415068998903</v>
      </c>
      <c r="Z887" s="20">
        <f t="shared" si="413"/>
        <v>1448.7332723218244</v>
      </c>
      <c r="AA887" s="3">
        <f t="shared" si="414"/>
        <v>-176.98358535273806</v>
      </c>
      <c r="AB887" s="3">
        <f t="shared" si="415"/>
        <v>144.87332723218245</v>
      </c>
      <c r="AC887" s="6">
        <f t="shared" si="416"/>
        <v>1.5650241506899889</v>
      </c>
      <c r="AD887" s="6">
        <f t="shared" si="417"/>
        <v>2.4487332723218245</v>
      </c>
      <c r="AE887" s="5">
        <f t="shared" si="418"/>
        <v>0.63896777539127392</v>
      </c>
      <c r="AF887" s="5">
        <f t="shared" si="419"/>
        <v>0.40837440782263162</v>
      </c>
      <c r="AG887" s="4">
        <f t="shared" si="396"/>
        <v>1.0257562144354595</v>
      </c>
      <c r="AH887">
        <v>1.59</v>
      </c>
      <c r="AI887">
        <v>2.52</v>
      </c>
      <c r="AJ887">
        <v>1.63</v>
      </c>
      <c r="AK887">
        <v>2.44</v>
      </c>
      <c r="AL887">
        <f t="shared" si="391"/>
        <v>0</v>
      </c>
      <c r="AM887">
        <f t="shared" si="392"/>
        <v>1</v>
      </c>
    </row>
    <row r="888" spans="2:39" x14ac:dyDescent="0.25">
      <c r="B888" s="14" t="s">
        <v>9</v>
      </c>
      <c r="C888" s="14" t="s">
        <v>26</v>
      </c>
      <c r="D888" s="14" t="s">
        <v>27</v>
      </c>
      <c r="E888" s="3">
        <f t="shared" si="393"/>
        <v>-169.4915254237288</v>
      </c>
      <c r="F888" s="3">
        <f t="shared" si="394"/>
        <v>152.99999999999997</v>
      </c>
      <c r="G888" s="11">
        <f t="shared" si="397"/>
        <v>45065.833333331189</v>
      </c>
      <c r="H888" s="3" t="str">
        <f t="shared" si="398"/>
        <v>DAL</v>
      </c>
      <c r="I888" s="3" t="str">
        <f t="shared" si="399"/>
        <v>OAK</v>
      </c>
      <c r="J888" s="19">
        <f t="shared" si="400"/>
        <v>-169.4915254237288</v>
      </c>
      <c r="K888" s="20">
        <f t="shared" si="401"/>
        <v>152.99999999999997</v>
      </c>
      <c r="L888" s="3">
        <f t="shared" si="395"/>
        <v>6</v>
      </c>
      <c r="M888" s="19">
        <v>-169.4915254237288</v>
      </c>
      <c r="N888" s="20">
        <v>152.99999999999997</v>
      </c>
      <c r="O888" s="6">
        <f t="shared" si="402"/>
        <v>1.5900000000000003</v>
      </c>
      <c r="P888" s="6">
        <f t="shared" si="403"/>
        <v>2.5299999999999998</v>
      </c>
      <c r="Q888" s="2">
        <f t="shared" si="404"/>
        <v>0.62893081761006275</v>
      </c>
      <c r="R888" s="2">
        <f t="shared" si="405"/>
        <v>0.39525691699604748</v>
      </c>
      <c r="S888" s="2">
        <f t="shared" si="406"/>
        <v>2.3616504854368836E-2</v>
      </c>
      <c r="T888" s="2">
        <f t="shared" si="407"/>
        <v>0.11683695030700764</v>
      </c>
      <c r="U888" s="2">
        <f t="shared" si="408"/>
        <v>0.62783695030700759</v>
      </c>
      <c r="V888" s="2">
        <f t="shared" si="409"/>
        <v>0.39416304969299237</v>
      </c>
      <c r="W888" s="19">
        <f t="shared" si="410"/>
        <v>592.77022403827527</v>
      </c>
      <c r="X888" s="20">
        <f t="shared" si="411"/>
        <v>1529.8953042943972</v>
      </c>
      <c r="Y888" s="3">
        <f t="shared" si="412"/>
        <v>563.13171283636143</v>
      </c>
      <c r="Z888" s="20">
        <f t="shared" si="413"/>
        <v>1453.4005390796772</v>
      </c>
      <c r="AA888" s="3">
        <f t="shared" si="414"/>
        <v>-177.57834929296314</v>
      </c>
      <c r="AB888" s="3">
        <f t="shared" si="415"/>
        <v>145.34005390796773</v>
      </c>
      <c r="AC888" s="6">
        <f t="shared" si="416"/>
        <v>1.5631317128363613</v>
      </c>
      <c r="AD888" s="6">
        <f t="shared" si="417"/>
        <v>2.4534005390796771</v>
      </c>
      <c r="AE888" s="5">
        <f t="shared" si="418"/>
        <v>0.63974135499142448</v>
      </c>
      <c r="AF888" s="5">
        <f t="shared" si="419"/>
        <v>0.40759753006947708</v>
      </c>
      <c r="AG888" s="4">
        <f t="shared" si="396"/>
        <v>1.0241877346061101</v>
      </c>
      <c r="AH888">
        <v>1.59</v>
      </c>
      <c r="AI888">
        <v>2.5299999999999998</v>
      </c>
      <c r="AJ888">
        <v>1.47</v>
      </c>
      <c r="AK888">
        <v>2.91</v>
      </c>
      <c r="AL888">
        <f t="shared" si="391"/>
        <v>0</v>
      </c>
      <c r="AM888">
        <f t="shared" si="392"/>
        <v>1</v>
      </c>
    </row>
    <row r="889" spans="2:39" x14ac:dyDescent="0.25">
      <c r="B889" s="14" t="s">
        <v>9</v>
      </c>
      <c r="C889" s="14" t="s">
        <v>26</v>
      </c>
      <c r="D889" s="14" t="s">
        <v>27</v>
      </c>
      <c r="E889" s="3">
        <f t="shared" si="393"/>
        <v>-166.66666666666663</v>
      </c>
      <c r="F889" s="3">
        <f t="shared" si="394"/>
        <v>145.00000000000003</v>
      </c>
      <c r="G889" s="11">
        <f t="shared" si="397"/>
        <v>45065.874999997854</v>
      </c>
      <c r="H889" s="3" t="str">
        <f t="shared" si="398"/>
        <v>DAL</v>
      </c>
      <c r="I889" s="3" t="str">
        <f t="shared" si="399"/>
        <v>OAK</v>
      </c>
      <c r="J889" s="19">
        <f t="shared" si="400"/>
        <v>-166.66666666666663</v>
      </c>
      <c r="K889" s="20">
        <f t="shared" si="401"/>
        <v>145.00000000000003</v>
      </c>
      <c r="L889" s="3">
        <f t="shared" si="395"/>
        <v>6</v>
      </c>
      <c r="M889" s="19">
        <v>-166.66666666666663</v>
      </c>
      <c r="N889" s="20">
        <v>145.00000000000003</v>
      </c>
      <c r="O889" s="6">
        <f t="shared" si="402"/>
        <v>1.6</v>
      </c>
      <c r="P889" s="6">
        <f t="shared" si="403"/>
        <v>2.4500000000000002</v>
      </c>
      <c r="Q889" s="2">
        <f t="shared" si="404"/>
        <v>0.625</v>
      </c>
      <c r="R889" s="2">
        <f t="shared" si="405"/>
        <v>0.4081632653061224</v>
      </c>
      <c r="S889" s="2">
        <f t="shared" si="406"/>
        <v>3.2098765432098886E-2</v>
      </c>
      <c r="T889" s="2">
        <f t="shared" si="407"/>
        <v>0.1084183673469388</v>
      </c>
      <c r="U889" s="2">
        <f t="shared" si="408"/>
        <v>0.61941836734693878</v>
      </c>
      <c r="V889" s="2">
        <f t="shared" si="409"/>
        <v>0.40258163265306124</v>
      </c>
      <c r="W889" s="19">
        <f t="shared" si="410"/>
        <v>614.4177388267467</v>
      </c>
      <c r="X889" s="20">
        <f t="shared" si="411"/>
        <v>1478.1028558259454</v>
      </c>
      <c r="Y889" s="3">
        <f t="shared" si="412"/>
        <v>583.69685188540939</v>
      </c>
      <c r="Z889" s="20">
        <f t="shared" si="413"/>
        <v>1404.1977130346481</v>
      </c>
      <c r="AA889" s="3">
        <f t="shared" si="414"/>
        <v>-171.32180801898838</v>
      </c>
      <c r="AB889" s="3">
        <f t="shared" si="415"/>
        <v>140.41977130346481</v>
      </c>
      <c r="AC889" s="6">
        <f t="shared" si="416"/>
        <v>1.5836968518854093</v>
      </c>
      <c r="AD889" s="6">
        <f t="shared" si="417"/>
        <v>2.4041977130346481</v>
      </c>
      <c r="AE889" s="5">
        <f t="shared" si="418"/>
        <v>0.63143397602229778</v>
      </c>
      <c r="AF889" s="5">
        <f t="shared" si="419"/>
        <v>0.41593916946945725</v>
      </c>
      <c r="AG889" s="4">
        <f t="shared" si="396"/>
        <v>1.0331632653061225</v>
      </c>
      <c r="AH889">
        <v>1.6</v>
      </c>
      <c r="AI889">
        <v>2.4500000000000002</v>
      </c>
      <c r="AJ889">
        <v>1.57</v>
      </c>
      <c r="AK889">
        <v>2.5499999999999998</v>
      </c>
      <c r="AL889">
        <f t="shared" si="391"/>
        <v>0</v>
      </c>
      <c r="AM889">
        <f t="shared" si="392"/>
        <v>1</v>
      </c>
    </row>
    <row r="890" spans="2:39" x14ac:dyDescent="0.25">
      <c r="B890" s="14" t="s">
        <v>9</v>
      </c>
      <c r="C890" s="14" t="s">
        <v>26</v>
      </c>
      <c r="D890" s="14" t="s">
        <v>27</v>
      </c>
      <c r="E890" s="3">
        <f t="shared" si="393"/>
        <v>-166.66666666666663</v>
      </c>
      <c r="F890" s="3">
        <f t="shared" si="394"/>
        <v>145.00000000000003</v>
      </c>
      <c r="G890" s="11">
        <f t="shared" si="397"/>
        <v>45065.916666664518</v>
      </c>
      <c r="H890" s="3" t="str">
        <f t="shared" si="398"/>
        <v>DAL</v>
      </c>
      <c r="I890" s="3" t="str">
        <f t="shared" si="399"/>
        <v>OAK</v>
      </c>
      <c r="J890" s="19">
        <f t="shared" si="400"/>
        <v>-166.66666666666663</v>
      </c>
      <c r="K890" s="20">
        <f t="shared" si="401"/>
        <v>145.00000000000003</v>
      </c>
      <c r="L890" s="3">
        <f t="shared" si="395"/>
        <v>6</v>
      </c>
      <c r="M890" s="19">
        <v>-166.66666666666663</v>
      </c>
      <c r="N890" s="20">
        <v>145.00000000000003</v>
      </c>
      <c r="O890" s="6">
        <f t="shared" si="402"/>
        <v>1.6</v>
      </c>
      <c r="P890" s="6">
        <f t="shared" si="403"/>
        <v>2.4500000000000002</v>
      </c>
      <c r="Q890" s="2">
        <f t="shared" si="404"/>
        <v>0.625</v>
      </c>
      <c r="R890" s="2">
        <f t="shared" si="405"/>
        <v>0.4081632653061224</v>
      </c>
      <c r="S890" s="2">
        <f t="shared" si="406"/>
        <v>3.2098765432098886E-2</v>
      </c>
      <c r="T890" s="2">
        <f t="shared" si="407"/>
        <v>0.1084183673469388</v>
      </c>
      <c r="U890" s="2">
        <f t="shared" si="408"/>
        <v>0.61941836734693878</v>
      </c>
      <c r="V890" s="2">
        <f t="shared" si="409"/>
        <v>0.40258163265306124</v>
      </c>
      <c r="W890" s="19">
        <f t="shared" si="410"/>
        <v>614.4177388267467</v>
      </c>
      <c r="X890" s="20">
        <f t="shared" si="411"/>
        <v>1478.1028558259454</v>
      </c>
      <c r="Y890" s="3">
        <f t="shared" si="412"/>
        <v>583.69685188540939</v>
      </c>
      <c r="Z890" s="20">
        <f t="shared" si="413"/>
        <v>1404.1977130346481</v>
      </c>
      <c r="AA890" s="3">
        <f t="shared" si="414"/>
        <v>-171.32180801898838</v>
      </c>
      <c r="AB890" s="3">
        <f t="shared" si="415"/>
        <v>140.41977130346481</v>
      </c>
      <c r="AC890" s="6">
        <f t="shared" si="416"/>
        <v>1.5836968518854093</v>
      </c>
      <c r="AD890" s="6">
        <f t="shared" si="417"/>
        <v>2.4041977130346481</v>
      </c>
      <c r="AE890" s="5">
        <f t="shared" si="418"/>
        <v>0.63143397602229778</v>
      </c>
      <c r="AF890" s="5">
        <f t="shared" si="419"/>
        <v>0.41593916946945725</v>
      </c>
      <c r="AG890" s="4">
        <f t="shared" si="396"/>
        <v>1.0331632653061225</v>
      </c>
      <c r="AH890">
        <v>1.6</v>
      </c>
      <c r="AI890">
        <v>2.4500000000000002</v>
      </c>
      <c r="AJ890">
        <v>1.66</v>
      </c>
      <c r="AK890">
        <v>2.2999999999999998</v>
      </c>
      <c r="AL890">
        <f t="shared" si="391"/>
        <v>0</v>
      </c>
      <c r="AM890">
        <f t="shared" si="392"/>
        <v>1</v>
      </c>
    </row>
    <row r="891" spans="2:39" x14ac:dyDescent="0.25">
      <c r="B891" s="14" t="s">
        <v>9</v>
      </c>
      <c r="C891" s="14" t="s">
        <v>26</v>
      </c>
      <c r="D891" s="14" t="s">
        <v>27</v>
      </c>
      <c r="E891" s="3">
        <f t="shared" si="393"/>
        <v>-166.66666666666663</v>
      </c>
      <c r="F891" s="3">
        <f t="shared" si="394"/>
        <v>145.00000000000003</v>
      </c>
      <c r="G891" s="11">
        <f t="shared" si="397"/>
        <v>45065.958333331182</v>
      </c>
      <c r="H891" s="3" t="str">
        <f t="shared" si="398"/>
        <v>DAL</v>
      </c>
      <c r="I891" s="3" t="str">
        <f t="shared" si="399"/>
        <v>OAK</v>
      </c>
      <c r="J891" s="19">
        <f t="shared" si="400"/>
        <v>-166.66666666666663</v>
      </c>
      <c r="K891" s="20">
        <f t="shared" si="401"/>
        <v>145.00000000000003</v>
      </c>
      <c r="L891" s="3">
        <f t="shared" si="395"/>
        <v>6</v>
      </c>
      <c r="M891" s="19">
        <v>-166.66666666666663</v>
      </c>
      <c r="N891" s="20">
        <v>145.00000000000003</v>
      </c>
      <c r="O891" s="6">
        <f t="shared" si="402"/>
        <v>1.6</v>
      </c>
      <c r="P891" s="6">
        <f t="shared" si="403"/>
        <v>2.4500000000000002</v>
      </c>
      <c r="Q891" s="2">
        <f t="shared" si="404"/>
        <v>0.625</v>
      </c>
      <c r="R891" s="2">
        <f t="shared" si="405"/>
        <v>0.4081632653061224</v>
      </c>
      <c r="S891" s="2">
        <f t="shared" si="406"/>
        <v>3.2098765432098886E-2</v>
      </c>
      <c r="T891" s="2">
        <f t="shared" si="407"/>
        <v>0.1084183673469388</v>
      </c>
      <c r="U891" s="2">
        <f t="shared" si="408"/>
        <v>0.61941836734693878</v>
      </c>
      <c r="V891" s="2">
        <f t="shared" si="409"/>
        <v>0.40258163265306124</v>
      </c>
      <c r="W891" s="19">
        <f t="shared" si="410"/>
        <v>614.4177388267467</v>
      </c>
      <c r="X891" s="20">
        <f t="shared" si="411"/>
        <v>1478.1028558259454</v>
      </c>
      <c r="Y891" s="3">
        <f t="shared" si="412"/>
        <v>583.69685188540939</v>
      </c>
      <c r="Z891" s="20">
        <f t="shared" si="413"/>
        <v>1404.1977130346481</v>
      </c>
      <c r="AA891" s="3">
        <f t="shared" si="414"/>
        <v>-171.32180801898838</v>
      </c>
      <c r="AB891" s="3">
        <f t="shared" si="415"/>
        <v>140.41977130346481</v>
      </c>
      <c r="AC891" s="6">
        <f t="shared" si="416"/>
        <v>1.5836968518854093</v>
      </c>
      <c r="AD891" s="6">
        <f t="shared" si="417"/>
        <v>2.4041977130346481</v>
      </c>
      <c r="AE891" s="5">
        <f t="shared" si="418"/>
        <v>0.63143397602229778</v>
      </c>
      <c r="AF891" s="5">
        <f t="shared" si="419"/>
        <v>0.41593916946945725</v>
      </c>
      <c r="AG891" s="4">
        <f t="shared" si="396"/>
        <v>1.0331632653061225</v>
      </c>
      <c r="AH891">
        <v>1.6</v>
      </c>
      <c r="AI891">
        <v>2.4500000000000002</v>
      </c>
      <c r="AJ891">
        <v>1.6</v>
      </c>
      <c r="AK891">
        <v>2.4500000000000002</v>
      </c>
      <c r="AL891">
        <f t="shared" si="391"/>
        <v>0</v>
      </c>
      <c r="AM891">
        <f t="shared" si="392"/>
        <v>1</v>
      </c>
    </row>
    <row r="892" spans="2:39" x14ac:dyDescent="0.25">
      <c r="B892" s="14" t="s">
        <v>9</v>
      </c>
      <c r="C892" s="14" t="s">
        <v>26</v>
      </c>
      <c r="D892" s="14" t="s">
        <v>27</v>
      </c>
      <c r="E892" s="3">
        <f t="shared" si="393"/>
        <v>-166.66666666666663</v>
      </c>
      <c r="F892" s="3">
        <f t="shared" si="394"/>
        <v>145.00000000000003</v>
      </c>
      <c r="G892" s="11">
        <f t="shared" si="397"/>
        <v>45065.999999997846</v>
      </c>
      <c r="H892" s="3" t="str">
        <f t="shared" si="398"/>
        <v>DAL</v>
      </c>
      <c r="I892" s="3" t="str">
        <f t="shared" si="399"/>
        <v>OAK</v>
      </c>
      <c r="J892" s="19">
        <f t="shared" si="400"/>
        <v>-166.66666666666663</v>
      </c>
      <c r="K892" s="20">
        <f t="shared" si="401"/>
        <v>145.00000000000003</v>
      </c>
      <c r="L892" s="3">
        <f t="shared" si="395"/>
        <v>6</v>
      </c>
      <c r="M892" s="19">
        <v>-166.66666666666663</v>
      </c>
      <c r="N892" s="20">
        <v>145.00000000000003</v>
      </c>
      <c r="O892" s="6">
        <f t="shared" si="402"/>
        <v>1.6</v>
      </c>
      <c r="P892" s="6">
        <f t="shared" si="403"/>
        <v>2.4500000000000002</v>
      </c>
      <c r="Q892" s="2">
        <f t="shared" si="404"/>
        <v>0.625</v>
      </c>
      <c r="R892" s="2">
        <f t="shared" si="405"/>
        <v>0.4081632653061224</v>
      </c>
      <c r="S892" s="2">
        <f t="shared" si="406"/>
        <v>3.2098765432098886E-2</v>
      </c>
      <c r="T892" s="2">
        <f t="shared" si="407"/>
        <v>0.1084183673469388</v>
      </c>
      <c r="U892" s="2">
        <f t="shared" si="408"/>
        <v>0.61941836734693878</v>
      </c>
      <c r="V892" s="2">
        <f t="shared" si="409"/>
        <v>0.40258163265306124</v>
      </c>
      <c r="W892" s="19">
        <f t="shared" si="410"/>
        <v>614.4177388267467</v>
      </c>
      <c r="X892" s="20">
        <f t="shared" si="411"/>
        <v>1478.1028558259454</v>
      </c>
      <c r="Y892" s="3">
        <f t="shared" si="412"/>
        <v>583.69685188540939</v>
      </c>
      <c r="Z892" s="20">
        <f t="shared" si="413"/>
        <v>1404.1977130346481</v>
      </c>
      <c r="AA892" s="3">
        <f t="shared" si="414"/>
        <v>-171.32180801898838</v>
      </c>
      <c r="AB892" s="3">
        <f t="shared" si="415"/>
        <v>140.41977130346481</v>
      </c>
      <c r="AC892" s="6">
        <f t="shared" si="416"/>
        <v>1.5836968518854093</v>
      </c>
      <c r="AD892" s="6">
        <f t="shared" si="417"/>
        <v>2.4041977130346481</v>
      </c>
      <c r="AE892" s="5">
        <f t="shared" si="418"/>
        <v>0.63143397602229778</v>
      </c>
      <c r="AF892" s="5">
        <f t="shared" si="419"/>
        <v>0.41593916946945725</v>
      </c>
      <c r="AG892" s="4">
        <f t="shared" si="396"/>
        <v>1.0331632653061225</v>
      </c>
      <c r="AH892">
        <v>1.6</v>
      </c>
      <c r="AI892">
        <v>2.4500000000000002</v>
      </c>
      <c r="AJ892">
        <v>1.58</v>
      </c>
      <c r="AK892">
        <v>2.5</v>
      </c>
      <c r="AL892">
        <f t="shared" si="391"/>
        <v>0</v>
      </c>
      <c r="AM892">
        <f t="shared" si="392"/>
        <v>1</v>
      </c>
    </row>
    <row r="893" spans="2:39" x14ac:dyDescent="0.25">
      <c r="B893" s="14" t="s">
        <v>9</v>
      </c>
      <c r="C893" s="14" t="s">
        <v>26</v>
      </c>
      <c r="D893" s="14" t="s">
        <v>27</v>
      </c>
      <c r="E893" s="3">
        <f t="shared" si="393"/>
        <v>-166.66666666666663</v>
      </c>
      <c r="F893" s="3">
        <f t="shared" si="394"/>
        <v>145.00000000000003</v>
      </c>
      <c r="G893" s="11">
        <f t="shared" si="397"/>
        <v>45066.041666664511</v>
      </c>
      <c r="H893" s="3" t="str">
        <f t="shared" si="398"/>
        <v>DAL</v>
      </c>
      <c r="I893" s="3" t="str">
        <f t="shared" si="399"/>
        <v>OAK</v>
      </c>
      <c r="J893" s="19">
        <f t="shared" si="400"/>
        <v>-166.66666666666663</v>
      </c>
      <c r="K893" s="20">
        <f t="shared" si="401"/>
        <v>145.00000000000003</v>
      </c>
      <c r="L893" s="3">
        <f t="shared" si="395"/>
        <v>6</v>
      </c>
      <c r="M893" s="19">
        <v>-166.66666666666663</v>
      </c>
      <c r="N893" s="20">
        <v>145.00000000000003</v>
      </c>
      <c r="O893" s="6">
        <f t="shared" si="402"/>
        <v>1.6</v>
      </c>
      <c r="P893" s="6">
        <f t="shared" si="403"/>
        <v>2.4500000000000002</v>
      </c>
      <c r="Q893" s="2">
        <f t="shared" si="404"/>
        <v>0.625</v>
      </c>
      <c r="R893" s="2">
        <f t="shared" si="405"/>
        <v>0.4081632653061224</v>
      </c>
      <c r="S893" s="2">
        <f t="shared" si="406"/>
        <v>3.2098765432098886E-2</v>
      </c>
      <c r="T893" s="2">
        <f t="shared" si="407"/>
        <v>0.1084183673469388</v>
      </c>
      <c r="U893" s="2">
        <f t="shared" si="408"/>
        <v>0.61941836734693878</v>
      </c>
      <c r="V893" s="2">
        <f t="shared" si="409"/>
        <v>0.40258163265306124</v>
      </c>
      <c r="W893" s="19">
        <f t="shared" si="410"/>
        <v>614.4177388267467</v>
      </c>
      <c r="X893" s="20">
        <f t="shared" si="411"/>
        <v>1478.1028558259454</v>
      </c>
      <c r="Y893" s="3">
        <f t="shared" si="412"/>
        <v>583.69685188540939</v>
      </c>
      <c r="Z893" s="20">
        <f t="shared" si="413"/>
        <v>1404.1977130346481</v>
      </c>
      <c r="AA893" s="3">
        <f t="shared" si="414"/>
        <v>-171.32180801898838</v>
      </c>
      <c r="AB893" s="3">
        <f t="shared" si="415"/>
        <v>140.41977130346481</v>
      </c>
      <c r="AC893" s="6">
        <f t="shared" si="416"/>
        <v>1.5836968518854093</v>
      </c>
      <c r="AD893" s="6">
        <f t="shared" si="417"/>
        <v>2.4041977130346481</v>
      </c>
      <c r="AE893" s="5">
        <f t="shared" si="418"/>
        <v>0.63143397602229778</v>
      </c>
      <c r="AF893" s="5">
        <f t="shared" si="419"/>
        <v>0.41593916946945725</v>
      </c>
      <c r="AG893" s="4">
        <f t="shared" si="396"/>
        <v>1.0331632653061225</v>
      </c>
      <c r="AH893">
        <v>1.6</v>
      </c>
      <c r="AI893">
        <v>2.4500000000000002</v>
      </c>
      <c r="AJ893">
        <v>1.58</v>
      </c>
      <c r="AK893">
        <v>2.5</v>
      </c>
      <c r="AL893">
        <f t="shared" si="391"/>
        <v>0</v>
      </c>
      <c r="AM893">
        <f t="shared" si="392"/>
        <v>1</v>
      </c>
    </row>
    <row r="894" spans="2:39" x14ac:dyDescent="0.25">
      <c r="B894" s="14" t="s">
        <v>9</v>
      </c>
      <c r="C894" s="14" t="s">
        <v>26</v>
      </c>
      <c r="D894" s="14" t="s">
        <v>27</v>
      </c>
      <c r="E894" s="3">
        <f t="shared" si="393"/>
        <v>-166.66666666666663</v>
      </c>
      <c r="F894" s="3">
        <f t="shared" si="394"/>
        <v>145.00000000000003</v>
      </c>
      <c r="G894" s="11">
        <f t="shared" si="397"/>
        <v>45066.083333331175</v>
      </c>
      <c r="H894" s="3" t="str">
        <f t="shared" si="398"/>
        <v>DAL</v>
      </c>
      <c r="I894" s="3" t="str">
        <f t="shared" si="399"/>
        <v>OAK</v>
      </c>
      <c r="J894" s="19">
        <f t="shared" si="400"/>
        <v>-166.66666666666663</v>
      </c>
      <c r="K894" s="20">
        <f t="shared" si="401"/>
        <v>145.00000000000003</v>
      </c>
      <c r="L894" s="3">
        <f t="shared" si="395"/>
        <v>6</v>
      </c>
      <c r="M894" s="19">
        <v>-166.66666666666663</v>
      </c>
      <c r="N894" s="20">
        <v>145.00000000000003</v>
      </c>
      <c r="O894" s="6">
        <f t="shared" si="402"/>
        <v>1.6</v>
      </c>
      <c r="P894" s="6">
        <f t="shared" si="403"/>
        <v>2.4500000000000002</v>
      </c>
      <c r="Q894" s="2">
        <f t="shared" si="404"/>
        <v>0.625</v>
      </c>
      <c r="R894" s="2">
        <f t="shared" si="405"/>
        <v>0.4081632653061224</v>
      </c>
      <c r="S894" s="2">
        <f t="shared" si="406"/>
        <v>3.2098765432098886E-2</v>
      </c>
      <c r="T894" s="2">
        <f t="shared" si="407"/>
        <v>0.1084183673469388</v>
      </c>
      <c r="U894" s="2">
        <f t="shared" si="408"/>
        <v>0.61941836734693878</v>
      </c>
      <c r="V894" s="2">
        <f t="shared" si="409"/>
        <v>0.40258163265306124</v>
      </c>
      <c r="W894" s="19">
        <f t="shared" si="410"/>
        <v>614.4177388267467</v>
      </c>
      <c r="X894" s="20">
        <f t="shared" si="411"/>
        <v>1478.1028558259454</v>
      </c>
      <c r="Y894" s="3">
        <f t="shared" si="412"/>
        <v>583.69685188540939</v>
      </c>
      <c r="Z894" s="20">
        <f t="shared" si="413"/>
        <v>1404.1977130346481</v>
      </c>
      <c r="AA894" s="3">
        <f t="shared" si="414"/>
        <v>-171.32180801898838</v>
      </c>
      <c r="AB894" s="3">
        <f t="shared" si="415"/>
        <v>140.41977130346481</v>
      </c>
      <c r="AC894" s="6">
        <f t="shared" si="416"/>
        <v>1.5836968518854093</v>
      </c>
      <c r="AD894" s="6">
        <f t="shared" si="417"/>
        <v>2.4041977130346481</v>
      </c>
      <c r="AE894" s="5">
        <f t="shared" si="418"/>
        <v>0.63143397602229778</v>
      </c>
      <c r="AF894" s="5">
        <f t="shared" si="419"/>
        <v>0.41593916946945725</v>
      </c>
      <c r="AG894" s="4">
        <f t="shared" si="396"/>
        <v>1.0331632653061225</v>
      </c>
      <c r="AH894">
        <v>1.6</v>
      </c>
      <c r="AI894">
        <v>2.4500000000000002</v>
      </c>
      <c r="AJ894">
        <v>1.57</v>
      </c>
      <c r="AK894">
        <v>2.5499999999999998</v>
      </c>
      <c r="AL894">
        <f t="shared" si="391"/>
        <v>0</v>
      </c>
      <c r="AM894">
        <f t="shared" si="392"/>
        <v>1</v>
      </c>
    </row>
    <row r="895" spans="2:39" x14ac:dyDescent="0.25">
      <c r="B895" s="14" t="s">
        <v>9</v>
      </c>
      <c r="C895" s="14" t="s">
        <v>26</v>
      </c>
      <c r="D895" s="14" t="s">
        <v>27</v>
      </c>
      <c r="E895" s="3">
        <f t="shared" si="393"/>
        <v>-166.66666666666663</v>
      </c>
      <c r="F895" s="3">
        <f t="shared" si="394"/>
        <v>145.00000000000003</v>
      </c>
      <c r="G895" s="11">
        <f t="shared" si="397"/>
        <v>45066.124999997839</v>
      </c>
      <c r="H895" s="3" t="str">
        <f t="shared" si="398"/>
        <v>DAL</v>
      </c>
      <c r="I895" s="3" t="str">
        <f t="shared" si="399"/>
        <v>OAK</v>
      </c>
      <c r="J895" s="19">
        <f t="shared" si="400"/>
        <v>-166.66666666666663</v>
      </c>
      <c r="K895" s="20">
        <f t="shared" si="401"/>
        <v>145.00000000000003</v>
      </c>
      <c r="L895" s="3">
        <f t="shared" si="395"/>
        <v>6</v>
      </c>
      <c r="M895" s="19">
        <v>-166.66666666666663</v>
      </c>
      <c r="N895" s="20">
        <v>145.00000000000003</v>
      </c>
      <c r="O895" s="6">
        <f t="shared" si="402"/>
        <v>1.6</v>
      </c>
      <c r="P895" s="6">
        <f t="shared" si="403"/>
        <v>2.4500000000000002</v>
      </c>
      <c r="Q895" s="2">
        <f t="shared" si="404"/>
        <v>0.625</v>
      </c>
      <c r="R895" s="2">
        <f t="shared" si="405"/>
        <v>0.4081632653061224</v>
      </c>
      <c r="S895" s="2">
        <f t="shared" si="406"/>
        <v>3.2098765432098886E-2</v>
      </c>
      <c r="T895" s="2">
        <f t="shared" si="407"/>
        <v>0.1084183673469388</v>
      </c>
      <c r="U895" s="2">
        <f t="shared" si="408"/>
        <v>0.61941836734693878</v>
      </c>
      <c r="V895" s="2">
        <f t="shared" si="409"/>
        <v>0.40258163265306124</v>
      </c>
      <c r="W895" s="19">
        <f t="shared" si="410"/>
        <v>614.4177388267467</v>
      </c>
      <c r="X895" s="20">
        <f t="shared" si="411"/>
        <v>1478.1028558259454</v>
      </c>
      <c r="Y895" s="3">
        <f t="shared" si="412"/>
        <v>583.69685188540939</v>
      </c>
      <c r="Z895" s="20">
        <f t="shared" si="413"/>
        <v>1404.1977130346481</v>
      </c>
      <c r="AA895" s="3">
        <f t="shared" si="414"/>
        <v>-171.32180801898838</v>
      </c>
      <c r="AB895" s="3">
        <f t="shared" si="415"/>
        <v>140.41977130346481</v>
      </c>
      <c r="AC895" s="6">
        <f t="shared" si="416"/>
        <v>1.5836968518854093</v>
      </c>
      <c r="AD895" s="6">
        <f t="shared" si="417"/>
        <v>2.4041977130346481</v>
      </c>
      <c r="AE895" s="5">
        <f t="shared" si="418"/>
        <v>0.63143397602229778</v>
      </c>
      <c r="AF895" s="5">
        <f t="shared" si="419"/>
        <v>0.41593916946945725</v>
      </c>
      <c r="AG895" s="4">
        <f t="shared" si="396"/>
        <v>1.0331632653061225</v>
      </c>
      <c r="AH895">
        <v>1.6</v>
      </c>
      <c r="AI895">
        <v>2.4500000000000002</v>
      </c>
      <c r="AJ895">
        <v>1.54</v>
      </c>
      <c r="AK895">
        <v>2.65</v>
      </c>
      <c r="AL895">
        <f t="shared" si="391"/>
        <v>0</v>
      </c>
      <c r="AM895">
        <f t="shared" si="392"/>
        <v>1</v>
      </c>
    </row>
    <row r="896" spans="2:39" x14ac:dyDescent="0.25">
      <c r="B896" s="14" t="s">
        <v>9</v>
      </c>
      <c r="C896" s="14" t="s">
        <v>26</v>
      </c>
      <c r="D896" s="14" t="s">
        <v>27</v>
      </c>
      <c r="E896" s="3">
        <f t="shared" si="393"/>
        <v>-166.66666666666663</v>
      </c>
      <c r="F896" s="3">
        <f t="shared" si="394"/>
        <v>145.00000000000003</v>
      </c>
      <c r="G896" s="11">
        <f t="shared" si="397"/>
        <v>45066.166666664503</v>
      </c>
      <c r="H896" s="3" t="str">
        <f t="shared" si="398"/>
        <v>DAL</v>
      </c>
      <c r="I896" s="3" t="str">
        <f t="shared" si="399"/>
        <v>OAK</v>
      </c>
      <c r="J896" s="19">
        <f t="shared" si="400"/>
        <v>-166.66666666666663</v>
      </c>
      <c r="K896" s="20">
        <f t="shared" si="401"/>
        <v>145.00000000000003</v>
      </c>
      <c r="L896" s="3">
        <f t="shared" si="395"/>
        <v>6</v>
      </c>
      <c r="M896" s="19">
        <v>-166.66666666666663</v>
      </c>
      <c r="N896" s="20">
        <v>145.00000000000003</v>
      </c>
      <c r="O896" s="6">
        <f t="shared" si="402"/>
        <v>1.6</v>
      </c>
      <c r="P896" s="6">
        <f t="shared" si="403"/>
        <v>2.4500000000000002</v>
      </c>
      <c r="Q896" s="2">
        <f t="shared" si="404"/>
        <v>0.625</v>
      </c>
      <c r="R896" s="2">
        <f t="shared" si="405"/>
        <v>0.4081632653061224</v>
      </c>
      <c r="S896" s="2">
        <f t="shared" si="406"/>
        <v>3.2098765432098886E-2</v>
      </c>
      <c r="T896" s="2">
        <f t="shared" si="407"/>
        <v>0.1084183673469388</v>
      </c>
      <c r="U896" s="2">
        <f t="shared" si="408"/>
        <v>0.61941836734693878</v>
      </c>
      <c r="V896" s="2">
        <f t="shared" si="409"/>
        <v>0.40258163265306124</v>
      </c>
      <c r="W896" s="19">
        <f t="shared" si="410"/>
        <v>614.4177388267467</v>
      </c>
      <c r="X896" s="20">
        <f t="shared" si="411"/>
        <v>1478.1028558259454</v>
      </c>
      <c r="Y896" s="3">
        <f t="shared" si="412"/>
        <v>583.69685188540939</v>
      </c>
      <c r="Z896" s="20">
        <f t="shared" si="413"/>
        <v>1404.1977130346481</v>
      </c>
      <c r="AA896" s="3">
        <f t="shared" si="414"/>
        <v>-171.32180801898838</v>
      </c>
      <c r="AB896" s="3">
        <f t="shared" si="415"/>
        <v>140.41977130346481</v>
      </c>
      <c r="AC896" s="6">
        <f t="shared" si="416"/>
        <v>1.5836968518854093</v>
      </c>
      <c r="AD896" s="6">
        <f t="shared" si="417"/>
        <v>2.4041977130346481</v>
      </c>
      <c r="AE896" s="5">
        <f t="shared" si="418"/>
        <v>0.63143397602229778</v>
      </c>
      <c r="AF896" s="5">
        <f t="shared" si="419"/>
        <v>0.41593916946945725</v>
      </c>
      <c r="AG896" s="4">
        <f t="shared" si="396"/>
        <v>1.0331632653061225</v>
      </c>
      <c r="AH896">
        <v>1.6</v>
      </c>
      <c r="AI896">
        <v>2.4500000000000002</v>
      </c>
      <c r="AJ896">
        <v>1.68</v>
      </c>
      <c r="AK896">
        <v>2.25</v>
      </c>
      <c r="AL896">
        <f t="shared" si="391"/>
        <v>0</v>
      </c>
      <c r="AM896">
        <f t="shared" si="392"/>
        <v>1</v>
      </c>
    </row>
    <row r="897" spans="2:39" x14ac:dyDescent="0.25">
      <c r="B897" s="14" t="s">
        <v>9</v>
      </c>
      <c r="C897" s="14" t="s">
        <v>26</v>
      </c>
      <c r="D897" s="14" t="s">
        <v>27</v>
      </c>
      <c r="E897" s="3">
        <f t="shared" si="393"/>
        <v>-166.66666666666663</v>
      </c>
      <c r="F897" s="3">
        <f t="shared" si="394"/>
        <v>145.00000000000003</v>
      </c>
      <c r="G897" s="11">
        <f t="shared" si="397"/>
        <v>45066.208333331168</v>
      </c>
      <c r="H897" s="3" t="str">
        <f t="shared" si="398"/>
        <v>DAL</v>
      </c>
      <c r="I897" s="3" t="str">
        <f t="shared" si="399"/>
        <v>OAK</v>
      </c>
      <c r="J897" s="19">
        <f t="shared" si="400"/>
        <v>-166.66666666666663</v>
      </c>
      <c r="K897" s="20">
        <f t="shared" si="401"/>
        <v>145.00000000000003</v>
      </c>
      <c r="L897" s="3">
        <f t="shared" si="395"/>
        <v>6</v>
      </c>
      <c r="M897" s="19">
        <v>-166.66666666666663</v>
      </c>
      <c r="N897" s="20">
        <v>145.00000000000003</v>
      </c>
      <c r="O897" s="6">
        <f t="shared" si="402"/>
        <v>1.6</v>
      </c>
      <c r="P897" s="6">
        <f t="shared" si="403"/>
        <v>2.4500000000000002</v>
      </c>
      <c r="Q897" s="2">
        <f t="shared" si="404"/>
        <v>0.625</v>
      </c>
      <c r="R897" s="2">
        <f t="shared" si="405"/>
        <v>0.4081632653061224</v>
      </c>
      <c r="S897" s="2">
        <f t="shared" si="406"/>
        <v>3.2098765432098886E-2</v>
      </c>
      <c r="T897" s="2">
        <f t="shared" si="407"/>
        <v>0.1084183673469388</v>
      </c>
      <c r="U897" s="2">
        <f t="shared" si="408"/>
        <v>0.61941836734693878</v>
      </c>
      <c r="V897" s="2">
        <f t="shared" si="409"/>
        <v>0.40258163265306124</v>
      </c>
      <c r="W897" s="19">
        <f t="shared" si="410"/>
        <v>614.4177388267467</v>
      </c>
      <c r="X897" s="20">
        <f t="shared" si="411"/>
        <v>1478.1028558259454</v>
      </c>
      <c r="Y897" s="3">
        <f t="shared" si="412"/>
        <v>583.69685188540939</v>
      </c>
      <c r="Z897" s="20">
        <f t="shared" si="413"/>
        <v>1404.1977130346481</v>
      </c>
      <c r="AA897" s="3">
        <f t="shared" si="414"/>
        <v>-171.32180801898838</v>
      </c>
      <c r="AB897" s="3">
        <f t="shared" si="415"/>
        <v>140.41977130346481</v>
      </c>
      <c r="AC897" s="6">
        <f t="shared" si="416"/>
        <v>1.5836968518854093</v>
      </c>
      <c r="AD897" s="6">
        <f t="shared" si="417"/>
        <v>2.4041977130346481</v>
      </c>
      <c r="AE897" s="5">
        <f t="shared" si="418"/>
        <v>0.63143397602229778</v>
      </c>
      <c r="AF897" s="5">
        <f t="shared" si="419"/>
        <v>0.41593916946945725</v>
      </c>
      <c r="AG897" s="4">
        <f t="shared" si="396"/>
        <v>1.0331632653061225</v>
      </c>
      <c r="AH897">
        <v>1.6</v>
      </c>
      <c r="AI897">
        <v>2.4500000000000002</v>
      </c>
      <c r="AJ897">
        <v>1.68</v>
      </c>
      <c r="AK897">
        <v>2.25</v>
      </c>
      <c r="AL897">
        <f t="shared" si="391"/>
        <v>0</v>
      </c>
      <c r="AM897">
        <f t="shared" si="392"/>
        <v>1</v>
      </c>
    </row>
    <row r="898" spans="2:39" x14ac:dyDescent="0.25">
      <c r="B898" s="14" t="s">
        <v>9</v>
      </c>
      <c r="C898" s="14" t="s">
        <v>26</v>
      </c>
      <c r="D898" s="14" t="s">
        <v>27</v>
      </c>
      <c r="E898" s="3">
        <f t="shared" si="393"/>
        <v>-166.66666666666663</v>
      </c>
      <c r="F898" s="3">
        <f t="shared" si="394"/>
        <v>145.00000000000003</v>
      </c>
      <c r="G898" s="11">
        <f t="shared" si="397"/>
        <v>45066.249999997832</v>
      </c>
      <c r="H898" s="3" t="str">
        <f t="shared" si="398"/>
        <v>DAL</v>
      </c>
      <c r="I898" s="3" t="str">
        <f t="shared" si="399"/>
        <v>OAK</v>
      </c>
      <c r="J898" s="19">
        <f t="shared" si="400"/>
        <v>-166.66666666666663</v>
      </c>
      <c r="K898" s="20">
        <f t="shared" si="401"/>
        <v>145.00000000000003</v>
      </c>
      <c r="L898" s="3">
        <f t="shared" si="395"/>
        <v>6</v>
      </c>
      <c r="M898" s="19">
        <v>-166.66666666666663</v>
      </c>
      <c r="N898" s="20">
        <v>145.00000000000003</v>
      </c>
      <c r="O898" s="6">
        <f t="shared" si="402"/>
        <v>1.6</v>
      </c>
      <c r="P898" s="6">
        <f t="shared" si="403"/>
        <v>2.4500000000000002</v>
      </c>
      <c r="Q898" s="2">
        <f t="shared" si="404"/>
        <v>0.625</v>
      </c>
      <c r="R898" s="2">
        <f t="shared" si="405"/>
        <v>0.4081632653061224</v>
      </c>
      <c r="S898" s="2">
        <f t="shared" si="406"/>
        <v>3.2098765432098886E-2</v>
      </c>
      <c r="T898" s="2">
        <f t="shared" si="407"/>
        <v>0.1084183673469388</v>
      </c>
      <c r="U898" s="2">
        <f t="shared" si="408"/>
        <v>0.61941836734693878</v>
      </c>
      <c r="V898" s="2">
        <f t="shared" si="409"/>
        <v>0.40258163265306124</v>
      </c>
      <c r="W898" s="19">
        <f t="shared" si="410"/>
        <v>614.4177388267467</v>
      </c>
      <c r="X898" s="20">
        <f t="shared" si="411"/>
        <v>1478.1028558259454</v>
      </c>
      <c r="Y898" s="3">
        <f t="shared" si="412"/>
        <v>583.69685188540939</v>
      </c>
      <c r="Z898" s="20">
        <f t="shared" si="413"/>
        <v>1404.1977130346481</v>
      </c>
      <c r="AA898" s="3">
        <f t="shared" si="414"/>
        <v>-171.32180801898838</v>
      </c>
      <c r="AB898" s="3">
        <f t="shared" si="415"/>
        <v>140.41977130346481</v>
      </c>
      <c r="AC898" s="6">
        <f t="shared" si="416"/>
        <v>1.5836968518854093</v>
      </c>
      <c r="AD898" s="6">
        <f t="shared" si="417"/>
        <v>2.4041977130346481</v>
      </c>
      <c r="AE898" s="5">
        <f t="shared" si="418"/>
        <v>0.63143397602229778</v>
      </c>
      <c r="AF898" s="5">
        <f t="shared" si="419"/>
        <v>0.41593916946945725</v>
      </c>
      <c r="AG898" s="4">
        <f t="shared" si="396"/>
        <v>1.0331632653061225</v>
      </c>
      <c r="AH898">
        <v>1.6</v>
      </c>
      <c r="AI898">
        <v>2.4500000000000002</v>
      </c>
      <c r="AJ898">
        <v>2.1</v>
      </c>
      <c r="AK898">
        <v>1.76</v>
      </c>
      <c r="AL898">
        <f t="shared" si="391"/>
        <v>1</v>
      </c>
      <c r="AM898">
        <f t="shared" si="392"/>
        <v>0</v>
      </c>
    </row>
    <row r="899" spans="2:39" x14ac:dyDescent="0.25">
      <c r="B899" s="14" t="s">
        <v>9</v>
      </c>
      <c r="C899" s="14" t="s">
        <v>26</v>
      </c>
      <c r="D899" s="14" t="s">
        <v>27</v>
      </c>
      <c r="E899" s="3">
        <f t="shared" si="393"/>
        <v>-166.66666666666663</v>
      </c>
      <c r="F899" s="3">
        <f t="shared" si="394"/>
        <v>145.00000000000003</v>
      </c>
      <c r="G899" s="11">
        <f t="shared" si="397"/>
        <v>45066.291666664496</v>
      </c>
      <c r="H899" s="3" t="str">
        <f t="shared" si="398"/>
        <v>DAL</v>
      </c>
      <c r="I899" s="3" t="str">
        <f t="shared" si="399"/>
        <v>OAK</v>
      </c>
      <c r="J899" s="19">
        <f t="shared" si="400"/>
        <v>-166.66666666666663</v>
      </c>
      <c r="K899" s="20">
        <f t="shared" si="401"/>
        <v>145.00000000000003</v>
      </c>
      <c r="L899" s="3">
        <f t="shared" si="395"/>
        <v>6</v>
      </c>
      <c r="M899" s="19">
        <v>-166.66666666666663</v>
      </c>
      <c r="N899" s="20">
        <v>145.00000000000003</v>
      </c>
      <c r="O899" s="6">
        <f t="shared" si="402"/>
        <v>1.6</v>
      </c>
      <c r="P899" s="6">
        <f t="shared" si="403"/>
        <v>2.4500000000000002</v>
      </c>
      <c r="Q899" s="2">
        <f t="shared" si="404"/>
        <v>0.625</v>
      </c>
      <c r="R899" s="2">
        <f t="shared" si="405"/>
        <v>0.4081632653061224</v>
      </c>
      <c r="S899" s="2">
        <f t="shared" si="406"/>
        <v>3.2098765432098886E-2</v>
      </c>
      <c r="T899" s="2">
        <f t="shared" si="407"/>
        <v>0.1084183673469388</v>
      </c>
      <c r="U899" s="2">
        <f t="shared" si="408"/>
        <v>0.61941836734693878</v>
      </c>
      <c r="V899" s="2">
        <f t="shared" si="409"/>
        <v>0.40258163265306124</v>
      </c>
      <c r="W899" s="19">
        <f t="shared" si="410"/>
        <v>614.4177388267467</v>
      </c>
      <c r="X899" s="20">
        <f t="shared" si="411"/>
        <v>1478.1028558259454</v>
      </c>
      <c r="Y899" s="3">
        <f t="shared" si="412"/>
        <v>583.69685188540939</v>
      </c>
      <c r="Z899" s="20">
        <f t="shared" si="413"/>
        <v>1404.1977130346481</v>
      </c>
      <c r="AA899" s="3">
        <f t="shared" si="414"/>
        <v>-171.32180801898838</v>
      </c>
      <c r="AB899" s="3">
        <f t="shared" si="415"/>
        <v>140.41977130346481</v>
      </c>
      <c r="AC899" s="6">
        <f t="shared" si="416"/>
        <v>1.5836968518854093</v>
      </c>
      <c r="AD899" s="6">
        <f t="shared" si="417"/>
        <v>2.4041977130346481</v>
      </c>
      <c r="AE899" s="5">
        <f t="shared" si="418"/>
        <v>0.63143397602229778</v>
      </c>
      <c r="AF899" s="5">
        <f t="shared" si="419"/>
        <v>0.41593916946945725</v>
      </c>
      <c r="AG899" s="4">
        <f t="shared" si="396"/>
        <v>1.0331632653061225</v>
      </c>
      <c r="AH899">
        <v>1.6</v>
      </c>
      <c r="AI899">
        <v>2.4500000000000002</v>
      </c>
      <c r="AJ899">
        <v>1.58</v>
      </c>
      <c r="AK899">
        <v>2.5</v>
      </c>
      <c r="AL899">
        <f t="shared" si="391"/>
        <v>0</v>
      </c>
      <c r="AM899">
        <f t="shared" si="392"/>
        <v>1</v>
      </c>
    </row>
    <row r="900" spans="2:39" x14ac:dyDescent="0.25">
      <c r="B900" s="14" t="s">
        <v>9</v>
      </c>
      <c r="C900" s="14" t="s">
        <v>26</v>
      </c>
      <c r="D900" s="14" t="s">
        <v>27</v>
      </c>
      <c r="E900" s="3">
        <f t="shared" si="393"/>
        <v>-166.66666666666663</v>
      </c>
      <c r="F900" s="3">
        <f t="shared" si="394"/>
        <v>145.00000000000003</v>
      </c>
      <c r="G900" s="11">
        <f t="shared" si="397"/>
        <v>45066.33333333116</v>
      </c>
      <c r="H900" s="3" t="str">
        <f t="shared" si="398"/>
        <v>DAL</v>
      </c>
      <c r="I900" s="3" t="str">
        <f t="shared" si="399"/>
        <v>OAK</v>
      </c>
      <c r="J900" s="19">
        <f t="shared" si="400"/>
        <v>-166.66666666666663</v>
      </c>
      <c r="K900" s="20">
        <f t="shared" si="401"/>
        <v>145.00000000000003</v>
      </c>
      <c r="L900" s="3">
        <f t="shared" si="395"/>
        <v>6</v>
      </c>
      <c r="M900" s="19">
        <v>-166.66666666666663</v>
      </c>
      <c r="N900" s="20">
        <v>145.00000000000003</v>
      </c>
      <c r="O900" s="6">
        <f t="shared" si="402"/>
        <v>1.6</v>
      </c>
      <c r="P900" s="6">
        <f t="shared" si="403"/>
        <v>2.4500000000000002</v>
      </c>
      <c r="Q900" s="2">
        <f t="shared" si="404"/>
        <v>0.625</v>
      </c>
      <c r="R900" s="2">
        <f t="shared" si="405"/>
        <v>0.4081632653061224</v>
      </c>
      <c r="S900" s="2">
        <f t="shared" si="406"/>
        <v>3.2098765432098886E-2</v>
      </c>
      <c r="T900" s="2">
        <f t="shared" si="407"/>
        <v>0.1084183673469388</v>
      </c>
      <c r="U900" s="2">
        <f t="shared" si="408"/>
        <v>0.61941836734693878</v>
      </c>
      <c r="V900" s="2">
        <f t="shared" si="409"/>
        <v>0.40258163265306124</v>
      </c>
      <c r="W900" s="19">
        <f t="shared" si="410"/>
        <v>614.4177388267467</v>
      </c>
      <c r="X900" s="20">
        <f t="shared" si="411"/>
        <v>1478.1028558259454</v>
      </c>
      <c r="Y900" s="3">
        <f t="shared" si="412"/>
        <v>583.69685188540939</v>
      </c>
      <c r="Z900" s="20">
        <f t="shared" si="413"/>
        <v>1404.1977130346481</v>
      </c>
      <c r="AA900" s="3">
        <f t="shared" si="414"/>
        <v>-171.32180801898838</v>
      </c>
      <c r="AB900" s="3">
        <f t="shared" si="415"/>
        <v>140.41977130346481</v>
      </c>
      <c r="AC900" s="6">
        <f t="shared" si="416"/>
        <v>1.5836968518854093</v>
      </c>
      <c r="AD900" s="6">
        <f t="shared" si="417"/>
        <v>2.4041977130346481</v>
      </c>
      <c r="AE900" s="5">
        <f t="shared" si="418"/>
        <v>0.63143397602229778</v>
      </c>
      <c r="AF900" s="5">
        <f t="shared" si="419"/>
        <v>0.41593916946945725</v>
      </c>
      <c r="AG900" s="4">
        <f t="shared" si="396"/>
        <v>1.0331632653061225</v>
      </c>
      <c r="AH900">
        <v>1.6</v>
      </c>
      <c r="AI900">
        <v>2.4500000000000002</v>
      </c>
      <c r="AJ900">
        <v>1.62</v>
      </c>
      <c r="AK900">
        <v>2.4</v>
      </c>
      <c r="AL900">
        <f t="shared" ref="AL900:AL963" si="420">IF(AJ900&gt;AK900,1,0)</f>
        <v>0</v>
      </c>
      <c r="AM900">
        <f t="shared" ref="AM900:AM963" si="421">IF(AK900&gt;AJ900,1,0)</f>
        <v>1</v>
      </c>
    </row>
    <row r="901" spans="2:39" x14ac:dyDescent="0.25">
      <c r="B901" s="14" t="s">
        <v>9</v>
      </c>
      <c r="C901" s="14" t="s">
        <v>26</v>
      </c>
      <c r="D901" s="14" t="s">
        <v>27</v>
      </c>
      <c r="E901" s="3">
        <f t="shared" ref="E901:E964" si="422">IF(AH901&lt;2,-100/(AH901-1),(AH901-1)*100)</f>
        <v>-166.66666666666663</v>
      </c>
      <c r="F901" s="3">
        <f t="shared" ref="F901:F964" si="423">IF(AI901&lt;2,-100/(AI901-1),(AI901-1)*100)</f>
        <v>145.00000000000003</v>
      </c>
      <c r="G901" s="11">
        <f t="shared" si="397"/>
        <v>45066.374999997824</v>
      </c>
      <c r="H901" s="3" t="str">
        <f t="shared" si="398"/>
        <v>DAL</v>
      </c>
      <c r="I901" s="3" t="str">
        <f t="shared" si="399"/>
        <v>OAK</v>
      </c>
      <c r="J901" s="19">
        <f t="shared" si="400"/>
        <v>-166.66666666666663</v>
      </c>
      <c r="K901" s="20">
        <f t="shared" si="401"/>
        <v>145.00000000000003</v>
      </c>
      <c r="L901" s="3">
        <f t="shared" ref="L901:L964" si="424">VLOOKUP($O901,$O$1879:$P$1889,2,TRUE)</f>
        <v>6</v>
      </c>
      <c r="M901" s="19">
        <v>-166.66666666666663</v>
      </c>
      <c r="N901" s="20">
        <v>145.00000000000003</v>
      </c>
      <c r="O901" s="6">
        <f t="shared" si="402"/>
        <v>1.6</v>
      </c>
      <c r="P901" s="6">
        <f t="shared" si="403"/>
        <v>2.4500000000000002</v>
      </c>
      <c r="Q901" s="2">
        <f t="shared" si="404"/>
        <v>0.625</v>
      </c>
      <c r="R901" s="2">
        <f t="shared" si="405"/>
        <v>0.4081632653061224</v>
      </c>
      <c r="S901" s="2">
        <f t="shared" si="406"/>
        <v>3.2098765432098886E-2</v>
      </c>
      <c r="T901" s="2">
        <f t="shared" si="407"/>
        <v>0.1084183673469388</v>
      </c>
      <c r="U901" s="2">
        <f t="shared" si="408"/>
        <v>0.61941836734693878</v>
      </c>
      <c r="V901" s="2">
        <f t="shared" si="409"/>
        <v>0.40258163265306124</v>
      </c>
      <c r="W901" s="19">
        <f t="shared" si="410"/>
        <v>614.4177388267467</v>
      </c>
      <c r="X901" s="20">
        <f t="shared" si="411"/>
        <v>1478.1028558259454</v>
      </c>
      <c r="Y901" s="3">
        <f t="shared" si="412"/>
        <v>583.69685188540939</v>
      </c>
      <c r="Z901" s="20">
        <f t="shared" si="413"/>
        <v>1404.1977130346481</v>
      </c>
      <c r="AA901" s="3">
        <f t="shared" si="414"/>
        <v>-171.32180801898838</v>
      </c>
      <c r="AB901" s="3">
        <f t="shared" si="415"/>
        <v>140.41977130346481</v>
      </c>
      <c r="AC901" s="6">
        <f t="shared" si="416"/>
        <v>1.5836968518854093</v>
      </c>
      <c r="AD901" s="6">
        <f t="shared" si="417"/>
        <v>2.4041977130346481</v>
      </c>
      <c r="AE901" s="5">
        <f t="shared" si="418"/>
        <v>0.63143397602229778</v>
      </c>
      <c r="AF901" s="5">
        <f t="shared" si="419"/>
        <v>0.41593916946945725</v>
      </c>
      <c r="AG901" s="4">
        <f t="shared" ref="AG901:AG964" si="425">Q901+R901</f>
        <v>1.0331632653061225</v>
      </c>
      <c r="AH901">
        <v>1.6</v>
      </c>
      <c r="AI901">
        <v>2.4500000000000002</v>
      </c>
      <c r="AJ901">
        <v>1.74</v>
      </c>
      <c r="AK901">
        <v>2.15</v>
      </c>
      <c r="AL901">
        <f t="shared" si="420"/>
        <v>0</v>
      </c>
      <c r="AM901">
        <f t="shared" si="421"/>
        <v>1</v>
      </c>
    </row>
    <row r="902" spans="2:39" x14ac:dyDescent="0.25">
      <c r="B902" s="14" t="s">
        <v>9</v>
      </c>
      <c r="C902" s="14" t="s">
        <v>26</v>
      </c>
      <c r="D902" s="14" t="s">
        <v>27</v>
      </c>
      <c r="E902" s="3">
        <f t="shared" si="422"/>
        <v>-166.66666666666663</v>
      </c>
      <c r="F902" s="3">
        <f t="shared" si="423"/>
        <v>150.99999999999997</v>
      </c>
      <c r="G902" s="11">
        <f t="shared" ref="G902:G965" si="426">G901+1/24</f>
        <v>45066.416666664489</v>
      </c>
      <c r="H902" s="3" t="str">
        <f t="shared" ref="H902:H965" si="427">IF(E902&lt;=F902,C902,D902)</f>
        <v>DAL</v>
      </c>
      <c r="I902" s="3" t="str">
        <f t="shared" ref="I902:I965" si="428">IF(E902&gt;F902,C902,D902)</f>
        <v>OAK</v>
      </c>
      <c r="J902" s="19">
        <f t="shared" ref="J902:J965" si="429">IF(E902&lt;=F902,E902,F902)</f>
        <v>-166.66666666666663</v>
      </c>
      <c r="K902" s="20">
        <f t="shared" ref="K902:K965" si="430">IF(E902&gt;F902,E902,F902)</f>
        <v>150.99999999999997</v>
      </c>
      <c r="L902" s="3">
        <f t="shared" si="424"/>
        <v>6</v>
      </c>
      <c r="M902" s="19">
        <v>-166.66666666666663</v>
      </c>
      <c r="N902" s="20">
        <v>150.99999999999997</v>
      </c>
      <c r="O902" s="6">
        <f t="shared" ref="O902:O965" si="431">IF(M902&lt;0,-(100-M902)/M902,M902/100+1)</f>
        <v>1.6</v>
      </c>
      <c r="P902" s="6">
        <f t="shared" ref="P902:P965" si="432">IF(N902&lt;0,-(100-N902)/N902,N902/100+1)</f>
        <v>2.5099999999999998</v>
      </c>
      <c r="Q902" s="2">
        <f t="shared" ref="Q902:Q965" si="433">1/O902</f>
        <v>0.625</v>
      </c>
      <c r="R902" s="2">
        <f t="shared" ref="R902:R965" si="434">1/P902</f>
        <v>0.39840637450199207</v>
      </c>
      <c r="S902" s="2">
        <f t="shared" ref="S902:S965" si="435">1-O902*P902/(O902+P902)</f>
        <v>2.2871046228710279E-2</v>
      </c>
      <c r="T902" s="2">
        <f t="shared" ref="T902:T965" si="436">ABS(Q902-R902)/2</f>
        <v>0.11329681274900397</v>
      </c>
      <c r="U902" s="2">
        <f t="shared" ref="U902:U965" si="437">U$1+IF(O902&lt;=P902,T902,-T902)</f>
        <v>0.62429681274900395</v>
      </c>
      <c r="V902" s="2">
        <f t="shared" ref="V902:V965" si="438">U$1+IF(O902&gt;P902,T902,-T902)</f>
        <v>0.39770318725099607</v>
      </c>
      <c r="W902" s="19">
        <f t="shared" ref="W902:W965" si="439">(1/U902-1)*1000</f>
        <v>601.80218700242835</v>
      </c>
      <c r="X902" s="20">
        <f t="shared" ref="X902:X965" si="440">1000000/(W902+V$1)-V$1</f>
        <v>1507.8632262071312</v>
      </c>
      <c r="Y902" s="3">
        <f t="shared" ref="Y902:Y965" si="441">W902*0.95</f>
        <v>571.7120776523069</v>
      </c>
      <c r="Z902" s="20">
        <f t="shared" ref="Z902:Z965" si="442">X902*0.95</f>
        <v>1432.4700648967746</v>
      </c>
      <c r="AA902" s="3">
        <f t="shared" ref="AA902:AA965" si="443">IF(Y902&lt;1000,-100000/Y902,Y902/10)</f>
        <v>-174.91321927401387</v>
      </c>
      <c r="AB902" s="3">
        <f t="shared" ref="AB902:AB965" si="444">IF(Z902&lt;1000,-100000/Z902,Z902/10)</f>
        <v>143.24700648967746</v>
      </c>
      <c r="AC902" s="6">
        <f t="shared" ref="AC902:AC965" si="445">IF(AA902&lt;0,-(100-AA902)/AA902,AA902/100+1)</f>
        <v>1.5717120776523068</v>
      </c>
      <c r="AD902" s="6">
        <f t="shared" ref="AD902:AD965" si="446">IF(AB902&lt;0,-(100-AB902)/AB902,AB902/100+1)</f>
        <v>2.4324700648967745</v>
      </c>
      <c r="AE902" s="5">
        <f t="shared" ref="AE902:AE965" si="447">1/AC902</f>
        <v>0.63624884876733723</v>
      </c>
      <c r="AF902" s="5">
        <f t="shared" ref="AF902:AF965" si="448">1/AD902</f>
        <v>0.41110475085843923</v>
      </c>
      <c r="AG902" s="4">
        <f t="shared" si="425"/>
        <v>1.0234063745019921</v>
      </c>
      <c r="AH902">
        <v>1.6</v>
      </c>
      <c r="AI902">
        <v>2.5099999999999998</v>
      </c>
      <c r="AJ902">
        <v>1.65</v>
      </c>
      <c r="AK902">
        <v>2.38</v>
      </c>
      <c r="AL902">
        <f t="shared" si="420"/>
        <v>0</v>
      </c>
      <c r="AM902">
        <f t="shared" si="421"/>
        <v>1</v>
      </c>
    </row>
    <row r="903" spans="2:39" x14ac:dyDescent="0.25">
      <c r="B903" s="14" t="s">
        <v>9</v>
      </c>
      <c r="C903" s="14" t="s">
        <v>26</v>
      </c>
      <c r="D903" s="14" t="s">
        <v>27</v>
      </c>
      <c r="E903" s="3">
        <f t="shared" si="422"/>
        <v>-166.66666666666663</v>
      </c>
      <c r="F903" s="3">
        <f t="shared" si="423"/>
        <v>150.99999999999997</v>
      </c>
      <c r="G903" s="11">
        <f t="shared" si="426"/>
        <v>45066.458333331153</v>
      </c>
      <c r="H903" s="3" t="str">
        <f t="shared" si="427"/>
        <v>DAL</v>
      </c>
      <c r="I903" s="3" t="str">
        <f t="shared" si="428"/>
        <v>OAK</v>
      </c>
      <c r="J903" s="19">
        <f t="shared" si="429"/>
        <v>-166.66666666666663</v>
      </c>
      <c r="K903" s="20">
        <f t="shared" si="430"/>
        <v>150.99999999999997</v>
      </c>
      <c r="L903" s="3">
        <f t="shared" si="424"/>
        <v>6</v>
      </c>
      <c r="M903" s="19">
        <v>-166.66666666666663</v>
      </c>
      <c r="N903" s="20">
        <v>150.99999999999997</v>
      </c>
      <c r="O903" s="6">
        <f t="shared" si="431"/>
        <v>1.6</v>
      </c>
      <c r="P903" s="6">
        <f t="shared" si="432"/>
        <v>2.5099999999999998</v>
      </c>
      <c r="Q903" s="2">
        <f t="shared" si="433"/>
        <v>0.625</v>
      </c>
      <c r="R903" s="2">
        <f t="shared" si="434"/>
        <v>0.39840637450199207</v>
      </c>
      <c r="S903" s="2">
        <f t="shared" si="435"/>
        <v>2.2871046228710279E-2</v>
      </c>
      <c r="T903" s="2">
        <f t="shared" si="436"/>
        <v>0.11329681274900397</v>
      </c>
      <c r="U903" s="2">
        <f t="shared" si="437"/>
        <v>0.62429681274900395</v>
      </c>
      <c r="V903" s="2">
        <f t="shared" si="438"/>
        <v>0.39770318725099607</v>
      </c>
      <c r="W903" s="19">
        <f t="shared" si="439"/>
        <v>601.80218700242835</v>
      </c>
      <c r="X903" s="20">
        <f t="shared" si="440"/>
        <v>1507.8632262071312</v>
      </c>
      <c r="Y903" s="3">
        <f t="shared" si="441"/>
        <v>571.7120776523069</v>
      </c>
      <c r="Z903" s="20">
        <f t="shared" si="442"/>
        <v>1432.4700648967746</v>
      </c>
      <c r="AA903" s="3">
        <f t="shared" si="443"/>
        <v>-174.91321927401387</v>
      </c>
      <c r="AB903" s="3">
        <f t="shared" si="444"/>
        <v>143.24700648967746</v>
      </c>
      <c r="AC903" s="6">
        <f t="shared" si="445"/>
        <v>1.5717120776523068</v>
      </c>
      <c r="AD903" s="6">
        <f t="shared" si="446"/>
        <v>2.4324700648967745</v>
      </c>
      <c r="AE903" s="5">
        <f t="shared" si="447"/>
        <v>0.63624884876733723</v>
      </c>
      <c r="AF903" s="5">
        <f t="shared" si="448"/>
        <v>0.41110475085843923</v>
      </c>
      <c r="AG903" s="4">
        <f t="shared" si="425"/>
        <v>1.0234063745019921</v>
      </c>
      <c r="AH903">
        <v>1.6</v>
      </c>
      <c r="AI903">
        <v>2.5099999999999998</v>
      </c>
      <c r="AJ903">
        <v>1.72</v>
      </c>
      <c r="AK903">
        <v>2.2599999999999998</v>
      </c>
      <c r="AL903">
        <f t="shared" si="420"/>
        <v>0</v>
      </c>
      <c r="AM903">
        <f t="shared" si="421"/>
        <v>1</v>
      </c>
    </row>
    <row r="904" spans="2:39" x14ac:dyDescent="0.25">
      <c r="B904" s="14" t="s">
        <v>9</v>
      </c>
      <c r="C904" s="14" t="s">
        <v>26</v>
      </c>
      <c r="D904" s="14" t="s">
        <v>27</v>
      </c>
      <c r="E904" s="3">
        <f t="shared" si="422"/>
        <v>-166.66666666666663</v>
      </c>
      <c r="F904" s="3">
        <f t="shared" si="423"/>
        <v>150</v>
      </c>
      <c r="G904" s="11">
        <f t="shared" si="426"/>
        <v>45066.499999997817</v>
      </c>
      <c r="H904" s="3" t="str">
        <f t="shared" si="427"/>
        <v>DAL</v>
      </c>
      <c r="I904" s="3" t="str">
        <f t="shared" si="428"/>
        <v>OAK</v>
      </c>
      <c r="J904" s="19">
        <f t="shared" si="429"/>
        <v>-166.66666666666663</v>
      </c>
      <c r="K904" s="20">
        <f t="shared" si="430"/>
        <v>150</v>
      </c>
      <c r="L904" s="3">
        <f t="shared" si="424"/>
        <v>6</v>
      </c>
      <c r="M904" s="19">
        <v>-166.66666666666663</v>
      </c>
      <c r="N904" s="20">
        <v>150</v>
      </c>
      <c r="O904" s="6">
        <f t="shared" si="431"/>
        <v>1.6</v>
      </c>
      <c r="P904" s="6">
        <f t="shared" si="432"/>
        <v>2.5</v>
      </c>
      <c r="Q904" s="2">
        <f t="shared" si="433"/>
        <v>0.625</v>
      </c>
      <c r="R904" s="2">
        <f t="shared" si="434"/>
        <v>0.4</v>
      </c>
      <c r="S904" s="2">
        <f t="shared" si="435"/>
        <v>2.4390243902438935E-2</v>
      </c>
      <c r="T904" s="2">
        <f t="shared" si="436"/>
        <v>0.11249999999999999</v>
      </c>
      <c r="U904" s="2">
        <f t="shared" si="437"/>
        <v>0.62349999999999994</v>
      </c>
      <c r="V904" s="2">
        <f t="shared" si="438"/>
        <v>0.39850000000000002</v>
      </c>
      <c r="W904" s="19">
        <f t="shared" si="439"/>
        <v>603.84923817161211</v>
      </c>
      <c r="X904" s="20">
        <f t="shared" si="440"/>
        <v>1502.9552875514021</v>
      </c>
      <c r="Y904" s="3">
        <f t="shared" si="441"/>
        <v>573.65677626303147</v>
      </c>
      <c r="Z904" s="20">
        <f t="shared" si="442"/>
        <v>1427.8075231738319</v>
      </c>
      <c r="AA904" s="3">
        <f t="shared" si="443"/>
        <v>-174.32026280841541</v>
      </c>
      <c r="AB904" s="3">
        <f t="shared" si="444"/>
        <v>142.78075231738319</v>
      </c>
      <c r="AC904" s="6">
        <f t="shared" si="445"/>
        <v>1.5736567762630314</v>
      </c>
      <c r="AD904" s="6">
        <f t="shared" si="446"/>
        <v>2.4278075231738319</v>
      </c>
      <c r="AE904" s="5">
        <f t="shared" si="447"/>
        <v>0.6354625831273728</v>
      </c>
      <c r="AF904" s="5">
        <f t="shared" si="448"/>
        <v>0.41189426692801284</v>
      </c>
      <c r="AG904" s="4">
        <f t="shared" si="425"/>
        <v>1.0249999999999999</v>
      </c>
      <c r="AH904">
        <v>1.6</v>
      </c>
      <c r="AI904">
        <v>2.5</v>
      </c>
      <c r="AJ904">
        <v>1.7</v>
      </c>
      <c r="AK904">
        <v>2.29</v>
      </c>
      <c r="AL904">
        <f t="shared" si="420"/>
        <v>0</v>
      </c>
      <c r="AM904">
        <f t="shared" si="421"/>
        <v>1</v>
      </c>
    </row>
    <row r="905" spans="2:39" x14ac:dyDescent="0.25">
      <c r="B905" s="14" t="s">
        <v>9</v>
      </c>
      <c r="C905" s="14" t="s">
        <v>26</v>
      </c>
      <c r="D905" s="14" t="s">
        <v>27</v>
      </c>
      <c r="E905" s="3">
        <f t="shared" si="422"/>
        <v>-166.66666666666663</v>
      </c>
      <c r="F905" s="3">
        <f t="shared" si="423"/>
        <v>152</v>
      </c>
      <c r="G905" s="11">
        <f t="shared" si="426"/>
        <v>45066.541666664481</v>
      </c>
      <c r="H905" s="3" t="str">
        <f t="shared" si="427"/>
        <v>DAL</v>
      </c>
      <c r="I905" s="3" t="str">
        <f t="shared" si="428"/>
        <v>OAK</v>
      </c>
      <c r="J905" s="19">
        <f t="shared" si="429"/>
        <v>-166.66666666666663</v>
      </c>
      <c r="K905" s="20">
        <f t="shared" si="430"/>
        <v>152</v>
      </c>
      <c r="L905" s="3">
        <f t="shared" si="424"/>
        <v>6</v>
      </c>
      <c r="M905" s="19">
        <v>-166.66666666666663</v>
      </c>
      <c r="N905" s="20">
        <v>152</v>
      </c>
      <c r="O905" s="6">
        <f t="shared" si="431"/>
        <v>1.6</v>
      </c>
      <c r="P905" s="6">
        <f t="shared" si="432"/>
        <v>2.52</v>
      </c>
      <c r="Q905" s="2">
        <f t="shared" si="433"/>
        <v>0.625</v>
      </c>
      <c r="R905" s="2">
        <f t="shared" si="434"/>
        <v>0.3968253968253968</v>
      </c>
      <c r="S905" s="2">
        <f t="shared" si="435"/>
        <v>2.1359223300970842E-2</v>
      </c>
      <c r="T905" s="2">
        <f t="shared" si="436"/>
        <v>0.1140873015873016</v>
      </c>
      <c r="U905" s="2">
        <f t="shared" si="437"/>
        <v>0.62508730158730164</v>
      </c>
      <c r="V905" s="2">
        <f t="shared" si="438"/>
        <v>0.39691269841269838</v>
      </c>
      <c r="W905" s="19">
        <f t="shared" si="439"/>
        <v>599.77653915008693</v>
      </c>
      <c r="X905" s="20">
        <f t="shared" si="440"/>
        <v>1512.7506210824881</v>
      </c>
      <c r="Y905" s="3">
        <f t="shared" si="441"/>
        <v>569.7877121925826</v>
      </c>
      <c r="Z905" s="20">
        <f t="shared" si="442"/>
        <v>1437.1130900283636</v>
      </c>
      <c r="AA905" s="3">
        <f t="shared" si="443"/>
        <v>-175.50396026476787</v>
      </c>
      <c r="AB905" s="3">
        <f t="shared" si="444"/>
        <v>143.71130900283634</v>
      </c>
      <c r="AC905" s="6">
        <f t="shared" si="445"/>
        <v>1.5697877121925827</v>
      </c>
      <c r="AD905" s="6">
        <f t="shared" si="446"/>
        <v>2.4371130900283635</v>
      </c>
      <c r="AE905" s="5">
        <f t="shared" si="447"/>
        <v>0.63702881111437781</v>
      </c>
      <c r="AF905" s="5">
        <f t="shared" si="448"/>
        <v>0.41032154153681966</v>
      </c>
      <c r="AG905" s="4">
        <f t="shared" si="425"/>
        <v>1.0218253968253967</v>
      </c>
      <c r="AH905">
        <v>1.6</v>
      </c>
      <c r="AI905">
        <v>2.52</v>
      </c>
      <c r="AJ905">
        <v>1.6</v>
      </c>
      <c r="AK905">
        <v>2.5</v>
      </c>
      <c r="AL905">
        <f t="shared" si="420"/>
        <v>0</v>
      </c>
      <c r="AM905">
        <f t="shared" si="421"/>
        <v>1</v>
      </c>
    </row>
    <row r="906" spans="2:39" x14ac:dyDescent="0.25">
      <c r="B906" s="14" t="s">
        <v>9</v>
      </c>
      <c r="C906" s="14" t="s">
        <v>26</v>
      </c>
      <c r="D906" s="14" t="s">
        <v>27</v>
      </c>
      <c r="E906" s="3">
        <f t="shared" si="422"/>
        <v>-166.66666666666663</v>
      </c>
      <c r="F906" s="3">
        <f t="shared" si="423"/>
        <v>150</v>
      </c>
      <c r="G906" s="11">
        <f t="shared" si="426"/>
        <v>45066.583333331146</v>
      </c>
      <c r="H906" s="3" t="str">
        <f t="shared" si="427"/>
        <v>DAL</v>
      </c>
      <c r="I906" s="3" t="str">
        <f t="shared" si="428"/>
        <v>OAK</v>
      </c>
      <c r="J906" s="19">
        <f t="shared" si="429"/>
        <v>-166.66666666666663</v>
      </c>
      <c r="K906" s="20">
        <f t="shared" si="430"/>
        <v>150</v>
      </c>
      <c r="L906" s="3">
        <f t="shared" si="424"/>
        <v>6</v>
      </c>
      <c r="M906" s="19">
        <v>-166.66666666666663</v>
      </c>
      <c r="N906" s="20">
        <v>150</v>
      </c>
      <c r="O906" s="6">
        <f t="shared" si="431"/>
        <v>1.6</v>
      </c>
      <c r="P906" s="6">
        <f t="shared" si="432"/>
        <v>2.5</v>
      </c>
      <c r="Q906" s="2">
        <f t="shared" si="433"/>
        <v>0.625</v>
      </c>
      <c r="R906" s="2">
        <f t="shared" si="434"/>
        <v>0.4</v>
      </c>
      <c r="S906" s="2">
        <f t="shared" si="435"/>
        <v>2.4390243902438935E-2</v>
      </c>
      <c r="T906" s="2">
        <f t="shared" si="436"/>
        <v>0.11249999999999999</v>
      </c>
      <c r="U906" s="2">
        <f t="shared" si="437"/>
        <v>0.62349999999999994</v>
      </c>
      <c r="V906" s="2">
        <f t="shared" si="438"/>
        <v>0.39850000000000002</v>
      </c>
      <c r="W906" s="19">
        <f t="shared" si="439"/>
        <v>603.84923817161211</v>
      </c>
      <c r="X906" s="20">
        <f t="shared" si="440"/>
        <v>1502.9552875514021</v>
      </c>
      <c r="Y906" s="3">
        <f t="shared" si="441"/>
        <v>573.65677626303147</v>
      </c>
      <c r="Z906" s="20">
        <f t="shared" si="442"/>
        <v>1427.8075231738319</v>
      </c>
      <c r="AA906" s="3">
        <f t="shared" si="443"/>
        <v>-174.32026280841541</v>
      </c>
      <c r="AB906" s="3">
        <f t="shared" si="444"/>
        <v>142.78075231738319</v>
      </c>
      <c r="AC906" s="6">
        <f t="shared" si="445"/>
        <v>1.5736567762630314</v>
      </c>
      <c r="AD906" s="6">
        <f t="shared" si="446"/>
        <v>2.4278075231738319</v>
      </c>
      <c r="AE906" s="5">
        <f t="shared" si="447"/>
        <v>0.6354625831273728</v>
      </c>
      <c r="AF906" s="5">
        <f t="shared" si="448"/>
        <v>0.41189426692801284</v>
      </c>
      <c r="AG906" s="4">
        <f t="shared" si="425"/>
        <v>1.0249999999999999</v>
      </c>
      <c r="AH906">
        <v>1.6</v>
      </c>
      <c r="AI906">
        <v>2.5</v>
      </c>
      <c r="AJ906">
        <v>1.63</v>
      </c>
      <c r="AK906">
        <v>2.44</v>
      </c>
      <c r="AL906">
        <f t="shared" si="420"/>
        <v>0</v>
      </c>
      <c r="AM906">
        <f t="shared" si="421"/>
        <v>1</v>
      </c>
    </row>
    <row r="907" spans="2:39" x14ac:dyDescent="0.25">
      <c r="B907" s="14" t="s">
        <v>9</v>
      </c>
      <c r="C907" s="14" t="s">
        <v>26</v>
      </c>
      <c r="D907" s="14" t="s">
        <v>27</v>
      </c>
      <c r="E907" s="3">
        <f t="shared" si="422"/>
        <v>-166.66666666666663</v>
      </c>
      <c r="F907" s="3">
        <f t="shared" si="423"/>
        <v>150.99999999999997</v>
      </c>
      <c r="G907" s="11">
        <f t="shared" si="426"/>
        <v>45066.62499999781</v>
      </c>
      <c r="H907" s="3" t="str">
        <f t="shared" si="427"/>
        <v>DAL</v>
      </c>
      <c r="I907" s="3" t="str">
        <f t="shared" si="428"/>
        <v>OAK</v>
      </c>
      <c r="J907" s="19">
        <f t="shared" si="429"/>
        <v>-166.66666666666663</v>
      </c>
      <c r="K907" s="20">
        <f t="shared" si="430"/>
        <v>150.99999999999997</v>
      </c>
      <c r="L907" s="3">
        <f t="shared" si="424"/>
        <v>6</v>
      </c>
      <c r="M907" s="19">
        <v>-166.66666666666663</v>
      </c>
      <c r="N907" s="20">
        <v>150.99999999999997</v>
      </c>
      <c r="O907" s="6">
        <f t="shared" si="431"/>
        <v>1.6</v>
      </c>
      <c r="P907" s="6">
        <f t="shared" si="432"/>
        <v>2.5099999999999998</v>
      </c>
      <c r="Q907" s="2">
        <f t="shared" si="433"/>
        <v>0.625</v>
      </c>
      <c r="R907" s="2">
        <f t="shared" si="434"/>
        <v>0.39840637450199207</v>
      </c>
      <c r="S907" s="2">
        <f t="shared" si="435"/>
        <v>2.2871046228710279E-2</v>
      </c>
      <c r="T907" s="2">
        <f t="shared" si="436"/>
        <v>0.11329681274900397</v>
      </c>
      <c r="U907" s="2">
        <f t="shared" si="437"/>
        <v>0.62429681274900395</v>
      </c>
      <c r="V907" s="2">
        <f t="shared" si="438"/>
        <v>0.39770318725099607</v>
      </c>
      <c r="W907" s="19">
        <f t="shared" si="439"/>
        <v>601.80218700242835</v>
      </c>
      <c r="X907" s="20">
        <f t="shared" si="440"/>
        <v>1507.8632262071312</v>
      </c>
      <c r="Y907" s="3">
        <f t="shared" si="441"/>
        <v>571.7120776523069</v>
      </c>
      <c r="Z907" s="20">
        <f t="shared" si="442"/>
        <v>1432.4700648967746</v>
      </c>
      <c r="AA907" s="3">
        <f t="shared" si="443"/>
        <v>-174.91321927401387</v>
      </c>
      <c r="AB907" s="3">
        <f t="shared" si="444"/>
        <v>143.24700648967746</v>
      </c>
      <c r="AC907" s="6">
        <f t="shared" si="445"/>
        <v>1.5717120776523068</v>
      </c>
      <c r="AD907" s="6">
        <f t="shared" si="446"/>
        <v>2.4324700648967745</v>
      </c>
      <c r="AE907" s="5">
        <f t="shared" si="447"/>
        <v>0.63624884876733723</v>
      </c>
      <c r="AF907" s="5">
        <f t="shared" si="448"/>
        <v>0.41110475085843923</v>
      </c>
      <c r="AG907" s="4">
        <f t="shared" si="425"/>
        <v>1.0234063745019921</v>
      </c>
      <c r="AH907">
        <v>1.6</v>
      </c>
      <c r="AI907">
        <v>2.5099999999999998</v>
      </c>
      <c r="AJ907">
        <v>1.61</v>
      </c>
      <c r="AK907">
        <v>2.48</v>
      </c>
      <c r="AL907">
        <f t="shared" si="420"/>
        <v>0</v>
      </c>
      <c r="AM907">
        <f t="shared" si="421"/>
        <v>1</v>
      </c>
    </row>
    <row r="908" spans="2:39" x14ac:dyDescent="0.25">
      <c r="B908" s="14" t="s">
        <v>9</v>
      </c>
      <c r="C908" s="14" t="s">
        <v>26</v>
      </c>
      <c r="D908" s="14" t="s">
        <v>27</v>
      </c>
      <c r="E908" s="3">
        <f t="shared" si="422"/>
        <v>-166.66666666666663</v>
      </c>
      <c r="F908" s="3">
        <f t="shared" si="423"/>
        <v>152</v>
      </c>
      <c r="G908" s="11">
        <f t="shared" si="426"/>
        <v>45066.666666664474</v>
      </c>
      <c r="H908" s="3" t="str">
        <f t="shared" si="427"/>
        <v>DAL</v>
      </c>
      <c r="I908" s="3" t="str">
        <f t="shared" si="428"/>
        <v>OAK</v>
      </c>
      <c r="J908" s="19">
        <f t="shared" si="429"/>
        <v>-166.66666666666663</v>
      </c>
      <c r="K908" s="20">
        <f t="shared" si="430"/>
        <v>152</v>
      </c>
      <c r="L908" s="3">
        <f t="shared" si="424"/>
        <v>6</v>
      </c>
      <c r="M908" s="19">
        <v>-166.66666666666663</v>
      </c>
      <c r="N908" s="20">
        <v>152</v>
      </c>
      <c r="O908" s="6">
        <f t="shared" si="431"/>
        <v>1.6</v>
      </c>
      <c r="P908" s="6">
        <f t="shared" si="432"/>
        <v>2.52</v>
      </c>
      <c r="Q908" s="2">
        <f t="shared" si="433"/>
        <v>0.625</v>
      </c>
      <c r="R908" s="2">
        <f t="shared" si="434"/>
        <v>0.3968253968253968</v>
      </c>
      <c r="S908" s="2">
        <f t="shared" si="435"/>
        <v>2.1359223300970842E-2</v>
      </c>
      <c r="T908" s="2">
        <f t="shared" si="436"/>
        <v>0.1140873015873016</v>
      </c>
      <c r="U908" s="2">
        <f t="shared" si="437"/>
        <v>0.62508730158730164</v>
      </c>
      <c r="V908" s="2">
        <f t="shared" si="438"/>
        <v>0.39691269841269838</v>
      </c>
      <c r="W908" s="19">
        <f t="shared" si="439"/>
        <v>599.77653915008693</v>
      </c>
      <c r="X908" s="20">
        <f t="shared" si="440"/>
        <v>1512.7506210824881</v>
      </c>
      <c r="Y908" s="3">
        <f t="shared" si="441"/>
        <v>569.7877121925826</v>
      </c>
      <c r="Z908" s="20">
        <f t="shared" si="442"/>
        <v>1437.1130900283636</v>
      </c>
      <c r="AA908" s="3">
        <f t="shared" si="443"/>
        <v>-175.50396026476787</v>
      </c>
      <c r="AB908" s="3">
        <f t="shared" si="444"/>
        <v>143.71130900283634</v>
      </c>
      <c r="AC908" s="6">
        <f t="shared" si="445"/>
        <v>1.5697877121925827</v>
      </c>
      <c r="AD908" s="6">
        <f t="shared" si="446"/>
        <v>2.4371130900283635</v>
      </c>
      <c r="AE908" s="5">
        <f t="shared" si="447"/>
        <v>0.63702881111437781</v>
      </c>
      <c r="AF908" s="5">
        <f t="shared" si="448"/>
        <v>0.41032154153681966</v>
      </c>
      <c r="AG908" s="4">
        <f t="shared" si="425"/>
        <v>1.0218253968253967</v>
      </c>
      <c r="AH908">
        <v>1.6</v>
      </c>
      <c r="AI908">
        <v>2.52</v>
      </c>
      <c r="AJ908">
        <v>1.6</v>
      </c>
      <c r="AK908">
        <v>2.5099999999999998</v>
      </c>
      <c r="AL908">
        <f t="shared" si="420"/>
        <v>0</v>
      </c>
      <c r="AM908">
        <f t="shared" si="421"/>
        <v>1</v>
      </c>
    </row>
    <row r="909" spans="2:39" x14ac:dyDescent="0.25">
      <c r="B909" s="14" t="s">
        <v>9</v>
      </c>
      <c r="C909" s="14" t="s">
        <v>26</v>
      </c>
      <c r="D909" s="14" t="s">
        <v>27</v>
      </c>
      <c r="E909" s="3">
        <f t="shared" si="422"/>
        <v>-166.66666666666663</v>
      </c>
      <c r="F909" s="3">
        <f t="shared" si="423"/>
        <v>150.99999999999997</v>
      </c>
      <c r="G909" s="11">
        <f t="shared" si="426"/>
        <v>45066.708333331138</v>
      </c>
      <c r="H909" s="3" t="str">
        <f t="shared" si="427"/>
        <v>DAL</v>
      </c>
      <c r="I909" s="3" t="str">
        <f t="shared" si="428"/>
        <v>OAK</v>
      </c>
      <c r="J909" s="19">
        <f t="shared" si="429"/>
        <v>-166.66666666666663</v>
      </c>
      <c r="K909" s="20">
        <f t="shared" si="430"/>
        <v>150.99999999999997</v>
      </c>
      <c r="L909" s="3">
        <f t="shared" si="424"/>
        <v>6</v>
      </c>
      <c r="M909" s="19">
        <v>-166.66666666666663</v>
      </c>
      <c r="N909" s="20">
        <v>150.99999999999997</v>
      </c>
      <c r="O909" s="6">
        <f t="shared" si="431"/>
        <v>1.6</v>
      </c>
      <c r="P909" s="6">
        <f t="shared" si="432"/>
        <v>2.5099999999999998</v>
      </c>
      <c r="Q909" s="2">
        <f t="shared" si="433"/>
        <v>0.625</v>
      </c>
      <c r="R909" s="2">
        <f t="shared" si="434"/>
        <v>0.39840637450199207</v>
      </c>
      <c r="S909" s="2">
        <f t="shared" si="435"/>
        <v>2.2871046228710279E-2</v>
      </c>
      <c r="T909" s="2">
        <f t="shared" si="436"/>
        <v>0.11329681274900397</v>
      </c>
      <c r="U909" s="2">
        <f t="shared" si="437"/>
        <v>0.62429681274900395</v>
      </c>
      <c r="V909" s="2">
        <f t="shared" si="438"/>
        <v>0.39770318725099607</v>
      </c>
      <c r="W909" s="19">
        <f t="shared" si="439"/>
        <v>601.80218700242835</v>
      </c>
      <c r="X909" s="20">
        <f t="shared" si="440"/>
        <v>1507.8632262071312</v>
      </c>
      <c r="Y909" s="3">
        <f t="shared" si="441"/>
        <v>571.7120776523069</v>
      </c>
      <c r="Z909" s="20">
        <f t="shared" si="442"/>
        <v>1432.4700648967746</v>
      </c>
      <c r="AA909" s="3">
        <f t="shared" si="443"/>
        <v>-174.91321927401387</v>
      </c>
      <c r="AB909" s="3">
        <f t="shared" si="444"/>
        <v>143.24700648967746</v>
      </c>
      <c r="AC909" s="6">
        <f t="shared" si="445"/>
        <v>1.5717120776523068</v>
      </c>
      <c r="AD909" s="6">
        <f t="shared" si="446"/>
        <v>2.4324700648967745</v>
      </c>
      <c r="AE909" s="5">
        <f t="shared" si="447"/>
        <v>0.63624884876733723</v>
      </c>
      <c r="AF909" s="5">
        <f t="shared" si="448"/>
        <v>0.41110475085843923</v>
      </c>
      <c r="AG909" s="4">
        <f t="shared" si="425"/>
        <v>1.0234063745019921</v>
      </c>
      <c r="AH909">
        <v>1.6</v>
      </c>
      <c r="AI909">
        <v>2.5099999999999998</v>
      </c>
      <c r="AJ909">
        <v>1.73</v>
      </c>
      <c r="AK909">
        <v>2.2400000000000002</v>
      </c>
      <c r="AL909">
        <f t="shared" si="420"/>
        <v>0</v>
      </c>
      <c r="AM909">
        <f t="shared" si="421"/>
        <v>1</v>
      </c>
    </row>
    <row r="910" spans="2:39" x14ac:dyDescent="0.25">
      <c r="B910" s="14" t="s">
        <v>9</v>
      </c>
      <c r="C910" s="14" t="s">
        <v>26</v>
      </c>
      <c r="D910" s="14" t="s">
        <v>27</v>
      </c>
      <c r="E910" s="3">
        <f t="shared" si="422"/>
        <v>-166.66666666666663</v>
      </c>
      <c r="F910" s="3">
        <f t="shared" si="423"/>
        <v>150</v>
      </c>
      <c r="G910" s="11">
        <f t="shared" si="426"/>
        <v>45066.749999997803</v>
      </c>
      <c r="H910" s="3" t="str">
        <f t="shared" si="427"/>
        <v>DAL</v>
      </c>
      <c r="I910" s="3" t="str">
        <f t="shared" si="428"/>
        <v>OAK</v>
      </c>
      <c r="J910" s="19">
        <f t="shared" si="429"/>
        <v>-166.66666666666663</v>
      </c>
      <c r="K910" s="20">
        <f t="shared" si="430"/>
        <v>150</v>
      </c>
      <c r="L910" s="3">
        <f t="shared" si="424"/>
        <v>6</v>
      </c>
      <c r="M910" s="19">
        <v>-166.66666666666663</v>
      </c>
      <c r="N910" s="20">
        <v>150</v>
      </c>
      <c r="O910" s="6">
        <f t="shared" si="431"/>
        <v>1.6</v>
      </c>
      <c r="P910" s="6">
        <f t="shared" si="432"/>
        <v>2.5</v>
      </c>
      <c r="Q910" s="2">
        <f t="shared" si="433"/>
        <v>0.625</v>
      </c>
      <c r="R910" s="2">
        <f t="shared" si="434"/>
        <v>0.4</v>
      </c>
      <c r="S910" s="2">
        <f t="shared" si="435"/>
        <v>2.4390243902438935E-2</v>
      </c>
      <c r="T910" s="2">
        <f t="shared" si="436"/>
        <v>0.11249999999999999</v>
      </c>
      <c r="U910" s="2">
        <f t="shared" si="437"/>
        <v>0.62349999999999994</v>
      </c>
      <c r="V910" s="2">
        <f t="shared" si="438"/>
        <v>0.39850000000000002</v>
      </c>
      <c r="W910" s="19">
        <f t="shared" si="439"/>
        <v>603.84923817161211</v>
      </c>
      <c r="X910" s="20">
        <f t="shared" si="440"/>
        <v>1502.9552875514021</v>
      </c>
      <c r="Y910" s="3">
        <f t="shared" si="441"/>
        <v>573.65677626303147</v>
      </c>
      <c r="Z910" s="20">
        <f t="shared" si="442"/>
        <v>1427.8075231738319</v>
      </c>
      <c r="AA910" s="3">
        <f t="shared" si="443"/>
        <v>-174.32026280841541</v>
      </c>
      <c r="AB910" s="3">
        <f t="shared" si="444"/>
        <v>142.78075231738319</v>
      </c>
      <c r="AC910" s="6">
        <f t="shared" si="445"/>
        <v>1.5736567762630314</v>
      </c>
      <c r="AD910" s="6">
        <f t="shared" si="446"/>
        <v>2.4278075231738319</v>
      </c>
      <c r="AE910" s="5">
        <f t="shared" si="447"/>
        <v>0.6354625831273728</v>
      </c>
      <c r="AF910" s="5">
        <f t="shared" si="448"/>
        <v>0.41189426692801284</v>
      </c>
      <c r="AG910" s="4">
        <f t="shared" si="425"/>
        <v>1.0249999999999999</v>
      </c>
      <c r="AH910">
        <v>1.6</v>
      </c>
      <c r="AI910">
        <v>2.5</v>
      </c>
      <c r="AJ910">
        <v>1.65</v>
      </c>
      <c r="AK910">
        <v>2.4</v>
      </c>
      <c r="AL910">
        <f t="shared" si="420"/>
        <v>0</v>
      </c>
      <c r="AM910">
        <f t="shared" si="421"/>
        <v>1</v>
      </c>
    </row>
    <row r="911" spans="2:39" x14ac:dyDescent="0.25">
      <c r="B911" s="14" t="s">
        <v>9</v>
      </c>
      <c r="C911" s="14" t="s">
        <v>26</v>
      </c>
      <c r="D911" s="14" t="s">
        <v>27</v>
      </c>
      <c r="E911" s="3">
        <f t="shared" si="422"/>
        <v>-166.66666666666663</v>
      </c>
      <c r="F911" s="3">
        <f t="shared" si="423"/>
        <v>150.99999999999997</v>
      </c>
      <c r="G911" s="11">
        <f t="shared" si="426"/>
        <v>45066.791666664467</v>
      </c>
      <c r="H911" s="3" t="str">
        <f t="shared" si="427"/>
        <v>DAL</v>
      </c>
      <c r="I911" s="3" t="str">
        <f t="shared" si="428"/>
        <v>OAK</v>
      </c>
      <c r="J911" s="19">
        <f t="shared" si="429"/>
        <v>-166.66666666666663</v>
      </c>
      <c r="K911" s="20">
        <f t="shared" si="430"/>
        <v>150.99999999999997</v>
      </c>
      <c r="L911" s="3">
        <f t="shared" si="424"/>
        <v>6</v>
      </c>
      <c r="M911" s="19">
        <v>-166.66666666666663</v>
      </c>
      <c r="N911" s="20">
        <v>150.99999999999997</v>
      </c>
      <c r="O911" s="6">
        <f t="shared" si="431"/>
        <v>1.6</v>
      </c>
      <c r="P911" s="6">
        <f t="shared" si="432"/>
        <v>2.5099999999999998</v>
      </c>
      <c r="Q911" s="2">
        <f t="shared" si="433"/>
        <v>0.625</v>
      </c>
      <c r="R911" s="2">
        <f t="shared" si="434"/>
        <v>0.39840637450199207</v>
      </c>
      <c r="S911" s="2">
        <f t="shared" si="435"/>
        <v>2.2871046228710279E-2</v>
      </c>
      <c r="T911" s="2">
        <f t="shared" si="436"/>
        <v>0.11329681274900397</v>
      </c>
      <c r="U911" s="2">
        <f t="shared" si="437"/>
        <v>0.62429681274900395</v>
      </c>
      <c r="V911" s="2">
        <f t="shared" si="438"/>
        <v>0.39770318725099607</v>
      </c>
      <c r="W911" s="19">
        <f t="shared" si="439"/>
        <v>601.80218700242835</v>
      </c>
      <c r="X911" s="20">
        <f t="shared" si="440"/>
        <v>1507.8632262071312</v>
      </c>
      <c r="Y911" s="3">
        <f t="shared" si="441"/>
        <v>571.7120776523069</v>
      </c>
      <c r="Z911" s="20">
        <f t="shared" si="442"/>
        <v>1432.4700648967746</v>
      </c>
      <c r="AA911" s="3">
        <f t="shared" si="443"/>
        <v>-174.91321927401387</v>
      </c>
      <c r="AB911" s="3">
        <f t="shared" si="444"/>
        <v>143.24700648967746</v>
      </c>
      <c r="AC911" s="6">
        <f t="shared" si="445"/>
        <v>1.5717120776523068</v>
      </c>
      <c r="AD911" s="6">
        <f t="shared" si="446"/>
        <v>2.4324700648967745</v>
      </c>
      <c r="AE911" s="5">
        <f t="shared" si="447"/>
        <v>0.63624884876733723</v>
      </c>
      <c r="AF911" s="5">
        <f t="shared" si="448"/>
        <v>0.41110475085843923</v>
      </c>
      <c r="AG911" s="4">
        <f t="shared" si="425"/>
        <v>1.0234063745019921</v>
      </c>
      <c r="AH911">
        <v>1.6</v>
      </c>
      <c r="AI911">
        <v>2.5099999999999998</v>
      </c>
      <c r="AJ911">
        <v>1.58</v>
      </c>
      <c r="AK911">
        <v>2.56</v>
      </c>
      <c r="AL911">
        <f t="shared" si="420"/>
        <v>0</v>
      </c>
      <c r="AM911">
        <f t="shared" si="421"/>
        <v>1</v>
      </c>
    </row>
    <row r="912" spans="2:39" x14ac:dyDescent="0.25">
      <c r="B912" s="14" t="s">
        <v>9</v>
      </c>
      <c r="C912" s="14" t="s">
        <v>26</v>
      </c>
      <c r="D912" s="14" t="s">
        <v>27</v>
      </c>
      <c r="E912" s="3">
        <f t="shared" si="422"/>
        <v>-166.66666666666663</v>
      </c>
      <c r="F912" s="3">
        <f t="shared" si="423"/>
        <v>150.99999999999997</v>
      </c>
      <c r="G912" s="11">
        <f t="shared" si="426"/>
        <v>45066.833333331131</v>
      </c>
      <c r="H912" s="3" t="str">
        <f t="shared" si="427"/>
        <v>DAL</v>
      </c>
      <c r="I912" s="3" t="str">
        <f t="shared" si="428"/>
        <v>OAK</v>
      </c>
      <c r="J912" s="19">
        <f t="shared" si="429"/>
        <v>-166.66666666666663</v>
      </c>
      <c r="K912" s="20">
        <f t="shared" si="430"/>
        <v>150.99999999999997</v>
      </c>
      <c r="L912" s="3">
        <f t="shared" si="424"/>
        <v>6</v>
      </c>
      <c r="M912" s="19">
        <v>-166.66666666666663</v>
      </c>
      <c r="N912" s="20">
        <v>150.99999999999997</v>
      </c>
      <c r="O912" s="6">
        <f t="shared" si="431"/>
        <v>1.6</v>
      </c>
      <c r="P912" s="6">
        <f t="shared" si="432"/>
        <v>2.5099999999999998</v>
      </c>
      <c r="Q912" s="2">
        <f t="shared" si="433"/>
        <v>0.625</v>
      </c>
      <c r="R912" s="2">
        <f t="shared" si="434"/>
        <v>0.39840637450199207</v>
      </c>
      <c r="S912" s="2">
        <f t="shared" si="435"/>
        <v>2.2871046228710279E-2</v>
      </c>
      <c r="T912" s="2">
        <f t="shared" si="436"/>
        <v>0.11329681274900397</v>
      </c>
      <c r="U912" s="2">
        <f t="shared" si="437"/>
        <v>0.62429681274900395</v>
      </c>
      <c r="V912" s="2">
        <f t="shared" si="438"/>
        <v>0.39770318725099607</v>
      </c>
      <c r="W912" s="19">
        <f t="shared" si="439"/>
        <v>601.80218700242835</v>
      </c>
      <c r="X912" s="20">
        <f t="shared" si="440"/>
        <v>1507.8632262071312</v>
      </c>
      <c r="Y912" s="3">
        <f t="shared" si="441"/>
        <v>571.7120776523069</v>
      </c>
      <c r="Z912" s="20">
        <f t="shared" si="442"/>
        <v>1432.4700648967746</v>
      </c>
      <c r="AA912" s="3">
        <f t="shared" si="443"/>
        <v>-174.91321927401387</v>
      </c>
      <c r="AB912" s="3">
        <f t="shared" si="444"/>
        <v>143.24700648967746</v>
      </c>
      <c r="AC912" s="6">
        <f t="shared" si="445"/>
        <v>1.5717120776523068</v>
      </c>
      <c r="AD912" s="6">
        <f t="shared" si="446"/>
        <v>2.4324700648967745</v>
      </c>
      <c r="AE912" s="5">
        <f t="shared" si="447"/>
        <v>0.63624884876733723</v>
      </c>
      <c r="AF912" s="5">
        <f t="shared" si="448"/>
        <v>0.41110475085843923</v>
      </c>
      <c r="AG912" s="4">
        <f t="shared" si="425"/>
        <v>1.0234063745019921</v>
      </c>
      <c r="AH912">
        <v>1.6</v>
      </c>
      <c r="AI912">
        <v>2.5099999999999998</v>
      </c>
      <c r="AJ912">
        <v>1.62</v>
      </c>
      <c r="AK912">
        <v>2.46</v>
      </c>
      <c r="AL912">
        <f t="shared" si="420"/>
        <v>0</v>
      </c>
      <c r="AM912">
        <f t="shared" si="421"/>
        <v>1</v>
      </c>
    </row>
    <row r="913" spans="2:39" x14ac:dyDescent="0.25">
      <c r="B913" s="14" t="s">
        <v>9</v>
      </c>
      <c r="C913" s="14" t="s">
        <v>26</v>
      </c>
      <c r="D913" s="14" t="s">
        <v>27</v>
      </c>
      <c r="E913" s="3">
        <f t="shared" si="422"/>
        <v>-166.66666666666663</v>
      </c>
      <c r="F913" s="3">
        <f t="shared" si="423"/>
        <v>150</v>
      </c>
      <c r="G913" s="11">
        <f t="shared" si="426"/>
        <v>45066.874999997795</v>
      </c>
      <c r="H913" s="3" t="str">
        <f t="shared" si="427"/>
        <v>DAL</v>
      </c>
      <c r="I913" s="3" t="str">
        <f t="shared" si="428"/>
        <v>OAK</v>
      </c>
      <c r="J913" s="19">
        <f t="shared" si="429"/>
        <v>-166.66666666666663</v>
      </c>
      <c r="K913" s="20">
        <f t="shared" si="430"/>
        <v>150</v>
      </c>
      <c r="L913" s="3">
        <f t="shared" si="424"/>
        <v>6</v>
      </c>
      <c r="M913" s="19">
        <v>-166.66666666666663</v>
      </c>
      <c r="N913" s="20">
        <v>150</v>
      </c>
      <c r="O913" s="6">
        <f t="shared" si="431"/>
        <v>1.6</v>
      </c>
      <c r="P913" s="6">
        <f t="shared" si="432"/>
        <v>2.5</v>
      </c>
      <c r="Q913" s="2">
        <f t="shared" si="433"/>
        <v>0.625</v>
      </c>
      <c r="R913" s="2">
        <f t="shared" si="434"/>
        <v>0.4</v>
      </c>
      <c r="S913" s="2">
        <f t="shared" si="435"/>
        <v>2.4390243902438935E-2</v>
      </c>
      <c r="T913" s="2">
        <f t="shared" si="436"/>
        <v>0.11249999999999999</v>
      </c>
      <c r="U913" s="2">
        <f t="shared" si="437"/>
        <v>0.62349999999999994</v>
      </c>
      <c r="V913" s="2">
        <f t="shared" si="438"/>
        <v>0.39850000000000002</v>
      </c>
      <c r="W913" s="19">
        <f t="shared" si="439"/>
        <v>603.84923817161211</v>
      </c>
      <c r="X913" s="20">
        <f t="shared" si="440"/>
        <v>1502.9552875514021</v>
      </c>
      <c r="Y913" s="3">
        <f t="shared" si="441"/>
        <v>573.65677626303147</v>
      </c>
      <c r="Z913" s="20">
        <f t="shared" si="442"/>
        <v>1427.8075231738319</v>
      </c>
      <c r="AA913" s="3">
        <f t="shared" si="443"/>
        <v>-174.32026280841541</v>
      </c>
      <c r="AB913" s="3">
        <f t="shared" si="444"/>
        <v>142.78075231738319</v>
      </c>
      <c r="AC913" s="6">
        <f t="shared" si="445"/>
        <v>1.5736567762630314</v>
      </c>
      <c r="AD913" s="6">
        <f t="shared" si="446"/>
        <v>2.4278075231738319</v>
      </c>
      <c r="AE913" s="5">
        <f t="shared" si="447"/>
        <v>0.6354625831273728</v>
      </c>
      <c r="AF913" s="5">
        <f t="shared" si="448"/>
        <v>0.41189426692801284</v>
      </c>
      <c r="AG913" s="4">
        <f t="shared" si="425"/>
        <v>1.0249999999999999</v>
      </c>
      <c r="AH913">
        <v>1.6</v>
      </c>
      <c r="AI913">
        <v>2.5</v>
      </c>
      <c r="AJ913">
        <v>1.65</v>
      </c>
      <c r="AK913">
        <v>2.4</v>
      </c>
      <c r="AL913">
        <f t="shared" si="420"/>
        <v>0</v>
      </c>
      <c r="AM913">
        <f t="shared" si="421"/>
        <v>1</v>
      </c>
    </row>
    <row r="914" spans="2:39" x14ac:dyDescent="0.25">
      <c r="B914" s="14" t="s">
        <v>9</v>
      </c>
      <c r="C914" s="14" t="s">
        <v>26</v>
      </c>
      <c r="D914" s="14" t="s">
        <v>27</v>
      </c>
      <c r="E914" s="3">
        <f t="shared" si="422"/>
        <v>-166.66666666666663</v>
      </c>
      <c r="F914" s="3">
        <f t="shared" si="423"/>
        <v>150</v>
      </c>
      <c r="G914" s="11">
        <f t="shared" si="426"/>
        <v>45066.91666666446</v>
      </c>
      <c r="H914" s="3" t="str">
        <f t="shared" si="427"/>
        <v>DAL</v>
      </c>
      <c r="I914" s="3" t="str">
        <f t="shared" si="428"/>
        <v>OAK</v>
      </c>
      <c r="J914" s="19">
        <f t="shared" si="429"/>
        <v>-166.66666666666663</v>
      </c>
      <c r="K914" s="20">
        <f t="shared" si="430"/>
        <v>150</v>
      </c>
      <c r="L914" s="3">
        <f t="shared" si="424"/>
        <v>6</v>
      </c>
      <c r="M914" s="19">
        <v>-166.66666666666663</v>
      </c>
      <c r="N914" s="20">
        <v>150</v>
      </c>
      <c r="O914" s="6">
        <f t="shared" si="431"/>
        <v>1.6</v>
      </c>
      <c r="P914" s="6">
        <f t="shared" si="432"/>
        <v>2.5</v>
      </c>
      <c r="Q914" s="2">
        <f t="shared" si="433"/>
        <v>0.625</v>
      </c>
      <c r="R914" s="2">
        <f t="shared" si="434"/>
        <v>0.4</v>
      </c>
      <c r="S914" s="2">
        <f t="shared" si="435"/>
        <v>2.4390243902438935E-2</v>
      </c>
      <c r="T914" s="2">
        <f t="shared" si="436"/>
        <v>0.11249999999999999</v>
      </c>
      <c r="U914" s="2">
        <f t="shared" si="437"/>
        <v>0.62349999999999994</v>
      </c>
      <c r="V914" s="2">
        <f t="shared" si="438"/>
        <v>0.39850000000000002</v>
      </c>
      <c r="W914" s="19">
        <f t="shared" si="439"/>
        <v>603.84923817161211</v>
      </c>
      <c r="X914" s="20">
        <f t="shared" si="440"/>
        <v>1502.9552875514021</v>
      </c>
      <c r="Y914" s="3">
        <f t="shared" si="441"/>
        <v>573.65677626303147</v>
      </c>
      <c r="Z914" s="20">
        <f t="shared" si="442"/>
        <v>1427.8075231738319</v>
      </c>
      <c r="AA914" s="3">
        <f t="shared" si="443"/>
        <v>-174.32026280841541</v>
      </c>
      <c r="AB914" s="3">
        <f t="shared" si="444"/>
        <v>142.78075231738319</v>
      </c>
      <c r="AC914" s="6">
        <f t="shared" si="445"/>
        <v>1.5736567762630314</v>
      </c>
      <c r="AD914" s="6">
        <f t="shared" si="446"/>
        <v>2.4278075231738319</v>
      </c>
      <c r="AE914" s="5">
        <f t="shared" si="447"/>
        <v>0.6354625831273728</v>
      </c>
      <c r="AF914" s="5">
        <f t="shared" si="448"/>
        <v>0.41189426692801284</v>
      </c>
      <c r="AG914" s="4">
        <f t="shared" si="425"/>
        <v>1.0249999999999999</v>
      </c>
      <c r="AH914">
        <v>1.6</v>
      </c>
      <c r="AI914">
        <v>2.5</v>
      </c>
      <c r="AJ914">
        <v>1.62</v>
      </c>
      <c r="AK914">
        <v>2.46</v>
      </c>
      <c r="AL914">
        <f t="shared" si="420"/>
        <v>0</v>
      </c>
      <c r="AM914">
        <f t="shared" si="421"/>
        <v>1</v>
      </c>
    </row>
    <row r="915" spans="2:39" x14ac:dyDescent="0.25">
      <c r="B915" s="14" t="s">
        <v>9</v>
      </c>
      <c r="C915" s="14" t="s">
        <v>26</v>
      </c>
      <c r="D915" s="14" t="s">
        <v>27</v>
      </c>
      <c r="E915" s="3">
        <f t="shared" si="422"/>
        <v>-166.66666666666663</v>
      </c>
      <c r="F915" s="3">
        <f t="shared" si="423"/>
        <v>152</v>
      </c>
      <c r="G915" s="11">
        <f t="shared" si="426"/>
        <v>45066.958333331124</v>
      </c>
      <c r="H915" s="3" t="str">
        <f t="shared" si="427"/>
        <v>DAL</v>
      </c>
      <c r="I915" s="3" t="str">
        <f t="shared" si="428"/>
        <v>OAK</v>
      </c>
      <c r="J915" s="19">
        <f t="shared" si="429"/>
        <v>-166.66666666666663</v>
      </c>
      <c r="K915" s="20">
        <f t="shared" si="430"/>
        <v>152</v>
      </c>
      <c r="L915" s="3">
        <f t="shared" si="424"/>
        <v>6</v>
      </c>
      <c r="M915" s="19">
        <v>-166.66666666666663</v>
      </c>
      <c r="N915" s="20">
        <v>152</v>
      </c>
      <c r="O915" s="6">
        <f t="shared" si="431"/>
        <v>1.6</v>
      </c>
      <c r="P915" s="6">
        <f t="shared" si="432"/>
        <v>2.52</v>
      </c>
      <c r="Q915" s="2">
        <f t="shared" si="433"/>
        <v>0.625</v>
      </c>
      <c r="R915" s="2">
        <f t="shared" si="434"/>
        <v>0.3968253968253968</v>
      </c>
      <c r="S915" s="2">
        <f t="shared" si="435"/>
        <v>2.1359223300970842E-2</v>
      </c>
      <c r="T915" s="2">
        <f t="shared" si="436"/>
        <v>0.1140873015873016</v>
      </c>
      <c r="U915" s="2">
        <f t="shared" si="437"/>
        <v>0.62508730158730164</v>
      </c>
      <c r="V915" s="2">
        <f t="shared" si="438"/>
        <v>0.39691269841269838</v>
      </c>
      <c r="W915" s="19">
        <f t="shared" si="439"/>
        <v>599.77653915008693</v>
      </c>
      <c r="X915" s="20">
        <f t="shared" si="440"/>
        <v>1512.7506210824881</v>
      </c>
      <c r="Y915" s="3">
        <f t="shared" si="441"/>
        <v>569.7877121925826</v>
      </c>
      <c r="Z915" s="20">
        <f t="shared" si="442"/>
        <v>1437.1130900283636</v>
      </c>
      <c r="AA915" s="3">
        <f t="shared" si="443"/>
        <v>-175.50396026476787</v>
      </c>
      <c r="AB915" s="3">
        <f t="shared" si="444"/>
        <v>143.71130900283634</v>
      </c>
      <c r="AC915" s="6">
        <f t="shared" si="445"/>
        <v>1.5697877121925827</v>
      </c>
      <c r="AD915" s="6">
        <f t="shared" si="446"/>
        <v>2.4371130900283635</v>
      </c>
      <c r="AE915" s="5">
        <f t="shared" si="447"/>
        <v>0.63702881111437781</v>
      </c>
      <c r="AF915" s="5">
        <f t="shared" si="448"/>
        <v>0.41032154153681966</v>
      </c>
      <c r="AG915" s="4">
        <f t="shared" si="425"/>
        <v>1.0218253968253967</v>
      </c>
      <c r="AH915">
        <v>1.6</v>
      </c>
      <c r="AI915">
        <v>2.52</v>
      </c>
      <c r="AJ915">
        <v>1.69</v>
      </c>
      <c r="AK915">
        <v>2.31</v>
      </c>
      <c r="AL915">
        <f t="shared" si="420"/>
        <v>0</v>
      </c>
      <c r="AM915">
        <f t="shared" si="421"/>
        <v>1</v>
      </c>
    </row>
    <row r="916" spans="2:39" x14ac:dyDescent="0.25">
      <c r="B916" s="14" t="s">
        <v>9</v>
      </c>
      <c r="C916" s="14" t="s">
        <v>26</v>
      </c>
      <c r="D916" s="14" t="s">
        <v>27</v>
      </c>
      <c r="E916" s="3">
        <f t="shared" si="422"/>
        <v>-163.93442622950818</v>
      </c>
      <c r="F916" s="3">
        <f t="shared" si="423"/>
        <v>148</v>
      </c>
      <c r="G916" s="11">
        <f t="shared" si="426"/>
        <v>45066.999999997788</v>
      </c>
      <c r="H916" s="3" t="str">
        <f t="shared" si="427"/>
        <v>DAL</v>
      </c>
      <c r="I916" s="3" t="str">
        <f t="shared" si="428"/>
        <v>OAK</v>
      </c>
      <c r="J916" s="19">
        <f t="shared" si="429"/>
        <v>-163.93442622950818</v>
      </c>
      <c r="K916" s="20">
        <f t="shared" si="430"/>
        <v>148</v>
      </c>
      <c r="L916" s="3">
        <f t="shared" si="424"/>
        <v>6</v>
      </c>
      <c r="M916" s="19">
        <v>-163.93442622950818</v>
      </c>
      <c r="N916" s="20">
        <v>148</v>
      </c>
      <c r="O916" s="6">
        <f t="shared" si="431"/>
        <v>1.61</v>
      </c>
      <c r="P916" s="6">
        <f t="shared" si="432"/>
        <v>2.48</v>
      </c>
      <c r="Q916" s="2">
        <f t="shared" si="433"/>
        <v>0.6211180124223602</v>
      </c>
      <c r="R916" s="2">
        <f t="shared" si="434"/>
        <v>0.40322580645161293</v>
      </c>
      <c r="S916" s="2">
        <f t="shared" si="435"/>
        <v>2.3765281173593999E-2</v>
      </c>
      <c r="T916" s="2">
        <f t="shared" si="436"/>
        <v>0.10894610298537363</v>
      </c>
      <c r="U916" s="2">
        <f t="shared" si="437"/>
        <v>0.61994610298537367</v>
      </c>
      <c r="V916" s="2">
        <f t="shared" si="438"/>
        <v>0.40205389701462635</v>
      </c>
      <c r="W916" s="19">
        <f t="shared" si="439"/>
        <v>613.04344875217782</v>
      </c>
      <c r="X916" s="20">
        <f t="shared" si="440"/>
        <v>1481.2892858728214</v>
      </c>
      <c r="Y916" s="3">
        <f t="shared" si="441"/>
        <v>582.39127631456893</v>
      </c>
      <c r="Z916" s="20">
        <f t="shared" si="442"/>
        <v>1407.2248215791803</v>
      </c>
      <c r="AA916" s="3">
        <f t="shared" si="443"/>
        <v>-171.70586866068831</v>
      </c>
      <c r="AB916" s="3">
        <f t="shared" si="444"/>
        <v>140.72248215791802</v>
      </c>
      <c r="AC916" s="6">
        <f t="shared" si="445"/>
        <v>1.5823912763145691</v>
      </c>
      <c r="AD916" s="6">
        <f t="shared" si="446"/>
        <v>2.4072248215791801</v>
      </c>
      <c r="AE916" s="5">
        <f t="shared" si="447"/>
        <v>0.63195495006078795</v>
      </c>
      <c r="AF916" s="5">
        <f t="shared" si="448"/>
        <v>0.41541612193246791</v>
      </c>
      <c r="AG916" s="4">
        <f t="shared" si="425"/>
        <v>1.0243438188739731</v>
      </c>
      <c r="AH916">
        <v>1.61</v>
      </c>
      <c r="AI916">
        <v>2.48</v>
      </c>
      <c r="AJ916">
        <v>1.4</v>
      </c>
      <c r="AK916">
        <v>3.21</v>
      </c>
      <c r="AL916">
        <f t="shared" si="420"/>
        <v>0</v>
      </c>
      <c r="AM916">
        <f t="shared" si="421"/>
        <v>1</v>
      </c>
    </row>
    <row r="917" spans="2:39" x14ac:dyDescent="0.25">
      <c r="B917" s="14" t="s">
        <v>9</v>
      </c>
      <c r="C917" s="14" t="s">
        <v>26</v>
      </c>
      <c r="D917" s="14" t="s">
        <v>27</v>
      </c>
      <c r="E917" s="3">
        <f t="shared" si="422"/>
        <v>-163.93442622950818</v>
      </c>
      <c r="F917" s="3">
        <f t="shared" si="423"/>
        <v>149.00000000000003</v>
      </c>
      <c r="G917" s="11">
        <f t="shared" si="426"/>
        <v>45067.041666664452</v>
      </c>
      <c r="H917" s="3" t="str">
        <f t="shared" si="427"/>
        <v>DAL</v>
      </c>
      <c r="I917" s="3" t="str">
        <f t="shared" si="428"/>
        <v>OAK</v>
      </c>
      <c r="J917" s="19">
        <f t="shared" si="429"/>
        <v>-163.93442622950818</v>
      </c>
      <c r="K917" s="20">
        <f t="shared" si="430"/>
        <v>149.00000000000003</v>
      </c>
      <c r="L917" s="3">
        <f t="shared" si="424"/>
        <v>6</v>
      </c>
      <c r="M917" s="19">
        <v>-163.93442622950818</v>
      </c>
      <c r="N917" s="20">
        <v>149.00000000000003</v>
      </c>
      <c r="O917" s="6">
        <f t="shared" si="431"/>
        <v>1.61</v>
      </c>
      <c r="P917" s="6">
        <f t="shared" si="432"/>
        <v>2.4900000000000002</v>
      </c>
      <c r="Q917" s="2">
        <f t="shared" si="433"/>
        <v>0.6211180124223602</v>
      </c>
      <c r="R917" s="2">
        <f t="shared" si="434"/>
        <v>0.40160642570281119</v>
      </c>
      <c r="S917" s="2">
        <f t="shared" si="435"/>
        <v>2.2219512195121971E-2</v>
      </c>
      <c r="T917" s="2">
        <f t="shared" si="436"/>
        <v>0.10975579335977451</v>
      </c>
      <c r="U917" s="2">
        <f t="shared" si="437"/>
        <v>0.62075579335977449</v>
      </c>
      <c r="V917" s="2">
        <f t="shared" si="438"/>
        <v>0.40124420664022553</v>
      </c>
      <c r="W917" s="19">
        <f t="shared" si="439"/>
        <v>610.9394558971519</v>
      </c>
      <c r="X917" s="20">
        <f t="shared" si="440"/>
        <v>1486.193552984322</v>
      </c>
      <c r="Y917" s="3">
        <f t="shared" si="441"/>
        <v>580.39248310229425</v>
      </c>
      <c r="Z917" s="20">
        <f t="shared" si="442"/>
        <v>1411.8838753351058</v>
      </c>
      <c r="AA917" s="3">
        <f t="shared" si="443"/>
        <v>-172.29720044870911</v>
      </c>
      <c r="AB917" s="3">
        <f t="shared" si="444"/>
        <v>141.18838753351059</v>
      </c>
      <c r="AC917" s="6">
        <f t="shared" si="445"/>
        <v>1.580392483102294</v>
      </c>
      <c r="AD917" s="6">
        <f t="shared" si="446"/>
        <v>2.4118838753351062</v>
      </c>
      <c r="AE917" s="5">
        <f t="shared" si="447"/>
        <v>0.63275421181263181</v>
      </c>
      <c r="AF917" s="5">
        <f t="shared" si="448"/>
        <v>0.41461365956562085</v>
      </c>
      <c r="AG917" s="4">
        <f t="shared" si="425"/>
        <v>1.0227244381251714</v>
      </c>
      <c r="AH917">
        <v>1.61</v>
      </c>
      <c r="AI917">
        <v>2.4900000000000002</v>
      </c>
      <c r="AJ917">
        <v>1.72</v>
      </c>
      <c r="AK917">
        <v>2.25</v>
      </c>
      <c r="AL917">
        <f t="shared" si="420"/>
        <v>0</v>
      </c>
      <c r="AM917">
        <f t="shared" si="421"/>
        <v>1</v>
      </c>
    </row>
    <row r="918" spans="2:39" x14ac:dyDescent="0.25">
      <c r="B918" s="14" t="s">
        <v>9</v>
      </c>
      <c r="C918" s="14" t="s">
        <v>26</v>
      </c>
      <c r="D918" s="14" t="s">
        <v>27</v>
      </c>
      <c r="E918" s="3">
        <f t="shared" si="422"/>
        <v>-163.93442622950818</v>
      </c>
      <c r="F918" s="3">
        <f t="shared" si="423"/>
        <v>148</v>
      </c>
      <c r="G918" s="11">
        <f t="shared" si="426"/>
        <v>45067.083333331117</v>
      </c>
      <c r="H918" s="3" t="str">
        <f t="shared" si="427"/>
        <v>DAL</v>
      </c>
      <c r="I918" s="3" t="str">
        <f t="shared" si="428"/>
        <v>OAK</v>
      </c>
      <c r="J918" s="19">
        <f t="shared" si="429"/>
        <v>-163.93442622950818</v>
      </c>
      <c r="K918" s="20">
        <f t="shared" si="430"/>
        <v>148</v>
      </c>
      <c r="L918" s="3">
        <f t="shared" si="424"/>
        <v>6</v>
      </c>
      <c r="M918" s="19">
        <v>-163.93442622950818</v>
      </c>
      <c r="N918" s="20">
        <v>148</v>
      </c>
      <c r="O918" s="6">
        <f t="shared" si="431"/>
        <v>1.61</v>
      </c>
      <c r="P918" s="6">
        <f t="shared" si="432"/>
        <v>2.48</v>
      </c>
      <c r="Q918" s="2">
        <f t="shared" si="433"/>
        <v>0.6211180124223602</v>
      </c>
      <c r="R918" s="2">
        <f t="shared" si="434"/>
        <v>0.40322580645161293</v>
      </c>
      <c r="S918" s="2">
        <f t="shared" si="435"/>
        <v>2.3765281173593999E-2</v>
      </c>
      <c r="T918" s="2">
        <f t="shared" si="436"/>
        <v>0.10894610298537363</v>
      </c>
      <c r="U918" s="2">
        <f t="shared" si="437"/>
        <v>0.61994610298537367</v>
      </c>
      <c r="V918" s="2">
        <f t="shared" si="438"/>
        <v>0.40205389701462635</v>
      </c>
      <c r="W918" s="19">
        <f t="shared" si="439"/>
        <v>613.04344875217782</v>
      </c>
      <c r="X918" s="20">
        <f t="shared" si="440"/>
        <v>1481.2892858728214</v>
      </c>
      <c r="Y918" s="3">
        <f t="shared" si="441"/>
        <v>582.39127631456893</v>
      </c>
      <c r="Z918" s="20">
        <f t="shared" si="442"/>
        <v>1407.2248215791803</v>
      </c>
      <c r="AA918" s="3">
        <f t="shared" si="443"/>
        <v>-171.70586866068831</v>
      </c>
      <c r="AB918" s="3">
        <f t="shared" si="444"/>
        <v>140.72248215791802</v>
      </c>
      <c r="AC918" s="6">
        <f t="shared" si="445"/>
        <v>1.5823912763145691</v>
      </c>
      <c r="AD918" s="6">
        <f t="shared" si="446"/>
        <v>2.4072248215791801</v>
      </c>
      <c r="AE918" s="5">
        <f t="shared" si="447"/>
        <v>0.63195495006078795</v>
      </c>
      <c r="AF918" s="5">
        <f t="shared" si="448"/>
        <v>0.41541612193246791</v>
      </c>
      <c r="AG918" s="4">
        <f t="shared" si="425"/>
        <v>1.0243438188739731</v>
      </c>
      <c r="AH918">
        <v>1.61</v>
      </c>
      <c r="AI918">
        <v>2.48</v>
      </c>
      <c r="AJ918">
        <v>1.65</v>
      </c>
      <c r="AK918">
        <v>2.39</v>
      </c>
      <c r="AL918">
        <f t="shared" si="420"/>
        <v>0</v>
      </c>
      <c r="AM918">
        <f t="shared" si="421"/>
        <v>1</v>
      </c>
    </row>
    <row r="919" spans="2:39" x14ac:dyDescent="0.25">
      <c r="B919" s="14" t="s">
        <v>9</v>
      </c>
      <c r="C919" s="14" t="s">
        <v>26</v>
      </c>
      <c r="D919" s="14" t="s">
        <v>27</v>
      </c>
      <c r="E919" s="3">
        <f t="shared" si="422"/>
        <v>-163.93442622950818</v>
      </c>
      <c r="F919" s="3">
        <f t="shared" si="423"/>
        <v>149.00000000000003</v>
      </c>
      <c r="G919" s="11">
        <f t="shared" si="426"/>
        <v>45067.124999997781</v>
      </c>
      <c r="H919" s="3" t="str">
        <f t="shared" si="427"/>
        <v>DAL</v>
      </c>
      <c r="I919" s="3" t="str">
        <f t="shared" si="428"/>
        <v>OAK</v>
      </c>
      <c r="J919" s="19">
        <f t="shared" si="429"/>
        <v>-163.93442622950818</v>
      </c>
      <c r="K919" s="20">
        <f t="shared" si="430"/>
        <v>149.00000000000003</v>
      </c>
      <c r="L919" s="3">
        <f t="shared" si="424"/>
        <v>6</v>
      </c>
      <c r="M919" s="19">
        <v>-163.93442622950818</v>
      </c>
      <c r="N919" s="20">
        <v>149.00000000000003</v>
      </c>
      <c r="O919" s="6">
        <f t="shared" si="431"/>
        <v>1.61</v>
      </c>
      <c r="P919" s="6">
        <f t="shared" si="432"/>
        <v>2.4900000000000002</v>
      </c>
      <c r="Q919" s="2">
        <f t="shared" si="433"/>
        <v>0.6211180124223602</v>
      </c>
      <c r="R919" s="2">
        <f t="shared" si="434"/>
        <v>0.40160642570281119</v>
      </c>
      <c r="S919" s="2">
        <f t="shared" si="435"/>
        <v>2.2219512195121971E-2</v>
      </c>
      <c r="T919" s="2">
        <f t="shared" si="436"/>
        <v>0.10975579335977451</v>
      </c>
      <c r="U919" s="2">
        <f t="shared" si="437"/>
        <v>0.62075579335977449</v>
      </c>
      <c r="V919" s="2">
        <f t="shared" si="438"/>
        <v>0.40124420664022553</v>
      </c>
      <c r="W919" s="19">
        <f t="shared" si="439"/>
        <v>610.9394558971519</v>
      </c>
      <c r="X919" s="20">
        <f t="shared" si="440"/>
        <v>1486.193552984322</v>
      </c>
      <c r="Y919" s="3">
        <f t="shared" si="441"/>
        <v>580.39248310229425</v>
      </c>
      <c r="Z919" s="20">
        <f t="shared" si="442"/>
        <v>1411.8838753351058</v>
      </c>
      <c r="AA919" s="3">
        <f t="shared" si="443"/>
        <v>-172.29720044870911</v>
      </c>
      <c r="AB919" s="3">
        <f t="shared" si="444"/>
        <v>141.18838753351059</v>
      </c>
      <c r="AC919" s="6">
        <f t="shared" si="445"/>
        <v>1.580392483102294</v>
      </c>
      <c r="AD919" s="6">
        <f t="shared" si="446"/>
        <v>2.4118838753351062</v>
      </c>
      <c r="AE919" s="5">
        <f t="shared" si="447"/>
        <v>0.63275421181263181</v>
      </c>
      <c r="AF919" s="5">
        <f t="shared" si="448"/>
        <v>0.41461365956562085</v>
      </c>
      <c r="AG919" s="4">
        <f t="shared" si="425"/>
        <v>1.0227244381251714</v>
      </c>
      <c r="AH919">
        <v>1.61</v>
      </c>
      <c r="AI919">
        <v>2.4900000000000002</v>
      </c>
      <c r="AJ919">
        <v>1.56</v>
      </c>
      <c r="AK919">
        <v>2.61</v>
      </c>
      <c r="AL919">
        <f t="shared" si="420"/>
        <v>0</v>
      </c>
      <c r="AM919">
        <f t="shared" si="421"/>
        <v>1</v>
      </c>
    </row>
    <row r="920" spans="2:39" x14ac:dyDescent="0.25">
      <c r="B920" s="14" t="s">
        <v>9</v>
      </c>
      <c r="C920" s="14" t="s">
        <v>26</v>
      </c>
      <c r="D920" s="14" t="s">
        <v>27</v>
      </c>
      <c r="E920" s="3">
        <f t="shared" si="422"/>
        <v>-163.93442622950818</v>
      </c>
      <c r="F920" s="3">
        <f t="shared" si="423"/>
        <v>147.00000000000003</v>
      </c>
      <c r="G920" s="11">
        <f t="shared" si="426"/>
        <v>45067.166666664445</v>
      </c>
      <c r="H920" s="3" t="str">
        <f t="shared" si="427"/>
        <v>DAL</v>
      </c>
      <c r="I920" s="3" t="str">
        <f t="shared" si="428"/>
        <v>OAK</v>
      </c>
      <c r="J920" s="19">
        <f t="shared" si="429"/>
        <v>-163.93442622950818</v>
      </c>
      <c r="K920" s="20">
        <f t="shared" si="430"/>
        <v>147.00000000000003</v>
      </c>
      <c r="L920" s="3">
        <f t="shared" si="424"/>
        <v>6</v>
      </c>
      <c r="M920" s="19">
        <v>-163.93442622950818</v>
      </c>
      <c r="N920" s="20">
        <v>147.00000000000003</v>
      </c>
      <c r="O920" s="6">
        <f t="shared" si="431"/>
        <v>1.61</v>
      </c>
      <c r="P920" s="6">
        <f t="shared" si="432"/>
        <v>2.4700000000000002</v>
      </c>
      <c r="Q920" s="2">
        <f t="shared" si="433"/>
        <v>0.6211180124223602</v>
      </c>
      <c r="R920" s="2">
        <f t="shared" si="434"/>
        <v>0.40485829959514169</v>
      </c>
      <c r="S920" s="2">
        <f t="shared" si="435"/>
        <v>2.5318627450980236E-2</v>
      </c>
      <c r="T920" s="2">
        <f t="shared" si="436"/>
        <v>0.10812985641360925</v>
      </c>
      <c r="U920" s="2">
        <f t="shared" si="437"/>
        <v>0.61912985641360929</v>
      </c>
      <c r="V920" s="2">
        <f t="shared" si="438"/>
        <v>0.40287014358639073</v>
      </c>
      <c r="W920" s="19">
        <f t="shared" si="439"/>
        <v>615.17004815860571</v>
      </c>
      <c r="X920" s="20">
        <f t="shared" si="440"/>
        <v>1476.3641868051402</v>
      </c>
      <c r="Y920" s="3">
        <f t="shared" si="441"/>
        <v>584.41154575067537</v>
      </c>
      <c r="Z920" s="20">
        <f t="shared" si="442"/>
        <v>1402.5459774648832</v>
      </c>
      <c r="AA920" s="3">
        <f t="shared" si="443"/>
        <v>-171.11229360048014</v>
      </c>
      <c r="AB920" s="3">
        <f t="shared" si="444"/>
        <v>140.25459774648832</v>
      </c>
      <c r="AC920" s="6">
        <f t="shared" si="445"/>
        <v>1.5844115457506753</v>
      </c>
      <c r="AD920" s="6">
        <f t="shared" si="446"/>
        <v>2.4025459774648832</v>
      </c>
      <c r="AE920" s="5">
        <f t="shared" si="447"/>
        <v>0.63114914977864034</v>
      </c>
      <c r="AF920" s="5">
        <f t="shared" si="448"/>
        <v>0.41622512508800324</v>
      </c>
      <c r="AG920" s="4">
        <f t="shared" si="425"/>
        <v>1.0259763120175018</v>
      </c>
      <c r="AH920">
        <v>1.61</v>
      </c>
      <c r="AI920">
        <v>2.4700000000000002</v>
      </c>
      <c r="AJ920">
        <v>1.6</v>
      </c>
      <c r="AK920">
        <v>2.5099999999999998</v>
      </c>
      <c r="AL920">
        <f t="shared" si="420"/>
        <v>0</v>
      </c>
      <c r="AM920">
        <f t="shared" si="421"/>
        <v>1</v>
      </c>
    </row>
    <row r="921" spans="2:39" x14ac:dyDescent="0.25">
      <c r="B921" s="14" t="s">
        <v>9</v>
      </c>
      <c r="C921" s="14" t="s">
        <v>26</v>
      </c>
      <c r="D921" s="14" t="s">
        <v>27</v>
      </c>
      <c r="E921" s="3">
        <f t="shared" si="422"/>
        <v>-163.93442622950818</v>
      </c>
      <c r="F921" s="3">
        <f t="shared" si="423"/>
        <v>148</v>
      </c>
      <c r="G921" s="11">
        <f t="shared" si="426"/>
        <v>45067.208333331109</v>
      </c>
      <c r="H921" s="3" t="str">
        <f t="shared" si="427"/>
        <v>DAL</v>
      </c>
      <c r="I921" s="3" t="str">
        <f t="shared" si="428"/>
        <v>OAK</v>
      </c>
      <c r="J921" s="19">
        <f t="shared" si="429"/>
        <v>-163.93442622950818</v>
      </c>
      <c r="K921" s="20">
        <f t="shared" si="430"/>
        <v>148</v>
      </c>
      <c r="L921" s="3">
        <f t="shared" si="424"/>
        <v>6</v>
      </c>
      <c r="M921" s="19">
        <v>-163.93442622950818</v>
      </c>
      <c r="N921" s="20">
        <v>148</v>
      </c>
      <c r="O921" s="6">
        <f t="shared" si="431"/>
        <v>1.61</v>
      </c>
      <c r="P921" s="6">
        <f t="shared" si="432"/>
        <v>2.48</v>
      </c>
      <c r="Q921" s="2">
        <f t="shared" si="433"/>
        <v>0.6211180124223602</v>
      </c>
      <c r="R921" s="2">
        <f t="shared" si="434"/>
        <v>0.40322580645161293</v>
      </c>
      <c r="S921" s="2">
        <f t="shared" si="435"/>
        <v>2.3765281173593999E-2</v>
      </c>
      <c r="T921" s="2">
        <f t="shared" si="436"/>
        <v>0.10894610298537363</v>
      </c>
      <c r="U921" s="2">
        <f t="shared" si="437"/>
        <v>0.61994610298537367</v>
      </c>
      <c r="V921" s="2">
        <f t="shared" si="438"/>
        <v>0.40205389701462635</v>
      </c>
      <c r="W921" s="19">
        <f t="shared" si="439"/>
        <v>613.04344875217782</v>
      </c>
      <c r="X921" s="20">
        <f t="shared" si="440"/>
        <v>1481.2892858728214</v>
      </c>
      <c r="Y921" s="3">
        <f t="shared" si="441"/>
        <v>582.39127631456893</v>
      </c>
      <c r="Z921" s="20">
        <f t="shared" si="442"/>
        <v>1407.2248215791803</v>
      </c>
      <c r="AA921" s="3">
        <f t="shared" si="443"/>
        <v>-171.70586866068831</v>
      </c>
      <c r="AB921" s="3">
        <f t="shared" si="444"/>
        <v>140.72248215791802</v>
      </c>
      <c r="AC921" s="6">
        <f t="shared" si="445"/>
        <v>1.5823912763145691</v>
      </c>
      <c r="AD921" s="6">
        <f t="shared" si="446"/>
        <v>2.4072248215791801</v>
      </c>
      <c r="AE921" s="5">
        <f t="shared" si="447"/>
        <v>0.63195495006078795</v>
      </c>
      <c r="AF921" s="5">
        <f t="shared" si="448"/>
        <v>0.41541612193246791</v>
      </c>
      <c r="AG921" s="4">
        <f t="shared" si="425"/>
        <v>1.0243438188739731</v>
      </c>
      <c r="AH921">
        <v>1.61</v>
      </c>
      <c r="AI921">
        <v>2.48</v>
      </c>
      <c r="AJ921">
        <v>1.7</v>
      </c>
      <c r="AK921">
        <v>2.29</v>
      </c>
      <c r="AL921">
        <f t="shared" si="420"/>
        <v>0</v>
      </c>
      <c r="AM921">
        <f t="shared" si="421"/>
        <v>1</v>
      </c>
    </row>
    <row r="922" spans="2:39" x14ac:dyDescent="0.25">
      <c r="B922" s="14" t="s">
        <v>9</v>
      </c>
      <c r="C922" s="14" t="s">
        <v>26</v>
      </c>
      <c r="D922" s="14" t="s">
        <v>27</v>
      </c>
      <c r="E922" s="3">
        <f t="shared" si="422"/>
        <v>-163.93442622950818</v>
      </c>
      <c r="F922" s="3">
        <f t="shared" si="423"/>
        <v>148</v>
      </c>
      <c r="G922" s="11">
        <f t="shared" si="426"/>
        <v>45067.249999997774</v>
      </c>
      <c r="H922" s="3" t="str">
        <f t="shared" si="427"/>
        <v>DAL</v>
      </c>
      <c r="I922" s="3" t="str">
        <f t="shared" si="428"/>
        <v>OAK</v>
      </c>
      <c r="J922" s="19">
        <f t="shared" si="429"/>
        <v>-163.93442622950818</v>
      </c>
      <c r="K922" s="20">
        <f t="shared" si="430"/>
        <v>148</v>
      </c>
      <c r="L922" s="3">
        <f t="shared" si="424"/>
        <v>6</v>
      </c>
      <c r="M922" s="19">
        <v>-163.93442622950818</v>
      </c>
      <c r="N922" s="20">
        <v>148</v>
      </c>
      <c r="O922" s="6">
        <f t="shared" si="431"/>
        <v>1.61</v>
      </c>
      <c r="P922" s="6">
        <f t="shared" si="432"/>
        <v>2.48</v>
      </c>
      <c r="Q922" s="2">
        <f t="shared" si="433"/>
        <v>0.6211180124223602</v>
      </c>
      <c r="R922" s="2">
        <f t="shared" si="434"/>
        <v>0.40322580645161293</v>
      </c>
      <c r="S922" s="2">
        <f t="shared" si="435"/>
        <v>2.3765281173593999E-2</v>
      </c>
      <c r="T922" s="2">
        <f t="shared" si="436"/>
        <v>0.10894610298537363</v>
      </c>
      <c r="U922" s="2">
        <f t="shared" si="437"/>
        <v>0.61994610298537367</v>
      </c>
      <c r="V922" s="2">
        <f t="shared" si="438"/>
        <v>0.40205389701462635</v>
      </c>
      <c r="W922" s="19">
        <f t="shared" si="439"/>
        <v>613.04344875217782</v>
      </c>
      <c r="X922" s="20">
        <f t="shared" si="440"/>
        <v>1481.2892858728214</v>
      </c>
      <c r="Y922" s="3">
        <f t="shared" si="441"/>
        <v>582.39127631456893</v>
      </c>
      <c r="Z922" s="20">
        <f t="shared" si="442"/>
        <v>1407.2248215791803</v>
      </c>
      <c r="AA922" s="3">
        <f t="shared" si="443"/>
        <v>-171.70586866068831</v>
      </c>
      <c r="AB922" s="3">
        <f t="shared" si="444"/>
        <v>140.72248215791802</v>
      </c>
      <c r="AC922" s="6">
        <f t="shared" si="445"/>
        <v>1.5823912763145691</v>
      </c>
      <c r="AD922" s="6">
        <f t="shared" si="446"/>
        <v>2.4072248215791801</v>
      </c>
      <c r="AE922" s="5">
        <f t="shared" si="447"/>
        <v>0.63195495006078795</v>
      </c>
      <c r="AF922" s="5">
        <f t="shared" si="448"/>
        <v>0.41541612193246791</v>
      </c>
      <c r="AG922" s="4">
        <f t="shared" si="425"/>
        <v>1.0243438188739731</v>
      </c>
      <c r="AH922">
        <v>1.61</v>
      </c>
      <c r="AI922">
        <v>2.48</v>
      </c>
      <c r="AJ922">
        <v>1.78</v>
      </c>
      <c r="AK922">
        <v>2.16</v>
      </c>
      <c r="AL922">
        <f t="shared" si="420"/>
        <v>0</v>
      </c>
      <c r="AM922">
        <f t="shared" si="421"/>
        <v>1</v>
      </c>
    </row>
    <row r="923" spans="2:39" x14ac:dyDescent="0.25">
      <c r="B923" s="14" t="s">
        <v>9</v>
      </c>
      <c r="C923" s="14" t="s">
        <v>26</v>
      </c>
      <c r="D923" s="14" t="s">
        <v>27</v>
      </c>
      <c r="E923" s="3">
        <f t="shared" si="422"/>
        <v>-163.93442622950818</v>
      </c>
      <c r="F923" s="3">
        <f t="shared" si="423"/>
        <v>149.00000000000003</v>
      </c>
      <c r="G923" s="11">
        <f t="shared" si="426"/>
        <v>45067.291666664438</v>
      </c>
      <c r="H923" s="3" t="str">
        <f t="shared" si="427"/>
        <v>DAL</v>
      </c>
      <c r="I923" s="3" t="str">
        <f t="shared" si="428"/>
        <v>OAK</v>
      </c>
      <c r="J923" s="19">
        <f t="shared" si="429"/>
        <v>-163.93442622950818</v>
      </c>
      <c r="K923" s="20">
        <f t="shared" si="430"/>
        <v>149.00000000000003</v>
      </c>
      <c r="L923" s="3">
        <f t="shared" si="424"/>
        <v>6</v>
      </c>
      <c r="M923" s="19">
        <v>-163.93442622950818</v>
      </c>
      <c r="N923" s="20">
        <v>149.00000000000003</v>
      </c>
      <c r="O923" s="6">
        <f t="shared" si="431"/>
        <v>1.61</v>
      </c>
      <c r="P923" s="6">
        <f t="shared" si="432"/>
        <v>2.4900000000000002</v>
      </c>
      <c r="Q923" s="2">
        <f t="shared" si="433"/>
        <v>0.6211180124223602</v>
      </c>
      <c r="R923" s="2">
        <f t="shared" si="434"/>
        <v>0.40160642570281119</v>
      </c>
      <c r="S923" s="2">
        <f t="shared" si="435"/>
        <v>2.2219512195121971E-2</v>
      </c>
      <c r="T923" s="2">
        <f t="shared" si="436"/>
        <v>0.10975579335977451</v>
      </c>
      <c r="U923" s="2">
        <f t="shared" si="437"/>
        <v>0.62075579335977449</v>
      </c>
      <c r="V923" s="2">
        <f t="shared" si="438"/>
        <v>0.40124420664022553</v>
      </c>
      <c r="W923" s="19">
        <f t="shared" si="439"/>
        <v>610.9394558971519</v>
      </c>
      <c r="X923" s="20">
        <f t="shared" si="440"/>
        <v>1486.193552984322</v>
      </c>
      <c r="Y923" s="3">
        <f t="shared" si="441"/>
        <v>580.39248310229425</v>
      </c>
      <c r="Z923" s="20">
        <f t="shared" si="442"/>
        <v>1411.8838753351058</v>
      </c>
      <c r="AA923" s="3">
        <f t="shared" si="443"/>
        <v>-172.29720044870911</v>
      </c>
      <c r="AB923" s="3">
        <f t="shared" si="444"/>
        <v>141.18838753351059</v>
      </c>
      <c r="AC923" s="6">
        <f t="shared" si="445"/>
        <v>1.580392483102294</v>
      </c>
      <c r="AD923" s="6">
        <f t="shared" si="446"/>
        <v>2.4118838753351062</v>
      </c>
      <c r="AE923" s="5">
        <f t="shared" si="447"/>
        <v>0.63275421181263181</v>
      </c>
      <c r="AF923" s="5">
        <f t="shared" si="448"/>
        <v>0.41461365956562085</v>
      </c>
      <c r="AG923" s="4">
        <f t="shared" si="425"/>
        <v>1.0227244381251714</v>
      </c>
      <c r="AH923">
        <v>1.61</v>
      </c>
      <c r="AI923">
        <v>2.4900000000000002</v>
      </c>
      <c r="AJ923">
        <v>1.65</v>
      </c>
      <c r="AK923">
        <v>2.39</v>
      </c>
      <c r="AL923">
        <f t="shared" si="420"/>
        <v>0</v>
      </c>
      <c r="AM923">
        <f t="shared" si="421"/>
        <v>1</v>
      </c>
    </row>
    <row r="924" spans="2:39" x14ac:dyDescent="0.25">
      <c r="B924" s="14" t="s">
        <v>9</v>
      </c>
      <c r="C924" s="14" t="s">
        <v>26</v>
      </c>
      <c r="D924" s="14" t="s">
        <v>27</v>
      </c>
      <c r="E924" s="3">
        <f t="shared" si="422"/>
        <v>-161.29032258064512</v>
      </c>
      <c r="F924" s="3">
        <f t="shared" si="423"/>
        <v>140</v>
      </c>
      <c r="G924" s="11">
        <f t="shared" si="426"/>
        <v>45067.333333331102</v>
      </c>
      <c r="H924" s="3" t="str">
        <f t="shared" si="427"/>
        <v>DAL</v>
      </c>
      <c r="I924" s="3" t="str">
        <f t="shared" si="428"/>
        <v>OAK</v>
      </c>
      <c r="J924" s="19">
        <f t="shared" si="429"/>
        <v>-161.29032258064512</v>
      </c>
      <c r="K924" s="20">
        <f t="shared" si="430"/>
        <v>140</v>
      </c>
      <c r="L924" s="3">
        <f t="shared" si="424"/>
        <v>7</v>
      </c>
      <c r="M924" s="19">
        <v>-161.29032258064512</v>
      </c>
      <c r="N924" s="20">
        <v>140</v>
      </c>
      <c r="O924" s="6">
        <f t="shared" si="431"/>
        <v>1.62</v>
      </c>
      <c r="P924" s="6">
        <f t="shared" si="432"/>
        <v>2.4</v>
      </c>
      <c r="Q924" s="2">
        <f t="shared" si="433"/>
        <v>0.61728395061728392</v>
      </c>
      <c r="R924" s="2">
        <f t="shared" si="434"/>
        <v>0.41666666666666669</v>
      </c>
      <c r="S924" s="2">
        <f t="shared" si="435"/>
        <v>3.2835820895522283E-2</v>
      </c>
      <c r="T924" s="2">
        <f t="shared" si="436"/>
        <v>0.10030864197530862</v>
      </c>
      <c r="U924" s="2">
        <f t="shared" si="437"/>
        <v>0.61130864197530865</v>
      </c>
      <c r="V924" s="2">
        <f t="shared" si="438"/>
        <v>0.41069135802469137</v>
      </c>
      <c r="W924" s="19">
        <f t="shared" si="439"/>
        <v>635.83488165441463</v>
      </c>
      <c r="X924" s="20">
        <f t="shared" si="440"/>
        <v>1430.1122796207253</v>
      </c>
      <c r="Y924" s="3">
        <f t="shared" si="441"/>
        <v>604.04313757169382</v>
      </c>
      <c r="Z924" s="20">
        <f t="shared" si="442"/>
        <v>1358.606665639689</v>
      </c>
      <c r="AA924" s="3">
        <f t="shared" si="443"/>
        <v>-165.55109027810289</v>
      </c>
      <c r="AB924" s="3">
        <f t="shared" si="444"/>
        <v>135.86066656396889</v>
      </c>
      <c r="AC924" s="6">
        <f t="shared" si="445"/>
        <v>1.6040431375716937</v>
      </c>
      <c r="AD924" s="6">
        <f t="shared" si="446"/>
        <v>2.3586066656396891</v>
      </c>
      <c r="AE924" s="5">
        <f t="shared" si="447"/>
        <v>0.62342463028386252</v>
      </c>
      <c r="AF924" s="5">
        <f t="shared" si="448"/>
        <v>0.42397912910535474</v>
      </c>
      <c r="AG924" s="4">
        <f t="shared" si="425"/>
        <v>1.0339506172839505</v>
      </c>
      <c r="AH924">
        <v>1.62</v>
      </c>
      <c r="AI924">
        <v>2.4</v>
      </c>
      <c r="AJ924">
        <v>1.8</v>
      </c>
      <c r="AK924">
        <v>2.0499999999999998</v>
      </c>
      <c r="AL924">
        <f t="shared" si="420"/>
        <v>0</v>
      </c>
      <c r="AM924">
        <f t="shared" si="421"/>
        <v>1</v>
      </c>
    </row>
    <row r="925" spans="2:39" x14ac:dyDescent="0.25">
      <c r="B925" s="14" t="s">
        <v>9</v>
      </c>
      <c r="C925" s="14" t="s">
        <v>26</v>
      </c>
      <c r="D925" s="14" t="s">
        <v>27</v>
      </c>
      <c r="E925" s="3">
        <f t="shared" si="422"/>
        <v>-161.29032258064512</v>
      </c>
      <c r="F925" s="3">
        <f t="shared" si="423"/>
        <v>140</v>
      </c>
      <c r="G925" s="11">
        <f t="shared" si="426"/>
        <v>45067.374999997766</v>
      </c>
      <c r="H925" s="3" t="str">
        <f t="shared" si="427"/>
        <v>DAL</v>
      </c>
      <c r="I925" s="3" t="str">
        <f t="shared" si="428"/>
        <v>OAK</v>
      </c>
      <c r="J925" s="19">
        <f t="shared" si="429"/>
        <v>-161.29032258064512</v>
      </c>
      <c r="K925" s="20">
        <f t="shared" si="430"/>
        <v>140</v>
      </c>
      <c r="L925" s="3">
        <f t="shared" si="424"/>
        <v>7</v>
      </c>
      <c r="M925" s="19">
        <v>-161.29032258064512</v>
      </c>
      <c r="N925" s="20">
        <v>140</v>
      </c>
      <c r="O925" s="6">
        <f t="shared" si="431"/>
        <v>1.62</v>
      </c>
      <c r="P925" s="6">
        <f t="shared" si="432"/>
        <v>2.4</v>
      </c>
      <c r="Q925" s="2">
        <f t="shared" si="433"/>
        <v>0.61728395061728392</v>
      </c>
      <c r="R925" s="2">
        <f t="shared" si="434"/>
        <v>0.41666666666666669</v>
      </c>
      <c r="S925" s="2">
        <f t="shared" si="435"/>
        <v>3.2835820895522283E-2</v>
      </c>
      <c r="T925" s="2">
        <f t="shared" si="436"/>
        <v>0.10030864197530862</v>
      </c>
      <c r="U925" s="2">
        <f t="shared" si="437"/>
        <v>0.61130864197530865</v>
      </c>
      <c r="V925" s="2">
        <f t="shared" si="438"/>
        <v>0.41069135802469137</v>
      </c>
      <c r="W925" s="19">
        <f t="shared" si="439"/>
        <v>635.83488165441463</v>
      </c>
      <c r="X925" s="20">
        <f t="shared" si="440"/>
        <v>1430.1122796207253</v>
      </c>
      <c r="Y925" s="3">
        <f t="shared" si="441"/>
        <v>604.04313757169382</v>
      </c>
      <c r="Z925" s="20">
        <f t="shared" si="442"/>
        <v>1358.606665639689</v>
      </c>
      <c r="AA925" s="3">
        <f t="shared" si="443"/>
        <v>-165.55109027810289</v>
      </c>
      <c r="AB925" s="3">
        <f t="shared" si="444"/>
        <v>135.86066656396889</v>
      </c>
      <c r="AC925" s="6">
        <f t="shared" si="445"/>
        <v>1.6040431375716937</v>
      </c>
      <c r="AD925" s="6">
        <f t="shared" si="446"/>
        <v>2.3586066656396891</v>
      </c>
      <c r="AE925" s="5">
        <f t="shared" si="447"/>
        <v>0.62342463028386252</v>
      </c>
      <c r="AF925" s="5">
        <f t="shared" si="448"/>
        <v>0.42397912910535474</v>
      </c>
      <c r="AG925" s="4">
        <f t="shared" si="425"/>
        <v>1.0339506172839505</v>
      </c>
      <c r="AH925">
        <v>1.62</v>
      </c>
      <c r="AI925">
        <v>2.4</v>
      </c>
      <c r="AJ925">
        <v>1.71</v>
      </c>
      <c r="AK925">
        <v>2.2000000000000002</v>
      </c>
      <c r="AL925">
        <f t="shared" si="420"/>
        <v>0</v>
      </c>
      <c r="AM925">
        <f t="shared" si="421"/>
        <v>1</v>
      </c>
    </row>
    <row r="926" spans="2:39" x14ac:dyDescent="0.25">
      <c r="B926" s="14" t="s">
        <v>9</v>
      </c>
      <c r="C926" s="14" t="s">
        <v>26</v>
      </c>
      <c r="D926" s="14" t="s">
        <v>27</v>
      </c>
      <c r="E926" s="3">
        <f t="shared" si="422"/>
        <v>-161.29032258064512</v>
      </c>
      <c r="F926" s="3">
        <f t="shared" si="423"/>
        <v>140</v>
      </c>
      <c r="G926" s="11">
        <f t="shared" si="426"/>
        <v>45067.416666664431</v>
      </c>
      <c r="H926" s="3" t="str">
        <f t="shared" si="427"/>
        <v>DAL</v>
      </c>
      <c r="I926" s="3" t="str">
        <f t="shared" si="428"/>
        <v>OAK</v>
      </c>
      <c r="J926" s="19">
        <f t="shared" si="429"/>
        <v>-161.29032258064512</v>
      </c>
      <c r="K926" s="20">
        <f t="shared" si="430"/>
        <v>140</v>
      </c>
      <c r="L926" s="3">
        <f t="shared" si="424"/>
        <v>7</v>
      </c>
      <c r="M926" s="19">
        <v>-161.29032258064512</v>
      </c>
      <c r="N926" s="20">
        <v>140</v>
      </c>
      <c r="O926" s="6">
        <f t="shared" si="431"/>
        <v>1.62</v>
      </c>
      <c r="P926" s="6">
        <f t="shared" si="432"/>
        <v>2.4</v>
      </c>
      <c r="Q926" s="2">
        <f t="shared" si="433"/>
        <v>0.61728395061728392</v>
      </c>
      <c r="R926" s="2">
        <f t="shared" si="434"/>
        <v>0.41666666666666669</v>
      </c>
      <c r="S926" s="2">
        <f t="shared" si="435"/>
        <v>3.2835820895522283E-2</v>
      </c>
      <c r="T926" s="2">
        <f t="shared" si="436"/>
        <v>0.10030864197530862</v>
      </c>
      <c r="U926" s="2">
        <f t="shared" si="437"/>
        <v>0.61130864197530865</v>
      </c>
      <c r="V926" s="2">
        <f t="shared" si="438"/>
        <v>0.41069135802469137</v>
      </c>
      <c r="W926" s="19">
        <f t="shared" si="439"/>
        <v>635.83488165441463</v>
      </c>
      <c r="X926" s="20">
        <f t="shared" si="440"/>
        <v>1430.1122796207253</v>
      </c>
      <c r="Y926" s="3">
        <f t="shared" si="441"/>
        <v>604.04313757169382</v>
      </c>
      <c r="Z926" s="20">
        <f t="shared" si="442"/>
        <v>1358.606665639689</v>
      </c>
      <c r="AA926" s="3">
        <f t="shared" si="443"/>
        <v>-165.55109027810289</v>
      </c>
      <c r="AB926" s="3">
        <f t="shared" si="444"/>
        <v>135.86066656396889</v>
      </c>
      <c r="AC926" s="6">
        <f t="shared" si="445"/>
        <v>1.6040431375716937</v>
      </c>
      <c r="AD926" s="6">
        <f t="shared" si="446"/>
        <v>2.3586066656396891</v>
      </c>
      <c r="AE926" s="5">
        <f t="shared" si="447"/>
        <v>0.62342463028386252</v>
      </c>
      <c r="AF926" s="5">
        <f t="shared" si="448"/>
        <v>0.42397912910535474</v>
      </c>
      <c r="AG926" s="4">
        <f t="shared" si="425"/>
        <v>1.0339506172839505</v>
      </c>
      <c r="AH926">
        <v>1.62</v>
      </c>
      <c r="AI926">
        <v>2.4</v>
      </c>
      <c r="AJ926">
        <v>1.6</v>
      </c>
      <c r="AK926">
        <v>2.4500000000000002</v>
      </c>
      <c r="AL926">
        <f t="shared" si="420"/>
        <v>0</v>
      </c>
      <c r="AM926">
        <f t="shared" si="421"/>
        <v>1</v>
      </c>
    </row>
    <row r="927" spans="2:39" x14ac:dyDescent="0.25">
      <c r="B927" s="14" t="s">
        <v>9</v>
      </c>
      <c r="C927" s="14" t="s">
        <v>26</v>
      </c>
      <c r="D927" s="14" t="s">
        <v>27</v>
      </c>
      <c r="E927" s="3">
        <f t="shared" si="422"/>
        <v>-161.29032258064512</v>
      </c>
      <c r="F927" s="3">
        <f t="shared" si="423"/>
        <v>140</v>
      </c>
      <c r="G927" s="11">
        <f t="shared" si="426"/>
        <v>45067.458333331095</v>
      </c>
      <c r="H927" s="3" t="str">
        <f t="shared" si="427"/>
        <v>DAL</v>
      </c>
      <c r="I927" s="3" t="str">
        <f t="shared" si="428"/>
        <v>OAK</v>
      </c>
      <c r="J927" s="19">
        <f t="shared" si="429"/>
        <v>-161.29032258064512</v>
      </c>
      <c r="K927" s="20">
        <f t="shared" si="430"/>
        <v>140</v>
      </c>
      <c r="L927" s="3">
        <f t="shared" si="424"/>
        <v>7</v>
      </c>
      <c r="M927" s="19">
        <v>-161.29032258064512</v>
      </c>
      <c r="N927" s="20">
        <v>140</v>
      </c>
      <c r="O927" s="6">
        <f t="shared" si="431"/>
        <v>1.62</v>
      </c>
      <c r="P927" s="6">
        <f t="shared" si="432"/>
        <v>2.4</v>
      </c>
      <c r="Q927" s="2">
        <f t="shared" si="433"/>
        <v>0.61728395061728392</v>
      </c>
      <c r="R927" s="2">
        <f t="shared" si="434"/>
        <v>0.41666666666666669</v>
      </c>
      <c r="S927" s="2">
        <f t="shared" si="435"/>
        <v>3.2835820895522283E-2</v>
      </c>
      <c r="T927" s="2">
        <f t="shared" si="436"/>
        <v>0.10030864197530862</v>
      </c>
      <c r="U927" s="2">
        <f t="shared" si="437"/>
        <v>0.61130864197530865</v>
      </c>
      <c r="V927" s="2">
        <f t="shared" si="438"/>
        <v>0.41069135802469137</v>
      </c>
      <c r="W927" s="19">
        <f t="shared" si="439"/>
        <v>635.83488165441463</v>
      </c>
      <c r="X927" s="20">
        <f t="shared" si="440"/>
        <v>1430.1122796207253</v>
      </c>
      <c r="Y927" s="3">
        <f t="shared" si="441"/>
        <v>604.04313757169382</v>
      </c>
      <c r="Z927" s="20">
        <f t="shared" si="442"/>
        <v>1358.606665639689</v>
      </c>
      <c r="AA927" s="3">
        <f t="shared" si="443"/>
        <v>-165.55109027810289</v>
      </c>
      <c r="AB927" s="3">
        <f t="shared" si="444"/>
        <v>135.86066656396889</v>
      </c>
      <c r="AC927" s="6">
        <f t="shared" si="445"/>
        <v>1.6040431375716937</v>
      </c>
      <c r="AD927" s="6">
        <f t="shared" si="446"/>
        <v>2.3586066656396891</v>
      </c>
      <c r="AE927" s="5">
        <f t="shared" si="447"/>
        <v>0.62342463028386252</v>
      </c>
      <c r="AF927" s="5">
        <f t="shared" si="448"/>
        <v>0.42397912910535474</v>
      </c>
      <c r="AG927" s="4">
        <f t="shared" si="425"/>
        <v>1.0339506172839505</v>
      </c>
      <c r="AH927">
        <v>1.62</v>
      </c>
      <c r="AI927">
        <v>2.4</v>
      </c>
      <c r="AJ927">
        <v>1.54</v>
      </c>
      <c r="AK927">
        <v>2.65</v>
      </c>
      <c r="AL927">
        <f t="shared" si="420"/>
        <v>0</v>
      </c>
      <c r="AM927">
        <f t="shared" si="421"/>
        <v>1</v>
      </c>
    </row>
    <row r="928" spans="2:39" x14ac:dyDescent="0.25">
      <c r="B928" s="14" t="s">
        <v>9</v>
      </c>
      <c r="C928" s="14" t="s">
        <v>26</v>
      </c>
      <c r="D928" s="14" t="s">
        <v>27</v>
      </c>
      <c r="E928" s="3">
        <f t="shared" si="422"/>
        <v>-161.29032258064512</v>
      </c>
      <c r="F928" s="3">
        <f t="shared" si="423"/>
        <v>140</v>
      </c>
      <c r="G928" s="11">
        <f t="shared" si="426"/>
        <v>45067.499999997759</v>
      </c>
      <c r="H928" s="3" t="str">
        <f t="shared" si="427"/>
        <v>DAL</v>
      </c>
      <c r="I928" s="3" t="str">
        <f t="shared" si="428"/>
        <v>OAK</v>
      </c>
      <c r="J928" s="19">
        <f t="shared" si="429"/>
        <v>-161.29032258064512</v>
      </c>
      <c r="K928" s="20">
        <f t="shared" si="430"/>
        <v>140</v>
      </c>
      <c r="L928" s="3">
        <f t="shared" si="424"/>
        <v>7</v>
      </c>
      <c r="M928" s="19">
        <v>-161.29032258064512</v>
      </c>
      <c r="N928" s="20">
        <v>140</v>
      </c>
      <c r="O928" s="6">
        <f t="shared" si="431"/>
        <v>1.62</v>
      </c>
      <c r="P928" s="6">
        <f t="shared" si="432"/>
        <v>2.4</v>
      </c>
      <c r="Q928" s="2">
        <f t="shared" si="433"/>
        <v>0.61728395061728392</v>
      </c>
      <c r="R928" s="2">
        <f t="shared" si="434"/>
        <v>0.41666666666666669</v>
      </c>
      <c r="S928" s="2">
        <f t="shared" si="435"/>
        <v>3.2835820895522283E-2</v>
      </c>
      <c r="T928" s="2">
        <f t="shared" si="436"/>
        <v>0.10030864197530862</v>
      </c>
      <c r="U928" s="2">
        <f t="shared" si="437"/>
        <v>0.61130864197530865</v>
      </c>
      <c r="V928" s="2">
        <f t="shared" si="438"/>
        <v>0.41069135802469137</v>
      </c>
      <c r="W928" s="19">
        <f t="shared" si="439"/>
        <v>635.83488165441463</v>
      </c>
      <c r="X928" s="20">
        <f t="shared" si="440"/>
        <v>1430.1122796207253</v>
      </c>
      <c r="Y928" s="3">
        <f t="shared" si="441"/>
        <v>604.04313757169382</v>
      </c>
      <c r="Z928" s="20">
        <f t="shared" si="442"/>
        <v>1358.606665639689</v>
      </c>
      <c r="AA928" s="3">
        <f t="shared" si="443"/>
        <v>-165.55109027810289</v>
      </c>
      <c r="AB928" s="3">
        <f t="shared" si="444"/>
        <v>135.86066656396889</v>
      </c>
      <c r="AC928" s="6">
        <f t="shared" si="445"/>
        <v>1.6040431375716937</v>
      </c>
      <c r="AD928" s="6">
        <f t="shared" si="446"/>
        <v>2.3586066656396891</v>
      </c>
      <c r="AE928" s="5">
        <f t="shared" si="447"/>
        <v>0.62342463028386252</v>
      </c>
      <c r="AF928" s="5">
        <f t="shared" si="448"/>
        <v>0.42397912910535474</v>
      </c>
      <c r="AG928" s="4">
        <f t="shared" si="425"/>
        <v>1.0339506172839505</v>
      </c>
      <c r="AH928">
        <v>1.62</v>
      </c>
      <c r="AI928">
        <v>2.4</v>
      </c>
      <c r="AJ928">
        <v>1.6</v>
      </c>
      <c r="AK928">
        <v>2.4500000000000002</v>
      </c>
      <c r="AL928">
        <f t="shared" si="420"/>
        <v>0</v>
      </c>
      <c r="AM928">
        <f t="shared" si="421"/>
        <v>1</v>
      </c>
    </row>
    <row r="929" spans="2:39" x14ac:dyDescent="0.25">
      <c r="B929" s="14" t="s">
        <v>9</v>
      </c>
      <c r="C929" s="14" t="s">
        <v>26</v>
      </c>
      <c r="D929" s="14" t="s">
        <v>27</v>
      </c>
      <c r="E929" s="3">
        <f t="shared" si="422"/>
        <v>-161.29032258064512</v>
      </c>
      <c r="F929" s="3">
        <f t="shared" si="423"/>
        <v>140</v>
      </c>
      <c r="G929" s="11">
        <f t="shared" si="426"/>
        <v>45067.541666664423</v>
      </c>
      <c r="H929" s="3" t="str">
        <f t="shared" si="427"/>
        <v>DAL</v>
      </c>
      <c r="I929" s="3" t="str">
        <f t="shared" si="428"/>
        <v>OAK</v>
      </c>
      <c r="J929" s="19">
        <f t="shared" si="429"/>
        <v>-161.29032258064512</v>
      </c>
      <c r="K929" s="20">
        <f t="shared" si="430"/>
        <v>140</v>
      </c>
      <c r="L929" s="3">
        <f t="shared" si="424"/>
        <v>7</v>
      </c>
      <c r="M929" s="19">
        <v>-161.29032258064512</v>
      </c>
      <c r="N929" s="20">
        <v>140</v>
      </c>
      <c r="O929" s="6">
        <f t="shared" si="431"/>
        <v>1.62</v>
      </c>
      <c r="P929" s="6">
        <f t="shared" si="432"/>
        <v>2.4</v>
      </c>
      <c r="Q929" s="2">
        <f t="shared" si="433"/>
        <v>0.61728395061728392</v>
      </c>
      <c r="R929" s="2">
        <f t="shared" si="434"/>
        <v>0.41666666666666669</v>
      </c>
      <c r="S929" s="2">
        <f t="shared" si="435"/>
        <v>3.2835820895522283E-2</v>
      </c>
      <c r="T929" s="2">
        <f t="shared" si="436"/>
        <v>0.10030864197530862</v>
      </c>
      <c r="U929" s="2">
        <f t="shared" si="437"/>
        <v>0.61130864197530865</v>
      </c>
      <c r="V929" s="2">
        <f t="shared" si="438"/>
        <v>0.41069135802469137</v>
      </c>
      <c r="W929" s="19">
        <f t="shared" si="439"/>
        <v>635.83488165441463</v>
      </c>
      <c r="X929" s="20">
        <f t="shared" si="440"/>
        <v>1430.1122796207253</v>
      </c>
      <c r="Y929" s="3">
        <f t="shared" si="441"/>
        <v>604.04313757169382</v>
      </c>
      <c r="Z929" s="20">
        <f t="shared" si="442"/>
        <v>1358.606665639689</v>
      </c>
      <c r="AA929" s="3">
        <f t="shared" si="443"/>
        <v>-165.55109027810289</v>
      </c>
      <c r="AB929" s="3">
        <f t="shared" si="444"/>
        <v>135.86066656396889</v>
      </c>
      <c r="AC929" s="6">
        <f t="shared" si="445"/>
        <v>1.6040431375716937</v>
      </c>
      <c r="AD929" s="6">
        <f t="shared" si="446"/>
        <v>2.3586066656396891</v>
      </c>
      <c r="AE929" s="5">
        <f t="shared" si="447"/>
        <v>0.62342463028386252</v>
      </c>
      <c r="AF929" s="5">
        <f t="shared" si="448"/>
        <v>0.42397912910535474</v>
      </c>
      <c r="AG929" s="4">
        <f t="shared" si="425"/>
        <v>1.0339506172839505</v>
      </c>
      <c r="AH929">
        <v>1.62</v>
      </c>
      <c r="AI929">
        <v>2.4</v>
      </c>
      <c r="AJ929">
        <v>1.6</v>
      </c>
      <c r="AK929">
        <v>2.4500000000000002</v>
      </c>
      <c r="AL929">
        <f t="shared" si="420"/>
        <v>0</v>
      </c>
      <c r="AM929">
        <f t="shared" si="421"/>
        <v>1</v>
      </c>
    </row>
    <row r="930" spans="2:39" x14ac:dyDescent="0.25">
      <c r="B930" s="14" t="s">
        <v>9</v>
      </c>
      <c r="C930" s="14" t="s">
        <v>26</v>
      </c>
      <c r="D930" s="14" t="s">
        <v>27</v>
      </c>
      <c r="E930" s="3">
        <f t="shared" si="422"/>
        <v>-161.29032258064512</v>
      </c>
      <c r="F930" s="3">
        <f t="shared" si="423"/>
        <v>140</v>
      </c>
      <c r="G930" s="11">
        <f t="shared" si="426"/>
        <v>45067.583333331087</v>
      </c>
      <c r="H930" s="3" t="str">
        <f t="shared" si="427"/>
        <v>DAL</v>
      </c>
      <c r="I930" s="3" t="str">
        <f t="shared" si="428"/>
        <v>OAK</v>
      </c>
      <c r="J930" s="19">
        <f t="shared" si="429"/>
        <v>-161.29032258064512</v>
      </c>
      <c r="K930" s="20">
        <f t="shared" si="430"/>
        <v>140</v>
      </c>
      <c r="L930" s="3">
        <f t="shared" si="424"/>
        <v>7</v>
      </c>
      <c r="M930" s="19">
        <v>-161.29032258064512</v>
      </c>
      <c r="N930" s="20">
        <v>140</v>
      </c>
      <c r="O930" s="6">
        <f t="shared" si="431"/>
        <v>1.62</v>
      </c>
      <c r="P930" s="6">
        <f t="shared" si="432"/>
        <v>2.4</v>
      </c>
      <c r="Q930" s="2">
        <f t="shared" si="433"/>
        <v>0.61728395061728392</v>
      </c>
      <c r="R930" s="2">
        <f t="shared" si="434"/>
        <v>0.41666666666666669</v>
      </c>
      <c r="S930" s="2">
        <f t="shared" si="435"/>
        <v>3.2835820895522283E-2</v>
      </c>
      <c r="T930" s="2">
        <f t="shared" si="436"/>
        <v>0.10030864197530862</v>
      </c>
      <c r="U930" s="2">
        <f t="shared" si="437"/>
        <v>0.61130864197530865</v>
      </c>
      <c r="V930" s="2">
        <f t="shared" si="438"/>
        <v>0.41069135802469137</v>
      </c>
      <c r="W930" s="19">
        <f t="shared" si="439"/>
        <v>635.83488165441463</v>
      </c>
      <c r="X930" s="20">
        <f t="shared" si="440"/>
        <v>1430.1122796207253</v>
      </c>
      <c r="Y930" s="3">
        <f t="shared" si="441"/>
        <v>604.04313757169382</v>
      </c>
      <c r="Z930" s="20">
        <f t="shared" si="442"/>
        <v>1358.606665639689</v>
      </c>
      <c r="AA930" s="3">
        <f t="shared" si="443"/>
        <v>-165.55109027810289</v>
      </c>
      <c r="AB930" s="3">
        <f t="shared" si="444"/>
        <v>135.86066656396889</v>
      </c>
      <c r="AC930" s="6">
        <f t="shared" si="445"/>
        <v>1.6040431375716937</v>
      </c>
      <c r="AD930" s="6">
        <f t="shared" si="446"/>
        <v>2.3586066656396891</v>
      </c>
      <c r="AE930" s="5">
        <f t="shared" si="447"/>
        <v>0.62342463028386252</v>
      </c>
      <c r="AF930" s="5">
        <f t="shared" si="448"/>
        <v>0.42397912910535474</v>
      </c>
      <c r="AG930" s="4">
        <f t="shared" si="425"/>
        <v>1.0339506172839505</v>
      </c>
      <c r="AH930">
        <v>1.62</v>
      </c>
      <c r="AI930">
        <v>2.4</v>
      </c>
      <c r="AJ930">
        <v>1.62</v>
      </c>
      <c r="AK930">
        <v>2.4</v>
      </c>
      <c r="AL930">
        <f t="shared" si="420"/>
        <v>0</v>
      </c>
      <c r="AM930">
        <f t="shared" si="421"/>
        <v>1</v>
      </c>
    </row>
    <row r="931" spans="2:39" x14ac:dyDescent="0.25">
      <c r="B931" s="14" t="s">
        <v>9</v>
      </c>
      <c r="C931" s="14" t="s">
        <v>26</v>
      </c>
      <c r="D931" s="14" t="s">
        <v>27</v>
      </c>
      <c r="E931" s="3">
        <f t="shared" si="422"/>
        <v>-161.29032258064512</v>
      </c>
      <c r="F931" s="3">
        <f t="shared" si="423"/>
        <v>140</v>
      </c>
      <c r="G931" s="11">
        <f t="shared" si="426"/>
        <v>45067.624999997752</v>
      </c>
      <c r="H931" s="3" t="str">
        <f t="shared" si="427"/>
        <v>DAL</v>
      </c>
      <c r="I931" s="3" t="str">
        <f t="shared" si="428"/>
        <v>OAK</v>
      </c>
      <c r="J931" s="19">
        <f t="shared" si="429"/>
        <v>-161.29032258064512</v>
      </c>
      <c r="K931" s="20">
        <f t="shared" si="430"/>
        <v>140</v>
      </c>
      <c r="L931" s="3">
        <f t="shared" si="424"/>
        <v>7</v>
      </c>
      <c r="M931" s="19">
        <v>-161.29032258064512</v>
      </c>
      <c r="N931" s="20">
        <v>140</v>
      </c>
      <c r="O931" s="6">
        <f t="shared" si="431"/>
        <v>1.62</v>
      </c>
      <c r="P931" s="6">
        <f t="shared" si="432"/>
        <v>2.4</v>
      </c>
      <c r="Q931" s="2">
        <f t="shared" si="433"/>
        <v>0.61728395061728392</v>
      </c>
      <c r="R931" s="2">
        <f t="shared" si="434"/>
        <v>0.41666666666666669</v>
      </c>
      <c r="S931" s="2">
        <f t="shared" si="435"/>
        <v>3.2835820895522283E-2</v>
      </c>
      <c r="T931" s="2">
        <f t="shared" si="436"/>
        <v>0.10030864197530862</v>
      </c>
      <c r="U931" s="2">
        <f t="shared" si="437"/>
        <v>0.61130864197530865</v>
      </c>
      <c r="V931" s="2">
        <f t="shared" si="438"/>
        <v>0.41069135802469137</v>
      </c>
      <c r="W931" s="19">
        <f t="shared" si="439"/>
        <v>635.83488165441463</v>
      </c>
      <c r="X931" s="20">
        <f t="shared" si="440"/>
        <v>1430.1122796207253</v>
      </c>
      <c r="Y931" s="3">
        <f t="shared" si="441"/>
        <v>604.04313757169382</v>
      </c>
      <c r="Z931" s="20">
        <f t="shared" si="442"/>
        <v>1358.606665639689</v>
      </c>
      <c r="AA931" s="3">
        <f t="shared" si="443"/>
        <v>-165.55109027810289</v>
      </c>
      <c r="AB931" s="3">
        <f t="shared" si="444"/>
        <v>135.86066656396889</v>
      </c>
      <c r="AC931" s="6">
        <f t="shared" si="445"/>
        <v>1.6040431375716937</v>
      </c>
      <c r="AD931" s="6">
        <f t="shared" si="446"/>
        <v>2.3586066656396891</v>
      </c>
      <c r="AE931" s="5">
        <f t="shared" si="447"/>
        <v>0.62342463028386252</v>
      </c>
      <c r="AF931" s="5">
        <f t="shared" si="448"/>
        <v>0.42397912910535474</v>
      </c>
      <c r="AG931" s="4">
        <f t="shared" si="425"/>
        <v>1.0339506172839505</v>
      </c>
      <c r="AH931">
        <v>1.62</v>
      </c>
      <c r="AI931">
        <v>2.4</v>
      </c>
      <c r="AJ931">
        <v>1.55</v>
      </c>
      <c r="AK931">
        <v>2.6</v>
      </c>
      <c r="AL931">
        <f t="shared" si="420"/>
        <v>0</v>
      </c>
      <c r="AM931">
        <f t="shared" si="421"/>
        <v>1</v>
      </c>
    </row>
    <row r="932" spans="2:39" x14ac:dyDescent="0.25">
      <c r="B932" s="14" t="s">
        <v>9</v>
      </c>
      <c r="C932" s="14" t="s">
        <v>26</v>
      </c>
      <c r="D932" s="14" t="s">
        <v>27</v>
      </c>
      <c r="E932" s="3">
        <f t="shared" si="422"/>
        <v>-161.29032258064512</v>
      </c>
      <c r="F932" s="3">
        <f t="shared" si="423"/>
        <v>140</v>
      </c>
      <c r="G932" s="11">
        <f t="shared" si="426"/>
        <v>45067.666666664416</v>
      </c>
      <c r="H932" s="3" t="str">
        <f t="shared" si="427"/>
        <v>DAL</v>
      </c>
      <c r="I932" s="3" t="str">
        <f t="shared" si="428"/>
        <v>OAK</v>
      </c>
      <c r="J932" s="19">
        <f t="shared" si="429"/>
        <v>-161.29032258064512</v>
      </c>
      <c r="K932" s="20">
        <f t="shared" si="430"/>
        <v>140</v>
      </c>
      <c r="L932" s="3">
        <f t="shared" si="424"/>
        <v>7</v>
      </c>
      <c r="M932" s="19">
        <v>-161.29032258064512</v>
      </c>
      <c r="N932" s="20">
        <v>140</v>
      </c>
      <c r="O932" s="6">
        <f t="shared" si="431"/>
        <v>1.62</v>
      </c>
      <c r="P932" s="6">
        <f t="shared" si="432"/>
        <v>2.4</v>
      </c>
      <c r="Q932" s="2">
        <f t="shared" si="433"/>
        <v>0.61728395061728392</v>
      </c>
      <c r="R932" s="2">
        <f t="shared" si="434"/>
        <v>0.41666666666666669</v>
      </c>
      <c r="S932" s="2">
        <f t="shared" si="435"/>
        <v>3.2835820895522283E-2</v>
      </c>
      <c r="T932" s="2">
        <f t="shared" si="436"/>
        <v>0.10030864197530862</v>
      </c>
      <c r="U932" s="2">
        <f t="shared" si="437"/>
        <v>0.61130864197530865</v>
      </c>
      <c r="V932" s="2">
        <f t="shared" si="438"/>
        <v>0.41069135802469137</v>
      </c>
      <c r="W932" s="19">
        <f t="shared" si="439"/>
        <v>635.83488165441463</v>
      </c>
      <c r="X932" s="20">
        <f t="shared" si="440"/>
        <v>1430.1122796207253</v>
      </c>
      <c r="Y932" s="3">
        <f t="shared" si="441"/>
        <v>604.04313757169382</v>
      </c>
      <c r="Z932" s="20">
        <f t="shared" si="442"/>
        <v>1358.606665639689</v>
      </c>
      <c r="AA932" s="3">
        <f t="shared" si="443"/>
        <v>-165.55109027810289</v>
      </c>
      <c r="AB932" s="3">
        <f t="shared" si="444"/>
        <v>135.86066656396889</v>
      </c>
      <c r="AC932" s="6">
        <f t="shared" si="445"/>
        <v>1.6040431375716937</v>
      </c>
      <c r="AD932" s="6">
        <f t="shared" si="446"/>
        <v>2.3586066656396891</v>
      </c>
      <c r="AE932" s="5">
        <f t="shared" si="447"/>
        <v>0.62342463028386252</v>
      </c>
      <c r="AF932" s="5">
        <f t="shared" si="448"/>
        <v>0.42397912910535474</v>
      </c>
      <c r="AG932" s="4">
        <f t="shared" si="425"/>
        <v>1.0339506172839505</v>
      </c>
      <c r="AH932">
        <v>1.62</v>
      </c>
      <c r="AI932">
        <v>2.4</v>
      </c>
      <c r="AJ932">
        <v>1.54</v>
      </c>
      <c r="AK932">
        <v>2.65</v>
      </c>
      <c r="AL932">
        <f t="shared" si="420"/>
        <v>0</v>
      </c>
      <c r="AM932">
        <f t="shared" si="421"/>
        <v>1</v>
      </c>
    </row>
    <row r="933" spans="2:39" x14ac:dyDescent="0.25">
      <c r="B933" s="14" t="s">
        <v>9</v>
      </c>
      <c r="C933" s="14" t="s">
        <v>26</v>
      </c>
      <c r="D933" s="14" t="s">
        <v>27</v>
      </c>
      <c r="E933" s="3">
        <f t="shared" si="422"/>
        <v>-161.29032258064512</v>
      </c>
      <c r="F933" s="3">
        <f t="shared" si="423"/>
        <v>140</v>
      </c>
      <c r="G933" s="11">
        <f t="shared" si="426"/>
        <v>45067.70833333108</v>
      </c>
      <c r="H933" s="3" t="str">
        <f t="shared" si="427"/>
        <v>DAL</v>
      </c>
      <c r="I933" s="3" t="str">
        <f t="shared" si="428"/>
        <v>OAK</v>
      </c>
      <c r="J933" s="19">
        <f t="shared" si="429"/>
        <v>-161.29032258064512</v>
      </c>
      <c r="K933" s="20">
        <f t="shared" si="430"/>
        <v>140</v>
      </c>
      <c r="L933" s="3">
        <f t="shared" si="424"/>
        <v>7</v>
      </c>
      <c r="M933" s="19">
        <v>-161.29032258064512</v>
      </c>
      <c r="N933" s="20">
        <v>140</v>
      </c>
      <c r="O933" s="6">
        <f t="shared" si="431"/>
        <v>1.62</v>
      </c>
      <c r="P933" s="6">
        <f t="shared" si="432"/>
        <v>2.4</v>
      </c>
      <c r="Q933" s="2">
        <f t="shared" si="433"/>
        <v>0.61728395061728392</v>
      </c>
      <c r="R933" s="2">
        <f t="shared" si="434"/>
        <v>0.41666666666666669</v>
      </c>
      <c r="S933" s="2">
        <f t="shared" si="435"/>
        <v>3.2835820895522283E-2</v>
      </c>
      <c r="T933" s="2">
        <f t="shared" si="436"/>
        <v>0.10030864197530862</v>
      </c>
      <c r="U933" s="2">
        <f t="shared" si="437"/>
        <v>0.61130864197530865</v>
      </c>
      <c r="V933" s="2">
        <f t="shared" si="438"/>
        <v>0.41069135802469137</v>
      </c>
      <c r="W933" s="19">
        <f t="shared" si="439"/>
        <v>635.83488165441463</v>
      </c>
      <c r="X933" s="20">
        <f t="shared" si="440"/>
        <v>1430.1122796207253</v>
      </c>
      <c r="Y933" s="3">
        <f t="shared" si="441"/>
        <v>604.04313757169382</v>
      </c>
      <c r="Z933" s="20">
        <f t="shared" si="442"/>
        <v>1358.606665639689</v>
      </c>
      <c r="AA933" s="3">
        <f t="shared" si="443"/>
        <v>-165.55109027810289</v>
      </c>
      <c r="AB933" s="3">
        <f t="shared" si="444"/>
        <v>135.86066656396889</v>
      </c>
      <c r="AC933" s="6">
        <f t="shared" si="445"/>
        <v>1.6040431375716937</v>
      </c>
      <c r="AD933" s="6">
        <f t="shared" si="446"/>
        <v>2.3586066656396891</v>
      </c>
      <c r="AE933" s="5">
        <f t="shared" si="447"/>
        <v>0.62342463028386252</v>
      </c>
      <c r="AF933" s="5">
        <f t="shared" si="448"/>
        <v>0.42397912910535474</v>
      </c>
      <c r="AG933" s="4">
        <f t="shared" si="425"/>
        <v>1.0339506172839505</v>
      </c>
      <c r="AH933">
        <v>1.62</v>
      </c>
      <c r="AI933">
        <v>2.4</v>
      </c>
      <c r="AJ933">
        <v>1.64</v>
      </c>
      <c r="AK933">
        <v>2.35</v>
      </c>
      <c r="AL933">
        <f t="shared" si="420"/>
        <v>0</v>
      </c>
      <c r="AM933">
        <f t="shared" si="421"/>
        <v>1</v>
      </c>
    </row>
    <row r="934" spans="2:39" x14ac:dyDescent="0.25">
      <c r="B934" s="14" t="s">
        <v>9</v>
      </c>
      <c r="C934" s="14" t="s">
        <v>26</v>
      </c>
      <c r="D934" s="14" t="s">
        <v>27</v>
      </c>
      <c r="E934" s="3">
        <f t="shared" si="422"/>
        <v>-161.29032258064512</v>
      </c>
      <c r="F934" s="3">
        <f t="shared" si="423"/>
        <v>140</v>
      </c>
      <c r="G934" s="11">
        <f t="shared" si="426"/>
        <v>45067.749999997744</v>
      </c>
      <c r="H934" s="3" t="str">
        <f t="shared" si="427"/>
        <v>DAL</v>
      </c>
      <c r="I934" s="3" t="str">
        <f t="shared" si="428"/>
        <v>OAK</v>
      </c>
      <c r="J934" s="19">
        <f t="shared" si="429"/>
        <v>-161.29032258064512</v>
      </c>
      <c r="K934" s="20">
        <f t="shared" si="430"/>
        <v>140</v>
      </c>
      <c r="L934" s="3">
        <f t="shared" si="424"/>
        <v>7</v>
      </c>
      <c r="M934" s="19">
        <v>-161.29032258064512</v>
      </c>
      <c r="N934" s="20">
        <v>140</v>
      </c>
      <c r="O934" s="6">
        <f t="shared" si="431"/>
        <v>1.62</v>
      </c>
      <c r="P934" s="6">
        <f t="shared" si="432"/>
        <v>2.4</v>
      </c>
      <c r="Q934" s="2">
        <f t="shared" si="433"/>
        <v>0.61728395061728392</v>
      </c>
      <c r="R934" s="2">
        <f t="shared" si="434"/>
        <v>0.41666666666666669</v>
      </c>
      <c r="S934" s="2">
        <f t="shared" si="435"/>
        <v>3.2835820895522283E-2</v>
      </c>
      <c r="T934" s="2">
        <f t="shared" si="436"/>
        <v>0.10030864197530862</v>
      </c>
      <c r="U934" s="2">
        <f t="shared" si="437"/>
        <v>0.61130864197530865</v>
      </c>
      <c r="V934" s="2">
        <f t="shared" si="438"/>
        <v>0.41069135802469137</v>
      </c>
      <c r="W934" s="19">
        <f t="shared" si="439"/>
        <v>635.83488165441463</v>
      </c>
      <c r="X934" s="20">
        <f t="shared" si="440"/>
        <v>1430.1122796207253</v>
      </c>
      <c r="Y934" s="3">
        <f t="shared" si="441"/>
        <v>604.04313757169382</v>
      </c>
      <c r="Z934" s="20">
        <f t="shared" si="442"/>
        <v>1358.606665639689</v>
      </c>
      <c r="AA934" s="3">
        <f t="shared" si="443"/>
        <v>-165.55109027810289</v>
      </c>
      <c r="AB934" s="3">
        <f t="shared" si="444"/>
        <v>135.86066656396889</v>
      </c>
      <c r="AC934" s="6">
        <f t="shared" si="445"/>
        <v>1.6040431375716937</v>
      </c>
      <c r="AD934" s="6">
        <f t="shared" si="446"/>
        <v>2.3586066656396891</v>
      </c>
      <c r="AE934" s="5">
        <f t="shared" si="447"/>
        <v>0.62342463028386252</v>
      </c>
      <c r="AF934" s="5">
        <f t="shared" si="448"/>
        <v>0.42397912910535474</v>
      </c>
      <c r="AG934" s="4">
        <f t="shared" si="425"/>
        <v>1.0339506172839505</v>
      </c>
      <c r="AH934">
        <v>1.62</v>
      </c>
      <c r="AI934">
        <v>2.4</v>
      </c>
      <c r="AJ934">
        <v>1.76</v>
      </c>
      <c r="AK934">
        <v>2.1</v>
      </c>
      <c r="AL934">
        <f t="shared" si="420"/>
        <v>0</v>
      </c>
      <c r="AM934">
        <f t="shared" si="421"/>
        <v>1</v>
      </c>
    </row>
    <row r="935" spans="2:39" x14ac:dyDescent="0.25">
      <c r="B935" s="14" t="s">
        <v>9</v>
      </c>
      <c r="C935" s="14" t="s">
        <v>26</v>
      </c>
      <c r="D935" s="14" t="s">
        <v>27</v>
      </c>
      <c r="E935" s="3">
        <f t="shared" si="422"/>
        <v>-161.29032258064512</v>
      </c>
      <c r="F935" s="3">
        <f t="shared" si="423"/>
        <v>140</v>
      </c>
      <c r="G935" s="11">
        <f t="shared" si="426"/>
        <v>45067.791666664409</v>
      </c>
      <c r="H935" s="3" t="str">
        <f t="shared" si="427"/>
        <v>DAL</v>
      </c>
      <c r="I935" s="3" t="str">
        <f t="shared" si="428"/>
        <v>OAK</v>
      </c>
      <c r="J935" s="19">
        <f t="shared" si="429"/>
        <v>-161.29032258064512</v>
      </c>
      <c r="K935" s="20">
        <f t="shared" si="430"/>
        <v>140</v>
      </c>
      <c r="L935" s="3">
        <f t="shared" si="424"/>
        <v>7</v>
      </c>
      <c r="M935" s="19">
        <v>-161.29032258064512</v>
      </c>
      <c r="N935" s="20">
        <v>140</v>
      </c>
      <c r="O935" s="6">
        <f t="shared" si="431"/>
        <v>1.62</v>
      </c>
      <c r="P935" s="6">
        <f t="shared" si="432"/>
        <v>2.4</v>
      </c>
      <c r="Q935" s="2">
        <f t="shared" si="433"/>
        <v>0.61728395061728392</v>
      </c>
      <c r="R935" s="2">
        <f t="shared" si="434"/>
        <v>0.41666666666666669</v>
      </c>
      <c r="S935" s="2">
        <f t="shared" si="435"/>
        <v>3.2835820895522283E-2</v>
      </c>
      <c r="T935" s="2">
        <f t="shared" si="436"/>
        <v>0.10030864197530862</v>
      </c>
      <c r="U935" s="2">
        <f t="shared" si="437"/>
        <v>0.61130864197530865</v>
      </c>
      <c r="V935" s="2">
        <f t="shared" si="438"/>
        <v>0.41069135802469137</v>
      </c>
      <c r="W935" s="19">
        <f t="shared" si="439"/>
        <v>635.83488165441463</v>
      </c>
      <c r="X935" s="20">
        <f t="shared" si="440"/>
        <v>1430.1122796207253</v>
      </c>
      <c r="Y935" s="3">
        <f t="shared" si="441"/>
        <v>604.04313757169382</v>
      </c>
      <c r="Z935" s="20">
        <f t="shared" si="442"/>
        <v>1358.606665639689</v>
      </c>
      <c r="AA935" s="3">
        <f t="shared" si="443"/>
        <v>-165.55109027810289</v>
      </c>
      <c r="AB935" s="3">
        <f t="shared" si="444"/>
        <v>135.86066656396889</v>
      </c>
      <c r="AC935" s="6">
        <f t="shared" si="445"/>
        <v>1.6040431375716937</v>
      </c>
      <c r="AD935" s="6">
        <f t="shared" si="446"/>
        <v>2.3586066656396891</v>
      </c>
      <c r="AE935" s="5">
        <f t="shared" si="447"/>
        <v>0.62342463028386252</v>
      </c>
      <c r="AF935" s="5">
        <f t="shared" si="448"/>
        <v>0.42397912910535474</v>
      </c>
      <c r="AG935" s="4">
        <f t="shared" si="425"/>
        <v>1.0339506172839505</v>
      </c>
      <c r="AH935">
        <v>1.62</v>
      </c>
      <c r="AI935">
        <v>2.4</v>
      </c>
      <c r="AJ935">
        <v>1.66</v>
      </c>
      <c r="AK935">
        <v>2.2999999999999998</v>
      </c>
      <c r="AL935">
        <f t="shared" si="420"/>
        <v>0</v>
      </c>
      <c r="AM935">
        <f t="shared" si="421"/>
        <v>1</v>
      </c>
    </row>
    <row r="936" spans="2:39" x14ac:dyDescent="0.25">
      <c r="B936" s="14" t="s">
        <v>9</v>
      </c>
      <c r="C936" s="14" t="s">
        <v>26</v>
      </c>
      <c r="D936" s="14" t="s">
        <v>27</v>
      </c>
      <c r="E936" s="3">
        <f t="shared" si="422"/>
        <v>-161.29032258064512</v>
      </c>
      <c r="F936" s="3">
        <f t="shared" si="423"/>
        <v>140</v>
      </c>
      <c r="G936" s="11">
        <f t="shared" si="426"/>
        <v>45067.833333331073</v>
      </c>
      <c r="H936" s="3" t="str">
        <f t="shared" si="427"/>
        <v>DAL</v>
      </c>
      <c r="I936" s="3" t="str">
        <f t="shared" si="428"/>
        <v>OAK</v>
      </c>
      <c r="J936" s="19">
        <f t="shared" si="429"/>
        <v>-161.29032258064512</v>
      </c>
      <c r="K936" s="20">
        <f t="shared" si="430"/>
        <v>140</v>
      </c>
      <c r="L936" s="3">
        <f t="shared" si="424"/>
        <v>7</v>
      </c>
      <c r="M936" s="19">
        <v>-161.29032258064512</v>
      </c>
      <c r="N936" s="20">
        <v>140</v>
      </c>
      <c r="O936" s="6">
        <f t="shared" si="431"/>
        <v>1.62</v>
      </c>
      <c r="P936" s="6">
        <f t="shared" si="432"/>
        <v>2.4</v>
      </c>
      <c r="Q936" s="2">
        <f t="shared" si="433"/>
        <v>0.61728395061728392</v>
      </c>
      <c r="R936" s="2">
        <f t="shared" si="434"/>
        <v>0.41666666666666669</v>
      </c>
      <c r="S936" s="2">
        <f t="shared" si="435"/>
        <v>3.2835820895522283E-2</v>
      </c>
      <c r="T936" s="2">
        <f t="shared" si="436"/>
        <v>0.10030864197530862</v>
      </c>
      <c r="U936" s="2">
        <f t="shared" si="437"/>
        <v>0.61130864197530865</v>
      </c>
      <c r="V936" s="2">
        <f t="shared" si="438"/>
        <v>0.41069135802469137</v>
      </c>
      <c r="W936" s="19">
        <f t="shared" si="439"/>
        <v>635.83488165441463</v>
      </c>
      <c r="X936" s="20">
        <f t="shared" si="440"/>
        <v>1430.1122796207253</v>
      </c>
      <c r="Y936" s="3">
        <f t="shared" si="441"/>
        <v>604.04313757169382</v>
      </c>
      <c r="Z936" s="20">
        <f t="shared" si="442"/>
        <v>1358.606665639689</v>
      </c>
      <c r="AA936" s="3">
        <f t="shared" si="443"/>
        <v>-165.55109027810289</v>
      </c>
      <c r="AB936" s="3">
        <f t="shared" si="444"/>
        <v>135.86066656396889</v>
      </c>
      <c r="AC936" s="6">
        <f t="shared" si="445"/>
        <v>1.6040431375716937</v>
      </c>
      <c r="AD936" s="6">
        <f t="shared" si="446"/>
        <v>2.3586066656396891</v>
      </c>
      <c r="AE936" s="5">
        <f t="shared" si="447"/>
        <v>0.62342463028386252</v>
      </c>
      <c r="AF936" s="5">
        <f t="shared" si="448"/>
        <v>0.42397912910535474</v>
      </c>
      <c r="AG936" s="4">
        <f t="shared" si="425"/>
        <v>1.0339506172839505</v>
      </c>
      <c r="AH936">
        <v>1.62</v>
      </c>
      <c r="AI936">
        <v>2.4</v>
      </c>
      <c r="AJ936">
        <v>1.57</v>
      </c>
      <c r="AK936">
        <v>2.5499999999999998</v>
      </c>
      <c r="AL936">
        <f t="shared" si="420"/>
        <v>0</v>
      </c>
      <c r="AM936">
        <f t="shared" si="421"/>
        <v>1</v>
      </c>
    </row>
    <row r="937" spans="2:39" x14ac:dyDescent="0.25">
      <c r="B937" s="14" t="s">
        <v>9</v>
      </c>
      <c r="C937" s="14" t="s">
        <v>26</v>
      </c>
      <c r="D937" s="14" t="s">
        <v>27</v>
      </c>
      <c r="E937" s="3">
        <f t="shared" si="422"/>
        <v>-161.29032258064512</v>
      </c>
      <c r="F937" s="3">
        <f t="shared" si="423"/>
        <v>145.00000000000003</v>
      </c>
      <c r="G937" s="11">
        <f t="shared" si="426"/>
        <v>45067.874999997737</v>
      </c>
      <c r="H937" s="3" t="str">
        <f t="shared" si="427"/>
        <v>DAL</v>
      </c>
      <c r="I937" s="3" t="str">
        <f t="shared" si="428"/>
        <v>OAK</v>
      </c>
      <c r="J937" s="19">
        <f t="shared" si="429"/>
        <v>-161.29032258064512</v>
      </c>
      <c r="K937" s="20">
        <f t="shared" si="430"/>
        <v>145.00000000000003</v>
      </c>
      <c r="L937" s="3">
        <f t="shared" si="424"/>
        <v>7</v>
      </c>
      <c r="M937" s="19">
        <v>-161.29032258064512</v>
      </c>
      <c r="N937" s="20">
        <v>145.00000000000003</v>
      </c>
      <c r="O937" s="6">
        <f t="shared" si="431"/>
        <v>1.62</v>
      </c>
      <c r="P937" s="6">
        <f t="shared" si="432"/>
        <v>2.4500000000000002</v>
      </c>
      <c r="Q937" s="2">
        <f t="shared" si="433"/>
        <v>0.61728395061728392</v>
      </c>
      <c r="R937" s="2">
        <f t="shared" si="434"/>
        <v>0.4081632653061224</v>
      </c>
      <c r="S937" s="2">
        <f t="shared" si="435"/>
        <v>2.4815724815724693E-2</v>
      </c>
      <c r="T937" s="2">
        <f t="shared" si="436"/>
        <v>0.10456034265558076</v>
      </c>
      <c r="U937" s="2">
        <f t="shared" si="437"/>
        <v>0.61556034265558079</v>
      </c>
      <c r="V937" s="2">
        <f t="shared" si="438"/>
        <v>0.40643965734441923</v>
      </c>
      <c r="W937" s="19">
        <f t="shared" si="439"/>
        <v>624.53610264415852</v>
      </c>
      <c r="X937" s="20">
        <f t="shared" si="440"/>
        <v>1455.0463169541363</v>
      </c>
      <c r="Y937" s="3">
        <f t="shared" si="441"/>
        <v>593.3092975119506</v>
      </c>
      <c r="Z937" s="20">
        <f t="shared" si="442"/>
        <v>1382.2940011064295</v>
      </c>
      <c r="AA937" s="3">
        <f t="shared" si="443"/>
        <v>-168.54615361557816</v>
      </c>
      <c r="AB937" s="3">
        <f t="shared" si="444"/>
        <v>138.22940011064296</v>
      </c>
      <c r="AC937" s="6">
        <f t="shared" si="445"/>
        <v>1.5933092975119507</v>
      </c>
      <c r="AD937" s="6">
        <f t="shared" si="446"/>
        <v>2.3822940011064295</v>
      </c>
      <c r="AE937" s="5">
        <f t="shared" si="447"/>
        <v>0.62762453063040602</v>
      </c>
      <c r="AF937" s="5">
        <f t="shared" si="448"/>
        <v>0.41976347148402393</v>
      </c>
      <c r="AG937" s="4">
        <f t="shared" si="425"/>
        <v>1.0254472159234063</v>
      </c>
      <c r="AH937">
        <v>1.62</v>
      </c>
      <c r="AI937">
        <v>2.4500000000000002</v>
      </c>
      <c r="AJ937">
        <v>1.64</v>
      </c>
      <c r="AK937">
        <v>2.41</v>
      </c>
      <c r="AL937">
        <f t="shared" si="420"/>
        <v>0</v>
      </c>
      <c r="AM937">
        <f t="shared" si="421"/>
        <v>1</v>
      </c>
    </row>
    <row r="938" spans="2:39" x14ac:dyDescent="0.25">
      <c r="B938" s="14" t="s">
        <v>9</v>
      </c>
      <c r="C938" s="14" t="s">
        <v>26</v>
      </c>
      <c r="D938" s="14" t="s">
        <v>27</v>
      </c>
      <c r="E938" s="3">
        <f t="shared" si="422"/>
        <v>-161.29032258064512</v>
      </c>
      <c r="F938" s="3">
        <f t="shared" si="423"/>
        <v>146</v>
      </c>
      <c r="G938" s="11">
        <f t="shared" si="426"/>
        <v>45067.916666664401</v>
      </c>
      <c r="H938" s="3" t="str">
        <f t="shared" si="427"/>
        <v>DAL</v>
      </c>
      <c r="I938" s="3" t="str">
        <f t="shared" si="428"/>
        <v>OAK</v>
      </c>
      <c r="J938" s="19">
        <f t="shared" si="429"/>
        <v>-161.29032258064512</v>
      </c>
      <c r="K938" s="20">
        <f t="shared" si="430"/>
        <v>146</v>
      </c>
      <c r="L938" s="3">
        <f t="shared" si="424"/>
        <v>7</v>
      </c>
      <c r="M938" s="19">
        <v>-161.29032258064512</v>
      </c>
      <c r="N938" s="20">
        <v>146</v>
      </c>
      <c r="O938" s="6">
        <f t="shared" si="431"/>
        <v>1.62</v>
      </c>
      <c r="P938" s="6">
        <f t="shared" si="432"/>
        <v>2.46</v>
      </c>
      <c r="Q938" s="2">
        <f t="shared" si="433"/>
        <v>0.61728395061728392</v>
      </c>
      <c r="R938" s="2">
        <f t="shared" si="434"/>
        <v>0.4065040650406504</v>
      </c>
      <c r="S938" s="2">
        <f t="shared" si="435"/>
        <v>2.3235294117647021E-2</v>
      </c>
      <c r="T938" s="2">
        <f t="shared" si="436"/>
        <v>0.10538994278831676</v>
      </c>
      <c r="U938" s="2">
        <f t="shared" si="437"/>
        <v>0.61638994278831682</v>
      </c>
      <c r="V938" s="2">
        <f t="shared" si="438"/>
        <v>0.40561005721168325</v>
      </c>
      <c r="W938" s="19">
        <f t="shared" si="439"/>
        <v>622.34963710857323</v>
      </c>
      <c r="X938" s="20">
        <f t="shared" si="440"/>
        <v>1459.9691822569039</v>
      </c>
      <c r="Y938" s="3">
        <f t="shared" si="441"/>
        <v>591.23215525314458</v>
      </c>
      <c r="Z938" s="20">
        <f t="shared" si="442"/>
        <v>1386.9707231440586</v>
      </c>
      <c r="AA938" s="3">
        <f t="shared" si="443"/>
        <v>-169.13829721792374</v>
      </c>
      <c r="AB938" s="3">
        <f t="shared" si="444"/>
        <v>138.69707231440586</v>
      </c>
      <c r="AC938" s="6">
        <f t="shared" si="445"/>
        <v>1.5912321552531448</v>
      </c>
      <c r="AD938" s="6">
        <f t="shared" si="446"/>
        <v>2.3869707231440587</v>
      </c>
      <c r="AE938" s="5">
        <f t="shared" si="447"/>
        <v>0.6284438111049313</v>
      </c>
      <c r="AF938" s="5">
        <f t="shared" si="448"/>
        <v>0.41894104117155856</v>
      </c>
      <c r="AG938" s="4">
        <f t="shared" si="425"/>
        <v>1.0237880156579342</v>
      </c>
      <c r="AH938">
        <v>1.62</v>
      </c>
      <c r="AI938">
        <v>2.46</v>
      </c>
      <c r="AJ938">
        <v>1.51</v>
      </c>
      <c r="AK938">
        <v>2.78</v>
      </c>
      <c r="AL938">
        <f t="shared" si="420"/>
        <v>0</v>
      </c>
      <c r="AM938">
        <f t="shared" si="421"/>
        <v>1</v>
      </c>
    </row>
    <row r="939" spans="2:39" x14ac:dyDescent="0.25">
      <c r="B939" s="14" t="s">
        <v>9</v>
      </c>
      <c r="C939" s="14" t="s">
        <v>26</v>
      </c>
      <c r="D939" s="14" t="s">
        <v>27</v>
      </c>
      <c r="E939" s="3">
        <f t="shared" si="422"/>
        <v>-158.73015873015876</v>
      </c>
      <c r="F939" s="3">
        <f t="shared" si="423"/>
        <v>144</v>
      </c>
      <c r="G939" s="11">
        <f t="shared" si="426"/>
        <v>45067.958333331066</v>
      </c>
      <c r="H939" s="3" t="str">
        <f t="shared" si="427"/>
        <v>DAL</v>
      </c>
      <c r="I939" s="3" t="str">
        <f t="shared" si="428"/>
        <v>OAK</v>
      </c>
      <c r="J939" s="19">
        <f t="shared" si="429"/>
        <v>-158.73015873015876</v>
      </c>
      <c r="K939" s="20">
        <f t="shared" si="430"/>
        <v>144</v>
      </c>
      <c r="L939" s="3">
        <f t="shared" si="424"/>
        <v>7</v>
      </c>
      <c r="M939" s="19">
        <v>-158.73015873015876</v>
      </c>
      <c r="N939" s="20">
        <v>144</v>
      </c>
      <c r="O939" s="6">
        <f t="shared" si="431"/>
        <v>1.6300000000000001</v>
      </c>
      <c r="P939" s="6">
        <f t="shared" si="432"/>
        <v>2.44</v>
      </c>
      <c r="Q939" s="2">
        <f t="shared" si="433"/>
        <v>0.61349693251533743</v>
      </c>
      <c r="R939" s="2">
        <f t="shared" si="434"/>
        <v>0.4098360655737705</v>
      </c>
      <c r="S939" s="2">
        <f t="shared" si="435"/>
        <v>2.280098280098275E-2</v>
      </c>
      <c r="T939" s="2">
        <f t="shared" si="436"/>
        <v>0.10183043347078347</v>
      </c>
      <c r="U939" s="2">
        <f t="shared" si="437"/>
        <v>0.61283043347078348</v>
      </c>
      <c r="V939" s="2">
        <f t="shared" si="438"/>
        <v>0.40916956652921654</v>
      </c>
      <c r="W939" s="19">
        <f t="shared" si="439"/>
        <v>631.77274721242236</v>
      </c>
      <c r="X939" s="20">
        <f t="shared" si="440"/>
        <v>1438.980421010089</v>
      </c>
      <c r="Y939" s="3">
        <f t="shared" si="441"/>
        <v>600.18410985180117</v>
      </c>
      <c r="Z939" s="20">
        <f t="shared" si="442"/>
        <v>1367.0313999595844</v>
      </c>
      <c r="AA939" s="3">
        <f t="shared" si="443"/>
        <v>-166.61554072914765</v>
      </c>
      <c r="AB939" s="3">
        <f t="shared" si="444"/>
        <v>136.70313999595845</v>
      </c>
      <c r="AC939" s="6">
        <f t="shared" si="445"/>
        <v>1.600184109851801</v>
      </c>
      <c r="AD939" s="6">
        <f t="shared" si="446"/>
        <v>2.3670313999595844</v>
      </c>
      <c r="AE939" s="5">
        <f t="shared" si="447"/>
        <v>0.62492809036368557</v>
      </c>
      <c r="AF939" s="5">
        <f t="shared" si="448"/>
        <v>0.42247010327665041</v>
      </c>
      <c r="AG939" s="4">
        <f t="shared" si="425"/>
        <v>1.0233329980891079</v>
      </c>
      <c r="AH939">
        <v>1.63</v>
      </c>
      <c r="AI939">
        <v>2.44</v>
      </c>
      <c r="AJ939">
        <v>1.62</v>
      </c>
      <c r="AK939">
        <v>2.46</v>
      </c>
      <c r="AL939">
        <f t="shared" si="420"/>
        <v>0</v>
      </c>
      <c r="AM939">
        <f t="shared" si="421"/>
        <v>1</v>
      </c>
    </row>
    <row r="940" spans="2:39" x14ac:dyDescent="0.25">
      <c r="B940" s="14" t="s">
        <v>9</v>
      </c>
      <c r="C940" s="14" t="s">
        <v>26</v>
      </c>
      <c r="D940" s="14" t="s">
        <v>27</v>
      </c>
      <c r="E940" s="3">
        <f t="shared" si="422"/>
        <v>-158.73015873015876</v>
      </c>
      <c r="F940" s="3">
        <f t="shared" si="423"/>
        <v>144</v>
      </c>
      <c r="G940" s="11">
        <f t="shared" si="426"/>
        <v>45067.99999999773</v>
      </c>
      <c r="H940" s="3" t="str">
        <f t="shared" si="427"/>
        <v>DAL</v>
      </c>
      <c r="I940" s="3" t="str">
        <f t="shared" si="428"/>
        <v>OAK</v>
      </c>
      <c r="J940" s="19">
        <f t="shared" si="429"/>
        <v>-158.73015873015876</v>
      </c>
      <c r="K940" s="20">
        <f t="shared" si="430"/>
        <v>144</v>
      </c>
      <c r="L940" s="3">
        <f t="shared" si="424"/>
        <v>7</v>
      </c>
      <c r="M940" s="19">
        <v>-158.73015873015876</v>
      </c>
      <c r="N940" s="20">
        <v>144</v>
      </c>
      <c r="O940" s="6">
        <f t="shared" si="431"/>
        <v>1.6300000000000001</v>
      </c>
      <c r="P940" s="6">
        <f t="shared" si="432"/>
        <v>2.44</v>
      </c>
      <c r="Q940" s="2">
        <f t="shared" si="433"/>
        <v>0.61349693251533743</v>
      </c>
      <c r="R940" s="2">
        <f t="shared" si="434"/>
        <v>0.4098360655737705</v>
      </c>
      <c r="S940" s="2">
        <f t="shared" si="435"/>
        <v>2.280098280098275E-2</v>
      </c>
      <c r="T940" s="2">
        <f t="shared" si="436"/>
        <v>0.10183043347078347</v>
      </c>
      <c r="U940" s="2">
        <f t="shared" si="437"/>
        <v>0.61283043347078348</v>
      </c>
      <c r="V940" s="2">
        <f t="shared" si="438"/>
        <v>0.40916956652921654</v>
      </c>
      <c r="W940" s="19">
        <f t="shared" si="439"/>
        <v>631.77274721242236</v>
      </c>
      <c r="X940" s="20">
        <f t="shared" si="440"/>
        <v>1438.980421010089</v>
      </c>
      <c r="Y940" s="3">
        <f t="shared" si="441"/>
        <v>600.18410985180117</v>
      </c>
      <c r="Z940" s="20">
        <f t="shared" si="442"/>
        <v>1367.0313999595844</v>
      </c>
      <c r="AA940" s="3">
        <f t="shared" si="443"/>
        <v>-166.61554072914765</v>
      </c>
      <c r="AB940" s="3">
        <f t="shared" si="444"/>
        <v>136.70313999595845</v>
      </c>
      <c r="AC940" s="6">
        <f t="shared" si="445"/>
        <v>1.600184109851801</v>
      </c>
      <c r="AD940" s="6">
        <f t="shared" si="446"/>
        <v>2.3670313999595844</v>
      </c>
      <c r="AE940" s="5">
        <f t="shared" si="447"/>
        <v>0.62492809036368557</v>
      </c>
      <c r="AF940" s="5">
        <f t="shared" si="448"/>
        <v>0.42247010327665041</v>
      </c>
      <c r="AG940" s="4">
        <f t="shared" si="425"/>
        <v>1.0233329980891079</v>
      </c>
      <c r="AH940">
        <v>1.63</v>
      </c>
      <c r="AI940">
        <v>2.44</v>
      </c>
      <c r="AJ940">
        <v>1.63</v>
      </c>
      <c r="AK940">
        <v>2.44</v>
      </c>
      <c r="AL940">
        <f t="shared" si="420"/>
        <v>0</v>
      </c>
      <c r="AM940">
        <f t="shared" si="421"/>
        <v>1</v>
      </c>
    </row>
    <row r="941" spans="2:39" x14ac:dyDescent="0.25">
      <c r="B941" s="14" t="s">
        <v>9</v>
      </c>
      <c r="C941" s="14" t="s">
        <v>26</v>
      </c>
      <c r="D941" s="14" t="s">
        <v>27</v>
      </c>
      <c r="E941" s="3">
        <f t="shared" si="422"/>
        <v>-158.73015873015876</v>
      </c>
      <c r="F941" s="3">
        <f t="shared" si="423"/>
        <v>144</v>
      </c>
      <c r="G941" s="11">
        <f t="shared" si="426"/>
        <v>45068.041666664394</v>
      </c>
      <c r="H941" s="3" t="str">
        <f t="shared" si="427"/>
        <v>DAL</v>
      </c>
      <c r="I941" s="3" t="str">
        <f t="shared" si="428"/>
        <v>OAK</v>
      </c>
      <c r="J941" s="19">
        <f t="shared" si="429"/>
        <v>-158.73015873015876</v>
      </c>
      <c r="K941" s="20">
        <f t="shared" si="430"/>
        <v>144</v>
      </c>
      <c r="L941" s="3">
        <f t="shared" si="424"/>
        <v>7</v>
      </c>
      <c r="M941" s="19">
        <v>-158.73015873015876</v>
      </c>
      <c r="N941" s="20">
        <v>144</v>
      </c>
      <c r="O941" s="6">
        <f t="shared" si="431"/>
        <v>1.6300000000000001</v>
      </c>
      <c r="P941" s="6">
        <f t="shared" si="432"/>
        <v>2.44</v>
      </c>
      <c r="Q941" s="2">
        <f t="shared" si="433"/>
        <v>0.61349693251533743</v>
      </c>
      <c r="R941" s="2">
        <f t="shared" si="434"/>
        <v>0.4098360655737705</v>
      </c>
      <c r="S941" s="2">
        <f t="shared" si="435"/>
        <v>2.280098280098275E-2</v>
      </c>
      <c r="T941" s="2">
        <f t="shared" si="436"/>
        <v>0.10183043347078347</v>
      </c>
      <c r="U941" s="2">
        <f t="shared" si="437"/>
        <v>0.61283043347078348</v>
      </c>
      <c r="V941" s="2">
        <f t="shared" si="438"/>
        <v>0.40916956652921654</v>
      </c>
      <c r="W941" s="19">
        <f t="shared" si="439"/>
        <v>631.77274721242236</v>
      </c>
      <c r="X941" s="20">
        <f t="shared" si="440"/>
        <v>1438.980421010089</v>
      </c>
      <c r="Y941" s="3">
        <f t="shared" si="441"/>
        <v>600.18410985180117</v>
      </c>
      <c r="Z941" s="20">
        <f t="shared" si="442"/>
        <v>1367.0313999595844</v>
      </c>
      <c r="AA941" s="3">
        <f t="shared" si="443"/>
        <v>-166.61554072914765</v>
      </c>
      <c r="AB941" s="3">
        <f t="shared" si="444"/>
        <v>136.70313999595845</v>
      </c>
      <c r="AC941" s="6">
        <f t="shared" si="445"/>
        <v>1.600184109851801</v>
      </c>
      <c r="AD941" s="6">
        <f t="shared" si="446"/>
        <v>2.3670313999595844</v>
      </c>
      <c r="AE941" s="5">
        <f t="shared" si="447"/>
        <v>0.62492809036368557</v>
      </c>
      <c r="AF941" s="5">
        <f t="shared" si="448"/>
        <v>0.42247010327665041</v>
      </c>
      <c r="AG941" s="4">
        <f t="shared" si="425"/>
        <v>1.0233329980891079</v>
      </c>
      <c r="AH941">
        <v>1.63</v>
      </c>
      <c r="AI941">
        <v>2.44</v>
      </c>
      <c r="AJ941">
        <v>1.56</v>
      </c>
      <c r="AK941">
        <v>2.61</v>
      </c>
      <c r="AL941">
        <f t="shared" si="420"/>
        <v>0</v>
      </c>
      <c r="AM941">
        <f t="shared" si="421"/>
        <v>1</v>
      </c>
    </row>
    <row r="942" spans="2:39" x14ac:dyDescent="0.25">
      <c r="B942" s="14" t="s">
        <v>9</v>
      </c>
      <c r="C942" s="14" t="s">
        <v>26</v>
      </c>
      <c r="D942" s="14" t="s">
        <v>27</v>
      </c>
      <c r="E942" s="3">
        <f t="shared" si="422"/>
        <v>-158.73015873015876</v>
      </c>
      <c r="F942" s="3">
        <f t="shared" si="423"/>
        <v>143.00000000000003</v>
      </c>
      <c r="G942" s="11">
        <f t="shared" si="426"/>
        <v>45068.083333331058</v>
      </c>
      <c r="H942" s="3" t="str">
        <f t="shared" si="427"/>
        <v>DAL</v>
      </c>
      <c r="I942" s="3" t="str">
        <f t="shared" si="428"/>
        <v>OAK</v>
      </c>
      <c r="J942" s="19">
        <f t="shared" si="429"/>
        <v>-158.73015873015876</v>
      </c>
      <c r="K942" s="20">
        <f t="shared" si="430"/>
        <v>143.00000000000003</v>
      </c>
      <c r="L942" s="3">
        <f t="shared" si="424"/>
        <v>7</v>
      </c>
      <c r="M942" s="19">
        <v>-158.73015873015876</v>
      </c>
      <c r="N942" s="20">
        <v>143.00000000000003</v>
      </c>
      <c r="O942" s="6">
        <f t="shared" si="431"/>
        <v>1.6300000000000001</v>
      </c>
      <c r="P942" s="6">
        <f t="shared" si="432"/>
        <v>2.4300000000000006</v>
      </c>
      <c r="Q942" s="2">
        <f t="shared" si="433"/>
        <v>0.61349693251533743</v>
      </c>
      <c r="R942" s="2">
        <f t="shared" si="434"/>
        <v>0.41152263374485587</v>
      </c>
      <c r="S942" s="2">
        <f t="shared" si="435"/>
        <v>2.4408866995073608E-2</v>
      </c>
      <c r="T942" s="2">
        <f t="shared" si="436"/>
        <v>0.10098714938524078</v>
      </c>
      <c r="U942" s="2">
        <f t="shared" si="437"/>
        <v>0.61198714938524079</v>
      </c>
      <c r="V942" s="2">
        <f t="shared" si="438"/>
        <v>0.41001285061475923</v>
      </c>
      <c r="W942" s="19">
        <f t="shared" si="439"/>
        <v>634.02123885204048</v>
      </c>
      <c r="X942" s="20">
        <f t="shared" si="440"/>
        <v>1434.0585361481471</v>
      </c>
      <c r="Y942" s="3">
        <f t="shared" si="441"/>
        <v>602.32017690943849</v>
      </c>
      <c r="Z942" s="20">
        <f t="shared" si="442"/>
        <v>1362.3556093407396</v>
      </c>
      <c r="AA942" s="3">
        <f t="shared" si="443"/>
        <v>-166.02465571236451</v>
      </c>
      <c r="AB942" s="3">
        <f t="shared" si="444"/>
        <v>136.23556093407396</v>
      </c>
      <c r="AC942" s="6">
        <f t="shared" si="445"/>
        <v>1.6023201769094384</v>
      </c>
      <c r="AD942" s="6">
        <f t="shared" si="446"/>
        <v>2.3623556093407396</v>
      </c>
      <c r="AE942" s="5">
        <f t="shared" si="447"/>
        <v>0.62409499325459661</v>
      </c>
      <c r="AF942" s="5">
        <f t="shared" si="448"/>
        <v>0.4233062948042226</v>
      </c>
      <c r="AG942" s="4">
        <f t="shared" si="425"/>
        <v>1.0250195662601933</v>
      </c>
      <c r="AH942">
        <v>1.63</v>
      </c>
      <c r="AI942">
        <v>2.4300000000000002</v>
      </c>
      <c r="AJ942">
        <v>1.67</v>
      </c>
      <c r="AK942">
        <v>2.36</v>
      </c>
      <c r="AL942">
        <f t="shared" si="420"/>
        <v>0</v>
      </c>
      <c r="AM942">
        <f t="shared" si="421"/>
        <v>1</v>
      </c>
    </row>
    <row r="943" spans="2:39" x14ac:dyDescent="0.25">
      <c r="B943" s="14" t="s">
        <v>9</v>
      </c>
      <c r="C943" s="14" t="s">
        <v>26</v>
      </c>
      <c r="D943" s="14" t="s">
        <v>27</v>
      </c>
      <c r="E943" s="3">
        <f t="shared" si="422"/>
        <v>-158.73015873015876</v>
      </c>
      <c r="F943" s="3">
        <f t="shared" si="423"/>
        <v>144</v>
      </c>
      <c r="G943" s="11">
        <f t="shared" si="426"/>
        <v>45068.124999997723</v>
      </c>
      <c r="H943" s="3" t="str">
        <f t="shared" si="427"/>
        <v>DAL</v>
      </c>
      <c r="I943" s="3" t="str">
        <f t="shared" si="428"/>
        <v>OAK</v>
      </c>
      <c r="J943" s="19">
        <f t="shared" si="429"/>
        <v>-158.73015873015876</v>
      </c>
      <c r="K943" s="20">
        <f t="shared" si="430"/>
        <v>144</v>
      </c>
      <c r="L943" s="3">
        <f t="shared" si="424"/>
        <v>7</v>
      </c>
      <c r="M943" s="19">
        <v>-158.73015873015876</v>
      </c>
      <c r="N943" s="20">
        <v>144</v>
      </c>
      <c r="O943" s="6">
        <f t="shared" si="431"/>
        <v>1.6300000000000001</v>
      </c>
      <c r="P943" s="6">
        <f t="shared" si="432"/>
        <v>2.44</v>
      </c>
      <c r="Q943" s="2">
        <f t="shared" si="433"/>
        <v>0.61349693251533743</v>
      </c>
      <c r="R943" s="2">
        <f t="shared" si="434"/>
        <v>0.4098360655737705</v>
      </c>
      <c r="S943" s="2">
        <f t="shared" si="435"/>
        <v>2.280098280098275E-2</v>
      </c>
      <c r="T943" s="2">
        <f t="shared" si="436"/>
        <v>0.10183043347078347</v>
      </c>
      <c r="U943" s="2">
        <f t="shared" si="437"/>
        <v>0.61283043347078348</v>
      </c>
      <c r="V943" s="2">
        <f t="shared" si="438"/>
        <v>0.40916956652921654</v>
      </c>
      <c r="W943" s="19">
        <f t="shared" si="439"/>
        <v>631.77274721242236</v>
      </c>
      <c r="X943" s="20">
        <f t="shared" si="440"/>
        <v>1438.980421010089</v>
      </c>
      <c r="Y943" s="3">
        <f t="shared" si="441"/>
        <v>600.18410985180117</v>
      </c>
      <c r="Z943" s="20">
        <f t="shared" si="442"/>
        <v>1367.0313999595844</v>
      </c>
      <c r="AA943" s="3">
        <f t="shared" si="443"/>
        <v>-166.61554072914765</v>
      </c>
      <c r="AB943" s="3">
        <f t="shared" si="444"/>
        <v>136.70313999595845</v>
      </c>
      <c r="AC943" s="6">
        <f t="shared" si="445"/>
        <v>1.600184109851801</v>
      </c>
      <c r="AD943" s="6">
        <f t="shared" si="446"/>
        <v>2.3670313999595844</v>
      </c>
      <c r="AE943" s="5">
        <f t="shared" si="447"/>
        <v>0.62492809036368557</v>
      </c>
      <c r="AF943" s="5">
        <f t="shared" si="448"/>
        <v>0.42247010327665041</v>
      </c>
      <c r="AG943" s="4">
        <f t="shared" si="425"/>
        <v>1.0233329980891079</v>
      </c>
      <c r="AH943">
        <v>1.63</v>
      </c>
      <c r="AI943">
        <v>2.44</v>
      </c>
      <c r="AJ943">
        <v>1.69</v>
      </c>
      <c r="AK943">
        <v>2.31</v>
      </c>
      <c r="AL943">
        <f t="shared" si="420"/>
        <v>0</v>
      </c>
      <c r="AM943">
        <f t="shared" si="421"/>
        <v>1</v>
      </c>
    </row>
    <row r="944" spans="2:39" x14ac:dyDescent="0.25">
      <c r="B944" s="14" t="s">
        <v>9</v>
      </c>
      <c r="C944" s="14" t="s">
        <v>26</v>
      </c>
      <c r="D944" s="14" t="s">
        <v>27</v>
      </c>
      <c r="E944" s="3">
        <f t="shared" si="422"/>
        <v>-158.73015873015876</v>
      </c>
      <c r="F944" s="3">
        <f t="shared" si="423"/>
        <v>144</v>
      </c>
      <c r="G944" s="11">
        <f t="shared" si="426"/>
        <v>45068.166666664387</v>
      </c>
      <c r="H944" s="3" t="str">
        <f t="shared" si="427"/>
        <v>DAL</v>
      </c>
      <c r="I944" s="3" t="str">
        <f t="shared" si="428"/>
        <v>OAK</v>
      </c>
      <c r="J944" s="19">
        <f t="shared" si="429"/>
        <v>-158.73015873015876</v>
      </c>
      <c r="K944" s="20">
        <f t="shared" si="430"/>
        <v>144</v>
      </c>
      <c r="L944" s="3">
        <f t="shared" si="424"/>
        <v>7</v>
      </c>
      <c r="M944" s="19">
        <v>-158.73015873015876</v>
      </c>
      <c r="N944" s="20">
        <v>144</v>
      </c>
      <c r="O944" s="6">
        <f t="shared" si="431"/>
        <v>1.6300000000000001</v>
      </c>
      <c r="P944" s="6">
        <f t="shared" si="432"/>
        <v>2.44</v>
      </c>
      <c r="Q944" s="2">
        <f t="shared" si="433"/>
        <v>0.61349693251533743</v>
      </c>
      <c r="R944" s="2">
        <f t="shared" si="434"/>
        <v>0.4098360655737705</v>
      </c>
      <c r="S944" s="2">
        <f t="shared" si="435"/>
        <v>2.280098280098275E-2</v>
      </c>
      <c r="T944" s="2">
        <f t="shared" si="436"/>
        <v>0.10183043347078347</v>
      </c>
      <c r="U944" s="2">
        <f t="shared" si="437"/>
        <v>0.61283043347078348</v>
      </c>
      <c r="V944" s="2">
        <f t="shared" si="438"/>
        <v>0.40916956652921654</v>
      </c>
      <c r="W944" s="19">
        <f t="shared" si="439"/>
        <v>631.77274721242236</v>
      </c>
      <c r="X944" s="20">
        <f t="shared" si="440"/>
        <v>1438.980421010089</v>
      </c>
      <c r="Y944" s="3">
        <f t="shared" si="441"/>
        <v>600.18410985180117</v>
      </c>
      <c r="Z944" s="20">
        <f t="shared" si="442"/>
        <v>1367.0313999595844</v>
      </c>
      <c r="AA944" s="3">
        <f t="shared" si="443"/>
        <v>-166.61554072914765</v>
      </c>
      <c r="AB944" s="3">
        <f t="shared" si="444"/>
        <v>136.70313999595845</v>
      </c>
      <c r="AC944" s="6">
        <f t="shared" si="445"/>
        <v>1.600184109851801</v>
      </c>
      <c r="AD944" s="6">
        <f t="shared" si="446"/>
        <v>2.3670313999595844</v>
      </c>
      <c r="AE944" s="5">
        <f t="shared" si="447"/>
        <v>0.62492809036368557</v>
      </c>
      <c r="AF944" s="5">
        <f t="shared" si="448"/>
        <v>0.42247010327665041</v>
      </c>
      <c r="AG944" s="4">
        <f t="shared" si="425"/>
        <v>1.0233329980891079</v>
      </c>
      <c r="AH944">
        <v>1.63</v>
      </c>
      <c r="AI944">
        <v>2.44</v>
      </c>
      <c r="AJ944">
        <v>1.7</v>
      </c>
      <c r="AK944">
        <v>2.29</v>
      </c>
      <c r="AL944">
        <f t="shared" si="420"/>
        <v>0</v>
      </c>
      <c r="AM944">
        <f t="shared" si="421"/>
        <v>1</v>
      </c>
    </row>
    <row r="945" spans="2:39" x14ac:dyDescent="0.25">
      <c r="B945" s="14" t="s">
        <v>9</v>
      </c>
      <c r="C945" s="14" t="s">
        <v>26</v>
      </c>
      <c r="D945" s="14" t="s">
        <v>27</v>
      </c>
      <c r="E945" s="3">
        <f t="shared" si="422"/>
        <v>-158.73015873015876</v>
      </c>
      <c r="F945" s="3">
        <f t="shared" si="423"/>
        <v>143.00000000000003</v>
      </c>
      <c r="G945" s="11">
        <f t="shared" si="426"/>
        <v>45068.208333331051</v>
      </c>
      <c r="H945" s="3" t="str">
        <f t="shared" si="427"/>
        <v>DAL</v>
      </c>
      <c r="I945" s="3" t="str">
        <f t="shared" si="428"/>
        <v>OAK</v>
      </c>
      <c r="J945" s="19">
        <f t="shared" si="429"/>
        <v>-158.73015873015876</v>
      </c>
      <c r="K945" s="20">
        <f t="shared" si="430"/>
        <v>143.00000000000003</v>
      </c>
      <c r="L945" s="3">
        <f t="shared" si="424"/>
        <v>7</v>
      </c>
      <c r="M945" s="19">
        <v>-158.73015873015876</v>
      </c>
      <c r="N945" s="20">
        <v>143.00000000000003</v>
      </c>
      <c r="O945" s="6">
        <f t="shared" si="431"/>
        <v>1.6300000000000001</v>
      </c>
      <c r="P945" s="6">
        <f t="shared" si="432"/>
        <v>2.4300000000000006</v>
      </c>
      <c r="Q945" s="2">
        <f t="shared" si="433"/>
        <v>0.61349693251533743</v>
      </c>
      <c r="R945" s="2">
        <f t="shared" si="434"/>
        <v>0.41152263374485587</v>
      </c>
      <c r="S945" s="2">
        <f t="shared" si="435"/>
        <v>2.4408866995073608E-2</v>
      </c>
      <c r="T945" s="2">
        <f t="shared" si="436"/>
        <v>0.10098714938524078</v>
      </c>
      <c r="U945" s="2">
        <f t="shared" si="437"/>
        <v>0.61198714938524079</v>
      </c>
      <c r="V945" s="2">
        <f t="shared" si="438"/>
        <v>0.41001285061475923</v>
      </c>
      <c r="W945" s="19">
        <f t="shared" si="439"/>
        <v>634.02123885204048</v>
      </c>
      <c r="X945" s="20">
        <f t="shared" si="440"/>
        <v>1434.0585361481471</v>
      </c>
      <c r="Y945" s="3">
        <f t="shared" si="441"/>
        <v>602.32017690943849</v>
      </c>
      <c r="Z945" s="20">
        <f t="shared" si="442"/>
        <v>1362.3556093407396</v>
      </c>
      <c r="AA945" s="3">
        <f t="shared" si="443"/>
        <v>-166.02465571236451</v>
      </c>
      <c r="AB945" s="3">
        <f t="shared" si="444"/>
        <v>136.23556093407396</v>
      </c>
      <c r="AC945" s="6">
        <f t="shared" si="445"/>
        <v>1.6023201769094384</v>
      </c>
      <c r="AD945" s="6">
        <f t="shared" si="446"/>
        <v>2.3623556093407396</v>
      </c>
      <c r="AE945" s="5">
        <f t="shared" si="447"/>
        <v>0.62409499325459661</v>
      </c>
      <c r="AF945" s="5">
        <f t="shared" si="448"/>
        <v>0.4233062948042226</v>
      </c>
      <c r="AG945" s="4">
        <f t="shared" si="425"/>
        <v>1.0250195662601933</v>
      </c>
      <c r="AH945">
        <v>1.63</v>
      </c>
      <c r="AI945">
        <v>2.4300000000000002</v>
      </c>
      <c r="AJ945">
        <v>1.63</v>
      </c>
      <c r="AK945">
        <v>2.44</v>
      </c>
      <c r="AL945">
        <f t="shared" si="420"/>
        <v>0</v>
      </c>
      <c r="AM945">
        <f t="shared" si="421"/>
        <v>1</v>
      </c>
    </row>
    <row r="946" spans="2:39" x14ac:dyDescent="0.25">
      <c r="B946" s="14" t="s">
        <v>9</v>
      </c>
      <c r="C946" s="14" t="s">
        <v>26</v>
      </c>
      <c r="D946" s="14" t="s">
        <v>27</v>
      </c>
      <c r="E946" s="3">
        <f t="shared" si="422"/>
        <v>-158.73015873015876</v>
      </c>
      <c r="F946" s="3">
        <f t="shared" si="423"/>
        <v>144</v>
      </c>
      <c r="G946" s="11">
        <f t="shared" si="426"/>
        <v>45068.249999997715</v>
      </c>
      <c r="H946" s="3" t="str">
        <f t="shared" si="427"/>
        <v>DAL</v>
      </c>
      <c r="I946" s="3" t="str">
        <f t="shared" si="428"/>
        <v>OAK</v>
      </c>
      <c r="J946" s="19">
        <f t="shared" si="429"/>
        <v>-158.73015873015876</v>
      </c>
      <c r="K946" s="20">
        <f t="shared" si="430"/>
        <v>144</v>
      </c>
      <c r="L946" s="3">
        <f t="shared" si="424"/>
        <v>7</v>
      </c>
      <c r="M946" s="19">
        <v>-158.73015873015876</v>
      </c>
      <c r="N946" s="20">
        <v>144</v>
      </c>
      <c r="O946" s="6">
        <f t="shared" si="431"/>
        <v>1.6300000000000001</v>
      </c>
      <c r="P946" s="6">
        <f t="shared" si="432"/>
        <v>2.44</v>
      </c>
      <c r="Q946" s="2">
        <f t="shared" si="433"/>
        <v>0.61349693251533743</v>
      </c>
      <c r="R946" s="2">
        <f t="shared" si="434"/>
        <v>0.4098360655737705</v>
      </c>
      <c r="S946" s="2">
        <f t="shared" si="435"/>
        <v>2.280098280098275E-2</v>
      </c>
      <c r="T946" s="2">
        <f t="shared" si="436"/>
        <v>0.10183043347078347</v>
      </c>
      <c r="U946" s="2">
        <f t="shared" si="437"/>
        <v>0.61283043347078348</v>
      </c>
      <c r="V946" s="2">
        <f t="shared" si="438"/>
        <v>0.40916956652921654</v>
      </c>
      <c r="W946" s="19">
        <f t="shared" si="439"/>
        <v>631.77274721242236</v>
      </c>
      <c r="X946" s="20">
        <f t="shared" si="440"/>
        <v>1438.980421010089</v>
      </c>
      <c r="Y946" s="3">
        <f t="shared" si="441"/>
        <v>600.18410985180117</v>
      </c>
      <c r="Z946" s="20">
        <f t="shared" si="442"/>
        <v>1367.0313999595844</v>
      </c>
      <c r="AA946" s="3">
        <f t="shared" si="443"/>
        <v>-166.61554072914765</v>
      </c>
      <c r="AB946" s="3">
        <f t="shared" si="444"/>
        <v>136.70313999595845</v>
      </c>
      <c r="AC946" s="6">
        <f t="shared" si="445"/>
        <v>1.600184109851801</v>
      </c>
      <c r="AD946" s="6">
        <f t="shared" si="446"/>
        <v>2.3670313999595844</v>
      </c>
      <c r="AE946" s="5">
        <f t="shared" si="447"/>
        <v>0.62492809036368557</v>
      </c>
      <c r="AF946" s="5">
        <f t="shared" si="448"/>
        <v>0.42247010327665041</v>
      </c>
      <c r="AG946" s="4">
        <f t="shared" si="425"/>
        <v>1.0233329980891079</v>
      </c>
      <c r="AH946">
        <v>1.63</v>
      </c>
      <c r="AI946">
        <v>2.44</v>
      </c>
      <c r="AJ946">
        <v>1.84</v>
      </c>
      <c r="AK946">
        <v>2.08</v>
      </c>
      <c r="AL946">
        <f t="shared" si="420"/>
        <v>0</v>
      </c>
      <c r="AM946">
        <f t="shared" si="421"/>
        <v>1</v>
      </c>
    </row>
    <row r="947" spans="2:39" x14ac:dyDescent="0.25">
      <c r="B947" s="14" t="s">
        <v>9</v>
      </c>
      <c r="C947" s="14" t="s">
        <v>26</v>
      </c>
      <c r="D947" s="14" t="s">
        <v>27</v>
      </c>
      <c r="E947" s="3">
        <f t="shared" si="422"/>
        <v>-158.73015873015876</v>
      </c>
      <c r="F947" s="3">
        <f t="shared" si="423"/>
        <v>144</v>
      </c>
      <c r="G947" s="11">
        <f t="shared" si="426"/>
        <v>45068.29166666438</v>
      </c>
      <c r="H947" s="3" t="str">
        <f t="shared" si="427"/>
        <v>DAL</v>
      </c>
      <c r="I947" s="3" t="str">
        <f t="shared" si="428"/>
        <v>OAK</v>
      </c>
      <c r="J947" s="19">
        <f t="shared" si="429"/>
        <v>-158.73015873015876</v>
      </c>
      <c r="K947" s="20">
        <f t="shared" si="430"/>
        <v>144</v>
      </c>
      <c r="L947" s="3">
        <f t="shared" si="424"/>
        <v>7</v>
      </c>
      <c r="M947" s="19">
        <v>-158.73015873015876</v>
      </c>
      <c r="N947" s="20">
        <v>144</v>
      </c>
      <c r="O947" s="6">
        <f t="shared" si="431"/>
        <v>1.6300000000000001</v>
      </c>
      <c r="P947" s="6">
        <f t="shared" si="432"/>
        <v>2.44</v>
      </c>
      <c r="Q947" s="2">
        <f t="shared" si="433"/>
        <v>0.61349693251533743</v>
      </c>
      <c r="R947" s="2">
        <f t="shared" si="434"/>
        <v>0.4098360655737705</v>
      </c>
      <c r="S947" s="2">
        <f t="shared" si="435"/>
        <v>2.280098280098275E-2</v>
      </c>
      <c r="T947" s="2">
        <f t="shared" si="436"/>
        <v>0.10183043347078347</v>
      </c>
      <c r="U947" s="2">
        <f t="shared" si="437"/>
        <v>0.61283043347078348</v>
      </c>
      <c r="V947" s="2">
        <f t="shared" si="438"/>
        <v>0.40916956652921654</v>
      </c>
      <c r="W947" s="19">
        <f t="shared" si="439"/>
        <v>631.77274721242236</v>
      </c>
      <c r="X947" s="20">
        <f t="shared" si="440"/>
        <v>1438.980421010089</v>
      </c>
      <c r="Y947" s="3">
        <f t="shared" si="441"/>
        <v>600.18410985180117</v>
      </c>
      <c r="Z947" s="20">
        <f t="shared" si="442"/>
        <v>1367.0313999595844</v>
      </c>
      <c r="AA947" s="3">
        <f t="shared" si="443"/>
        <v>-166.61554072914765</v>
      </c>
      <c r="AB947" s="3">
        <f t="shared" si="444"/>
        <v>136.70313999595845</v>
      </c>
      <c r="AC947" s="6">
        <f t="shared" si="445"/>
        <v>1.600184109851801</v>
      </c>
      <c r="AD947" s="6">
        <f t="shared" si="446"/>
        <v>2.3670313999595844</v>
      </c>
      <c r="AE947" s="5">
        <f t="shared" si="447"/>
        <v>0.62492809036368557</v>
      </c>
      <c r="AF947" s="5">
        <f t="shared" si="448"/>
        <v>0.42247010327665041</v>
      </c>
      <c r="AG947" s="4">
        <f t="shared" si="425"/>
        <v>1.0233329980891079</v>
      </c>
      <c r="AH947">
        <v>1.63</v>
      </c>
      <c r="AI947">
        <v>2.44</v>
      </c>
      <c r="AJ947">
        <v>1.56</v>
      </c>
      <c r="AK947">
        <v>2.61</v>
      </c>
      <c r="AL947">
        <f t="shared" si="420"/>
        <v>0</v>
      </c>
      <c r="AM947">
        <f t="shared" si="421"/>
        <v>1</v>
      </c>
    </row>
    <row r="948" spans="2:39" x14ac:dyDescent="0.25">
      <c r="B948" s="14" t="s">
        <v>9</v>
      </c>
      <c r="C948" s="14" t="s">
        <v>26</v>
      </c>
      <c r="D948" s="14" t="s">
        <v>27</v>
      </c>
      <c r="E948" s="3">
        <f t="shared" si="422"/>
        <v>-156.25000000000003</v>
      </c>
      <c r="F948" s="3">
        <f t="shared" si="423"/>
        <v>135</v>
      </c>
      <c r="G948" s="11">
        <f t="shared" si="426"/>
        <v>45068.333333331044</v>
      </c>
      <c r="H948" s="3" t="str">
        <f t="shared" si="427"/>
        <v>DAL</v>
      </c>
      <c r="I948" s="3" t="str">
        <f t="shared" si="428"/>
        <v>OAK</v>
      </c>
      <c r="J948" s="19">
        <f t="shared" si="429"/>
        <v>-156.25000000000003</v>
      </c>
      <c r="K948" s="20">
        <f t="shared" si="430"/>
        <v>135</v>
      </c>
      <c r="L948" s="3">
        <f t="shared" si="424"/>
        <v>7</v>
      </c>
      <c r="M948" s="19">
        <v>-156.25000000000003</v>
      </c>
      <c r="N948" s="20">
        <v>135</v>
      </c>
      <c r="O948" s="6">
        <f t="shared" si="431"/>
        <v>1.6399999999999997</v>
      </c>
      <c r="P948" s="6">
        <f t="shared" si="432"/>
        <v>2.35</v>
      </c>
      <c r="Q948" s="2">
        <f t="shared" si="433"/>
        <v>0.60975609756097571</v>
      </c>
      <c r="R948" s="2">
        <f t="shared" si="434"/>
        <v>0.42553191489361702</v>
      </c>
      <c r="S948" s="2">
        <f t="shared" si="435"/>
        <v>3.4085213032581607E-2</v>
      </c>
      <c r="T948" s="2">
        <f t="shared" si="436"/>
        <v>9.2112091333679341E-2</v>
      </c>
      <c r="U948" s="2">
        <f t="shared" si="437"/>
        <v>0.60311209133367938</v>
      </c>
      <c r="V948" s="2">
        <f t="shared" si="438"/>
        <v>0.41888790866632064</v>
      </c>
      <c r="W948" s="19">
        <f t="shared" si="439"/>
        <v>658.06657563218596</v>
      </c>
      <c r="X948" s="20">
        <f t="shared" si="440"/>
        <v>1383.3980551322836</v>
      </c>
      <c r="Y948" s="3">
        <f t="shared" si="441"/>
        <v>625.16324685057668</v>
      </c>
      <c r="Z948" s="20">
        <f t="shared" si="442"/>
        <v>1314.2281523756694</v>
      </c>
      <c r="AA948" s="3">
        <f t="shared" si="443"/>
        <v>-159.95821971905121</v>
      </c>
      <c r="AB948" s="3">
        <f t="shared" si="444"/>
        <v>131.42281523756694</v>
      </c>
      <c r="AC948" s="6">
        <f t="shared" si="445"/>
        <v>1.6251632468505768</v>
      </c>
      <c r="AD948" s="6">
        <f t="shared" si="446"/>
        <v>2.3142281523756694</v>
      </c>
      <c r="AE948" s="5">
        <f t="shared" si="447"/>
        <v>0.61532280030200781</v>
      </c>
      <c r="AF948" s="5">
        <f t="shared" si="448"/>
        <v>0.4321095130458294</v>
      </c>
      <c r="AG948" s="4">
        <f t="shared" si="425"/>
        <v>1.0352880124545927</v>
      </c>
      <c r="AH948">
        <v>1.64</v>
      </c>
      <c r="AI948">
        <v>2.35</v>
      </c>
      <c r="AJ948">
        <v>1.74</v>
      </c>
      <c r="AK948">
        <v>2.15</v>
      </c>
      <c r="AL948">
        <f t="shared" si="420"/>
        <v>0</v>
      </c>
      <c r="AM948">
        <f t="shared" si="421"/>
        <v>1</v>
      </c>
    </row>
    <row r="949" spans="2:39" x14ac:dyDescent="0.25">
      <c r="B949" s="14" t="s">
        <v>9</v>
      </c>
      <c r="C949" s="14" t="s">
        <v>26</v>
      </c>
      <c r="D949" s="14" t="s">
        <v>27</v>
      </c>
      <c r="E949" s="3">
        <f t="shared" si="422"/>
        <v>-156.25000000000003</v>
      </c>
      <c r="F949" s="3">
        <f t="shared" si="423"/>
        <v>135</v>
      </c>
      <c r="G949" s="11">
        <f t="shared" si="426"/>
        <v>45068.374999997708</v>
      </c>
      <c r="H949" s="3" t="str">
        <f t="shared" si="427"/>
        <v>DAL</v>
      </c>
      <c r="I949" s="3" t="str">
        <f t="shared" si="428"/>
        <v>OAK</v>
      </c>
      <c r="J949" s="19">
        <f t="shared" si="429"/>
        <v>-156.25000000000003</v>
      </c>
      <c r="K949" s="20">
        <f t="shared" si="430"/>
        <v>135</v>
      </c>
      <c r="L949" s="3">
        <f t="shared" si="424"/>
        <v>7</v>
      </c>
      <c r="M949" s="19">
        <v>-156.25000000000003</v>
      </c>
      <c r="N949" s="20">
        <v>135</v>
      </c>
      <c r="O949" s="6">
        <f t="shared" si="431"/>
        <v>1.6399999999999997</v>
      </c>
      <c r="P949" s="6">
        <f t="shared" si="432"/>
        <v>2.35</v>
      </c>
      <c r="Q949" s="2">
        <f t="shared" si="433"/>
        <v>0.60975609756097571</v>
      </c>
      <c r="R949" s="2">
        <f t="shared" si="434"/>
        <v>0.42553191489361702</v>
      </c>
      <c r="S949" s="2">
        <f t="shared" si="435"/>
        <v>3.4085213032581607E-2</v>
      </c>
      <c r="T949" s="2">
        <f t="shared" si="436"/>
        <v>9.2112091333679341E-2</v>
      </c>
      <c r="U949" s="2">
        <f t="shared" si="437"/>
        <v>0.60311209133367938</v>
      </c>
      <c r="V949" s="2">
        <f t="shared" si="438"/>
        <v>0.41888790866632064</v>
      </c>
      <c r="W949" s="19">
        <f t="shared" si="439"/>
        <v>658.06657563218596</v>
      </c>
      <c r="X949" s="20">
        <f t="shared" si="440"/>
        <v>1383.3980551322836</v>
      </c>
      <c r="Y949" s="3">
        <f t="shared" si="441"/>
        <v>625.16324685057668</v>
      </c>
      <c r="Z949" s="20">
        <f t="shared" si="442"/>
        <v>1314.2281523756694</v>
      </c>
      <c r="AA949" s="3">
        <f t="shared" si="443"/>
        <v>-159.95821971905121</v>
      </c>
      <c r="AB949" s="3">
        <f t="shared" si="444"/>
        <v>131.42281523756694</v>
      </c>
      <c r="AC949" s="6">
        <f t="shared" si="445"/>
        <v>1.6251632468505768</v>
      </c>
      <c r="AD949" s="6">
        <f t="shared" si="446"/>
        <v>2.3142281523756694</v>
      </c>
      <c r="AE949" s="5">
        <f t="shared" si="447"/>
        <v>0.61532280030200781</v>
      </c>
      <c r="AF949" s="5">
        <f t="shared" si="448"/>
        <v>0.4321095130458294</v>
      </c>
      <c r="AG949" s="4">
        <f t="shared" si="425"/>
        <v>1.0352880124545927</v>
      </c>
      <c r="AH949">
        <v>1.64</v>
      </c>
      <c r="AI949">
        <v>2.35</v>
      </c>
      <c r="AJ949">
        <v>1.64</v>
      </c>
      <c r="AK949">
        <v>2.35</v>
      </c>
      <c r="AL949">
        <f t="shared" si="420"/>
        <v>0</v>
      </c>
      <c r="AM949">
        <f t="shared" si="421"/>
        <v>1</v>
      </c>
    </row>
    <row r="950" spans="2:39" x14ac:dyDescent="0.25">
      <c r="B950" s="14" t="s">
        <v>9</v>
      </c>
      <c r="C950" s="14" t="s">
        <v>26</v>
      </c>
      <c r="D950" s="14" t="s">
        <v>27</v>
      </c>
      <c r="E950" s="3">
        <f t="shared" si="422"/>
        <v>-156.25000000000003</v>
      </c>
      <c r="F950" s="3">
        <f t="shared" si="423"/>
        <v>135</v>
      </c>
      <c r="G950" s="11">
        <f t="shared" si="426"/>
        <v>45068.416666664372</v>
      </c>
      <c r="H950" s="3" t="str">
        <f t="shared" si="427"/>
        <v>DAL</v>
      </c>
      <c r="I950" s="3" t="str">
        <f t="shared" si="428"/>
        <v>OAK</v>
      </c>
      <c r="J950" s="19">
        <f t="shared" si="429"/>
        <v>-156.25000000000003</v>
      </c>
      <c r="K950" s="20">
        <f t="shared" si="430"/>
        <v>135</v>
      </c>
      <c r="L950" s="3">
        <f t="shared" si="424"/>
        <v>7</v>
      </c>
      <c r="M950" s="19">
        <v>-156.25000000000003</v>
      </c>
      <c r="N950" s="20">
        <v>135</v>
      </c>
      <c r="O950" s="6">
        <f t="shared" si="431"/>
        <v>1.6399999999999997</v>
      </c>
      <c r="P950" s="6">
        <f t="shared" si="432"/>
        <v>2.35</v>
      </c>
      <c r="Q950" s="2">
        <f t="shared" si="433"/>
        <v>0.60975609756097571</v>
      </c>
      <c r="R950" s="2">
        <f t="shared" si="434"/>
        <v>0.42553191489361702</v>
      </c>
      <c r="S950" s="2">
        <f t="shared" si="435"/>
        <v>3.4085213032581607E-2</v>
      </c>
      <c r="T950" s="2">
        <f t="shared" si="436"/>
        <v>9.2112091333679341E-2</v>
      </c>
      <c r="U950" s="2">
        <f t="shared" si="437"/>
        <v>0.60311209133367938</v>
      </c>
      <c r="V950" s="2">
        <f t="shared" si="438"/>
        <v>0.41888790866632064</v>
      </c>
      <c r="W950" s="19">
        <f t="shared" si="439"/>
        <v>658.06657563218596</v>
      </c>
      <c r="X950" s="20">
        <f t="shared" si="440"/>
        <v>1383.3980551322836</v>
      </c>
      <c r="Y950" s="3">
        <f t="shared" si="441"/>
        <v>625.16324685057668</v>
      </c>
      <c r="Z950" s="20">
        <f t="shared" si="442"/>
        <v>1314.2281523756694</v>
      </c>
      <c r="AA950" s="3">
        <f t="shared" si="443"/>
        <v>-159.95821971905121</v>
      </c>
      <c r="AB950" s="3">
        <f t="shared" si="444"/>
        <v>131.42281523756694</v>
      </c>
      <c r="AC950" s="6">
        <f t="shared" si="445"/>
        <v>1.6251632468505768</v>
      </c>
      <c r="AD950" s="6">
        <f t="shared" si="446"/>
        <v>2.3142281523756694</v>
      </c>
      <c r="AE950" s="5">
        <f t="shared" si="447"/>
        <v>0.61532280030200781</v>
      </c>
      <c r="AF950" s="5">
        <f t="shared" si="448"/>
        <v>0.4321095130458294</v>
      </c>
      <c r="AG950" s="4">
        <f t="shared" si="425"/>
        <v>1.0352880124545927</v>
      </c>
      <c r="AH950">
        <v>1.64</v>
      </c>
      <c r="AI950">
        <v>2.35</v>
      </c>
      <c r="AJ950">
        <v>1.58</v>
      </c>
      <c r="AK950">
        <v>2.5</v>
      </c>
      <c r="AL950">
        <f t="shared" si="420"/>
        <v>0</v>
      </c>
      <c r="AM950">
        <f t="shared" si="421"/>
        <v>1</v>
      </c>
    </row>
    <row r="951" spans="2:39" x14ac:dyDescent="0.25">
      <c r="B951" s="14" t="s">
        <v>9</v>
      </c>
      <c r="C951" s="14" t="s">
        <v>26</v>
      </c>
      <c r="D951" s="14" t="s">
        <v>27</v>
      </c>
      <c r="E951" s="3">
        <f t="shared" si="422"/>
        <v>-156.25000000000003</v>
      </c>
      <c r="F951" s="3">
        <f t="shared" si="423"/>
        <v>135</v>
      </c>
      <c r="G951" s="11">
        <f t="shared" si="426"/>
        <v>45068.458333331037</v>
      </c>
      <c r="H951" s="3" t="str">
        <f t="shared" si="427"/>
        <v>DAL</v>
      </c>
      <c r="I951" s="3" t="str">
        <f t="shared" si="428"/>
        <v>OAK</v>
      </c>
      <c r="J951" s="19">
        <f t="shared" si="429"/>
        <v>-156.25000000000003</v>
      </c>
      <c r="K951" s="20">
        <f t="shared" si="430"/>
        <v>135</v>
      </c>
      <c r="L951" s="3">
        <f t="shared" si="424"/>
        <v>7</v>
      </c>
      <c r="M951" s="19">
        <v>-156.25000000000003</v>
      </c>
      <c r="N951" s="20">
        <v>135</v>
      </c>
      <c r="O951" s="6">
        <f t="shared" si="431"/>
        <v>1.6399999999999997</v>
      </c>
      <c r="P951" s="6">
        <f t="shared" si="432"/>
        <v>2.35</v>
      </c>
      <c r="Q951" s="2">
        <f t="shared" si="433"/>
        <v>0.60975609756097571</v>
      </c>
      <c r="R951" s="2">
        <f t="shared" si="434"/>
        <v>0.42553191489361702</v>
      </c>
      <c r="S951" s="2">
        <f t="shared" si="435"/>
        <v>3.4085213032581607E-2</v>
      </c>
      <c r="T951" s="2">
        <f t="shared" si="436"/>
        <v>9.2112091333679341E-2</v>
      </c>
      <c r="U951" s="2">
        <f t="shared" si="437"/>
        <v>0.60311209133367938</v>
      </c>
      <c r="V951" s="2">
        <f t="shared" si="438"/>
        <v>0.41888790866632064</v>
      </c>
      <c r="W951" s="19">
        <f t="shared" si="439"/>
        <v>658.06657563218596</v>
      </c>
      <c r="X951" s="20">
        <f t="shared" si="440"/>
        <v>1383.3980551322836</v>
      </c>
      <c r="Y951" s="3">
        <f t="shared" si="441"/>
        <v>625.16324685057668</v>
      </c>
      <c r="Z951" s="20">
        <f t="shared" si="442"/>
        <v>1314.2281523756694</v>
      </c>
      <c r="AA951" s="3">
        <f t="shared" si="443"/>
        <v>-159.95821971905121</v>
      </c>
      <c r="AB951" s="3">
        <f t="shared" si="444"/>
        <v>131.42281523756694</v>
      </c>
      <c r="AC951" s="6">
        <f t="shared" si="445"/>
        <v>1.6251632468505768</v>
      </c>
      <c r="AD951" s="6">
        <f t="shared" si="446"/>
        <v>2.3142281523756694</v>
      </c>
      <c r="AE951" s="5">
        <f t="shared" si="447"/>
        <v>0.61532280030200781</v>
      </c>
      <c r="AF951" s="5">
        <f t="shared" si="448"/>
        <v>0.4321095130458294</v>
      </c>
      <c r="AG951" s="4">
        <f t="shared" si="425"/>
        <v>1.0352880124545927</v>
      </c>
      <c r="AH951">
        <v>1.64</v>
      </c>
      <c r="AI951">
        <v>2.35</v>
      </c>
      <c r="AJ951">
        <v>1.95</v>
      </c>
      <c r="AK951">
        <v>1.86</v>
      </c>
      <c r="AL951">
        <f t="shared" si="420"/>
        <v>1</v>
      </c>
      <c r="AM951">
        <f t="shared" si="421"/>
        <v>0</v>
      </c>
    </row>
    <row r="952" spans="2:39" x14ac:dyDescent="0.25">
      <c r="B952" s="14" t="s">
        <v>9</v>
      </c>
      <c r="C952" s="14" t="s">
        <v>26</v>
      </c>
      <c r="D952" s="14" t="s">
        <v>27</v>
      </c>
      <c r="E952" s="3">
        <f t="shared" si="422"/>
        <v>-156.25000000000003</v>
      </c>
      <c r="F952" s="3">
        <f t="shared" si="423"/>
        <v>135</v>
      </c>
      <c r="G952" s="11">
        <f t="shared" si="426"/>
        <v>45068.499999997701</v>
      </c>
      <c r="H952" s="3" t="str">
        <f t="shared" si="427"/>
        <v>DAL</v>
      </c>
      <c r="I952" s="3" t="str">
        <f t="shared" si="428"/>
        <v>OAK</v>
      </c>
      <c r="J952" s="19">
        <f t="shared" si="429"/>
        <v>-156.25000000000003</v>
      </c>
      <c r="K952" s="20">
        <f t="shared" si="430"/>
        <v>135</v>
      </c>
      <c r="L952" s="3">
        <f t="shared" si="424"/>
        <v>7</v>
      </c>
      <c r="M952" s="19">
        <v>-156.25000000000003</v>
      </c>
      <c r="N952" s="20">
        <v>135</v>
      </c>
      <c r="O952" s="6">
        <f t="shared" si="431"/>
        <v>1.6399999999999997</v>
      </c>
      <c r="P952" s="6">
        <f t="shared" si="432"/>
        <v>2.35</v>
      </c>
      <c r="Q952" s="2">
        <f t="shared" si="433"/>
        <v>0.60975609756097571</v>
      </c>
      <c r="R952" s="2">
        <f t="shared" si="434"/>
        <v>0.42553191489361702</v>
      </c>
      <c r="S952" s="2">
        <f t="shared" si="435"/>
        <v>3.4085213032581607E-2</v>
      </c>
      <c r="T952" s="2">
        <f t="shared" si="436"/>
        <v>9.2112091333679341E-2</v>
      </c>
      <c r="U952" s="2">
        <f t="shared" si="437"/>
        <v>0.60311209133367938</v>
      </c>
      <c r="V952" s="2">
        <f t="shared" si="438"/>
        <v>0.41888790866632064</v>
      </c>
      <c r="W952" s="19">
        <f t="shared" si="439"/>
        <v>658.06657563218596</v>
      </c>
      <c r="X952" s="20">
        <f t="shared" si="440"/>
        <v>1383.3980551322836</v>
      </c>
      <c r="Y952" s="3">
        <f t="shared" si="441"/>
        <v>625.16324685057668</v>
      </c>
      <c r="Z952" s="20">
        <f t="shared" si="442"/>
        <v>1314.2281523756694</v>
      </c>
      <c r="AA952" s="3">
        <f t="shared" si="443"/>
        <v>-159.95821971905121</v>
      </c>
      <c r="AB952" s="3">
        <f t="shared" si="444"/>
        <v>131.42281523756694</v>
      </c>
      <c r="AC952" s="6">
        <f t="shared" si="445"/>
        <v>1.6251632468505768</v>
      </c>
      <c r="AD952" s="6">
        <f t="shared" si="446"/>
        <v>2.3142281523756694</v>
      </c>
      <c r="AE952" s="5">
        <f t="shared" si="447"/>
        <v>0.61532280030200781</v>
      </c>
      <c r="AF952" s="5">
        <f t="shared" si="448"/>
        <v>0.4321095130458294</v>
      </c>
      <c r="AG952" s="4">
        <f t="shared" si="425"/>
        <v>1.0352880124545927</v>
      </c>
      <c r="AH952">
        <v>1.64</v>
      </c>
      <c r="AI952">
        <v>2.35</v>
      </c>
      <c r="AJ952">
        <v>1.62</v>
      </c>
      <c r="AK952">
        <v>2.4</v>
      </c>
      <c r="AL952">
        <f t="shared" si="420"/>
        <v>0</v>
      </c>
      <c r="AM952">
        <f t="shared" si="421"/>
        <v>1</v>
      </c>
    </row>
    <row r="953" spans="2:39" x14ac:dyDescent="0.25">
      <c r="B953" s="14" t="s">
        <v>9</v>
      </c>
      <c r="C953" s="14" t="s">
        <v>26</v>
      </c>
      <c r="D953" s="14" t="s">
        <v>27</v>
      </c>
      <c r="E953" s="3">
        <f t="shared" si="422"/>
        <v>-156.25000000000003</v>
      </c>
      <c r="F953" s="3">
        <f t="shared" si="423"/>
        <v>141</v>
      </c>
      <c r="G953" s="11">
        <f t="shared" si="426"/>
        <v>45068.541666664365</v>
      </c>
      <c r="H953" s="3" t="str">
        <f t="shared" si="427"/>
        <v>DAL</v>
      </c>
      <c r="I953" s="3" t="str">
        <f t="shared" si="428"/>
        <v>OAK</v>
      </c>
      <c r="J953" s="19">
        <f t="shared" si="429"/>
        <v>-156.25000000000003</v>
      </c>
      <c r="K953" s="20">
        <f t="shared" si="430"/>
        <v>141</v>
      </c>
      <c r="L953" s="3">
        <f t="shared" si="424"/>
        <v>7</v>
      </c>
      <c r="M953" s="19">
        <v>-156.25000000000003</v>
      </c>
      <c r="N953" s="20">
        <v>141</v>
      </c>
      <c r="O953" s="6">
        <f t="shared" si="431"/>
        <v>1.6399999999999997</v>
      </c>
      <c r="P953" s="6">
        <f t="shared" si="432"/>
        <v>2.41</v>
      </c>
      <c r="Q953" s="2">
        <f t="shared" si="433"/>
        <v>0.60975609756097571</v>
      </c>
      <c r="R953" s="2">
        <f t="shared" si="434"/>
        <v>0.41493775933609955</v>
      </c>
      <c r="S953" s="2">
        <f t="shared" si="435"/>
        <v>2.4098765432098879E-2</v>
      </c>
      <c r="T953" s="2">
        <f t="shared" si="436"/>
        <v>9.7409169112438077E-2</v>
      </c>
      <c r="U953" s="2">
        <f t="shared" si="437"/>
        <v>0.60840916911243803</v>
      </c>
      <c r="V953" s="2">
        <f t="shared" si="438"/>
        <v>0.41359083088756193</v>
      </c>
      <c r="W953" s="19">
        <f t="shared" si="439"/>
        <v>643.63071887760032</v>
      </c>
      <c r="X953" s="20">
        <f t="shared" si="440"/>
        <v>1413.3869231406486</v>
      </c>
      <c r="Y953" s="3">
        <f t="shared" si="441"/>
        <v>611.44918293372029</v>
      </c>
      <c r="Z953" s="20">
        <f t="shared" si="442"/>
        <v>1342.717576983616</v>
      </c>
      <c r="AA953" s="3">
        <f t="shared" si="443"/>
        <v>-163.54588867091474</v>
      </c>
      <c r="AB953" s="3">
        <f t="shared" si="444"/>
        <v>134.2717576983616</v>
      </c>
      <c r="AC953" s="6">
        <f t="shared" si="445"/>
        <v>1.6114491829337203</v>
      </c>
      <c r="AD953" s="6">
        <f t="shared" si="446"/>
        <v>2.3427175769836159</v>
      </c>
      <c r="AE953" s="5">
        <f t="shared" si="447"/>
        <v>0.62055943841769323</v>
      </c>
      <c r="AF953" s="5">
        <f t="shared" si="448"/>
        <v>0.4268546963682911</v>
      </c>
      <c r="AG953" s="4">
        <f t="shared" si="425"/>
        <v>1.0246938568970752</v>
      </c>
      <c r="AH953">
        <v>1.64</v>
      </c>
      <c r="AI953">
        <v>2.41</v>
      </c>
      <c r="AJ953">
        <v>1.54</v>
      </c>
      <c r="AK953">
        <v>2.66</v>
      </c>
      <c r="AL953">
        <f t="shared" si="420"/>
        <v>0</v>
      </c>
      <c r="AM953">
        <f t="shared" si="421"/>
        <v>1</v>
      </c>
    </row>
    <row r="954" spans="2:39" x14ac:dyDescent="0.25">
      <c r="B954" s="14" t="s">
        <v>9</v>
      </c>
      <c r="C954" s="14" t="s">
        <v>26</v>
      </c>
      <c r="D954" s="14" t="s">
        <v>27</v>
      </c>
      <c r="E954" s="3">
        <f t="shared" si="422"/>
        <v>-156.25000000000003</v>
      </c>
      <c r="F954" s="3">
        <f t="shared" si="423"/>
        <v>142</v>
      </c>
      <c r="G954" s="11">
        <f t="shared" si="426"/>
        <v>45068.583333331029</v>
      </c>
      <c r="H954" s="3" t="str">
        <f t="shared" si="427"/>
        <v>DAL</v>
      </c>
      <c r="I954" s="3" t="str">
        <f t="shared" si="428"/>
        <v>OAK</v>
      </c>
      <c r="J954" s="19">
        <f t="shared" si="429"/>
        <v>-156.25000000000003</v>
      </c>
      <c r="K954" s="20">
        <f t="shared" si="430"/>
        <v>142</v>
      </c>
      <c r="L954" s="3">
        <f t="shared" si="424"/>
        <v>7</v>
      </c>
      <c r="M954" s="19">
        <v>-156.25000000000003</v>
      </c>
      <c r="N954" s="20">
        <v>142</v>
      </c>
      <c r="O954" s="6">
        <f t="shared" si="431"/>
        <v>1.6399999999999997</v>
      </c>
      <c r="P954" s="6">
        <f t="shared" si="432"/>
        <v>2.42</v>
      </c>
      <c r="Q954" s="2">
        <f t="shared" si="433"/>
        <v>0.60975609756097571</v>
      </c>
      <c r="R954" s="2">
        <f t="shared" si="434"/>
        <v>0.41322314049586778</v>
      </c>
      <c r="S954" s="2">
        <f t="shared" si="435"/>
        <v>2.24630541871923E-2</v>
      </c>
      <c r="T954" s="2">
        <f t="shared" si="436"/>
        <v>9.8266478532553964E-2</v>
      </c>
      <c r="U954" s="2">
        <f t="shared" si="437"/>
        <v>0.609266478532554</v>
      </c>
      <c r="V954" s="2">
        <f t="shared" si="438"/>
        <v>0.41273352146744602</v>
      </c>
      <c r="W954" s="19">
        <f t="shared" si="439"/>
        <v>641.31793761006747</v>
      </c>
      <c r="X954" s="20">
        <f t="shared" si="440"/>
        <v>1418.3090568580301</v>
      </c>
      <c r="Y954" s="3">
        <f t="shared" si="441"/>
        <v>609.2520407295641</v>
      </c>
      <c r="Z954" s="20">
        <f t="shared" si="442"/>
        <v>1347.3936040151286</v>
      </c>
      <c r="AA954" s="3">
        <f t="shared" si="443"/>
        <v>-164.13568328840145</v>
      </c>
      <c r="AB954" s="3">
        <f t="shared" si="444"/>
        <v>134.73936040151287</v>
      </c>
      <c r="AC954" s="6">
        <f t="shared" si="445"/>
        <v>1.6092520407295638</v>
      </c>
      <c r="AD954" s="6">
        <f t="shared" si="446"/>
        <v>2.3473936040151289</v>
      </c>
      <c r="AE954" s="5">
        <f t="shared" si="447"/>
        <v>0.62140669993908726</v>
      </c>
      <c r="AF954" s="5">
        <f t="shared" si="448"/>
        <v>0.42600439836316223</v>
      </c>
      <c r="AG954" s="4">
        <f t="shared" si="425"/>
        <v>1.0229792380568434</v>
      </c>
      <c r="AH954">
        <v>1.64</v>
      </c>
      <c r="AI954">
        <v>2.42</v>
      </c>
      <c r="AJ954">
        <v>1.61</v>
      </c>
      <c r="AK954">
        <v>2.48</v>
      </c>
      <c r="AL954">
        <f t="shared" si="420"/>
        <v>0</v>
      </c>
      <c r="AM954">
        <f t="shared" si="421"/>
        <v>1</v>
      </c>
    </row>
    <row r="955" spans="2:39" x14ac:dyDescent="0.25">
      <c r="B955" s="14" t="s">
        <v>9</v>
      </c>
      <c r="C955" s="14" t="s">
        <v>26</v>
      </c>
      <c r="D955" s="14" t="s">
        <v>27</v>
      </c>
      <c r="E955" s="3">
        <f t="shared" si="422"/>
        <v>-156.25000000000003</v>
      </c>
      <c r="F955" s="3">
        <f t="shared" si="423"/>
        <v>141</v>
      </c>
      <c r="G955" s="11">
        <f t="shared" si="426"/>
        <v>45068.624999997694</v>
      </c>
      <c r="H955" s="3" t="str">
        <f t="shared" si="427"/>
        <v>DAL</v>
      </c>
      <c r="I955" s="3" t="str">
        <f t="shared" si="428"/>
        <v>OAK</v>
      </c>
      <c r="J955" s="19">
        <f t="shared" si="429"/>
        <v>-156.25000000000003</v>
      </c>
      <c r="K955" s="20">
        <f t="shared" si="430"/>
        <v>141</v>
      </c>
      <c r="L955" s="3">
        <f t="shared" si="424"/>
        <v>7</v>
      </c>
      <c r="M955" s="19">
        <v>-156.25000000000003</v>
      </c>
      <c r="N955" s="20">
        <v>141</v>
      </c>
      <c r="O955" s="6">
        <f t="shared" si="431"/>
        <v>1.6399999999999997</v>
      </c>
      <c r="P955" s="6">
        <f t="shared" si="432"/>
        <v>2.41</v>
      </c>
      <c r="Q955" s="2">
        <f t="shared" si="433"/>
        <v>0.60975609756097571</v>
      </c>
      <c r="R955" s="2">
        <f t="shared" si="434"/>
        <v>0.41493775933609955</v>
      </c>
      <c r="S955" s="2">
        <f t="shared" si="435"/>
        <v>2.4098765432098879E-2</v>
      </c>
      <c r="T955" s="2">
        <f t="shared" si="436"/>
        <v>9.7409169112438077E-2</v>
      </c>
      <c r="U955" s="2">
        <f t="shared" si="437"/>
        <v>0.60840916911243803</v>
      </c>
      <c r="V955" s="2">
        <f t="shared" si="438"/>
        <v>0.41359083088756193</v>
      </c>
      <c r="W955" s="19">
        <f t="shared" si="439"/>
        <v>643.63071887760032</v>
      </c>
      <c r="X955" s="20">
        <f t="shared" si="440"/>
        <v>1413.3869231406486</v>
      </c>
      <c r="Y955" s="3">
        <f t="shared" si="441"/>
        <v>611.44918293372029</v>
      </c>
      <c r="Z955" s="20">
        <f t="shared" si="442"/>
        <v>1342.717576983616</v>
      </c>
      <c r="AA955" s="3">
        <f t="shared" si="443"/>
        <v>-163.54588867091474</v>
      </c>
      <c r="AB955" s="3">
        <f t="shared" si="444"/>
        <v>134.2717576983616</v>
      </c>
      <c r="AC955" s="6">
        <f t="shared" si="445"/>
        <v>1.6114491829337203</v>
      </c>
      <c r="AD955" s="6">
        <f t="shared" si="446"/>
        <v>2.3427175769836159</v>
      </c>
      <c r="AE955" s="5">
        <f t="shared" si="447"/>
        <v>0.62055943841769323</v>
      </c>
      <c r="AF955" s="5">
        <f t="shared" si="448"/>
        <v>0.4268546963682911</v>
      </c>
      <c r="AG955" s="4">
        <f t="shared" si="425"/>
        <v>1.0246938568970752</v>
      </c>
      <c r="AH955">
        <v>1.64</v>
      </c>
      <c r="AI955">
        <v>2.41</v>
      </c>
      <c r="AJ955">
        <v>1.75</v>
      </c>
      <c r="AK955">
        <v>2.21</v>
      </c>
      <c r="AL955">
        <f t="shared" si="420"/>
        <v>0</v>
      </c>
      <c r="AM955">
        <f t="shared" si="421"/>
        <v>1</v>
      </c>
    </row>
    <row r="956" spans="2:39" x14ac:dyDescent="0.25">
      <c r="B956" s="14" t="s">
        <v>9</v>
      </c>
      <c r="C956" s="14" t="s">
        <v>26</v>
      </c>
      <c r="D956" s="14" t="s">
        <v>27</v>
      </c>
      <c r="E956" s="3">
        <f t="shared" si="422"/>
        <v>-153.84615384615387</v>
      </c>
      <c r="F956" s="3">
        <f t="shared" si="423"/>
        <v>140</v>
      </c>
      <c r="G956" s="11">
        <f t="shared" si="426"/>
        <v>45068.666666664358</v>
      </c>
      <c r="H956" s="3" t="str">
        <f t="shared" si="427"/>
        <v>DAL</v>
      </c>
      <c r="I956" s="3" t="str">
        <f t="shared" si="428"/>
        <v>OAK</v>
      </c>
      <c r="J956" s="19">
        <f t="shared" si="429"/>
        <v>-153.84615384615387</v>
      </c>
      <c r="K956" s="20">
        <f t="shared" si="430"/>
        <v>140</v>
      </c>
      <c r="L956" s="3">
        <f t="shared" si="424"/>
        <v>7</v>
      </c>
      <c r="M956" s="19">
        <v>-153.84615384615387</v>
      </c>
      <c r="N956" s="20">
        <v>140</v>
      </c>
      <c r="O956" s="6">
        <f t="shared" si="431"/>
        <v>1.65</v>
      </c>
      <c r="P956" s="6">
        <f t="shared" si="432"/>
        <v>2.4</v>
      </c>
      <c r="Q956" s="2">
        <f t="shared" si="433"/>
        <v>0.60606060606060608</v>
      </c>
      <c r="R956" s="2">
        <f t="shared" si="434"/>
        <v>0.41666666666666669</v>
      </c>
      <c r="S956" s="2">
        <f t="shared" si="435"/>
        <v>2.2222222222222254E-2</v>
      </c>
      <c r="T956" s="2">
        <f t="shared" si="436"/>
        <v>9.4696969696969696E-2</v>
      </c>
      <c r="U956" s="2">
        <f t="shared" si="437"/>
        <v>0.60569696969696973</v>
      </c>
      <c r="V956" s="2">
        <f t="shared" si="438"/>
        <v>0.41630303030303029</v>
      </c>
      <c r="W956" s="19">
        <f t="shared" si="439"/>
        <v>650.99059435661388</v>
      </c>
      <c r="X956" s="20">
        <f t="shared" si="440"/>
        <v>1397.9417189970447</v>
      </c>
      <c r="Y956" s="3">
        <f t="shared" si="441"/>
        <v>618.44106463878313</v>
      </c>
      <c r="Z956" s="20">
        <f t="shared" si="442"/>
        <v>1328.0446330471925</v>
      </c>
      <c r="AA956" s="3">
        <f t="shared" si="443"/>
        <v>-161.69689517368587</v>
      </c>
      <c r="AB956" s="3">
        <f t="shared" si="444"/>
        <v>132.80446330471926</v>
      </c>
      <c r="AC956" s="6">
        <f t="shared" si="445"/>
        <v>1.6184410646387832</v>
      </c>
      <c r="AD956" s="6">
        <f t="shared" si="446"/>
        <v>2.3280446330471927</v>
      </c>
      <c r="AE956" s="5">
        <f t="shared" si="447"/>
        <v>0.61787853870550924</v>
      </c>
      <c r="AF956" s="5">
        <f t="shared" si="448"/>
        <v>0.42954502925104726</v>
      </c>
      <c r="AG956" s="4">
        <f t="shared" si="425"/>
        <v>1.0227272727272727</v>
      </c>
      <c r="AH956">
        <v>1.65</v>
      </c>
      <c r="AI956">
        <v>2.4</v>
      </c>
      <c r="AJ956">
        <v>1.81</v>
      </c>
      <c r="AK956">
        <v>2.11</v>
      </c>
      <c r="AL956">
        <f t="shared" si="420"/>
        <v>0</v>
      </c>
      <c r="AM956">
        <f t="shared" si="421"/>
        <v>1</v>
      </c>
    </row>
    <row r="957" spans="2:39" x14ac:dyDescent="0.25">
      <c r="B957" s="14" t="s">
        <v>9</v>
      </c>
      <c r="C957" s="14" t="s">
        <v>26</v>
      </c>
      <c r="D957" s="14" t="s">
        <v>27</v>
      </c>
      <c r="E957" s="3">
        <f t="shared" si="422"/>
        <v>-153.84615384615387</v>
      </c>
      <c r="F957" s="3">
        <f t="shared" si="423"/>
        <v>140</v>
      </c>
      <c r="G957" s="11">
        <f t="shared" si="426"/>
        <v>45068.708333331022</v>
      </c>
      <c r="H957" s="3" t="str">
        <f t="shared" si="427"/>
        <v>DAL</v>
      </c>
      <c r="I957" s="3" t="str">
        <f t="shared" si="428"/>
        <v>OAK</v>
      </c>
      <c r="J957" s="19">
        <f t="shared" si="429"/>
        <v>-153.84615384615387</v>
      </c>
      <c r="K957" s="20">
        <f t="shared" si="430"/>
        <v>140</v>
      </c>
      <c r="L957" s="3">
        <f t="shared" si="424"/>
        <v>7</v>
      </c>
      <c r="M957" s="19">
        <v>-153.84615384615387</v>
      </c>
      <c r="N957" s="20">
        <v>140</v>
      </c>
      <c r="O957" s="6">
        <f t="shared" si="431"/>
        <v>1.65</v>
      </c>
      <c r="P957" s="6">
        <f t="shared" si="432"/>
        <v>2.4</v>
      </c>
      <c r="Q957" s="2">
        <f t="shared" si="433"/>
        <v>0.60606060606060608</v>
      </c>
      <c r="R957" s="2">
        <f t="shared" si="434"/>
        <v>0.41666666666666669</v>
      </c>
      <c r="S957" s="2">
        <f t="shared" si="435"/>
        <v>2.2222222222222254E-2</v>
      </c>
      <c r="T957" s="2">
        <f t="shared" si="436"/>
        <v>9.4696969696969696E-2</v>
      </c>
      <c r="U957" s="2">
        <f t="shared" si="437"/>
        <v>0.60569696969696973</v>
      </c>
      <c r="V957" s="2">
        <f t="shared" si="438"/>
        <v>0.41630303030303029</v>
      </c>
      <c r="W957" s="19">
        <f t="shared" si="439"/>
        <v>650.99059435661388</v>
      </c>
      <c r="X957" s="20">
        <f t="shared" si="440"/>
        <v>1397.9417189970447</v>
      </c>
      <c r="Y957" s="3">
        <f t="shared" si="441"/>
        <v>618.44106463878313</v>
      </c>
      <c r="Z957" s="20">
        <f t="shared" si="442"/>
        <v>1328.0446330471925</v>
      </c>
      <c r="AA957" s="3">
        <f t="shared" si="443"/>
        <v>-161.69689517368587</v>
      </c>
      <c r="AB957" s="3">
        <f t="shared" si="444"/>
        <v>132.80446330471926</v>
      </c>
      <c r="AC957" s="6">
        <f t="shared" si="445"/>
        <v>1.6184410646387832</v>
      </c>
      <c r="AD957" s="6">
        <f t="shared" si="446"/>
        <v>2.3280446330471927</v>
      </c>
      <c r="AE957" s="5">
        <f t="shared" si="447"/>
        <v>0.61787853870550924</v>
      </c>
      <c r="AF957" s="5">
        <f t="shared" si="448"/>
        <v>0.42954502925104726</v>
      </c>
      <c r="AG957" s="4">
        <f t="shared" si="425"/>
        <v>1.0227272727272727</v>
      </c>
      <c r="AH957">
        <v>1.65</v>
      </c>
      <c r="AI957">
        <v>2.4</v>
      </c>
      <c r="AJ957">
        <v>1.94</v>
      </c>
      <c r="AK957">
        <v>1.96</v>
      </c>
      <c r="AL957">
        <f t="shared" si="420"/>
        <v>0</v>
      </c>
      <c r="AM957">
        <f t="shared" si="421"/>
        <v>1</v>
      </c>
    </row>
    <row r="958" spans="2:39" x14ac:dyDescent="0.25">
      <c r="B958" s="14" t="s">
        <v>9</v>
      </c>
      <c r="C958" s="14" t="s">
        <v>26</v>
      </c>
      <c r="D958" s="14" t="s">
        <v>27</v>
      </c>
      <c r="E958" s="3">
        <f t="shared" si="422"/>
        <v>-153.84615384615387</v>
      </c>
      <c r="F958" s="3">
        <f t="shared" si="423"/>
        <v>139</v>
      </c>
      <c r="G958" s="11">
        <f t="shared" si="426"/>
        <v>45068.749999997686</v>
      </c>
      <c r="H958" s="3" t="str">
        <f t="shared" si="427"/>
        <v>DAL</v>
      </c>
      <c r="I958" s="3" t="str">
        <f t="shared" si="428"/>
        <v>OAK</v>
      </c>
      <c r="J958" s="19">
        <f t="shared" si="429"/>
        <v>-153.84615384615387</v>
      </c>
      <c r="K958" s="20">
        <f t="shared" si="430"/>
        <v>139</v>
      </c>
      <c r="L958" s="3">
        <f t="shared" si="424"/>
        <v>7</v>
      </c>
      <c r="M958" s="19">
        <v>-153.84615384615387</v>
      </c>
      <c r="N958" s="20">
        <v>139</v>
      </c>
      <c r="O958" s="6">
        <f t="shared" si="431"/>
        <v>1.65</v>
      </c>
      <c r="P958" s="6">
        <f t="shared" si="432"/>
        <v>2.3899999999999997</v>
      </c>
      <c r="Q958" s="2">
        <f t="shared" si="433"/>
        <v>0.60606060606060608</v>
      </c>
      <c r="R958" s="2">
        <f t="shared" si="434"/>
        <v>0.41841004184100422</v>
      </c>
      <c r="S958" s="2">
        <f t="shared" si="435"/>
        <v>2.3886138613861352E-2</v>
      </c>
      <c r="T958" s="2">
        <f t="shared" si="436"/>
        <v>9.3825282109800928E-2</v>
      </c>
      <c r="U958" s="2">
        <f t="shared" si="437"/>
        <v>0.60482528210980091</v>
      </c>
      <c r="V958" s="2">
        <f t="shared" si="438"/>
        <v>0.41717471789019911</v>
      </c>
      <c r="W958" s="19">
        <f t="shared" si="439"/>
        <v>653.37003855347837</v>
      </c>
      <c r="X958" s="20">
        <f t="shared" si="440"/>
        <v>1393.0181292079012</v>
      </c>
      <c r="Y958" s="3">
        <f t="shared" si="441"/>
        <v>620.70153662580447</v>
      </c>
      <c r="Z958" s="20">
        <f t="shared" si="442"/>
        <v>1323.367222747506</v>
      </c>
      <c r="AA958" s="3">
        <f t="shared" si="443"/>
        <v>-161.10802712622558</v>
      </c>
      <c r="AB958" s="3">
        <f t="shared" si="444"/>
        <v>132.3367222747506</v>
      </c>
      <c r="AC958" s="6">
        <f t="shared" si="445"/>
        <v>1.6207015366258044</v>
      </c>
      <c r="AD958" s="6">
        <f t="shared" si="446"/>
        <v>2.323367222747506</v>
      </c>
      <c r="AE958" s="5">
        <f t="shared" si="447"/>
        <v>0.61701675317833982</v>
      </c>
      <c r="AF958" s="5">
        <f t="shared" si="448"/>
        <v>0.43040979067331703</v>
      </c>
      <c r="AG958" s="4">
        <f t="shared" si="425"/>
        <v>1.0244706479016104</v>
      </c>
      <c r="AH958">
        <v>1.65</v>
      </c>
      <c r="AI958">
        <v>2.39</v>
      </c>
      <c r="AJ958">
        <v>1.77</v>
      </c>
      <c r="AK958">
        <v>2.1800000000000002</v>
      </c>
      <c r="AL958">
        <f t="shared" si="420"/>
        <v>0</v>
      </c>
      <c r="AM958">
        <f t="shared" si="421"/>
        <v>1</v>
      </c>
    </row>
    <row r="959" spans="2:39" x14ac:dyDescent="0.25">
      <c r="B959" s="14" t="s">
        <v>9</v>
      </c>
      <c r="C959" s="14" t="s">
        <v>26</v>
      </c>
      <c r="D959" s="14" t="s">
        <v>27</v>
      </c>
      <c r="E959" s="3">
        <f t="shared" si="422"/>
        <v>-153.84615384615387</v>
      </c>
      <c r="F959" s="3">
        <f t="shared" si="423"/>
        <v>140</v>
      </c>
      <c r="G959" s="11">
        <f t="shared" si="426"/>
        <v>45068.79166666435</v>
      </c>
      <c r="H959" s="3" t="str">
        <f t="shared" si="427"/>
        <v>DAL</v>
      </c>
      <c r="I959" s="3" t="str">
        <f t="shared" si="428"/>
        <v>OAK</v>
      </c>
      <c r="J959" s="19">
        <f t="shared" si="429"/>
        <v>-153.84615384615387</v>
      </c>
      <c r="K959" s="20">
        <f t="shared" si="430"/>
        <v>140</v>
      </c>
      <c r="L959" s="3">
        <f t="shared" si="424"/>
        <v>7</v>
      </c>
      <c r="M959" s="19">
        <v>-153.84615384615387</v>
      </c>
      <c r="N959" s="20">
        <v>140</v>
      </c>
      <c r="O959" s="6">
        <f t="shared" si="431"/>
        <v>1.65</v>
      </c>
      <c r="P959" s="6">
        <f t="shared" si="432"/>
        <v>2.4</v>
      </c>
      <c r="Q959" s="2">
        <f t="shared" si="433"/>
        <v>0.60606060606060608</v>
      </c>
      <c r="R959" s="2">
        <f t="shared" si="434"/>
        <v>0.41666666666666669</v>
      </c>
      <c r="S959" s="2">
        <f t="shared" si="435"/>
        <v>2.2222222222222254E-2</v>
      </c>
      <c r="T959" s="2">
        <f t="shared" si="436"/>
        <v>9.4696969696969696E-2</v>
      </c>
      <c r="U959" s="2">
        <f t="shared" si="437"/>
        <v>0.60569696969696973</v>
      </c>
      <c r="V959" s="2">
        <f t="shared" si="438"/>
        <v>0.41630303030303029</v>
      </c>
      <c r="W959" s="19">
        <f t="shared" si="439"/>
        <v>650.99059435661388</v>
      </c>
      <c r="X959" s="20">
        <f t="shared" si="440"/>
        <v>1397.9417189970447</v>
      </c>
      <c r="Y959" s="3">
        <f t="shared" si="441"/>
        <v>618.44106463878313</v>
      </c>
      <c r="Z959" s="20">
        <f t="shared" si="442"/>
        <v>1328.0446330471925</v>
      </c>
      <c r="AA959" s="3">
        <f t="shared" si="443"/>
        <v>-161.69689517368587</v>
      </c>
      <c r="AB959" s="3">
        <f t="shared" si="444"/>
        <v>132.80446330471926</v>
      </c>
      <c r="AC959" s="6">
        <f t="shared" si="445"/>
        <v>1.6184410646387832</v>
      </c>
      <c r="AD959" s="6">
        <f t="shared" si="446"/>
        <v>2.3280446330471927</v>
      </c>
      <c r="AE959" s="5">
        <f t="shared" si="447"/>
        <v>0.61787853870550924</v>
      </c>
      <c r="AF959" s="5">
        <f t="shared" si="448"/>
        <v>0.42954502925104726</v>
      </c>
      <c r="AG959" s="4">
        <f t="shared" si="425"/>
        <v>1.0227272727272727</v>
      </c>
      <c r="AH959">
        <v>1.65</v>
      </c>
      <c r="AI959">
        <v>2.4</v>
      </c>
      <c r="AJ959">
        <v>1.7</v>
      </c>
      <c r="AK959">
        <v>2.29</v>
      </c>
      <c r="AL959">
        <f t="shared" si="420"/>
        <v>0</v>
      </c>
      <c r="AM959">
        <f t="shared" si="421"/>
        <v>1</v>
      </c>
    </row>
    <row r="960" spans="2:39" x14ac:dyDescent="0.25">
      <c r="B960" s="14" t="s">
        <v>9</v>
      </c>
      <c r="C960" s="14" t="s">
        <v>26</v>
      </c>
      <c r="D960" s="14" t="s">
        <v>27</v>
      </c>
      <c r="E960" s="3">
        <f t="shared" si="422"/>
        <v>-153.84615384615387</v>
      </c>
      <c r="F960" s="3">
        <f t="shared" si="423"/>
        <v>140</v>
      </c>
      <c r="G960" s="11">
        <f t="shared" si="426"/>
        <v>45068.833333331015</v>
      </c>
      <c r="H960" s="3" t="str">
        <f t="shared" si="427"/>
        <v>DAL</v>
      </c>
      <c r="I960" s="3" t="str">
        <f t="shared" si="428"/>
        <v>OAK</v>
      </c>
      <c r="J960" s="19">
        <f t="shared" si="429"/>
        <v>-153.84615384615387</v>
      </c>
      <c r="K960" s="20">
        <f t="shared" si="430"/>
        <v>140</v>
      </c>
      <c r="L960" s="3">
        <f t="shared" si="424"/>
        <v>7</v>
      </c>
      <c r="M960" s="19">
        <v>-153.84615384615387</v>
      </c>
      <c r="N960" s="20">
        <v>140</v>
      </c>
      <c r="O960" s="6">
        <f t="shared" si="431"/>
        <v>1.65</v>
      </c>
      <c r="P960" s="6">
        <f t="shared" si="432"/>
        <v>2.4</v>
      </c>
      <c r="Q960" s="2">
        <f t="shared" si="433"/>
        <v>0.60606060606060608</v>
      </c>
      <c r="R960" s="2">
        <f t="shared" si="434"/>
        <v>0.41666666666666669</v>
      </c>
      <c r="S960" s="2">
        <f t="shared" si="435"/>
        <v>2.2222222222222254E-2</v>
      </c>
      <c r="T960" s="2">
        <f t="shared" si="436"/>
        <v>9.4696969696969696E-2</v>
      </c>
      <c r="U960" s="2">
        <f t="shared" si="437"/>
        <v>0.60569696969696973</v>
      </c>
      <c r="V960" s="2">
        <f t="shared" si="438"/>
        <v>0.41630303030303029</v>
      </c>
      <c r="W960" s="19">
        <f t="shared" si="439"/>
        <v>650.99059435661388</v>
      </c>
      <c r="X960" s="20">
        <f t="shared" si="440"/>
        <v>1397.9417189970447</v>
      </c>
      <c r="Y960" s="3">
        <f t="shared" si="441"/>
        <v>618.44106463878313</v>
      </c>
      <c r="Z960" s="20">
        <f t="shared" si="442"/>
        <v>1328.0446330471925</v>
      </c>
      <c r="AA960" s="3">
        <f t="shared" si="443"/>
        <v>-161.69689517368587</v>
      </c>
      <c r="AB960" s="3">
        <f t="shared" si="444"/>
        <v>132.80446330471926</v>
      </c>
      <c r="AC960" s="6">
        <f t="shared" si="445"/>
        <v>1.6184410646387832</v>
      </c>
      <c r="AD960" s="6">
        <f t="shared" si="446"/>
        <v>2.3280446330471927</v>
      </c>
      <c r="AE960" s="5">
        <f t="shared" si="447"/>
        <v>0.61787853870550924</v>
      </c>
      <c r="AF960" s="5">
        <f t="shared" si="448"/>
        <v>0.42954502925104726</v>
      </c>
      <c r="AG960" s="4">
        <f t="shared" si="425"/>
        <v>1.0227272727272727</v>
      </c>
      <c r="AH960">
        <v>1.65</v>
      </c>
      <c r="AI960">
        <v>2.4</v>
      </c>
      <c r="AJ960">
        <v>1.69</v>
      </c>
      <c r="AK960">
        <v>2.31</v>
      </c>
      <c r="AL960">
        <f t="shared" si="420"/>
        <v>0</v>
      </c>
      <c r="AM960">
        <f t="shared" si="421"/>
        <v>1</v>
      </c>
    </row>
    <row r="961" spans="2:39" x14ac:dyDescent="0.25">
      <c r="B961" s="14" t="s">
        <v>9</v>
      </c>
      <c r="C961" s="14" t="s">
        <v>26</v>
      </c>
      <c r="D961" s="14" t="s">
        <v>27</v>
      </c>
      <c r="E961" s="3">
        <f t="shared" si="422"/>
        <v>-153.84615384615387</v>
      </c>
      <c r="F961" s="3">
        <f t="shared" si="423"/>
        <v>140</v>
      </c>
      <c r="G961" s="11">
        <f t="shared" si="426"/>
        <v>45068.874999997679</v>
      </c>
      <c r="H961" s="3" t="str">
        <f t="shared" si="427"/>
        <v>DAL</v>
      </c>
      <c r="I961" s="3" t="str">
        <f t="shared" si="428"/>
        <v>OAK</v>
      </c>
      <c r="J961" s="19">
        <f t="shared" si="429"/>
        <v>-153.84615384615387</v>
      </c>
      <c r="K961" s="20">
        <f t="shared" si="430"/>
        <v>140</v>
      </c>
      <c r="L961" s="3">
        <f t="shared" si="424"/>
        <v>7</v>
      </c>
      <c r="M961" s="19">
        <v>-153.84615384615387</v>
      </c>
      <c r="N961" s="20">
        <v>140</v>
      </c>
      <c r="O961" s="6">
        <f t="shared" si="431"/>
        <v>1.65</v>
      </c>
      <c r="P961" s="6">
        <f t="shared" si="432"/>
        <v>2.4</v>
      </c>
      <c r="Q961" s="2">
        <f t="shared" si="433"/>
        <v>0.60606060606060608</v>
      </c>
      <c r="R961" s="2">
        <f t="shared" si="434"/>
        <v>0.41666666666666669</v>
      </c>
      <c r="S961" s="2">
        <f t="shared" si="435"/>
        <v>2.2222222222222254E-2</v>
      </c>
      <c r="T961" s="2">
        <f t="shared" si="436"/>
        <v>9.4696969696969696E-2</v>
      </c>
      <c r="U961" s="2">
        <f t="shared" si="437"/>
        <v>0.60569696969696973</v>
      </c>
      <c r="V961" s="2">
        <f t="shared" si="438"/>
        <v>0.41630303030303029</v>
      </c>
      <c r="W961" s="19">
        <f t="shared" si="439"/>
        <v>650.99059435661388</v>
      </c>
      <c r="X961" s="20">
        <f t="shared" si="440"/>
        <v>1397.9417189970447</v>
      </c>
      <c r="Y961" s="3">
        <f t="shared" si="441"/>
        <v>618.44106463878313</v>
      </c>
      <c r="Z961" s="20">
        <f t="shared" si="442"/>
        <v>1328.0446330471925</v>
      </c>
      <c r="AA961" s="3">
        <f t="shared" si="443"/>
        <v>-161.69689517368587</v>
      </c>
      <c r="AB961" s="3">
        <f t="shared" si="444"/>
        <v>132.80446330471926</v>
      </c>
      <c r="AC961" s="6">
        <f t="shared" si="445"/>
        <v>1.6184410646387832</v>
      </c>
      <c r="AD961" s="6">
        <f t="shared" si="446"/>
        <v>2.3280446330471927</v>
      </c>
      <c r="AE961" s="5">
        <f t="shared" si="447"/>
        <v>0.61787853870550924</v>
      </c>
      <c r="AF961" s="5">
        <f t="shared" si="448"/>
        <v>0.42954502925104726</v>
      </c>
      <c r="AG961" s="4">
        <f t="shared" si="425"/>
        <v>1.0227272727272727</v>
      </c>
      <c r="AH961">
        <v>1.65</v>
      </c>
      <c r="AI961">
        <v>2.4</v>
      </c>
      <c r="AJ961">
        <v>1.65</v>
      </c>
      <c r="AK961">
        <v>2.39</v>
      </c>
      <c r="AL961">
        <f t="shared" si="420"/>
        <v>0</v>
      </c>
      <c r="AM961">
        <f t="shared" si="421"/>
        <v>1</v>
      </c>
    </row>
    <row r="962" spans="2:39" x14ac:dyDescent="0.25">
      <c r="B962" s="14" t="s">
        <v>9</v>
      </c>
      <c r="C962" s="14" t="s">
        <v>26</v>
      </c>
      <c r="D962" s="14" t="s">
        <v>27</v>
      </c>
      <c r="E962" s="3">
        <f t="shared" si="422"/>
        <v>-153.84615384615387</v>
      </c>
      <c r="F962" s="3">
        <f t="shared" si="423"/>
        <v>140</v>
      </c>
      <c r="G962" s="11">
        <f t="shared" si="426"/>
        <v>45068.916666664343</v>
      </c>
      <c r="H962" s="3" t="str">
        <f t="shared" si="427"/>
        <v>DAL</v>
      </c>
      <c r="I962" s="3" t="str">
        <f t="shared" si="428"/>
        <v>OAK</v>
      </c>
      <c r="J962" s="19">
        <f t="shared" si="429"/>
        <v>-153.84615384615387</v>
      </c>
      <c r="K962" s="20">
        <f t="shared" si="430"/>
        <v>140</v>
      </c>
      <c r="L962" s="3">
        <f t="shared" si="424"/>
        <v>7</v>
      </c>
      <c r="M962" s="19">
        <v>-153.84615384615387</v>
      </c>
      <c r="N962" s="20">
        <v>140</v>
      </c>
      <c r="O962" s="6">
        <f t="shared" si="431"/>
        <v>1.65</v>
      </c>
      <c r="P962" s="6">
        <f t="shared" si="432"/>
        <v>2.4</v>
      </c>
      <c r="Q962" s="2">
        <f t="shared" si="433"/>
        <v>0.60606060606060608</v>
      </c>
      <c r="R962" s="2">
        <f t="shared" si="434"/>
        <v>0.41666666666666669</v>
      </c>
      <c r="S962" s="2">
        <f t="shared" si="435"/>
        <v>2.2222222222222254E-2</v>
      </c>
      <c r="T962" s="2">
        <f t="shared" si="436"/>
        <v>9.4696969696969696E-2</v>
      </c>
      <c r="U962" s="2">
        <f t="shared" si="437"/>
        <v>0.60569696969696973</v>
      </c>
      <c r="V962" s="2">
        <f t="shared" si="438"/>
        <v>0.41630303030303029</v>
      </c>
      <c r="W962" s="19">
        <f t="shared" si="439"/>
        <v>650.99059435661388</v>
      </c>
      <c r="X962" s="20">
        <f t="shared" si="440"/>
        <v>1397.9417189970447</v>
      </c>
      <c r="Y962" s="3">
        <f t="shared" si="441"/>
        <v>618.44106463878313</v>
      </c>
      <c r="Z962" s="20">
        <f t="shared" si="442"/>
        <v>1328.0446330471925</v>
      </c>
      <c r="AA962" s="3">
        <f t="shared" si="443"/>
        <v>-161.69689517368587</v>
      </c>
      <c r="AB962" s="3">
        <f t="shared" si="444"/>
        <v>132.80446330471926</v>
      </c>
      <c r="AC962" s="6">
        <f t="shared" si="445"/>
        <v>1.6184410646387832</v>
      </c>
      <c r="AD962" s="6">
        <f t="shared" si="446"/>
        <v>2.3280446330471927</v>
      </c>
      <c r="AE962" s="5">
        <f t="shared" si="447"/>
        <v>0.61787853870550924</v>
      </c>
      <c r="AF962" s="5">
        <f t="shared" si="448"/>
        <v>0.42954502925104726</v>
      </c>
      <c r="AG962" s="4">
        <f t="shared" si="425"/>
        <v>1.0227272727272727</v>
      </c>
      <c r="AH962">
        <v>1.65</v>
      </c>
      <c r="AI962">
        <v>2.4</v>
      </c>
      <c r="AJ962">
        <v>1.75</v>
      </c>
      <c r="AK962">
        <v>2.2000000000000002</v>
      </c>
      <c r="AL962">
        <f t="shared" si="420"/>
        <v>0</v>
      </c>
      <c r="AM962">
        <f t="shared" si="421"/>
        <v>1</v>
      </c>
    </row>
    <row r="963" spans="2:39" x14ac:dyDescent="0.25">
      <c r="B963" s="14" t="s">
        <v>9</v>
      </c>
      <c r="C963" s="14" t="s">
        <v>26</v>
      </c>
      <c r="D963" s="14" t="s">
        <v>27</v>
      </c>
      <c r="E963" s="3">
        <f t="shared" si="422"/>
        <v>-153.84615384615387</v>
      </c>
      <c r="F963" s="3">
        <f t="shared" si="423"/>
        <v>140</v>
      </c>
      <c r="G963" s="11">
        <f t="shared" si="426"/>
        <v>45068.958333331007</v>
      </c>
      <c r="H963" s="3" t="str">
        <f t="shared" si="427"/>
        <v>DAL</v>
      </c>
      <c r="I963" s="3" t="str">
        <f t="shared" si="428"/>
        <v>OAK</v>
      </c>
      <c r="J963" s="19">
        <f t="shared" si="429"/>
        <v>-153.84615384615387</v>
      </c>
      <c r="K963" s="20">
        <f t="shared" si="430"/>
        <v>140</v>
      </c>
      <c r="L963" s="3">
        <f t="shared" si="424"/>
        <v>7</v>
      </c>
      <c r="M963" s="19">
        <v>-153.84615384615387</v>
      </c>
      <c r="N963" s="20">
        <v>140</v>
      </c>
      <c r="O963" s="6">
        <f t="shared" si="431"/>
        <v>1.65</v>
      </c>
      <c r="P963" s="6">
        <f t="shared" si="432"/>
        <v>2.4</v>
      </c>
      <c r="Q963" s="2">
        <f t="shared" si="433"/>
        <v>0.60606060606060608</v>
      </c>
      <c r="R963" s="2">
        <f t="shared" si="434"/>
        <v>0.41666666666666669</v>
      </c>
      <c r="S963" s="2">
        <f t="shared" si="435"/>
        <v>2.2222222222222254E-2</v>
      </c>
      <c r="T963" s="2">
        <f t="shared" si="436"/>
        <v>9.4696969696969696E-2</v>
      </c>
      <c r="U963" s="2">
        <f t="shared" si="437"/>
        <v>0.60569696969696973</v>
      </c>
      <c r="V963" s="2">
        <f t="shared" si="438"/>
        <v>0.41630303030303029</v>
      </c>
      <c r="W963" s="19">
        <f t="shared" si="439"/>
        <v>650.99059435661388</v>
      </c>
      <c r="X963" s="20">
        <f t="shared" si="440"/>
        <v>1397.9417189970447</v>
      </c>
      <c r="Y963" s="3">
        <f t="shared" si="441"/>
        <v>618.44106463878313</v>
      </c>
      <c r="Z963" s="20">
        <f t="shared" si="442"/>
        <v>1328.0446330471925</v>
      </c>
      <c r="AA963" s="3">
        <f t="shared" si="443"/>
        <v>-161.69689517368587</v>
      </c>
      <c r="AB963" s="3">
        <f t="shared" si="444"/>
        <v>132.80446330471926</v>
      </c>
      <c r="AC963" s="6">
        <f t="shared" si="445"/>
        <v>1.6184410646387832</v>
      </c>
      <c r="AD963" s="6">
        <f t="shared" si="446"/>
        <v>2.3280446330471927</v>
      </c>
      <c r="AE963" s="5">
        <f t="shared" si="447"/>
        <v>0.61787853870550924</v>
      </c>
      <c r="AF963" s="5">
        <f t="shared" si="448"/>
        <v>0.42954502925104726</v>
      </c>
      <c r="AG963" s="4">
        <f t="shared" si="425"/>
        <v>1.0227272727272727</v>
      </c>
      <c r="AH963">
        <v>1.65</v>
      </c>
      <c r="AI963">
        <v>2.4</v>
      </c>
      <c r="AJ963">
        <v>1.53</v>
      </c>
      <c r="AK963">
        <v>2.71</v>
      </c>
      <c r="AL963">
        <f t="shared" si="420"/>
        <v>0</v>
      </c>
      <c r="AM963">
        <f t="shared" si="421"/>
        <v>1</v>
      </c>
    </row>
    <row r="964" spans="2:39" x14ac:dyDescent="0.25">
      <c r="B964" s="14" t="s">
        <v>9</v>
      </c>
      <c r="C964" s="14" t="s">
        <v>26</v>
      </c>
      <c r="D964" s="14" t="s">
        <v>27</v>
      </c>
      <c r="E964" s="3">
        <f t="shared" si="422"/>
        <v>-153.84615384615387</v>
      </c>
      <c r="F964" s="3">
        <f t="shared" si="423"/>
        <v>140</v>
      </c>
      <c r="G964" s="11">
        <f t="shared" si="426"/>
        <v>45068.999999997672</v>
      </c>
      <c r="H964" s="3" t="str">
        <f t="shared" si="427"/>
        <v>DAL</v>
      </c>
      <c r="I964" s="3" t="str">
        <f t="shared" si="428"/>
        <v>OAK</v>
      </c>
      <c r="J964" s="19">
        <f t="shared" si="429"/>
        <v>-153.84615384615387</v>
      </c>
      <c r="K964" s="20">
        <f t="shared" si="430"/>
        <v>140</v>
      </c>
      <c r="L964" s="3">
        <f t="shared" si="424"/>
        <v>7</v>
      </c>
      <c r="M964" s="19">
        <v>-153.84615384615387</v>
      </c>
      <c r="N964" s="20">
        <v>140</v>
      </c>
      <c r="O964" s="6">
        <f t="shared" si="431"/>
        <v>1.65</v>
      </c>
      <c r="P964" s="6">
        <f t="shared" si="432"/>
        <v>2.4</v>
      </c>
      <c r="Q964" s="2">
        <f t="shared" si="433"/>
        <v>0.60606060606060608</v>
      </c>
      <c r="R964" s="2">
        <f t="shared" si="434"/>
        <v>0.41666666666666669</v>
      </c>
      <c r="S964" s="2">
        <f t="shared" si="435"/>
        <v>2.2222222222222254E-2</v>
      </c>
      <c r="T964" s="2">
        <f t="shared" si="436"/>
        <v>9.4696969696969696E-2</v>
      </c>
      <c r="U964" s="2">
        <f t="shared" si="437"/>
        <v>0.60569696969696973</v>
      </c>
      <c r="V964" s="2">
        <f t="shared" si="438"/>
        <v>0.41630303030303029</v>
      </c>
      <c r="W964" s="19">
        <f t="shared" si="439"/>
        <v>650.99059435661388</v>
      </c>
      <c r="X964" s="20">
        <f t="shared" si="440"/>
        <v>1397.9417189970447</v>
      </c>
      <c r="Y964" s="3">
        <f t="shared" si="441"/>
        <v>618.44106463878313</v>
      </c>
      <c r="Z964" s="20">
        <f t="shared" si="442"/>
        <v>1328.0446330471925</v>
      </c>
      <c r="AA964" s="3">
        <f t="shared" si="443"/>
        <v>-161.69689517368587</v>
      </c>
      <c r="AB964" s="3">
        <f t="shared" si="444"/>
        <v>132.80446330471926</v>
      </c>
      <c r="AC964" s="6">
        <f t="shared" si="445"/>
        <v>1.6184410646387832</v>
      </c>
      <c r="AD964" s="6">
        <f t="shared" si="446"/>
        <v>2.3280446330471927</v>
      </c>
      <c r="AE964" s="5">
        <f t="shared" si="447"/>
        <v>0.61787853870550924</v>
      </c>
      <c r="AF964" s="5">
        <f t="shared" si="448"/>
        <v>0.42954502925104726</v>
      </c>
      <c r="AG964" s="4">
        <f t="shared" si="425"/>
        <v>1.0227272727272727</v>
      </c>
      <c r="AH964">
        <v>1.65</v>
      </c>
      <c r="AI964">
        <v>2.4</v>
      </c>
      <c r="AJ964">
        <v>1.81</v>
      </c>
      <c r="AK964">
        <v>2.12</v>
      </c>
      <c r="AL964">
        <f t="shared" ref="AL964:AL1027" si="449">IF(AJ964&gt;AK964,1,0)</f>
        <v>0</v>
      </c>
      <c r="AM964">
        <f t="shared" ref="AM964:AM1027" si="450">IF(AK964&gt;AJ964,1,0)</f>
        <v>1</v>
      </c>
    </row>
    <row r="965" spans="2:39" x14ac:dyDescent="0.25">
      <c r="B965" s="14" t="s">
        <v>9</v>
      </c>
      <c r="C965" s="14" t="s">
        <v>26</v>
      </c>
      <c r="D965" s="14" t="s">
        <v>27</v>
      </c>
      <c r="E965" s="3">
        <f t="shared" ref="E965:E1028" si="451">IF(AH965&lt;2,-100/(AH965-1),(AH965-1)*100)</f>
        <v>-153.84615384615387</v>
      </c>
      <c r="F965" s="3">
        <f t="shared" ref="F965:F1028" si="452">IF(AI965&lt;2,-100/(AI965-1),(AI965-1)*100)</f>
        <v>140</v>
      </c>
      <c r="G965" s="11">
        <f t="shared" si="426"/>
        <v>45069.041666664336</v>
      </c>
      <c r="H965" s="3" t="str">
        <f t="shared" si="427"/>
        <v>DAL</v>
      </c>
      <c r="I965" s="3" t="str">
        <f t="shared" si="428"/>
        <v>OAK</v>
      </c>
      <c r="J965" s="19">
        <f t="shared" si="429"/>
        <v>-153.84615384615387</v>
      </c>
      <c r="K965" s="20">
        <f t="shared" si="430"/>
        <v>140</v>
      </c>
      <c r="L965" s="3">
        <f t="shared" ref="L965:L1028" si="453">VLOOKUP($O965,$O$1879:$P$1889,2,TRUE)</f>
        <v>7</v>
      </c>
      <c r="M965" s="19">
        <v>-153.84615384615387</v>
      </c>
      <c r="N965" s="20">
        <v>140</v>
      </c>
      <c r="O965" s="6">
        <f t="shared" si="431"/>
        <v>1.65</v>
      </c>
      <c r="P965" s="6">
        <f t="shared" si="432"/>
        <v>2.4</v>
      </c>
      <c r="Q965" s="2">
        <f t="shared" si="433"/>
        <v>0.60606060606060608</v>
      </c>
      <c r="R965" s="2">
        <f t="shared" si="434"/>
        <v>0.41666666666666669</v>
      </c>
      <c r="S965" s="2">
        <f t="shared" si="435"/>
        <v>2.2222222222222254E-2</v>
      </c>
      <c r="T965" s="2">
        <f t="shared" si="436"/>
        <v>9.4696969696969696E-2</v>
      </c>
      <c r="U965" s="2">
        <f t="shared" si="437"/>
        <v>0.60569696969696973</v>
      </c>
      <c r="V965" s="2">
        <f t="shared" si="438"/>
        <v>0.41630303030303029</v>
      </c>
      <c r="W965" s="19">
        <f t="shared" si="439"/>
        <v>650.99059435661388</v>
      </c>
      <c r="X965" s="20">
        <f t="shared" si="440"/>
        <v>1397.9417189970447</v>
      </c>
      <c r="Y965" s="3">
        <f t="shared" si="441"/>
        <v>618.44106463878313</v>
      </c>
      <c r="Z965" s="20">
        <f t="shared" si="442"/>
        <v>1328.0446330471925</v>
      </c>
      <c r="AA965" s="3">
        <f t="shared" si="443"/>
        <v>-161.69689517368587</v>
      </c>
      <c r="AB965" s="3">
        <f t="shared" si="444"/>
        <v>132.80446330471926</v>
      </c>
      <c r="AC965" s="6">
        <f t="shared" si="445"/>
        <v>1.6184410646387832</v>
      </c>
      <c r="AD965" s="6">
        <f t="shared" si="446"/>
        <v>2.3280446330471927</v>
      </c>
      <c r="AE965" s="5">
        <f t="shared" si="447"/>
        <v>0.61787853870550924</v>
      </c>
      <c r="AF965" s="5">
        <f t="shared" si="448"/>
        <v>0.42954502925104726</v>
      </c>
      <c r="AG965" s="4">
        <f t="shared" ref="AG965:AG1028" si="454">Q965+R965</f>
        <v>1.0227272727272727</v>
      </c>
      <c r="AH965">
        <v>1.65</v>
      </c>
      <c r="AI965">
        <v>2.4</v>
      </c>
      <c r="AJ965">
        <v>1.51</v>
      </c>
      <c r="AK965">
        <v>2.76</v>
      </c>
      <c r="AL965">
        <f t="shared" si="449"/>
        <v>0</v>
      </c>
      <c r="AM965">
        <f t="shared" si="450"/>
        <v>1</v>
      </c>
    </row>
    <row r="966" spans="2:39" x14ac:dyDescent="0.25">
      <c r="B966" s="14" t="s">
        <v>9</v>
      </c>
      <c r="C966" s="14" t="s">
        <v>26</v>
      </c>
      <c r="D966" s="14" t="s">
        <v>27</v>
      </c>
      <c r="E966" s="3">
        <f t="shared" si="451"/>
        <v>-151.51515151515153</v>
      </c>
      <c r="F966" s="3">
        <f t="shared" si="452"/>
        <v>129.99999999999997</v>
      </c>
      <c r="G966" s="11">
        <f t="shared" ref="G966:G1029" si="455">G965+1/24</f>
        <v>45069.083333331</v>
      </c>
      <c r="H966" s="3" t="str">
        <f t="shared" ref="H966:H1029" si="456">IF(E966&lt;=F966,C966,D966)</f>
        <v>DAL</v>
      </c>
      <c r="I966" s="3" t="str">
        <f t="shared" ref="I966:I1029" si="457">IF(E966&gt;F966,C966,D966)</f>
        <v>OAK</v>
      </c>
      <c r="J966" s="19">
        <f t="shared" ref="J966:J1029" si="458">IF(E966&lt;=F966,E966,F966)</f>
        <v>-151.51515151515153</v>
      </c>
      <c r="K966" s="20">
        <f t="shared" ref="K966:K1029" si="459">IF(E966&gt;F966,E966,F966)</f>
        <v>129.99999999999997</v>
      </c>
      <c r="L966" s="3">
        <f t="shared" si="453"/>
        <v>7</v>
      </c>
      <c r="M966" s="19">
        <v>-151.51515151515153</v>
      </c>
      <c r="N966" s="20">
        <v>129.99999999999997</v>
      </c>
      <c r="O966" s="6">
        <f t="shared" ref="O966:O1029" si="460">IF(M966&lt;0,-(100-M966)/M966,M966/100+1)</f>
        <v>1.66</v>
      </c>
      <c r="P966" s="6">
        <f t="shared" ref="P966:P1029" si="461">IF(N966&lt;0,-(100-N966)/N966,N966/100+1)</f>
        <v>2.2999999999999998</v>
      </c>
      <c r="Q966" s="2">
        <f t="shared" ref="Q966:Q1029" si="462">1/O966</f>
        <v>0.60240963855421692</v>
      </c>
      <c r="R966" s="2">
        <f t="shared" ref="R966:R1029" si="463">1/P966</f>
        <v>0.43478260869565222</v>
      </c>
      <c r="S966" s="2">
        <f t="shared" ref="S966:S1029" si="464">1-O966*P966/(O966+P966)</f>
        <v>3.5858585858585923E-2</v>
      </c>
      <c r="T966" s="2">
        <f t="shared" ref="T966:T1029" si="465">ABS(Q966-R966)/2</f>
        <v>8.3813514929282351E-2</v>
      </c>
      <c r="U966" s="2">
        <f t="shared" ref="U966:U1029" si="466">U$1+IF(O966&lt;=P966,T966,-T966)</f>
        <v>0.59481351492928236</v>
      </c>
      <c r="V966" s="2">
        <f t="shared" ref="V966:V1029" si="467">U$1+IF(O966&gt;P966,T966,-T966)</f>
        <v>0.42718648507071766</v>
      </c>
      <c r="W966" s="19">
        <f t="shared" ref="W966:W1029" si="468">(1/U966-1)*1000</f>
        <v>681.19919084032654</v>
      </c>
      <c r="X966" s="20">
        <f t="shared" ref="X966:X1029" si="469">1000000/(W966+V$1)-V$1</f>
        <v>1337.8355665789231</v>
      </c>
      <c r="Y966" s="3">
        <f t="shared" ref="Y966:Y1029" si="470">W966*0.95</f>
        <v>647.13923129831016</v>
      </c>
      <c r="Z966" s="20">
        <f t="shared" ref="Z966:Z1029" si="471">X966*0.95</f>
        <v>1270.9437882499769</v>
      </c>
      <c r="AA966" s="3">
        <f t="shared" ref="AA966:AA1029" si="472">IF(Y966&lt;1000,-100000/Y966,Y966/10)</f>
        <v>-154.5262521009227</v>
      </c>
      <c r="AB966" s="3">
        <f t="shared" ref="AB966:AB1029" si="473">IF(Z966&lt;1000,-100000/Z966,Z966/10)</f>
        <v>127.09437882499769</v>
      </c>
      <c r="AC966" s="6">
        <f t="shared" ref="AC966:AC1029" si="474">IF(AA966&lt;0,-(100-AA966)/AA966,AA966/100+1)</f>
        <v>1.6471392312983102</v>
      </c>
      <c r="AD966" s="6">
        <f t="shared" ref="AD966:AD1029" si="475">IF(AB966&lt;0,-(100-AB966)/AB966,AB966/100+1)</f>
        <v>2.2709437882499772</v>
      </c>
      <c r="AE966" s="5">
        <f t="shared" ref="AE966:AE1029" si="476">1/AC966</f>
        <v>0.60711321848109867</v>
      </c>
      <c r="AF966" s="5">
        <f t="shared" ref="AF966:AF1029" si="477">1/AD966</f>
        <v>0.44034555376230372</v>
      </c>
      <c r="AG966" s="4">
        <f t="shared" si="454"/>
        <v>1.0371922472498691</v>
      </c>
      <c r="AH966">
        <v>1.66</v>
      </c>
      <c r="AI966">
        <v>2.2999999999999998</v>
      </c>
      <c r="AJ966">
        <v>1.64</v>
      </c>
      <c r="AK966">
        <v>2.35</v>
      </c>
      <c r="AL966">
        <f t="shared" si="449"/>
        <v>0</v>
      </c>
      <c r="AM966">
        <f t="shared" si="450"/>
        <v>1</v>
      </c>
    </row>
    <row r="967" spans="2:39" x14ac:dyDescent="0.25">
      <c r="B967" s="14" t="s">
        <v>9</v>
      </c>
      <c r="C967" s="14" t="s">
        <v>26</v>
      </c>
      <c r="D967" s="14" t="s">
        <v>27</v>
      </c>
      <c r="E967" s="3">
        <f t="shared" si="451"/>
        <v>-151.51515151515153</v>
      </c>
      <c r="F967" s="3">
        <f t="shared" si="452"/>
        <v>129.99999999999997</v>
      </c>
      <c r="G967" s="11">
        <f t="shared" si="455"/>
        <v>45069.124999997664</v>
      </c>
      <c r="H967" s="3" t="str">
        <f t="shared" si="456"/>
        <v>DAL</v>
      </c>
      <c r="I967" s="3" t="str">
        <f t="shared" si="457"/>
        <v>OAK</v>
      </c>
      <c r="J967" s="19">
        <f t="shared" si="458"/>
        <v>-151.51515151515153</v>
      </c>
      <c r="K967" s="20">
        <f t="shared" si="459"/>
        <v>129.99999999999997</v>
      </c>
      <c r="L967" s="3">
        <f t="shared" si="453"/>
        <v>7</v>
      </c>
      <c r="M967" s="19">
        <v>-151.51515151515153</v>
      </c>
      <c r="N967" s="20">
        <v>129.99999999999997</v>
      </c>
      <c r="O967" s="6">
        <f t="shared" si="460"/>
        <v>1.66</v>
      </c>
      <c r="P967" s="6">
        <f t="shared" si="461"/>
        <v>2.2999999999999998</v>
      </c>
      <c r="Q967" s="2">
        <f t="shared" si="462"/>
        <v>0.60240963855421692</v>
      </c>
      <c r="R967" s="2">
        <f t="shared" si="463"/>
        <v>0.43478260869565222</v>
      </c>
      <c r="S967" s="2">
        <f t="shared" si="464"/>
        <v>3.5858585858585923E-2</v>
      </c>
      <c r="T967" s="2">
        <f t="shared" si="465"/>
        <v>8.3813514929282351E-2</v>
      </c>
      <c r="U967" s="2">
        <f t="shared" si="466"/>
        <v>0.59481351492928236</v>
      </c>
      <c r="V967" s="2">
        <f t="shared" si="467"/>
        <v>0.42718648507071766</v>
      </c>
      <c r="W967" s="19">
        <f t="shared" si="468"/>
        <v>681.19919084032654</v>
      </c>
      <c r="X967" s="20">
        <f t="shared" si="469"/>
        <v>1337.8355665789231</v>
      </c>
      <c r="Y967" s="3">
        <f t="shared" si="470"/>
        <v>647.13923129831016</v>
      </c>
      <c r="Z967" s="20">
        <f t="shared" si="471"/>
        <v>1270.9437882499769</v>
      </c>
      <c r="AA967" s="3">
        <f t="shared" si="472"/>
        <v>-154.5262521009227</v>
      </c>
      <c r="AB967" s="3">
        <f t="shared" si="473"/>
        <v>127.09437882499769</v>
      </c>
      <c r="AC967" s="6">
        <f t="shared" si="474"/>
        <v>1.6471392312983102</v>
      </c>
      <c r="AD967" s="6">
        <f t="shared" si="475"/>
        <v>2.2709437882499772</v>
      </c>
      <c r="AE967" s="5">
        <f t="shared" si="476"/>
        <v>0.60711321848109867</v>
      </c>
      <c r="AF967" s="5">
        <f t="shared" si="477"/>
        <v>0.44034555376230372</v>
      </c>
      <c r="AG967" s="4">
        <f t="shared" si="454"/>
        <v>1.0371922472498691</v>
      </c>
      <c r="AH967">
        <v>1.66</v>
      </c>
      <c r="AI967">
        <v>2.2999999999999998</v>
      </c>
      <c r="AJ967">
        <v>1.71</v>
      </c>
      <c r="AK967">
        <v>2.2000000000000002</v>
      </c>
      <c r="AL967">
        <f t="shared" si="449"/>
        <v>0</v>
      </c>
      <c r="AM967">
        <f t="shared" si="450"/>
        <v>1</v>
      </c>
    </row>
    <row r="968" spans="2:39" x14ac:dyDescent="0.25">
      <c r="B968" s="14" t="s">
        <v>9</v>
      </c>
      <c r="C968" s="14" t="s">
        <v>26</v>
      </c>
      <c r="D968" s="14" t="s">
        <v>27</v>
      </c>
      <c r="E968" s="3">
        <f t="shared" si="451"/>
        <v>-151.51515151515153</v>
      </c>
      <c r="F968" s="3">
        <f t="shared" si="452"/>
        <v>129.99999999999997</v>
      </c>
      <c r="G968" s="11">
        <f t="shared" si="455"/>
        <v>45069.166666664329</v>
      </c>
      <c r="H968" s="3" t="str">
        <f t="shared" si="456"/>
        <v>DAL</v>
      </c>
      <c r="I968" s="3" t="str">
        <f t="shared" si="457"/>
        <v>OAK</v>
      </c>
      <c r="J968" s="19">
        <f t="shared" si="458"/>
        <v>-151.51515151515153</v>
      </c>
      <c r="K968" s="20">
        <f t="shared" si="459"/>
        <v>129.99999999999997</v>
      </c>
      <c r="L968" s="3">
        <f t="shared" si="453"/>
        <v>7</v>
      </c>
      <c r="M968" s="19">
        <v>-151.51515151515153</v>
      </c>
      <c r="N968" s="20">
        <v>129.99999999999997</v>
      </c>
      <c r="O968" s="6">
        <f t="shared" si="460"/>
        <v>1.66</v>
      </c>
      <c r="P968" s="6">
        <f t="shared" si="461"/>
        <v>2.2999999999999998</v>
      </c>
      <c r="Q968" s="2">
        <f t="shared" si="462"/>
        <v>0.60240963855421692</v>
      </c>
      <c r="R968" s="2">
        <f t="shared" si="463"/>
        <v>0.43478260869565222</v>
      </c>
      <c r="S968" s="2">
        <f t="shared" si="464"/>
        <v>3.5858585858585923E-2</v>
      </c>
      <c r="T968" s="2">
        <f t="shared" si="465"/>
        <v>8.3813514929282351E-2</v>
      </c>
      <c r="U968" s="2">
        <f t="shared" si="466"/>
        <v>0.59481351492928236</v>
      </c>
      <c r="V968" s="2">
        <f t="shared" si="467"/>
        <v>0.42718648507071766</v>
      </c>
      <c r="W968" s="19">
        <f t="shared" si="468"/>
        <v>681.19919084032654</v>
      </c>
      <c r="X968" s="20">
        <f t="shared" si="469"/>
        <v>1337.8355665789231</v>
      </c>
      <c r="Y968" s="3">
        <f t="shared" si="470"/>
        <v>647.13923129831016</v>
      </c>
      <c r="Z968" s="20">
        <f t="shared" si="471"/>
        <v>1270.9437882499769</v>
      </c>
      <c r="AA968" s="3">
        <f t="shared" si="472"/>
        <v>-154.5262521009227</v>
      </c>
      <c r="AB968" s="3">
        <f t="shared" si="473"/>
        <v>127.09437882499769</v>
      </c>
      <c r="AC968" s="6">
        <f t="shared" si="474"/>
        <v>1.6471392312983102</v>
      </c>
      <c r="AD968" s="6">
        <f t="shared" si="475"/>
        <v>2.2709437882499772</v>
      </c>
      <c r="AE968" s="5">
        <f t="shared" si="476"/>
        <v>0.60711321848109867</v>
      </c>
      <c r="AF968" s="5">
        <f t="shared" si="477"/>
        <v>0.44034555376230372</v>
      </c>
      <c r="AG968" s="4">
        <f t="shared" si="454"/>
        <v>1.0371922472498691</v>
      </c>
      <c r="AH968">
        <v>1.66</v>
      </c>
      <c r="AI968">
        <v>2.2999999999999998</v>
      </c>
      <c r="AJ968">
        <v>1.66</v>
      </c>
      <c r="AK968">
        <v>2.2999999999999998</v>
      </c>
      <c r="AL968">
        <f t="shared" si="449"/>
        <v>0</v>
      </c>
      <c r="AM968">
        <f t="shared" si="450"/>
        <v>1</v>
      </c>
    </row>
    <row r="969" spans="2:39" x14ac:dyDescent="0.25">
      <c r="B969" s="14" t="s">
        <v>9</v>
      </c>
      <c r="C969" s="14" t="s">
        <v>26</v>
      </c>
      <c r="D969" s="14" t="s">
        <v>27</v>
      </c>
      <c r="E969" s="3">
        <f t="shared" si="451"/>
        <v>-151.51515151515153</v>
      </c>
      <c r="F969" s="3">
        <f t="shared" si="452"/>
        <v>129.99999999999997</v>
      </c>
      <c r="G969" s="11">
        <f t="shared" si="455"/>
        <v>45069.208333330993</v>
      </c>
      <c r="H969" s="3" t="str">
        <f t="shared" si="456"/>
        <v>DAL</v>
      </c>
      <c r="I969" s="3" t="str">
        <f t="shared" si="457"/>
        <v>OAK</v>
      </c>
      <c r="J969" s="19">
        <f t="shared" si="458"/>
        <v>-151.51515151515153</v>
      </c>
      <c r="K969" s="20">
        <f t="shared" si="459"/>
        <v>129.99999999999997</v>
      </c>
      <c r="L969" s="3">
        <f t="shared" si="453"/>
        <v>7</v>
      </c>
      <c r="M969" s="19">
        <v>-151.51515151515153</v>
      </c>
      <c r="N969" s="20">
        <v>129.99999999999997</v>
      </c>
      <c r="O969" s="6">
        <f t="shared" si="460"/>
        <v>1.66</v>
      </c>
      <c r="P969" s="6">
        <f t="shared" si="461"/>
        <v>2.2999999999999998</v>
      </c>
      <c r="Q969" s="2">
        <f t="shared" si="462"/>
        <v>0.60240963855421692</v>
      </c>
      <c r="R969" s="2">
        <f t="shared" si="463"/>
        <v>0.43478260869565222</v>
      </c>
      <c r="S969" s="2">
        <f t="shared" si="464"/>
        <v>3.5858585858585923E-2</v>
      </c>
      <c r="T969" s="2">
        <f t="shared" si="465"/>
        <v>8.3813514929282351E-2</v>
      </c>
      <c r="U969" s="2">
        <f t="shared" si="466"/>
        <v>0.59481351492928236</v>
      </c>
      <c r="V969" s="2">
        <f t="shared" si="467"/>
        <v>0.42718648507071766</v>
      </c>
      <c r="W969" s="19">
        <f t="shared" si="468"/>
        <v>681.19919084032654</v>
      </c>
      <c r="X969" s="20">
        <f t="shared" si="469"/>
        <v>1337.8355665789231</v>
      </c>
      <c r="Y969" s="3">
        <f t="shared" si="470"/>
        <v>647.13923129831016</v>
      </c>
      <c r="Z969" s="20">
        <f t="shared" si="471"/>
        <v>1270.9437882499769</v>
      </c>
      <c r="AA969" s="3">
        <f t="shared" si="472"/>
        <v>-154.5262521009227</v>
      </c>
      <c r="AB969" s="3">
        <f t="shared" si="473"/>
        <v>127.09437882499769</v>
      </c>
      <c r="AC969" s="6">
        <f t="shared" si="474"/>
        <v>1.6471392312983102</v>
      </c>
      <c r="AD969" s="6">
        <f t="shared" si="475"/>
        <v>2.2709437882499772</v>
      </c>
      <c r="AE969" s="5">
        <f t="shared" si="476"/>
        <v>0.60711321848109867</v>
      </c>
      <c r="AF969" s="5">
        <f t="shared" si="477"/>
        <v>0.44034555376230372</v>
      </c>
      <c r="AG969" s="4">
        <f t="shared" si="454"/>
        <v>1.0371922472498691</v>
      </c>
      <c r="AH969">
        <v>1.66</v>
      </c>
      <c r="AI969">
        <v>2.2999999999999998</v>
      </c>
      <c r="AJ969">
        <v>1.5</v>
      </c>
      <c r="AK969">
        <v>2.7</v>
      </c>
      <c r="AL969">
        <f t="shared" si="449"/>
        <v>0</v>
      </c>
      <c r="AM969">
        <f t="shared" si="450"/>
        <v>1</v>
      </c>
    </row>
    <row r="970" spans="2:39" x14ac:dyDescent="0.25">
      <c r="B970" s="14" t="s">
        <v>9</v>
      </c>
      <c r="C970" s="14" t="s">
        <v>26</v>
      </c>
      <c r="D970" s="14" t="s">
        <v>27</v>
      </c>
      <c r="E970" s="3">
        <f t="shared" si="451"/>
        <v>-151.51515151515153</v>
      </c>
      <c r="F970" s="3">
        <f t="shared" si="452"/>
        <v>129.99999999999997</v>
      </c>
      <c r="G970" s="11">
        <f t="shared" si="455"/>
        <v>45069.249999997657</v>
      </c>
      <c r="H970" s="3" t="str">
        <f t="shared" si="456"/>
        <v>DAL</v>
      </c>
      <c r="I970" s="3" t="str">
        <f t="shared" si="457"/>
        <v>OAK</v>
      </c>
      <c r="J970" s="19">
        <f t="shared" si="458"/>
        <v>-151.51515151515153</v>
      </c>
      <c r="K970" s="20">
        <f t="shared" si="459"/>
        <v>129.99999999999997</v>
      </c>
      <c r="L970" s="3">
        <f t="shared" si="453"/>
        <v>7</v>
      </c>
      <c r="M970" s="19">
        <v>-151.51515151515153</v>
      </c>
      <c r="N970" s="20">
        <v>129.99999999999997</v>
      </c>
      <c r="O970" s="6">
        <f t="shared" si="460"/>
        <v>1.66</v>
      </c>
      <c r="P970" s="6">
        <f t="shared" si="461"/>
        <v>2.2999999999999998</v>
      </c>
      <c r="Q970" s="2">
        <f t="shared" si="462"/>
        <v>0.60240963855421692</v>
      </c>
      <c r="R970" s="2">
        <f t="shared" si="463"/>
        <v>0.43478260869565222</v>
      </c>
      <c r="S970" s="2">
        <f t="shared" si="464"/>
        <v>3.5858585858585923E-2</v>
      </c>
      <c r="T970" s="2">
        <f t="shared" si="465"/>
        <v>8.3813514929282351E-2</v>
      </c>
      <c r="U970" s="2">
        <f t="shared" si="466"/>
        <v>0.59481351492928236</v>
      </c>
      <c r="V970" s="2">
        <f t="shared" si="467"/>
        <v>0.42718648507071766</v>
      </c>
      <c r="W970" s="19">
        <f t="shared" si="468"/>
        <v>681.19919084032654</v>
      </c>
      <c r="X970" s="20">
        <f t="shared" si="469"/>
        <v>1337.8355665789231</v>
      </c>
      <c r="Y970" s="3">
        <f t="shared" si="470"/>
        <v>647.13923129831016</v>
      </c>
      <c r="Z970" s="20">
        <f t="shared" si="471"/>
        <v>1270.9437882499769</v>
      </c>
      <c r="AA970" s="3">
        <f t="shared" si="472"/>
        <v>-154.5262521009227</v>
      </c>
      <c r="AB970" s="3">
        <f t="shared" si="473"/>
        <v>127.09437882499769</v>
      </c>
      <c r="AC970" s="6">
        <f t="shared" si="474"/>
        <v>1.6471392312983102</v>
      </c>
      <c r="AD970" s="6">
        <f t="shared" si="475"/>
        <v>2.2709437882499772</v>
      </c>
      <c r="AE970" s="5">
        <f t="shared" si="476"/>
        <v>0.60711321848109867</v>
      </c>
      <c r="AF970" s="5">
        <f t="shared" si="477"/>
        <v>0.44034555376230372</v>
      </c>
      <c r="AG970" s="4">
        <f t="shared" si="454"/>
        <v>1.0371922472498691</v>
      </c>
      <c r="AH970">
        <v>1.66</v>
      </c>
      <c r="AI970">
        <v>2.2999999999999998</v>
      </c>
      <c r="AJ970">
        <v>1.83</v>
      </c>
      <c r="AK970">
        <v>2</v>
      </c>
      <c r="AL970">
        <f t="shared" si="449"/>
        <v>0</v>
      </c>
      <c r="AM970">
        <f t="shared" si="450"/>
        <v>1</v>
      </c>
    </row>
    <row r="971" spans="2:39" x14ac:dyDescent="0.25">
      <c r="B971" s="14" t="s">
        <v>9</v>
      </c>
      <c r="C971" s="14" t="s">
        <v>26</v>
      </c>
      <c r="D971" s="14" t="s">
        <v>27</v>
      </c>
      <c r="E971" s="3">
        <f t="shared" si="451"/>
        <v>-151.51515151515153</v>
      </c>
      <c r="F971" s="3">
        <f t="shared" si="452"/>
        <v>129.99999999999997</v>
      </c>
      <c r="G971" s="11">
        <f t="shared" si="455"/>
        <v>45069.291666664321</v>
      </c>
      <c r="H971" s="3" t="str">
        <f t="shared" si="456"/>
        <v>DAL</v>
      </c>
      <c r="I971" s="3" t="str">
        <f t="shared" si="457"/>
        <v>OAK</v>
      </c>
      <c r="J971" s="19">
        <f t="shared" si="458"/>
        <v>-151.51515151515153</v>
      </c>
      <c r="K971" s="20">
        <f t="shared" si="459"/>
        <v>129.99999999999997</v>
      </c>
      <c r="L971" s="3">
        <f t="shared" si="453"/>
        <v>7</v>
      </c>
      <c r="M971" s="19">
        <v>-151.51515151515153</v>
      </c>
      <c r="N971" s="20">
        <v>129.99999999999997</v>
      </c>
      <c r="O971" s="6">
        <f t="shared" si="460"/>
        <v>1.66</v>
      </c>
      <c r="P971" s="6">
        <f t="shared" si="461"/>
        <v>2.2999999999999998</v>
      </c>
      <c r="Q971" s="2">
        <f t="shared" si="462"/>
        <v>0.60240963855421692</v>
      </c>
      <c r="R971" s="2">
        <f t="shared" si="463"/>
        <v>0.43478260869565222</v>
      </c>
      <c r="S971" s="2">
        <f t="shared" si="464"/>
        <v>3.5858585858585923E-2</v>
      </c>
      <c r="T971" s="2">
        <f t="shared" si="465"/>
        <v>8.3813514929282351E-2</v>
      </c>
      <c r="U971" s="2">
        <f t="shared" si="466"/>
        <v>0.59481351492928236</v>
      </c>
      <c r="V971" s="2">
        <f t="shared" si="467"/>
        <v>0.42718648507071766</v>
      </c>
      <c r="W971" s="19">
        <f t="shared" si="468"/>
        <v>681.19919084032654</v>
      </c>
      <c r="X971" s="20">
        <f t="shared" si="469"/>
        <v>1337.8355665789231</v>
      </c>
      <c r="Y971" s="3">
        <f t="shared" si="470"/>
        <v>647.13923129831016</v>
      </c>
      <c r="Z971" s="20">
        <f t="shared" si="471"/>
        <v>1270.9437882499769</v>
      </c>
      <c r="AA971" s="3">
        <f t="shared" si="472"/>
        <v>-154.5262521009227</v>
      </c>
      <c r="AB971" s="3">
        <f t="shared" si="473"/>
        <v>127.09437882499769</v>
      </c>
      <c r="AC971" s="6">
        <f t="shared" si="474"/>
        <v>1.6471392312983102</v>
      </c>
      <c r="AD971" s="6">
        <f t="shared" si="475"/>
        <v>2.2709437882499772</v>
      </c>
      <c r="AE971" s="5">
        <f t="shared" si="476"/>
        <v>0.60711321848109867</v>
      </c>
      <c r="AF971" s="5">
        <f t="shared" si="477"/>
        <v>0.44034555376230372</v>
      </c>
      <c r="AG971" s="4">
        <f t="shared" si="454"/>
        <v>1.0371922472498691</v>
      </c>
      <c r="AH971">
        <v>1.66</v>
      </c>
      <c r="AI971">
        <v>2.2999999999999998</v>
      </c>
      <c r="AJ971">
        <v>1.62</v>
      </c>
      <c r="AK971">
        <v>2.4</v>
      </c>
      <c r="AL971">
        <f t="shared" si="449"/>
        <v>0</v>
      </c>
      <c r="AM971">
        <f t="shared" si="450"/>
        <v>1</v>
      </c>
    </row>
    <row r="972" spans="2:39" x14ac:dyDescent="0.25">
      <c r="B972" s="14" t="s">
        <v>9</v>
      </c>
      <c r="C972" s="14" t="s">
        <v>26</v>
      </c>
      <c r="D972" s="14" t="s">
        <v>27</v>
      </c>
      <c r="E972" s="3">
        <f t="shared" si="451"/>
        <v>-151.51515151515153</v>
      </c>
      <c r="F972" s="3">
        <f t="shared" si="452"/>
        <v>129.99999999999997</v>
      </c>
      <c r="G972" s="11">
        <f t="shared" si="455"/>
        <v>45069.333333330986</v>
      </c>
      <c r="H972" s="3" t="str">
        <f t="shared" si="456"/>
        <v>DAL</v>
      </c>
      <c r="I972" s="3" t="str">
        <f t="shared" si="457"/>
        <v>OAK</v>
      </c>
      <c r="J972" s="19">
        <f t="shared" si="458"/>
        <v>-151.51515151515153</v>
      </c>
      <c r="K972" s="20">
        <f t="shared" si="459"/>
        <v>129.99999999999997</v>
      </c>
      <c r="L972" s="3">
        <f t="shared" si="453"/>
        <v>7</v>
      </c>
      <c r="M972" s="19">
        <v>-151.51515151515153</v>
      </c>
      <c r="N972" s="20">
        <v>129.99999999999997</v>
      </c>
      <c r="O972" s="6">
        <f t="shared" si="460"/>
        <v>1.66</v>
      </c>
      <c r="P972" s="6">
        <f t="shared" si="461"/>
        <v>2.2999999999999998</v>
      </c>
      <c r="Q972" s="2">
        <f t="shared" si="462"/>
        <v>0.60240963855421692</v>
      </c>
      <c r="R972" s="2">
        <f t="shared" si="463"/>
        <v>0.43478260869565222</v>
      </c>
      <c r="S972" s="2">
        <f t="shared" si="464"/>
        <v>3.5858585858585923E-2</v>
      </c>
      <c r="T972" s="2">
        <f t="shared" si="465"/>
        <v>8.3813514929282351E-2</v>
      </c>
      <c r="U972" s="2">
        <f t="shared" si="466"/>
        <v>0.59481351492928236</v>
      </c>
      <c r="V972" s="2">
        <f t="shared" si="467"/>
        <v>0.42718648507071766</v>
      </c>
      <c r="W972" s="19">
        <f t="shared" si="468"/>
        <v>681.19919084032654</v>
      </c>
      <c r="X972" s="20">
        <f t="shared" si="469"/>
        <v>1337.8355665789231</v>
      </c>
      <c r="Y972" s="3">
        <f t="shared" si="470"/>
        <v>647.13923129831016</v>
      </c>
      <c r="Z972" s="20">
        <f t="shared" si="471"/>
        <v>1270.9437882499769</v>
      </c>
      <c r="AA972" s="3">
        <f t="shared" si="472"/>
        <v>-154.5262521009227</v>
      </c>
      <c r="AB972" s="3">
        <f t="shared" si="473"/>
        <v>127.09437882499769</v>
      </c>
      <c r="AC972" s="6">
        <f t="shared" si="474"/>
        <v>1.6471392312983102</v>
      </c>
      <c r="AD972" s="6">
        <f t="shared" si="475"/>
        <v>2.2709437882499772</v>
      </c>
      <c r="AE972" s="5">
        <f t="shared" si="476"/>
        <v>0.60711321848109867</v>
      </c>
      <c r="AF972" s="5">
        <f t="shared" si="477"/>
        <v>0.44034555376230372</v>
      </c>
      <c r="AG972" s="4">
        <f t="shared" si="454"/>
        <v>1.0371922472498691</v>
      </c>
      <c r="AH972">
        <v>1.66</v>
      </c>
      <c r="AI972">
        <v>2.2999999999999998</v>
      </c>
      <c r="AJ972">
        <v>1.66</v>
      </c>
      <c r="AK972">
        <v>2.2999999999999998</v>
      </c>
      <c r="AL972">
        <f t="shared" si="449"/>
        <v>0</v>
      </c>
      <c r="AM972">
        <f t="shared" si="450"/>
        <v>1</v>
      </c>
    </row>
    <row r="973" spans="2:39" x14ac:dyDescent="0.25">
      <c r="B973" s="14" t="s">
        <v>9</v>
      </c>
      <c r="C973" s="14" t="s">
        <v>26</v>
      </c>
      <c r="D973" s="14" t="s">
        <v>27</v>
      </c>
      <c r="E973" s="3">
        <f t="shared" si="451"/>
        <v>-151.51515151515153</v>
      </c>
      <c r="F973" s="3">
        <f t="shared" si="452"/>
        <v>129.99999999999997</v>
      </c>
      <c r="G973" s="11">
        <f t="shared" si="455"/>
        <v>45069.37499999765</v>
      </c>
      <c r="H973" s="3" t="str">
        <f t="shared" si="456"/>
        <v>DAL</v>
      </c>
      <c r="I973" s="3" t="str">
        <f t="shared" si="457"/>
        <v>OAK</v>
      </c>
      <c r="J973" s="19">
        <f t="shared" si="458"/>
        <v>-151.51515151515153</v>
      </c>
      <c r="K973" s="20">
        <f t="shared" si="459"/>
        <v>129.99999999999997</v>
      </c>
      <c r="L973" s="3">
        <f t="shared" si="453"/>
        <v>7</v>
      </c>
      <c r="M973" s="19">
        <v>-151.51515151515153</v>
      </c>
      <c r="N973" s="20">
        <v>129.99999999999997</v>
      </c>
      <c r="O973" s="6">
        <f t="shared" si="460"/>
        <v>1.66</v>
      </c>
      <c r="P973" s="6">
        <f t="shared" si="461"/>
        <v>2.2999999999999998</v>
      </c>
      <c r="Q973" s="2">
        <f t="shared" si="462"/>
        <v>0.60240963855421692</v>
      </c>
      <c r="R973" s="2">
        <f t="shared" si="463"/>
        <v>0.43478260869565222</v>
      </c>
      <c r="S973" s="2">
        <f t="shared" si="464"/>
        <v>3.5858585858585923E-2</v>
      </c>
      <c r="T973" s="2">
        <f t="shared" si="465"/>
        <v>8.3813514929282351E-2</v>
      </c>
      <c r="U973" s="2">
        <f t="shared" si="466"/>
        <v>0.59481351492928236</v>
      </c>
      <c r="V973" s="2">
        <f t="shared" si="467"/>
        <v>0.42718648507071766</v>
      </c>
      <c r="W973" s="19">
        <f t="shared" si="468"/>
        <v>681.19919084032654</v>
      </c>
      <c r="X973" s="20">
        <f t="shared" si="469"/>
        <v>1337.8355665789231</v>
      </c>
      <c r="Y973" s="3">
        <f t="shared" si="470"/>
        <v>647.13923129831016</v>
      </c>
      <c r="Z973" s="20">
        <f t="shared" si="471"/>
        <v>1270.9437882499769</v>
      </c>
      <c r="AA973" s="3">
        <f t="shared" si="472"/>
        <v>-154.5262521009227</v>
      </c>
      <c r="AB973" s="3">
        <f t="shared" si="473"/>
        <v>127.09437882499769</v>
      </c>
      <c r="AC973" s="6">
        <f t="shared" si="474"/>
        <v>1.6471392312983102</v>
      </c>
      <c r="AD973" s="6">
        <f t="shared" si="475"/>
        <v>2.2709437882499772</v>
      </c>
      <c r="AE973" s="5">
        <f t="shared" si="476"/>
        <v>0.60711321848109867</v>
      </c>
      <c r="AF973" s="5">
        <f t="shared" si="477"/>
        <v>0.44034555376230372</v>
      </c>
      <c r="AG973" s="4">
        <f t="shared" si="454"/>
        <v>1.0371922472498691</v>
      </c>
      <c r="AH973">
        <v>1.66</v>
      </c>
      <c r="AI973">
        <v>2.2999999999999998</v>
      </c>
      <c r="AJ973">
        <v>1.55</v>
      </c>
      <c r="AK973">
        <v>2.6</v>
      </c>
      <c r="AL973">
        <f t="shared" si="449"/>
        <v>0</v>
      </c>
      <c r="AM973">
        <f t="shared" si="450"/>
        <v>1</v>
      </c>
    </row>
    <row r="974" spans="2:39" x14ac:dyDescent="0.25">
      <c r="B974" s="14" t="s">
        <v>9</v>
      </c>
      <c r="C974" s="14" t="s">
        <v>26</v>
      </c>
      <c r="D974" s="14" t="s">
        <v>27</v>
      </c>
      <c r="E974" s="3">
        <f t="shared" si="451"/>
        <v>-151.51515151515153</v>
      </c>
      <c r="F974" s="3">
        <f t="shared" si="452"/>
        <v>129.99999999999997</v>
      </c>
      <c r="G974" s="11">
        <f t="shared" si="455"/>
        <v>45069.416666664314</v>
      </c>
      <c r="H974" s="3" t="str">
        <f t="shared" si="456"/>
        <v>DAL</v>
      </c>
      <c r="I974" s="3" t="str">
        <f t="shared" si="457"/>
        <v>OAK</v>
      </c>
      <c r="J974" s="19">
        <f t="shared" si="458"/>
        <v>-151.51515151515153</v>
      </c>
      <c r="K974" s="20">
        <f t="shared" si="459"/>
        <v>129.99999999999997</v>
      </c>
      <c r="L974" s="3">
        <f t="shared" si="453"/>
        <v>7</v>
      </c>
      <c r="M974" s="19">
        <v>-151.51515151515153</v>
      </c>
      <c r="N974" s="20">
        <v>129.99999999999997</v>
      </c>
      <c r="O974" s="6">
        <f t="shared" si="460"/>
        <v>1.66</v>
      </c>
      <c r="P974" s="6">
        <f t="shared" si="461"/>
        <v>2.2999999999999998</v>
      </c>
      <c r="Q974" s="2">
        <f t="shared" si="462"/>
        <v>0.60240963855421692</v>
      </c>
      <c r="R974" s="2">
        <f t="shared" si="463"/>
        <v>0.43478260869565222</v>
      </c>
      <c r="S974" s="2">
        <f t="shared" si="464"/>
        <v>3.5858585858585923E-2</v>
      </c>
      <c r="T974" s="2">
        <f t="shared" si="465"/>
        <v>8.3813514929282351E-2</v>
      </c>
      <c r="U974" s="2">
        <f t="shared" si="466"/>
        <v>0.59481351492928236</v>
      </c>
      <c r="V974" s="2">
        <f t="shared" si="467"/>
        <v>0.42718648507071766</v>
      </c>
      <c r="W974" s="19">
        <f t="shared" si="468"/>
        <v>681.19919084032654</v>
      </c>
      <c r="X974" s="20">
        <f t="shared" si="469"/>
        <v>1337.8355665789231</v>
      </c>
      <c r="Y974" s="3">
        <f t="shared" si="470"/>
        <v>647.13923129831016</v>
      </c>
      <c r="Z974" s="20">
        <f t="shared" si="471"/>
        <v>1270.9437882499769</v>
      </c>
      <c r="AA974" s="3">
        <f t="shared" si="472"/>
        <v>-154.5262521009227</v>
      </c>
      <c r="AB974" s="3">
        <f t="shared" si="473"/>
        <v>127.09437882499769</v>
      </c>
      <c r="AC974" s="6">
        <f t="shared" si="474"/>
        <v>1.6471392312983102</v>
      </c>
      <c r="AD974" s="6">
        <f t="shared" si="475"/>
        <v>2.2709437882499772</v>
      </c>
      <c r="AE974" s="5">
        <f t="shared" si="476"/>
        <v>0.60711321848109867</v>
      </c>
      <c r="AF974" s="5">
        <f t="shared" si="477"/>
        <v>0.44034555376230372</v>
      </c>
      <c r="AG974" s="4">
        <f t="shared" si="454"/>
        <v>1.0371922472498691</v>
      </c>
      <c r="AH974">
        <v>1.66</v>
      </c>
      <c r="AI974">
        <v>2.2999999999999998</v>
      </c>
      <c r="AJ974">
        <v>1.62</v>
      </c>
      <c r="AK974">
        <v>2.4</v>
      </c>
      <c r="AL974">
        <f t="shared" si="449"/>
        <v>0</v>
      </c>
      <c r="AM974">
        <f t="shared" si="450"/>
        <v>1</v>
      </c>
    </row>
    <row r="975" spans="2:39" x14ac:dyDescent="0.25">
      <c r="B975" s="14" t="s">
        <v>9</v>
      </c>
      <c r="C975" s="14" t="s">
        <v>26</v>
      </c>
      <c r="D975" s="14" t="s">
        <v>27</v>
      </c>
      <c r="E975" s="3">
        <f t="shared" si="451"/>
        <v>-151.51515151515153</v>
      </c>
      <c r="F975" s="3">
        <f t="shared" si="452"/>
        <v>129.99999999999997</v>
      </c>
      <c r="G975" s="11">
        <f t="shared" si="455"/>
        <v>45069.458333330978</v>
      </c>
      <c r="H975" s="3" t="str">
        <f t="shared" si="456"/>
        <v>DAL</v>
      </c>
      <c r="I975" s="3" t="str">
        <f t="shared" si="457"/>
        <v>OAK</v>
      </c>
      <c r="J975" s="19">
        <f t="shared" si="458"/>
        <v>-151.51515151515153</v>
      </c>
      <c r="K975" s="20">
        <f t="shared" si="459"/>
        <v>129.99999999999997</v>
      </c>
      <c r="L975" s="3">
        <f t="shared" si="453"/>
        <v>7</v>
      </c>
      <c r="M975" s="19">
        <v>-151.51515151515153</v>
      </c>
      <c r="N975" s="20">
        <v>129.99999999999997</v>
      </c>
      <c r="O975" s="6">
        <f t="shared" si="460"/>
        <v>1.66</v>
      </c>
      <c r="P975" s="6">
        <f t="shared" si="461"/>
        <v>2.2999999999999998</v>
      </c>
      <c r="Q975" s="2">
        <f t="shared" si="462"/>
        <v>0.60240963855421692</v>
      </c>
      <c r="R975" s="2">
        <f t="shared" si="463"/>
        <v>0.43478260869565222</v>
      </c>
      <c r="S975" s="2">
        <f t="shared" si="464"/>
        <v>3.5858585858585923E-2</v>
      </c>
      <c r="T975" s="2">
        <f t="shared" si="465"/>
        <v>8.3813514929282351E-2</v>
      </c>
      <c r="U975" s="2">
        <f t="shared" si="466"/>
        <v>0.59481351492928236</v>
      </c>
      <c r="V975" s="2">
        <f t="shared" si="467"/>
        <v>0.42718648507071766</v>
      </c>
      <c r="W975" s="19">
        <f t="shared" si="468"/>
        <v>681.19919084032654</v>
      </c>
      <c r="X975" s="20">
        <f t="shared" si="469"/>
        <v>1337.8355665789231</v>
      </c>
      <c r="Y975" s="3">
        <f t="shared" si="470"/>
        <v>647.13923129831016</v>
      </c>
      <c r="Z975" s="20">
        <f t="shared" si="471"/>
        <v>1270.9437882499769</v>
      </c>
      <c r="AA975" s="3">
        <f t="shared" si="472"/>
        <v>-154.5262521009227</v>
      </c>
      <c r="AB975" s="3">
        <f t="shared" si="473"/>
        <v>127.09437882499769</v>
      </c>
      <c r="AC975" s="6">
        <f t="shared" si="474"/>
        <v>1.6471392312983102</v>
      </c>
      <c r="AD975" s="6">
        <f t="shared" si="475"/>
        <v>2.2709437882499772</v>
      </c>
      <c r="AE975" s="5">
        <f t="shared" si="476"/>
        <v>0.60711321848109867</v>
      </c>
      <c r="AF975" s="5">
        <f t="shared" si="477"/>
        <v>0.44034555376230372</v>
      </c>
      <c r="AG975" s="4">
        <f t="shared" si="454"/>
        <v>1.0371922472498691</v>
      </c>
      <c r="AH975">
        <v>1.66</v>
      </c>
      <c r="AI975">
        <v>2.2999999999999998</v>
      </c>
      <c r="AJ975">
        <v>1.52</v>
      </c>
      <c r="AK975">
        <v>2.67</v>
      </c>
      <c r="AL975">
        <f t="shared" si="449"/>
        <v>0</v>
      </c>
      <c r="AM975">
        <f t="shared" si="450"/>
        <v>1</v>
      </c>
    </row>
    <row r="976" spans="2:39" x14ac:dyDescent="0.25">
      <c r="B976" s="14" t="s">
        <v>9</v>
      </c>
      <c r="C976" s="14" t="s">
        <v>26</v>
      </c>
      <c r="D976" s="14" t="s">
        <v>27</v>
      </c>
      <c r="E976" s="3">
        <f t="shared" si="451"/>
        <v>-151.51515151515153</v>
      </c>
      <c r="F976" s="3">
        <f t="shared" si="452"/>
        <v>129.99999999999997</v>
      </c>
      <c r="G976" s="11">
        <f t="shared" si="455"/>
        <v>45069.499999997643</v>
      </c>
      <c r="H976" s="3" t="str">
        <f t="shared" si="456"/>
        <v>DAL</v>
      </c>
      <c r="I976" s="3" t="str">
        <f t="shared" si="457"/>
        <v>OAK</v>
      </c>
      <c r="J976" s="19">
        <f t="shared" si="458"/>
        <v>-151.51515151515153</v>
      </c>
      <c r="K976" s="20">
        <f t="shared" si="459"/>
        <v>129.99999999999997</v>
      </c>
      <c r="L976" s="3">
        <f t="shared" si="453"/>
        <v>7</v>
      </c>
      <c r="M976" s="19">
        <v>-151.51515151515153</v>
      </c>
      <c r="N976" s="20">
        <v>129.99999999999997</v>
      </c>
      <c r="O976" s="6">
        <f t="shared" si="460"/>
        <v>1.66</v>
      </c>
      <c r="P976" s="6">
        <f t="shared" si="461"/>
        <v>2.2999999999999998</v>
      </c>
      <c r="Q976" s="2">
        <f t="shared" si="462"/>
        <v>0.60240963855421692</v>
      </c>
      <c r="R976" s="2">
        <f t="shared" si="463"/>
        <v>0.43478260869565222</v>
      </c>
      <c r="S976" s="2">
        <f t="shared" si="464"/>
        <v>3.5858585858585923E-2</v>
      </c>
      <c r="T976" s="2">
        <f t="shared" si="465"/>
        <v>8.3813514929282351E-2</v>
      </c>
      <c r="U976" s="2">
        <f t="shared" si="466"/>
        <v>0.59481351492928236</v>
      </c>
      <c r="V976" s="2">
        <f t="shared" si="467"/>
        <v>0.42718648507071766</v>
      </c>
      <c r="W976" s="19">
        <f t="shared" si="468"/>
        <v>681.19919084032654</v>
      </c>
      <c r="X976" s="20">
        <f t="shared" si="469"/>
        <v>1337.8355665789231</v>
      </c>
      <c r="Y976" s="3">
        <f t="shared" si="470"/>
        <v>647.13923129831016</v>
      </c>
      <c r="Z976" s="20">
        <f t="shared" si="471"/>
        <v>1270.9437882499769</v>
      </c>
      <c r="AA976" s="3">
        <f t="shared" si="472"/>
        <v>-154.5262521009227</v>
      </c>
      <c r="AB976" s="3">
        <f t="shared" si="473"/>
        <v>127.09437882499769</v>
      </c>
      <c r="AC976" s="6">
        <f t="shared" si="474"/>
        <v>1.6471392312983102</v>
      </c>
      <c r="AD976" s="6">
        <f t="shared" si="475"/>
        <v>2.2709437882499772</v>
      </c>
      <c r="AE976" s="5">
        <f t="shared" si="476"/>
        <v>0.60711321848109867</v>
      </c>
      <c r="AF976" s="5">
        <f t="shared" si="477"/>
        <v>0.44034555376230372</v>
      </c>
      <c r="AG976" s="4">
        <f t="shared" si="454"/>
        <v>1.0371922472498691</v>
      </c>
      <c r="AH976">
        <v>1.66</v>
      </c>
      <c r="AI976">
        <v>2.2999999999999998</v>
      </c>
      <c r="AJ976">
        <v>1.86</v>
      </c>
      <c r="AK976">
        <v>1.95</v>
      </c>
      <c r="AL976">
        <f t="shared" si="449"/>
        <v>0</v>
      </c>
      <c r="AM976">
        <f t="shared" si="450"/>
        <v>1</v>
      </c>
    </row>
    <row r="977" spans="2:39" x14ac:dyDescent="0.25">
      <c r="B977" s="14" t="s">
        <v>9</v>
      </c>
      <c r="C977" s="14" t="s">
        <v>26</v>
      </c>
      <c r="D977" s="14" t="s">
        <v>27</v>
      </c>
      <c r="E977" s="3">
        <f t="shared" si="451"/>
        <v>-151.51515151515153</v>
      </c>
      <c r="F977" s="3">
        <f t="shared" si="452"/>
        <v>129.99999999999997</v>
      </c>
      <c r="G977" s="11">
        <f t="shared" si="455"/>
        <v>45069.541666664307</v>
      </c>
      <c r="H977" s="3" t="str">
        <f t="shared" si="456"/>
        <v>DAL</v>
      </c>
      <c r="I977" s="3" t="str">
        <f t="shared" si="457"/>
        <v>OAK</v>
      </c>
      <c r="J977" s="19">
        <f t="shared" si="458"/>
        <v>-151.51515151515153</v>
      </c>
      <c r="K977" s="20">
        <f t="shared" si="459"/>
        <v>129.99999999999997</v>
      </c>
      <c r="L977" s="3">
        <f t="shared" si="453"/>
        <v>7</v>
      </c>
      <c r="M977" s="19">
        <v>-151.51515151515153</v>
      </c>
      <c r="N977" s="20">
        <v>129.99999999999997</v>
      </c>
      <c r="O977" s="6">
        <f t="shared" si="460"/>
        <v>1.66</v>
      </c>
      <c r="P977" s="6">
        <f t="shared" si="461"/>
        <v>2.2999999999999998</v>
      </c>
      <c r="Q977" s="2">
        <f t="shared" si="462"/>
        <v>0.60240963855421692</v>
      </c>
      <c r="R977" s="2">
        <f t="shared" si="463"/>
        <v>0.43478260869565222</v>
      </c>
      <c r="S977" s="2">
        <f t="shared" si="464"/>
        <v>3.5858585858585923E-2</v>
      </c>
      <c r="T977" s="2">
        <f t="shared" si="465"/>
        <v>8.3813514929282351E-2</v>
      </c>
      <c r="U977" s="2">
        <f t="shared" si="466"/>
        <v>0.59481351492928236</v>
      </c>
      <c r="V977" s="2">
        <f t="shared" si="467"/>
        <v>0.42718648507071766</v>
      </c>
      <c r="W977" s="19">
        <f t="shared" si="468"/>
        <v>681.19919084032654</v>
      </c>
      <c r="X977" s="20">
        <f t="shared" si="469"/>
        <v>1337.8355665789231</v>
      </c>
      <c r="Y977" s="3">
        <f t="shared" si="470"/>
        <v>647.13923129831016</v>
      </c>
      <c r="Z977" s="20">
        <f t="shared" si="471"/>
        <v>1270.9437882499769</v>
      </c>
      <c r="AA977" s="3">
        <f t="shared" si="472"/>
        <v>-154.5262521009227</v>
      </c>
      <c r="AB977" s="3">
        <f t="shared" si="473"/>
        <v>127.09437882499769</v>
      </c>
      <c r="AC977" s="6">
        <f t="shared" si="474"/>
        <v>1.6471392312983102</v>
      </c>
      <c r="AD977" s="6">
        <f t="shared" si="475"/>
        <v>2.2709437882499772</v>
      </c>
      <c r="AE977" s="5">
        <f t="shared" si="476"/>
        <v>0.60711321848109867</v>
      </c>
      <c r="AF977" s="5">
        <f t="shared" si="477"/>
        <v>0.44034555376230372</v>
      </c>
      <c r="AG977" s="4">
        <f t="shared" si="454"/>
        <v>1.0371922472498691</v>
      </c>
      <c r="AH977">
        <v>1.66</v>
      </c>
      <c r="AI977">
        <v>2.2999999999999998</v>
      </c>
      <c r="AJ977">
        <v>1.66</v>
      </c>
      <c r="AK977">
        <v>2.2999999999999998</v>
      </c>
      <c r="AL977">
        <f t="shared" si="449"/>
        <v>0</v>
      </c>
      <c r="AM977">
        <f t="shared" si="450"/>
        <v>1</v>
      </c>
    </row>
    <row r="978" spans="2:39" x14ac:dyDescent="0.25">
      <c r="B978" s="14" t="s">
        <v>9</v>
      </c>
      <c r="C978" s="14" t="s">
        <v>26</v>
      </c>
      <c r="D978" s="14" t="s">
        <v>27</v>
      </c>
      <c r="E978" s="3">
        <f t="shared" si="451"/>
        <v>-151.51515151515153</v>
      </c>
      <c r="F978" s="3">
        <f t="shared" si="452"/>
        <v>129.99999999999997</v>
      </c>
      <c r="G978" s="11">
        <f t="shared" si="455"/>
        <v>45069.583333330971</v>
      </c>
      <c r="H978" s="3" t="str">
        <f t="shared" si="456"/>
        <v>DAL</v>
      </c>
      <c r="I978" s="3" t="str">
        <f t="shared" si="457"/>
        <v>OAK</v>
      </c>
      <c r="J978" s="19">
        <f t="shared" si="458"/>
        <v>-151.51515151515153</v>
      </c>
      <c r="K978" s="20">
        <f t="shared" si="459"/>
        <v>129.99999999999997</v>
      </c>
      <c r="L978" s="3">
        <f t="shared" si="453"/>
        <v>7</v>
      </c>
      <c r="M978" s="19">
        <v>-151.51515151515153</v>
      </c>
      <c r="N978" s="20">
        <v>129.99999999999997</v>
      </c>
      <c r="O978" s="6">
        <f t="shared" si="460"/>
        <v>1.66</v>
      </c>
      <c r="P978" s="6">
        <f t="shared" si="461"/>
        <v>2.2999999999999998</v>
      </c>
      <c r="Q978" s="2">
        <f t="shared" si="462"/>
        <v>0.60240963855421692</v>
      </c>
      <c r="R978" s="2">
        <f t="shared" si="463"/>
        <v>0.43478260869565222</v>
      </c>
      <c r="S978" s="2">
        <f t="shared" si="464"/>
        <v>3.5858585858585923E-2</v>
      </c>
      <c r="T978" s="2">
        <f t="shared" si="465"/>
        <v>8.3813514929282351E-2</v>
      </c>
      <c r="U978" s="2">
        <f t="shared" si="466"/>
        <v>0.59481351492928236</v>
      </c>
      <c r="V978" s="2">
        <f t="shared" si="467"/>
        <v>0.42718648507071766</v>
      </c>
      <c r="W978" s="19">
        <f t="shared" si="468"/>
        <v>681.19919084032654</v>
      </c>
      <c r="X978" s="20">
        <f t="shared" si="469"/>
        <v>1337.8355665789231</v>
      </c>
      <c r="Y978" s="3">
        <f t="shared" si="470"/>
        <v>647.13923129831016</v>
      </c>
      <c r="Z978" s="20">
        <f t="shared" si="471"/>
        <v>1270.9437882499769</v>
      </c>
      <c r="AA978" s="3">
        <f t="shared" si="472"/>
        <v>-154.5262521009227</v>
      </c>
      <c r="AB978" s="3">
        <f t="shared" si="473"/>
        <v>127.09437882499769</v>
      </c>
      <c r="AC978" s="6">
        <f t="shared" si="474"/>
        <v>1.6471392312983102</v>
      </c>
      <c r="AD978" s="6">
        <f t="shared" si="475"/>
        <v>2.2709437882499772</v>
      </c>
      <c r="AE978" s="5">
        <f t="shared" si="476"/>
        <v>0.60711321848109867</v>
      </c>
      <c r="AF978" s="5">
        <f t="shared" si="477"/>
        <v>0.44034555376230372</v>
      </c>
      <c r="AG978" s="4">
        <f t="shared" si="454"/>
        <v>1.0371922472498691</v>
      </c>
      <c r="AH978">
        <v>1.66</v>
      </c>
      <c r="AI978">
        <v>2.2999999999999998</v>
      </c>
      <c r="AJ978">
        <v>1.66</v>
      </c>
      <c r="AK978">
        <v>2.2999999999999998</v>
      </c>
      <c r="AL978">
        <f t="shared" si="449"/>
        <v>0</v>
      </c>
      <c r="AM978">
        <f t="shared" si="450"/>
        <v>1</v>
      </c>
    </row>
    <row r="979" spans="2:39" x14ac:dyDescent="0.25">
      <c r="B979" s="14" t="s">
        <v>9</v>
      </c>
      <c r="C979" s="14" t="s">
        <v>26</v>
      </c>
      <c r="D979" s="14" t="s">
        <v>27</v>
      </c>
      <c r="E979" s="3">
        <f t="shared" si="451"/>
        <v>-151.51515151515153</v>
      </c>
      <c r="F979" s="3">
        <f t="shared" si="452"/>
        <v>129.99999999999997</v>
      </c>
      <c r="G979" s="11">
        <f t="shared" si="455"/>
        <v>45069.624999997635</v>
      </c>
      <c r="H979" s="3" t="str">
        <f t="shared" si="456"/>
        <v>DAL</v>
      </c>
      <c r="I979" s="3" t="str">
        <f t="shared" si="457"/>
        <v>OAK</v>
      </c>
      <c r="J979" s="19">
        <f t="shared" si="458"/>
        <v>-151.51515151515153</v>
      </c>
      <c r="K979" s="20">
        <f t="shared" si="459"/>
        <v>129.99999999999997</v>
      </c>
      <c r="L979" s="3">
        <f t="shared" si="453"/>
        <v>7</v>
      </c>
      <c r="M979" s="19">
        <v>-151.51515151515153</v>
      </c>
      <c r="N979" s="20">
        <v>129.99999999999997</v>
      </c>
      <c r="O979" s="6">
        <f t="shared" si="460"/>
        <v>1.66</v>
      </c>
      <c r="P979" s="6">
        <f t="shared" si="461"/>
        <v>2.2999999999999998</v>
      </c>
      <c r="Q979" s="2">
        <f t="shared" si="462"/>
        <v>0.60240963855421692</v>
      </c>
      <c r="R979" s="2">
        <f t="shared" si="463"/>
        <v>0.43478260869565222</v>
      </c>
      <c r="S979" s="2">
        <f t="shared" si="464"/>
        <v>3.5858585858585923E-2</v>
      </c>
      <c r="T979" s="2">
        <f t="shared" si="465"/>
        <v>8.3813514929282351E-2</v>
      </c>
      <c r="U979" s="2">
        <f t="shared" si="466"/>
        <v>0.59481351492928236</v>
      </c>
      <c r="V979" s="2">
        <f t="shared" si="467"/>
        <v>0.42718648507071766</v>
      </c>
      <c r="W979" s="19">
        <f t="shared" si="468"/>
        <v>681.19919084032654</v>
      </c>
      <c r="X979" s="20">
        <f t="shared" si="469"/>
        <v>1337.8355665789231</v>
      </c>
      <c r="Y979" s="3">
        <f t="shared" si="470"/>
        <v>647.13923129831016</v>
      </c>
      <c r="Z979" s="20">
        <f t="shared" si="471"/>
        <v>1270.9437882499769</v>
      </c>
      <c r="AA979" s="3">
        <f t="shared" si="472"/>
        <v>-154.5262521009227</v>
      </c>
      <c r="AB979" s="3">
        <f t="shared" si="473"/>
        <v>127.09437882499769</v>
      </c>
      <c r="AC979" s="6">
        <f t="shared" si="474"/>
        <v>1.6471392312983102</v>
      </c>
      <c r="AD979" s="6">
        <f t="shared" si="475"/>
        <v>2.2709437882499772</v>
      </c>
      <c r="AE979" s="5">
        <f t="shared" si="476"/>
        <v>0.60711321848109867</v>
      </c>
      <c r="AF979" s="5">
        <f t="shared" si="477"/>
        <v>0.44034555376230372</v>
      </c>
      <c r="AG979" s="4">
        <f t="shared" si="454"/>
        <v>1.0371922472498691</v>
      </c>
      <c r="AH979">
        <v>1.66</v>
      </c>
      <c r="AI979">
        <v>2.2999999999999998</v>
      </c>
      <c r="AJ979">
        <v>1.62</v>
      </c>
      <c r="AK979">
        <v>2.4</v>
      </c>
      <c r="AL979">
        <f t="shared" si="449"/>
        <v>0</v>
      </c>
      <c r="AM979">
        <f t="shared" si="450"/>
        <v>1</v>
      </c>
    </row>
    <row r="980" spans="2:39" x14ac:dyDescent="0.25">
      <c r="B980" s="14" t="s">
        <v>9</v>
      </c>
      <c r="C980" s="14" t="s">
        <v>26</v>
      </c>
      <c r="D980" s="14" t="s">
        <v>27</v>
      </c>
      <c r="E980" s="3">
        <f t="shared" si="451"/>
        <v>-151.51515151515153</v>
      </c>
      <c r="F980" s="3">
        <f t="shared" si="452"/>
        <v>129.99999999999997</v>
      </c>
      <c r="G980" s="11">
        <f t="shared" si="455"/>
        <v>45069.6666666643</v>
      </c>
      <c r="H980" s="3" t="str">
        <f t="shared" si="456"/>
        <v>DAL</v>
      </c>
      <c r="I980" s="3" t="str">
        <f t="shared" si="457"/>
        <v>OAK</v>
      </c>
      <c r="J980" s="19">
        <f t="shared" si="458"/>
        <v>-151.51515151515153</v>
      </c>
      <c r="K980" s="20">
        <f t="shared" si="459"/>
        <v>129.99999999999997</v>
      </c>
      <c r="L980" s="3">
        <f t="shared" si="453"/>
        <v>7</v>
      </c>
      <c r="M980" s="19">
        <v>-151.51515151515153</v>
      </c>
      <c r="N980" s="20">
        <v>129.99999999999997</v>
      </c>
      <c r="O980" s="6">
        <f t="shared" si="460"/>
        <v>1.66</v>
      </c>
      <c r="P980" s="6">
        <f t="shared" si="461"/>
        <v>2.2999999999999998</v>
      </c>
      <c r="Q980" s="2">
        <f t="shared" si="462"/>
        <v>0.60240963855421692</v>
      </c>
      <c r="R980" s="2">
        <f t="shared" si="463"/>
        <v>0.43478260869565222</v>
      </c>
      <c r="S980" s="2">
        <f t="shared" si="464"/>
        <v>3.5858585858585923E-2</v>
      </c>
      <c r="T980" s="2">
        <f t="shared" si="465"/>
        <v>8.3813514929282351E-2</v>
      </c>
      <c r="U980" s="2">
        <f t="shared" si="466"/>
        <v>0.59481351492928236</v>
      </c>
      <c r="V980" s="2">
        <f t="shared" si="467"/>
        <v>0.42718648507071766</v>
      </c>
      <c r="W980" s="19">
        <f t="shared" si="468"/>
        <v>681.19919084032654</v>
      </c>
      <c r="X980" s="20">
        <f t="shared" si="469"/>
        <v>1337.8355665789231</v>
      </c>
      <c r="Y980" s="3">
        <f t="shared" si="470"/>
        <v>647.13923129831016</v>
      </c>
      <c r="Z980" s="20">
        <f t="shared" si="471"/>
        <v>1270.9437882499769</v>
      </c>
      <c r="AA980" s="3">
        <f t="shared" si="472"/>
        <v>-154.5262521009227</v>
      </c>
      <c r="AB980" s="3">
        <f t="shared" si="473"/>
        <v>127.09437882499769</v>
      </c>
      <c r="AC980" s="6">
        <f t="shared" si="474"/>
        <v>1.6471392312983102</v>
      </c>
      <c r="AD980" s="6">
        <f t="shared" si="475"/>
        <v>2.2709437882499772</v>
      </c>
      <c r="AE980" s="5">
        <f t="shared" si="476"/>
        <v>0.60711321848109867</v>
      </c>
      <c r="AF980" s="5">
        <f t="shared" si="477"/>
        <v>0.44034555376230372</v>
      </c>
      <c r="AG980" s="4">
        <f t="shared" si="454"/>
        <v>1.0371922472498691</v>
      </c>
      <c r="AH980">
        <v>1.66</v>
      </c>
      <c r="AI980">
        <v>2.2999999999999998</v>
      </c>
      <c r="AJ980">
        <v>2.1</v>
      </c>
      <c r="AK980">
        <v>1.76</v>
      </c>
      <c r="AL980">
        <f t="shared" si="449"/>
        <v>1</v>
      </c>
      <c r="AM980">
        <f t="shared" si="450"/>
        <v>0</v>
      </c>
    </row>
    <row r="981" spans="2:39" x14ac:dyDescent="0.25">
      <c r="B981" s="14" t="s">
        <v>9</v>
      </c>
      <c r="C981" s="14" t="s">
        <v>26</v>
      </c>
      <c r="D981" s="14" t="s">
        <v>27</v>
      </c>
      <c r="E981" s="3">
        <f t="shared" si="451"/>
        <v>-151.51515151515153</v>
      </c>
      <c r="F981" s="3">
        <f t="shared" si="452"/>
        <v>129.99999999999997</v>
      </c>
      <c r="G981" s="11">
        <f t="shared" si="455"/>
        <v>45069.708333330964</v>
      </c>
      <c r="H981" s="3" t="str">
        <f t="shared" si="456"/>
        <v>DAL</v>
      </c>
      <c r="I981" s="3" t="str">
        <f t="shared" si="457"/>
        <v>OAK</v>
      </c>
      <c r="J981" s="19">
        <f t="shared" si="458"/>
        <v>-151.51515151515153</v>
      </c>
      <c r="K981" s="20">
        <f t="shared" si="459"/>
        <v>129.99999999999997</v>
      </c>
      <c r="L981" s="3">
        <f t="shared" si="453"/>
        <v>7</v>
      </c>
      <c r="M981" s="19">
        <v>-151.51515151515153</v>
      </c>
      <c r="N981" s="20">
        <v>129.99999999999997</v>
      </c>
      <c r="O981" s="6">
        <f t="shared" si="460"/>
        <v>1.66</v>
      </c>
      <c r="P981" s="6">
        <f t="shared" si="461"/>
        <v>2.2999999999999998</v>
      </c>
      <c r="Q981" s="2">
        <f t="shared" si="462"/>
        <v>0.60240963855421692</v>
      </c>
      <c r="R981" s="2">
        <f t="shared" si="463"/>
        <v>0.43478260869565222</v>
      </c>
      <c r="S981" s="2">
        <f t="shared" si="464"/>
        <v>3.5858585858585923E-2</v>
      </c>
      <c r="T981" s="2">
        <f t="shared" si="465"/>
        <v>8.3813514929282351E-2</v>
      </c>
      <c r="U981" s="2">
        <f t="shared" si="466"/>
        <v>0.59481351492928236</v>
      </c>
      <c r="V981" s="2">
        <f t="shared" si="467"/>
        <v>0.42718648507071766</v>
      </c>
      <c r="W981" s="19">
        <f t="shared" si="468"/>
        <v>681.19919084032654</v>
      </c>
      <c r="X981" s="20">
        <f t="shared" si="469"/>
        <v>1337.8355665789231</v>
      </c>
      <c r="Y981" s="3">
        <f t="shared" si="470"/>
        <v>647.13923129831016</v>
      </c>
      <c r="Z981" s="20">
        <f t="shared" si="471"/>
        <v>1270.9437882499769</v>
      </c>
      <c r="AA981" s="3">
        <f t="shared" si="472"/>
        <v>-154.5262521009227</v>
      </c>
      <c r="AB981" s="3">
        <f t="shared" si="473"/>
        <v>127.09437882499769</v>
      </c>
      <c r="AC981" s="6">
        <f t="shared" si="474"/>
        <v>1.6471392312983102</v>
      </c>
      <c r="AD981" s="6">
        <f t="shared" si="475"/>
        <v>2.2709437882499772</v>
      </c>
      <c r="AE981" s="5">
        <f t="shared" si="476"/>
        <v>0.60711321848109867</v>
      </c>
      <c r="AF981" s="5">
        <f t="shared" si="477"/>
        <v>0.44034555376230372</v>
      </c>
      <c r="AG981" s="4">
        <f t="shared" si="454"/>
        <v>1.0371922472498691</v>
      </c>
      <c r="AH981">
        <v>1.66</v>
      </c>
      <c r="AI981">
        <v>2.2999999999999998</v>
      </c>
      <c r="AJ981">
        <v>1.8</v>
      </c>
      <c r="AK981">
        <v>2.0499999999999998</v>
      </c>
      <c r="AL981">
        <f t="shared" si="449"/>
        <v>0</v>
      </c>
      <c r="AM981">
        <f t="shared" si="450"/>
        <v>1</v>
      </c>
    </row>
    <row r="982" spans="2:39" x14ac:dyDescent="0.25">
      <c r="B982" s="14" t="s">
        <v>9</v>
      </c>
      <c r="C982" s="14" t="s">
        <v>26</v>
      </c>
      <c r="D982" s="14" t="s">
        <v>27</v>
      </c>
      <c r="E982" s="3">
        <f t="shared" si="451"/>
        <v>-151.51515151515153</v>
      </c>
      <c r="F982" s="3">
        <f t="shared" si="452"/>
        <v>129.99999999999997</v>
      </c>
      <c r="G982" s="11">
        <f t="shared" si="455"/>
        <v>45069.749999997628</v>
      </c>
      <c r="H982" s="3" t="str">
        <f t="shared" si="456"/>
        <v>DAL</v>
      </c>
      <c r="I982" s="3" t="str">
        <f t="shared" si="457"/>
        <v>OAK</v>
      </c>
      <c r="J982" s="19">
        <f t="shared" si="458"/>
        <v>-151.51515151515153</v>
      </c>
      <c r="K982" s="20">
        <f t="shared" si="459"/>
        <v>129.99999999999997</v>
      </c>
      <c r="L982" s="3">
        <f t="shared" si="453"/>
        <v>7</v>
      </c>
      <c r="M982" s="19">
        <v>-151.51515151515153</v>
      </c>
      <c r="N982" s="20">
        <v>129.99999999999997</v>
      </c>
      <c r="O982" s="6">
        <f t="shared" si="460"/>
        <v>1.66</v>
      </c>
      <c r="P982" s="6">
        <f t="shared" si="461"/>
        <v>2.2999999999999998</v>
      </c>
      <c r="Q982" s="2">
        <f t="shared" si="462"/>
        <v>0.60240963855421692</v>
      </c>
      <c r="R982" s="2">
        <f t="shared" si="463"/>
        <v>0.43478260869565222</v>
      </c>
      <c r="S982" s="2">
        <f t="shared" si="464"/>
        <v>3.5858585858585923E-2</v>
      </c>
      <c r="T982" s="2">
        <f t="shared" si="465"/>
        <v>8.3813514929282351E-2</v>
      </c>
      <c r="U982" s="2">
        <f t="shared" si="466"/>
        <v>0.59481351492928236</v>
      </c>
      <c r="V982" s="2">
        <f t="shared" si="467"/>
        <v>0.42718648507071766</v>
      </c>
      <c r="W982" s="19">
        <f t="shared" si="468"/>
        <v>681.19919084032654</v>
      </c>
      <c r="X982" s="20">
        <f t="shared" si="469"/>
        <v>1337.8355665789231</v>
      </c>
      <c r="Y982" s="3">
        <f t="shared" si="470"/>
        <v>647.13923129831016</v>
      </c>
      <c r="Z982" s="20">
        <f t="shared" si="471"/>
        <v>1270.9437882499769</v>
      </c>
      <c r="AA982" s="3">
        <f t="shared" si="472"/>
        <v>-154.5262521009227</v>
      </c>
      <c r="AB982" s="3">
        <f t="shared" si="473"/>
        <v>127.09437882499769</v>
      </c>
      <c r="AC982" s="6">
        <f t="shared" si="474"/>
        <v>1.6471392312983102</v>
      </c>
      <c r="AD982" s="6">
        <f t="shared" si="475"/>
        <v>2.2709437882499772</v>
      </c>
      <c r="AE982" s="5">
        <f t="shared" si="476"/>
        <v>0.60711321848109867</v>
      </c>
      <c r="AF982" s="5">
        <f t="shared" si="477"/>
        <v>0.44034555376230372</v>
      </c>
      <c r="AG982" s="4">
        <f t="shared" si="454"/>
        <v>1.0371922472498691</v>
      </c>
      <c r="AH982">
        <v>1.66</v>
      </c>
      <c r="AI982">
        <v>2.2999999999999998</v>
      </c>
      <c r="AJ982">
        <v>1.71</v>
      </c>
      <c r="AK982">
        <v>2.2000000000000002</v>
      </c>
      <c r="AL982">
        <f t="shared" si="449"/>
        <v>0</v>
      </c>
      <c r="AM982">
        <f t="shared" si="450"/>
        <v>1</v>
      </c>
    </row>
    <row r="983" spans="2:39" x14ac:dyDescent="0.25">
      <c r="B983" s="14" t="s">
        <v>9</v>
      </c>
      <c r="C983" s="14" t="s">
        <v>26</v>
      </c>
      <c r="D983" s="14" t="s">
        <v>27</v>
      </c>
      <c r="E983" s="3">
        <f t="shared" si="451"/>
        <v>-151.51515151515153</v>
      </c>
      <c r="F983" s="3">
        <f t="shared" si="452"/>
        <v>129.99999999999997</v>
      </c>
      <c r="G983" s="11">
        <f t="shared" si="455"/>
        <v>45069.791666664292</v>
      </c>
      <c r="H983" s="3" t="str">
        <f t="shared" si="456"/>
        <v>DAL</v>
      </c>
      <c r="I983" s="3" t="str">
        <f t="shared" si="457"/>
        <v>OAK</v>
      </c>
      <c r="J983" s="19">
        <f t="shared" si="458"/>
        <v>-151.51515151515153</v>
      </c>
      <c r="K983" s="20">
        <f t="shared" si="459"/>
        <v>129.99999999999997</v>
      </c>
      <c r="L983" s="3">
        <f t="shared" si="453"/>
        <v>7</v>
      </c>
      <c r="M983" s="19">
        <v>-151.51515151515153</v>
      </c>
      <c r="N983" s="20">
        <v>129.99999999999997</v>
      </c>
      <c r="O983" s="6">
        <f t="shared" si="460"/>
        <v>1.66</v>
      </c>
      <c r="P983" s="6">
        <f t="shared" si="461"/>
        <v>2.2999999999999998</v>
      </c>
      <c r="Q983" s="2">
        <f t="shared" si="462"/>
        <v>0.60240963855421692</v>
      </c>
      <c r="R983" s="2">
        <f t="shared" si="463"/>
        <v>0.43478260869565222</v>
      </c>
      <c r="S983" s="2">
        <f t="shared" si="464"/>
        <v>3.5858585858585923E-2</v>
      </c>
      <c r="T983" s="2">
        <f t="shared" si="465"/>
        <v>8.3813514929282351E-2</v>
      </c>
      <c r="U983" s="2">
        <f t="shared" si="466"/>
        <v>0.59481351492928236</v>
      </c>
      <c r="V983" s="2">
        <f t="shared" si="467"/>
        <v>0.42718648507071766</v>
      </c>
      <c r="W983" s="19">
        <f t="shared" si="468"/>
        <v>681.19919084032654</v>
      </c>
      <c r="X983" s="20">
        <f t="shared" si="469"/>
        <v>1337.8355665789231</v>
      </c>
      <c r="Y983" s="3">
        <f t="shared" si="470"/>
        <v>647.13923129831016</v>
      </c>
      <c r="Z983" s="20">
        <f t="shared" si="471"/>
        <v>1270.9437882499769</v>
      </c>
      <c r="AA983" s="3">
        <f t="shared" si="472"/>
        <v>-154.5262521009227</v>
      </c>
      <c r="AB983" s="3">
        <f t="shared" si="473"/>
        <v>127.09437882499769</v>
      </c>
      <c r="AC983" s="6">
        <f t="shared" si="474"/>
        <v>1.6471392312983102</v>
      </c>
      <c r="AD983" s="6">
        <f t="shared" si="475"/>
        <v>2.2709437882499772</v>
      </c>
      <c r="AE983" s="5">
        <f t="shared" si="476"/>
        <v>0.60711321848109867</v>
      </c>
      <c r="AF983" s="5">
        <f t="shared" si="477"/>
        <v>0.44034555376230372</v>
      </c>
      <c r="AG983" s="4">
        <f t="shared" si="454"/>
        <v>1.0371922472498691</v>
      </c>
      <c r="AH983">
        <v>1.66</v>
      </c>
      <c r="AI983">
        <v>2.2999999999999998</v>
      </c>
      <c r="AJ983">
        <v>1.58</v>
      </c>
      <c r="AK983">
        <v>2.5</v>
      </c>
      <c r="AL983">
        <f t="shared" si="449"/>
        <v>0</v>
      </c>
      <c r="AM983">
        <f t="shared" si="450"/>
        <v>1</v>
      </c>
    </row>
    <row r="984" spans="2:39" x14ac:dyDescent="0.25">
      <c r="B984" s="14" t="s">
        <v>9</v>
      </c>
      <c r="C984" s="14" t="s">
        <v>26</v>
      </c>
      <c r="D984" s="14" t="s">
        <v>27</v>
      </c>
      <c r="E984" s="3">
        <f t="shared" si="451"/>
        <v>-151.51515151515153</v>
      </c>
      <c r="F984" s="3">
        <f t="shared" si="452"/>
        <v>137</v>
      </c>
      <c r="G984" s="11">
        <f t="shared" si="455"/>
        <v>45069.833333330957</v>
      </c>
      <c r="H984" s="3" t="str">
        <f t="shared" si="456"/>
        <v>DAL</v>
      </c>
      <c r="I984" s="3" t="str">
        <f t="shared" si="457"/>
        <v>OAK</v>
      </c>
      <c r="J984" s="19">
        <f t="shared" si="458"/>
        <v>-151.51515151515153</v>
      </c>
      <c r="K984" s="20">
        <f t="shared" si="459"/>
        <v>137</v>
      </c>
      <c r="L984" s="3">
        <f t="shared" si="453"/>
        <v>7</v>
      </c>
      <c r="M984" s="19">
        <v>-151.51515151515153</v>
      </c>
      <c r="N984" s="20">
        <v>137</v>
      </c>
      <c r="O984" s="6">
        <f t="shared" si="460"/>
        <v>1.66</v>
      </c>
      <c r="P984" s="6">
        <f t="shared" si="461"/>
        <v>2.37</v>
      </c>
      <c r="Q984" s="2">
        <f t="shared" si="462"/>
        <v>0.60240963855421692</v>
      </c>
      <c r="R984" s="2">
        <f t="shared" si="463"/>
        <v>0.42194092827004215</v>
      </c>
      <c r="S984" s="2">
        <f t="shared" si="464"/>
        <v>2.3771712158808911E-2</v>
      </c>
      <c r="T984" s="2">
        <f t="shared" si="465"/>
        <v>9.0234355142087386E-2</v>
      </c>
      <c r="U984" s="2">
        <f t="shared" si="466"/>
        <v>0.60123435514208734</v>
      </c>
      <c r="V984" s="2">
        <f t="shared" si="467"/>
        <v>0.42076564485791262</v>
      </c>
      <c r="W984" s="19">
        <f t="shared" si="468"/>
        <v>663.24494175598784</v>
      </c>
      <c r="X984" s="20">
        <f t="shared" si="469"/>
        <v>1372.9393446608308</v>
      </c>
      <c r="Y984" s="3">
        <f t="shared" si="470"/>
        <v>630.08269466818842</v>
      </c>
      <c r="Z984" s="20">
        <f t="shared" si="471"/>
        <v>1304.2923774277892</v>
      </c>
      <c r="AA984" s="3">
        <f t="shared" si="472"/>
        <v>-158.70932632527163</v>
      </c>
      <c r="AB984" s="3">
        <f t="shared" si="473"/>
        <v>130.42923774277892</v>
      </c>
      <c r="AC984" s="6">
        <f t="shared" si="474"/>
        <v>1.6300826946681881</v>
      </c>
      <c r="AD984" s="6">
        <f t="shared" si="475"/>
        <v>2.3042923774277893</v>
      </c>
      <c r="AE984" s="5">
        <f t="shared" si="476"/>
        <v>0.61346580960026398</v>
      </c>
      <c r="AF984" s="5">
        <f t="shared" si="477"/>
        <v>0.43397270667373783</v>
      </c>
      <c r="AG984" s="4">
        <f t="shared" si="454"/>
        <v>1.0243505668242592</v>
      </c>
      <c r="AH984">
        <v>1.66</v>
      </c>
      <c r="AI984">
        <v>2.37</v>
      </c>
      <c r="AJ984">
        <v>1.56</v>
      </c>
      <c r="AK984">
        <v>2.6</v>
      </c>
      <c r="AL984">
        <f t="shared" si="449"/>
        <v>0</v>
      </c>
      <c r="AM984">
        <f t="shared" si="450"/>
        <v>1</v>
      </c>
    </row>
    <row r="985" spans="2:39" x14ac:dyDescent="0.25">
      <c r="B985" s="14" t="s">
        <v>9</v>
      </c>
      <c r="C985" s="14" t="s">
        <v>26</v>
      </c>
      <c r="D985" s="14" t="s">
        <v>27</v>
      </c>
      <c r="E985" s="3">
        <f t="shared" si="451"/>
        <v>-151.51515151515153</v>
      </c>
      <c r="F985" s="3">
        <f t="shared" si="452"/>
        <v>137</v>
      </c>
      <c r="G985" s="11">
        <f t="shared" si="455"/>
        <v>45069.874999997621</v>
      </c>
      <c r="H985" s="3" t="str">
        <f t="shared" si="456"/>
        <v>DAL</v>
      </c>
      <c r="I985" s="3" t="str">
        <f t="shared" si="457"/>
        <v>OAK</v>
      </c>
      <c r="J985" s="19">
        <f t="shared" si="458"/>
        <v>-151.51515151515153</v>
      </c>
      <c r="K985" s="20">
        <f t="shared" si="459"/>
        <v>137</v>
      </c>
      <c r="L985" s="3">
        <f t="shared" si="453"/>
        <v>7</v>
      </c>
      <c r="M985" s="19">
        <v>-151.51515151515153</v>
      </c>
      <c r="N985" s="20">
        <v>137</v>
      </c>
      <c r="O985" s="6">
        <f t="shared" si="460"/>
        <v>1.66</v>
      </c>
      <c r="P985" s="6">
        <f t="shared" si="461"/>
        <v>2.37</v>
      </c>
      <c r="Q985" s="2">
        <f t="shared" si="462"/>
        <v>0.60240963855421692</v>
      </c>
      <c r="R985" s="2">
        <f t="shared" si="463"/>
        <v>0.42194092827004215</v>
      </c>
      <c r="S985" s="2">
        <f t="shared" si="464"/>
        <v>2.3771712158808911E-2</v>
      </c>
      <c r="T985" s="2">
        <f t="shared" si="465"/>
        <v>9.0234355142087386E-2</v>
      </c>
      <c r="U985" s="2">
        <f t="shared" si="466"/>
        <v>0.60123435514208734</v>
      </c>
      <c r="V985" s="2">
        <f t="shared" si="467"/>
        <v>0.42076564485791262</v>
      </c>
      <c r="W985" s="19">
        <f t="shared" si="468"/>
        <v>663.24494175598784</v>
      </c>
      <c r="X985" s="20">
        <f t="shared" si="469"/>
        <v>1372.9393446608308</v>
      </c>
      <c r="Y985" s="3">
        <f t="shared" si="470"/>
        <v>630.08269466818842</v>
      </c>
      <c r="Z985" s="20">
        <f t="shared" si="471"/>
        <v>1304.2923774277892</v>
      </c>
      <c r="AA985" s="3">
        <f t="shared" si="472"/>
        <v>-158.70932632527163</v>
      </c>
      <c r="AB985" s="3">
        <f t="shared" si="473"/>
        <v>130.42923774277892</v>
      </c>
      <c r="AC985" s="6">
        <f t="shared" si="474"/>
        <v>1.6300826946681881</v>
      </c>
      <c r="AD985" s="6">
        <f t="shared" si="475"/>
        <v>2.3042923774277893</v>
      </c>
      <c r="AE985" s="5">
        <f t="shared" si="476"/>
        <v>0.61346580960026398</v>
      </c>
      <c r="AF985" s="5">
        <f t="shared" si="477"/>
        <v>0.43397270667373783</v>
      </c>
      <c r="AG985" s="4">
        <f t="shared" si="454"/>
        <v>1.0243505668242592</v>
      </c>
      <c r="AH985">
        <v>1.66</v>
      </c>
      <c r="AI985">
        <v>2.37</v>
      </c>
      <c r="AJ985">
        <v>1.84</v>
      </c>
      <c r="AK985">
        <v>2.08</v>
      </c>
      <c r="AL985">
        <f t="shared" si="449"/>
        <v>0</v>
      </c>
      <c r="AM985">
        <f t="shared" si="450"/>
        <v>1</v>
      </c>
    </row>
    <row r="986" spans="2:39" x14ac:dyDescent="0.25">
      <c r="B986" s="14" t="s">
        <v>9</v>
      </c>
      <c r="C986" s="14" t="s">
        <v>26</v>
      </c>
      <c r="D986" s="14" t="s">
        <v>27</v>
      </c>
      <c r="E986" s="3">
        <f t="shared" si="451"/>
        <v>-149.25373134328359</v>
      </c>
      <c r="F986" s="3">
        <f t="shared" si="452"/>
        <v>135</v>
      </c>
      <c r="G986" s="11">
        <f t="shared" si="455"/>
        <v>45069.916666664285</v>
      </c>
      <c r="H986" s="3" t="str">
        <f t="shared" si="456"/>
        <v>DAL</v>
      </c>
      <c r="I986" s="3" t="str">
        <f t="shared" si="457"/>
        <v>OAK</v>
      </c>
      <c r="J986" s="19">
        <f t="shared" si="458"/>
        <v>-149.25373134328359</v>
      </c>
      <c r="K986" s="20">
        <f t="shared" si="459"/>
        <v>135</v>
      </c>
      <c r="L986" s="3">
        <f t="shared" si="453"/>
        <v>7</v>
      </c>
      <c r="M986" s="19">
        <v>-149.25373134328359</v>
      </c>
      <c r="N986" s="20">
        <v>135</v>
      </c>
      <c r="O986" s="6">
        <f t="shared" si="460"/>
        <v>1.67</v>
      </c>
      <c r="P986" s="6">
        <f t="shared" si="461"/>
        <v>2.35</v>
      </c>
      <c r="Q986" s="2">
        <f t="shared" si="462"/>
        <v>0.5988023952095809</v>
      </c>
      <c r="R986" s="2">
        <f t="shared" si="463"/>
        <v>0.42553191489361702</v>
      </c>
      <c r="S986" s="2">
        <f t="shared" si="464"/>
        <v>2.3756218905472526E-2</v>
      </c>
      <c r="T986" s="2">
        <f t="shared" si="465"/>
        <v>8.6635240157981935E-2</v>
      </c>
      <c r="U986" s="2">
        <f t="shared" si="466"/>
        <v>0.59763524015798197</v>
      </c>
      <c r="V986" s="2">
        <f t="shared" si="467"/>
        <v>0.42436475984201805</v>
      </c>
      <c r="W986" s="19">
        <f t="shared" si="468"/>
        <v>673.26143574742161</v>
      </c>
      <c r="X986" s="20">
        <f t="shared" si="469"/>
        <v>1353.1382675258735</v>
      </c>
      <c r="Y986" s="3">
        <f t="shared" si="470"/>
        <v>639.59836396005051</v>
      </c>
      <c r="Z986" s="20">
        <f t="shared" si="471"/>
        <v>1285.4813541495798</v>
      </c>
      <c r="AA986" s="3">
        <f t="shared" si="472"/>
        <v>-156.34811724791408</v>
      </c>
      <c r="AB986" s="3">
        <f t="shared" si="473"/>
        <v>128.54813541495798</v>
      </c>
      <c r="AC986" s="6">
        <f t="shared" si="474"/>
        <v>1.6395983639600504</v>
      </c>
      <c r="AD986" s="6">
        <f t="shared" si="475"/>
        <v>2.2854813541495798</v>
      </c>
      <c r="AE986" s="5">
        <f t="shared" si="476"/>
        <v>0.60990546342382512</v>
      </c>
      <c r="AF986" s="5">
        <f t="shared" si="477"/>
        <v>0.43754458910127347</v>
      </c>
      <c r="AG986" s="4">
        <f t="shared" si="454"/>
        <v>1.0243343101031979</v>
      </c>
      <c r="AH986">
        <v>1.67</v>
      </c>
      <c r="AI986">
        <v>2.35</v>
      </c>
      <c r="AJ986">
        <v>1.81</v>
      </c>
      <c r="AK986">
        <v>2.11</v>
      </c>
      <c r="AL986">
        <f t="shared" si="449"/>
        <v>0</v>
      </c>
      <c r="AM986">
        <f t="shared" si="450"/>
        <v>1</v>
      </c>
    </row>
    <row r="987" spans="2:39" x14ac:dyDescent="0.25">
      <c r="B987" s="14" t="s">
        <v>9</v>
      </c>
      <c r="C987" s="14" t="s">
        <v>26</v>
      </c>
      <c r="D987" s="14" t="s">
        <v>27</v>
      </c>
      <c r="E987" s="3">
        <f t="shared" si="451"/>
        <v>-149.25373134328359</v>
      </c>
      <c r="F987" s="3">
        <f t="shared" si="452"/>
        <v>136</v>
      </c>
      <c r="G987" s="11">
        <f t="shared" si="455"/>
        <v>45069.958333330949</v>
      </c>
      <c r="H987" s="3" t="str">
        <f t="shared" si="456"/>
        <v>DAL</v>
      </c>
      <c r="I987" s="3" t="str">
        <f t="shared" si="457"/>
        <v>OAK</v>
      </c>
      <c r="J987" s="19">
        <f t="shared" si="458"/>
        <v>-149.25373134328359</v>
      </c>
      <c r="K987" s="20">
        <f t="shared" si="459"/>
        <v>136</v>
      </c>
      <c r="L987" s="3">
        <f t="shared" si="453"/>
        <v>7</v>
      </c>
      <c r="M987" s="19">
        <v>-149.25373134328359</v>
      </c>
      <c r="N987" s="20">
        <v>136</v>
      </c>
      <c r="O987" s="6">
        <f t="shared" si="460"/>
        <v>1.67</v>
      </c>
      <c r="P987" s="6">
        <f t="shared" si="461"/>
        <v>2.3600000000000003</v>
      </c>
      <c r="Q987" s="2">
        <f t="shared" si="462"/>
        <v>0.5988023952095809</v>
      </c>
      <c r="R987" s="2">
        <f t="shared" si="463"/>
        <v>0.42372881355932196</v>
      </c>
      <c r="S987" s="2">
        <f t="shared" si="464"/>
        <v>2.2034739454094288E-2</v>
      </c>
      <c r="T987" s="2">
        <f t="shared" si="465"/>
        <v>8.7536790825129468E-2</v>
      </c>
      <c r="U987" s="2">
        <f t="shared" si="466"/>
        <v>0.59853679082512945</v>
      </c>
      <c r="V987" s="2">
        <f t="shared" si="467"/>
        <v>0.42346320917487057</v>
      </c>
      <c r="W987" s="19">
        <f t="shared" si="468"/>
        <v>670.74107277753535</v>
      </c>
      <c r="X987" s="20">
        <f t="shared" si="469"/>
        <v>1358.0683119418688</v>
      </c>
      <c r="Y987" s="3">
        <f t="shared" si="470"/>
        <v>637.20401913865851</v>
      </c>
      <c r="Z987" s="20">
        <f t="shared" si="471"/>
        <v>1290.1648963447753</v>
      </c>
      <c r="AA987" s="3">
        <f t="shared" si="472"/>
        <v>-156.93560774330197</v>
      </c>
      <c r="AB987" s="3">
        <f t="shared" si="473"/>
        <v>129.01648963447752</v>
      </c>
      <c r="AC987" s="6">
        <f t="shared" si="474"/>
        <v>1.6372040191386583</v>
      </c>
      <c r="AD987" s="6">
        <f t="shared" si="475"/>
        <v>2.2901648963447752</v>
      </c>
      <c r="AE987" s="5">
        <f t="shared" si="476"/>
        <v>0.61079742555610461</v>
      </c>
      <c r="AF987" s="5">
        <f t="shared" si="477"/>
        <v>0.43664978080663674</v>
      </c>
      <c r="AG987" s="4">
        <f t="shared" si="454"/>
        <v>1.0225312087689029</v>
      </c>
      <c r="AH987">
        <v>1.67</v>
      </c>
      <c r="AI987">
        <v>2.36</v>
      </c>
      <c r="AJ987">
        <v>1.6</v>
      </c>
      <c r="AK987">
        <v>2.5</v>
      </c>
      <c r="AL987">
        <f t="shared" si="449"/>
        <v>0</v>
      </c>
      <c r="AM987">
        <f t="shared" si="450"/>
        <v>1</v>
      </c>
    </row>
    <row r="988" spans="2:39" x14ac:dyDescent="0.25">
      <c r="B988" s="14" t="s">
        <v>9</v>
      </c>
      <c r="C988" s="14" t="s">
        <v>26</v>
      </c>
      <c r="D988" s="14" t="s">
        <v>27</v>
      </c>
      <c r="E988" s="3">
        <f t="shared" si="451"/>
        <v>-149.25373134328359</v>
      </c>
      <c r="F988" s="3">
        <f t="shared" si="452"/>
        <v>135</v>
      </c>
      <c r="G988" s="11">
        <f t="shared" si="455"/>
        <v>45069.999999997613</v>
      </c>
      <c r="H988" s="3" t="str">
        <f t="shared" si="456"/>
        <v>DAL</v>
      </c>
      <c r="I988" s="3" t="str">
        <f t="shared" si="457"/>
        <v>OAK</v>
      </c>
      <c r="J988" s="19">
        <f t="shared" si="458"/>
        <v>-149.25373134328359</v>
      </c>
      <c r="K988" s="20">
        <f t="shared" si="459"/>
        <v>135</v>
      </c>
      <c r="L988" s="3">
        <f t="shared" si="453"/>
        <v>7</v>
      </c>
      <c r="M988" s="19">
        <v>-149.25373134328359</v>
      </c>
      <c r="N988" s="20">
        <v>135</v>
      </c>
      <c r="O988" s="6">
        <f t="shared" si="460"/>
        <v>1.67</v>
      </c>
      <c r="P988" s="6">
        <f t="shared" si="461"/>
        <v>2.35</v>
      </c>
      <c r="Q988" s="2">
        <f t="shared" si="462"/>
        <v>0.5988023952095809</v>
      </c>
      <c r="R988" s="2">
        <f t="shared" si="463"/>
        <v>0.42553191489361702</v>
      </c>
      <c r="S988" s="2">
        <f t="shared" si="464"/>
        <v>2.3756218905472526E-2</v>
      </c>
      <c r="T988" s="2">
        <f t="shared" si="465"/>
        <v>8.6635240157981935E-2</v>
      </c>
      <c r="U988" s="2">
        <f t="shared" si="466"/>
        <v>0.59763524015798197</v>
      </c>
      <c r="V988" s="2">
        <f t="shared" si="467"/>
        <v>0.42436475984201805</v>
      </c>
      <c r="W988" s="19">
        <f t="shared" si="468"/>
        <v>673.26143574742161</v>
      </c>
      <c r="X988" s="20">
        <f t="shared" si="469"/>
        <v>1353.1382675258735</v>
      </c>
      <c r="Y988" s="3">
        <f t="shared" si="470"/>
        <v>639.59836396005051</v>
      </c>
      <c r="Z988" s="20">
        <f t="shared" si="471"/>
        <v>1285.4813541495798</v>
      </c>
      <c r="AA988" s="3">
        <f t="shared" si="472"/>
        <v>-156.34811724791408</v>
      </c>
      <c r="AB988" s="3">
        <f t="shared" si="473"/>
        <v>128.54813541495798</v>
      </c>
      <c r="AC988" s="6">
        <f t="shared" si="474"/>
        <v>1.6395983639600504</v>
      </c>
      <c r="AD988" s="6">
        <f t="shared" si="475"/>
        <v>2.2854813541495798</v>
      </c>
      <c r="AE988" s="5">
        <f t="shared" si="476"/>
        <v>0.60990546342382512</v>
      </c>
      <c r="AF988" s="5">
        <f t="shared" si="477"/>
        <v>0.43754458910127347</v>
      </c>
      <c r="AG988" s="4">
        <f t="shared" si="454"/>
        <v>1.0243343101031979</v>
      </c>
      <c r="AH988">
        <v>1.67</v>
      </c>
      <c r="AI988">
        <v>2.35</v>
      </c>
      <c r="AJ988">
        <v>1.65</v>
      </c>
      <c r="AK988">
        <v>2.4</v>
      </c>
      <c r="AL988">
        <f t="shared" si="449"/>
        <v>0</v>
      </c>
      <c r="AM988">
        <f t="shared" si="450"/>
        <v>1</v>
      </c>
    </row>
    <row r="989" spans="2:39" x14ac:dyDescent="0.25">
      <c r="B989" s="14" t="s">
        <v>9</v>
      </c>
      <c r="C989" s="14" t="s">
        <v>26</v>
      </c>
      <c r="D989" s="14" t="s">
        <v>27</v>
      </c>
      <c r="E989" s="3">
        <f t="shared" si="451"/>
        <v>-149.25373134328359</v>
      </c>
      <c r="F989" s="3">
        <f t="shared" si="452"/>
        <v>136</v>
      </c>
      <c r="G989" s="11">
        <f t="shared" si="455"/>
        <v>45070.041666664278</v>
      </c>
      <c r="H989" s="3" t="str">
        <f t="shared" si="456"/>
        <v>DAL</v>
      </c>
      <c r="I989" s="3" t="str">
        <f t="shared" si="457"/>
        <v>OAK</v>
      </c>
      <c r="J989" s="19">
        <f t="shared" si="458"/>
        <v>-149.25373134328359</v>
      </c>
      <c r="K989" s="20">
        <f t="shared" si="459"/>
        <v>136</v>
      </c>
      <c r="L989" s="3">
        <f t="shared" si="453"/>
        <v>7</v>
      </c>
      <c r="M989" s="19">
        <v>-149.25373134328359</v>
      </c>
      <c r="N989" s="20">
        <v>136</v>
      </c>
      <c r="O989" s="6">
        <f t="shared" si="460"/>
        <v>1.67</v>
      </c>
      <c r="P989" s="6">
        <f t="shared" si="461"/>
        <v>2.3600000000000003</v>
      </c>
      <c r="Q989" s="2">
        <f t="shared" si="462"/>
        <v>0.5988023952095809</v>
      </c>
      <c r="R989" s="2">
        <f t="shared" si="463"/>
        <v>0.42372881355932196</v>
      </c>
      <c r="S989" s="2">
        <f t="shared" si="464"/>
        <v>2.2034739454094288E-2</v>
      </c>
      <c r="T989" s="2">
        <f t="shared" si="465"/>
        <v>8.7536790825129468E-2</v>
      </c>
      <c r="U989" s="2">
        <f t="shared" si="466"/>
        <v>0.59853679082512945</v>
      </c>
      <c r="V989" s="2">
        <f t="shared" si="467"/>
        <v>0.42346320917487057</v>
      </c>
      <c r="W989" s="19">
        <f t="shared" si="468"/>
        <v>670.74107277753535</v>
      </c>
      <c r="X989" s="20">
        <f t="shared" si="469"/>
        <v>1358.0683119418688</v>
      </c>
      <c r="Y989" s="3">
        <f t="shared" si="470"/>
        <v>637.20401913865851</v>
      </c>
      <c r="Z989" s="20">
        <f t="shared" si="471"/>
        <v>1290.1648963447753</v>
      </c>
      <c r="AA989" s="3">
        <f t="shared" si="472"/>
        <v>-156.93560774330197</v>
      </c>
      <c r="AB989" s="3">
        <f t="shared" si="473"/>
        <v>129.01648963447752</v>
      </c>
      <c r="AC989" s="6">
        <f t="shared" si="474"/>
        <v>1.6372040191386583</v>
      </c>
      <c r="AD989" s="6">
        <f t="shared" si="475"/>
        <v>2.2901648963447752</v>
      </c>
      <c r="AE989" s="5">
        <f t="shared" si="476"/>
        <v>0.61079742555610461</v>
      </c>
      <c r="AF989" s="5">
        <f t="shared" si="477"/>
        <v>0.43664978080663674</v>
      </c>
      <c r="AG989" s="4">
        <f t="shared" si="454"/>
        <v>1.0225312087689029</v>
      </c>
      <c r="AH989">
        <v>1.67</v>
      </c>
      <c r="AI989">
        <v>2.36</v>
      </c>
      <c r="AJ989">
        <v>1.56</v>
      </c>
      <c r="AK989">
        <v>2.62</v>
      </c>
      <c r="AL989">
        <f t="shared" si="449"/>
        <v>0</v>
      </c>
      <c r="AM989">
        <f t="shared" si="450"/>
        <v>1</v>
      </c>
    </row>
    <row r="990" spans="2:39" x14ac:dyDescent="0.25">
      <c r="B990" s="14" t="s">
        <v>9</v>
      </c>
      <c r="C990" s="14" t="s">
        <v>26</v>
      </c>
      <c r="D990" s="14" t="s">
        <v>27</v>
      </c>
      <c r="E990" s="3">
        <f t="shared" si="451"/>
        <v>-149.25373134328359</v>
      </c>
      <c r="F990" s="3">
        <f t="shared" si="452"/>
        <v>136</v>
      </c>
      <c r="G990" s="11">
        <f t="shared" si="455"/>
        <v>45070.083333330942</v>
      </c>
      <c r="H990" s="3" t="str">
        <f t="shared" si="456"/>
        <v>DAL</v>
      </c>
      <c r="I990" s="3" t="str">
        <f t="shared" si="457"/>
        <v>OAK</v>
      </c>
      <c r="J990" s="19">
        <f t="shared" si="458"/>
        <v>-149.25373134328359</v>
      </c>
      <c r="K990" s="20">
        <f t="shared" si="459"/>
        <v>136</v>
      </c>
      <c r="L990" s="3">
        <f t="shared" si="453"/>
        <v>7</v>
      </c>
      <c r="M990" s="19">
        <v>-149.25373134328359</v>
      </c>
      <c r="N990" s="20">
        <v>136</v>
      </c>
      <c r="O990" s="6">
        <f t="shared" si="460"/>
        <v>1.67</v>
      </c>
      <c r="P990" s="6">
        <f t="shared" si="461"/>
        <v>2.3600000000000003</v>
      </c>
      <c r="Q990" s="2">
        <f t="shared" si="462"/>
        <v>0.5988023952095809</v>
      </c>
      <c r="R990" s="2">
        <f t="shared" si="463"/>
        <v>0.42372881355932196</v>
      </c>
      <c r="S990" s="2">
        <f t="shared" si="464"/>
        <v>2.2034739454094288E-2</v>
      </c>
      <c r="T990" s="2">
        <f t="shared" si="465"/>
        <v>8.7536790825129468E-2</v>
      </c>
      <c r="U990" s="2">
        <f t="shared" si="466"/>
        <v>0.59853679082512945</v>
      </c>
      <c r="V990" s="2">
        <f t="shared" si="467"/>
        <v>0.42346320917487057</v>
      </c>
      <c r="W990" s="19">
        <f t="shared" si="468"/>
        <v>670.74107277753535</v>
      </c>
      <c r="X990" s="20">
        <f t="shared" si="469"/>
        <v>1358.0683119418688</v>
      </c>
      <c r="Y990" s="3">
        <f t="shared" si="470"/>
        <v>637.20401913865851</v>
      </c>
      <c r="Z990" s="20">
        <f t="shared" si="471"/>
        <v>1290.1648963447753</v>
      </c>
      <c r="AA990" s="3">
        <f t="shared" si="472"/>
        <v>-156.93560774330197</v>
      </c>
      <c r="AB990" s="3">
        <f t="shared" si="473"/>
        <v>129.01648963447752</v>
      </c>
      <c r="AC990" s="6">
        <f t="shared" si="474"/>
        <v>1.6372040191386583</v>
      </c>
      <c r="AD990" s="6">
        <f t="shared" si="475"/>
        <v>2.2901648963447752</v>
      </c>
      <c r="AE990" s="5">
        <f t="shared" si="476"/>
        <v>0.61079742555610461</v>
      </c>
      <c r="AF990" s="5">
        <f t="shared" si="477"/>
        <v>0.43664978080663674</v>
      </c>
      <c r="AG990" s="4">
        <f t="shared" si="454"/>
        <v>1.0225312087689029</v>
      </c>
      <c r="AH990">
        <v>1.67</v>
      </c>
      <c r="AI990">
        <v>2.36</v>
      </c>
      <c r="AJ990">
        <v>1.65</v>
      </c>
      <c r="AK990">
        <v>2.4</v>
      </c>
      <c r="AL990">
        <f t="shared" si="449"/>
        <v>0</v>
      </c>
      <c r="AM990">
        <f t="shared" si="450"/>
        <v>1</v>
      </c>
    </row>
    <row r="991" spans="2:39" x14ac:dyDescent="0.25">
      <c r="B991" s="14" t="s">
        <v>9</v>
      </c>
      <c r="C991" s="14" t="s">
        <v>26</v>
      </c>
      <c r="D991" s="14" t="s">
        <v>27</v>
      </c>
      <c r="E991" s="3">
        <f t="shared" si="451"/>
        <v>-149.25373134328359</v>
      </c>
      <c r="F991" s="3">
        <f t="shared" si="452"/>
        <v>136</v>
      </c>
      <c r="G991" s="11">
        <f t="shared" si="455"/>
        <v>45070.124999997606</v>
      </c>
      <c r="H991" s="3" t="str">
        <f t="shared" si="456"/>
        <v>DAL</v>
      </c>
      <c r="I991" s="3" t="str">
        <f t="shared" si="457"/>
        <v>OAK</v>
      </c>
      <c r="J991" s="19">
        <f t="shared" si="458"/>
        <v>-149.25373134328359</v>
      </c>
      <c r="K991" s="20">
        <f t="shared" si="459"/>
        <v>136</v>
      </c>
      <c r="L991" s="3">
        <f t="shared" si="453"/>
        <v>7</v>
      </c>
      <c r="M991" s="19">
        <v>-149.25373134328359</v>
      </c>
      <c r="N991" s="20">
        <v>136</v>
      </c>
      <c r="O991" s="6">
        <f t="shared" si="460"/>
        <v>1.67</v>
      </c>
      <c r="P991" s="6">
        <f t="shared" si="461"/>
        <v>2.3600000000000003</v>
      </c>
      <c r="Q991" s="2">
        <f t="shared" si="462"/>
        <v>0.5988023952095809</v>
      </c>
      <c r="R991" s="2">
        <f t="shared" si="463"/>
        <v>0.42372881355932196</v>
      </c>
      <c r="S991" s="2">
        <f t="shared" si="464"/>
        <v>2.2034739454094288E-2</v>
      </c>
      <c r="T991" s="2">
        <f t="shared" si="465"/>
        <v>8.7536790825129468E-2</v>
      </c>
      <c r="U991" s="2">
        <f t="shared" si="466"/>
        <v>0.59853679082512945</v>
      </c>
      <c r="V991" s="2">
        <f t="shared" si="467"/>
        <v>0.42346320917487057</v>
      </c>
      <c r="W991" s="19">
        <f t="shared" si="468"/>
        <v>670.74107277753535</v>
      </c>
      <c r="X991" s="20">
        <f t="shared" si="469"/>
        <v>1358.0683119418688</v>
      </c>
      <c r="Y991" s="3">
        <f t="shared" si="470"/>
        <v>637.20401913865851</v>
      </c>
      <c r="Z991" s="20">
        <f t="shared" si="471"/>
        <v>1290.1648963447753</v>
      </c>
      <c r="AA991" s="3">
        <f t="shared" si="472"/>
        <v>-156.93560774330197</v>
      </c>
      <c r="AB991" s="3">
        <f t="shared" si="473"/>
        <v>129.01648963447752</v>
      </c>
      <c r="AC991" s="6">
        <f t="shared" si="474"/>
        <v>1.6372040191386583</v>
      </c>
      <c r="AD991" s="6">
        <f t="shared" si="475"/>
        <v>2.2901648963447752</v>
      </c>
      <c r="AE991" s="5">
        <f t="shared" si="476"/>
        <v>0.61079742555610461</v>
      </c>
      <c r="AF991" s="5">
        <f t="shared" si="477"/>
        <v>0.43664978080663674</v>
      </c>
      <c r="AG991" s="4">
        <f t="shared" si="454"/>
        <v>1.0225312087689029</v>
      </c>
      <c r="AH991">
        <v>1.67</v>
      </c>
      <c r="AI991">
        <v>2.36</v>
      </c>
      <c r="AJ991">
        <v>1.53</v>
      </c>
      <c r="AK991">
        <v>2.71</v>
      </c>
      <c r="AL991">
        <f t="shared" si="449"/>
        <v>0</v>
      </c>
      <c r="AM991">
        <f t="shared" si="450"/>
        <v>1</v>
      </c>
    </row>
    <row r="992" spans="2:39" x14ac:dyDescent="0.25">
      <c r="B992" s="14" t="s">
        <v>9</v>
      </c>
      <c r="C992" s="14" t="s">
        <v>26</v>
      </c>
      <c r="D992" s="14" t="s">
        <v>27</v>
      </c>
      <c r="E992" s="3">
        <f t="shared" si="451"/>
        <v>-149.25373134328359</v>
      </c>
      <c r="F992" s="3">
        <f t="shared" si="452"/>
        <v>136</v>
      </c>
      <c r="G992" s="11">
        <f t="shared" si="455"/>
        <v>45070.16666666427</v>
      </c>
      <c r="H992" s="3" t="str">
        <f t="shared" si="456"/>
        <v>DAL</v>
      </c>
      <c r="I992" s="3" t="str">
        <f t="shared" si="457"/>
        <v>OAK</v>
      </c>
      <c r="J992" s="19">
        <f t="shared" si="458"/>
        <v>-149.25373134328359</v>
      </c>
      <c r="K992" s="20">
        <f t="shared" si="459"/>
        <v>136</v>
      </c>
      <c r="L992" s="3">
        <f t="shared" si="453"/>
        <v>7</v>
      </c>
      <c r="M992" s="19">
        <v>-149.25373134328359</v>
      </c>
      <c r="N992" s="20">
        <v>136</v>
      </c>
      <c r="O992" s="6">
        <f t="shared" si="460"/>
        <v>1.67</v>
      </c>
      <c r="P992" s="6">
        <f t="shared" si="461"/>
        <v>2.3600000000000003</v>
      </c>
      <c r="Q992" s="2">
        <f t="shared" si="462"/>
        <v>0.5988023952095809</v>
      </c>
      <c r="R992" s="2">
        <f t="shared" si="463"/>
        <v>0.42372881355932196</v>
      </c>
      <c r="S992" s="2">
        <f t="shared" si="464"/>
        <v>2.2034739454094288E-2</v>
      </c>
      <c r="T992" s="2">
        <f t="shared" si="465"/>
        <v>8.7536790825129468E-2</v>
      </c>
      <c r="U992" s="2">
        <f t="shared" si="466"/>
        <v>0.59853679082512945</v>
      </c>
      <c r="V992" s="2">
        <f t="shared" si="467"/>
        <v>0.42346320917487057</v>
      </c>
      <c r="W992" s="19">
        <f t="shared" si="468"/>
        <v>670.74107277753535</v>
      </c>
      <c r="X992" s="20">
        <f t="shared" si="469"/>
        <v>1358.0683119418688</v>
      </c>
      <c r="Y992" s="3">
        <f t="shared" si="470"/>
        <v>637.20401913865851</v>
      </c>
      <c r="Z992" s="20">
        <f t="shared" si="471"/>
        <v>1290.1648963447753</v>
      </c>
      <c r="AA992" s="3">
        <f t="shared" si="472"/>
        <v>-156.93560774330197</v>
      </c>
      <c r="AB992" s="3">
        <f t="shared" si="473"/>
        <v>129.01648963447752</v>
      </c>
      <c r="AC992" s="6">
        <f t="shared" si="474"/>
        <v>1.6372040191386583</v>
      </c>
      <c r="AD992" s="6">
        <f t="shared" si="475"/>
        <v>2.2901648963447752</v>
      </c>
      <c r="AE992" s="5">
        <f t="shared" si="476"/>
        <v>0.61079742555610461</v>
      </c>
      <c r="AF992" s="5">
        <f t="shared" si="477"/>
        <v>0.43664978080663674</v>
      </c>
      <c r="AG992" s="4">
        <f t="shared" si="454"/>
        <v>1.0225312087689029</v>
      </c>
      <c r="AH992">
        <v>1.67</v>
      </c>
      <c r="AI992">
        <v>2.36</v>
      </c>
      <c r="AJ992">
        <v>1.61</v>
      </c>
      <c r="AK992">
        <v>2.48</v>
      </c>
      <c r="AL992">
        <f t="shared" si="449"/>
        <v>0</v>
      </c>
      <c r="AM992">
        <f t="shared" si="450"/>
        <v>1</v>
      </c>
    </row>
    <row r="993" spans="2:39" x14ac:dyDescent="0.25">
      <c r="B993" s="14" t="s">
        <v>9</v>
      </c>
      <c r="C993" s="14" t="s">
        <v>26</v>
      </c>
      <c r="D993" s="14" t="s">
        <v>27</v>
      </c>
      <c r="E993" s="3">
        <f t="shared" si="451"/>
        <v>-149.25373134328359</v>
      </c>
      <c r="F993" s="3">
        <f t="shared" si="452"/>
        <v>136</v>
      </c>
      <c r="G993" s="11">
        <f t="shared" si="455"/>
        <v>45070.208333330935</v>
      </c>
      <c r="H993" s="3" t="str">
        <f t="shared" si="456"/>
        <v>DAL</v>
      </c>
      <c r="I993" s="3" t="str">
        <f t="shared" si="457"/>
        <v>OAK</v>
      </c>
      <c r="J993" s="19">
        <f t="shared" si="458"/>
        <v>-149.25373134328359</v>
      </c>
      <c r="K993" s="20">
        <f t="shared" si="459"/>
        <v>136</v>
      </c>
      <c r="L993" s="3">
        <f t="shared" si="453"/>
        <v>7</v>
      </c>
      <c r="M993" s="19">
        <v>-149.25373134328359</v>
      </c>
      <c r="N993" s="20">
        <v>136</v>
      </c>
      <c r="O993" s="6">
        <f t="shared" si="460"/>
        <v>1.67</v>
      </c>
      <c r="P993" s="6">
        <f t="shared" si="461"/>
        <v>2.3600000000000003</v>
      </c>
      <c r="Q993" s="2">
        <f t="shared" si="462"/>
        <v>0.5988023952095809</v>
      </c>
      <c r="R993" s="2">
        <f t="shared" si="463"/>
        <v>0.42372881355932196</v>
      </c>
      <c r="S993" s="2">
        <f t="shared" si="464"/>
        <v>2.2034739454094288E-2</v>
      </c>
      <c r="T993" s="2">
        <f t="shared" si="465"/>
        <v>8.7536790825129468E-2</v>
      </c>
      <c r="U993" s="2">
        <f t="shared" si="466"/>
        <v>0.59853679082512945</v>
      </c>
      <c r="V993" s="2">
        <f t="shared" si="467"/>
        <v>0.42346320917487057</v>
      </c>
      <c r="W993" s="19">
        <f t="shared" si="468"/>
        <v>670.74107277753535</v>
      </c>
      <c r="X993" s="20">
        <f t="shared" si="469"/>
        <v>1358.0683119418688</v>
      </c>
      <c r="Y993" s="3">
        <f t="shared" si="470"/>
        <v>637.20401913865851</v>
      </c>
      <c r="Z993" s="20">
        <f t="shared" si="471"/>
        <v>1290.1648963447753</v>
      </c>
      <c r="AA993" s="3">
        <f t="shared" si="472"/>
        <v>-156.93560774330197</v>
      </c>
      <c r="AB993" s="3">
        <f t="shared" si="473"/>
        <v>129.01648963447752</v>
      </c>
      <c r="AC993" s="6">
        <f t="shared" si="474"/>
        <v>1.6372040191386583</v>
      </c>
      <c r="AD993" s="6">
        <f t="shared" si="475"/>
        <v>2.2901648963447752</v>
      </c>
      <c r="AE993" s="5">
        <f t="shared" si="476"/>
        <v>0.61079742555610461</v>
      </c>
      <c r="AF993" s="5">
        <f t="shared" si="477"/>
        <v>0.43664978080663674</v>
      </c>
      <c r="AG993" s="4">
        <f t="shared" si="454"/>
        <v>1.0225312087689029</v>
      </c>
      <c r="AH993">
        <v>1.67</v>
      </c>
      <c r="AI993">
        <v>2.36</v>
      </c>
      <c r="AJ993">
        <v>1.5</v>
      </c>
      <c r="AK993">
        <v>2.81</v>
      </c>
      <c r="AL993">
        <f t="shared" si="449"/>
        <v>0</v>
      </c>
      <c r="AM993">
        <f t="shared" si="450"/>
        <v>1</v>
      </c>
    </row>
    <row r="994" spans="2:39" x14ac:dyDescent="0.25">
      <c r="B994" s="14" t="s">
        <v>9</v>
      </c>
      <c r="C994" s="14" t="s">
        <v>26</v>
      </c>
      <c r="D994" s="14" t="s">
        <v>27</v>
      </c>
      <c r="E994" s="3">
        <f t="shared" si="451"/>
        <v>-149.25373134328359</v>
      </c>
      <c r="F994" s="3">
        <f t="shared" si="452"/>
        <v>136</v>
      </c>
      <c r="G994" s="11">
        <f t="shared" si="455"/>
        <v>45070.249999997599</v>
      </c>
      <c r="H994" s="3" t="str">
        <f t="shared" si="456"/>
        <v>DAL</v>
      </c>
      <c r="I994" s="3" t="str">
        <f t="shared" si="457"/>
        <v>OAK</v>
      </c>
      <c r="J994" s="19">
        <f t="shared" si="458"/>
        <v>-149.25373134328359</v>
      </c>
      <c r="K994" s="20">
        <f t="shared" si="459"/>
        <v>136</v>
      </c>
      <c r="L994" s="3">
        <f t="shared" si="453"/>
        <v>7</v>
      </c>
      <c r="M994" s="19">
        <v>-149.25373134328359</v>
      </c>
      <c r="N994" s="20">
        <v>136</v>
      </c>
      <c r="O994" s="6">
        <f t="shared" si="460"/>
        <v>1.67</v>
      </c>
      <c r="P994" s="6">
        <f t="shared" si="461"/>
        <v>2.3600000000000003</v>
      </c>
      <c r="Q994" s="2">
        <f t="shared" si="462"/>
        <v>0.5988023952095809</v>
      </c>
      <c r="R994" s="2">
        <f t="shared" si="463"/>
        <v>0.42372881355932196</v>
      </c>
      <c r="S994" s="2">
        <f t="shared" si="464"/>
        <v>2.2034739454094288E-2</v>
      </c>
      <c r="T994" s="2">
        <f t="shared" si="465"/>
        <v>8.7536790825129468E-2</v>
      </c>
      <c r="U994" s="2">
        <f t="shared" si="466"/>
        <v>0.59853679082512945</v>
      </c>
      <c r="V994" s="2">
        <f t="shared" si="467"/>
        <v>0.42346320917487057</v>
      </c>
      <c r="W994" s="19">
        <f t="shared" si="468"/>
        <v>670.74107277753535</v>
      </c>
      <c r="X994" s="20">
        <f t="shared" si="469"/>
        <v>1358.0683119418688</v>
      </c>
      <c r="Y994" s="3">
        <f t="shared" si="470"/>
        <v>637.20401913865851</v>
      </c>
      <c r="Z994" s="20">
        <f t="shared" si="471"/>
        <v>1290.1648963447753</v>
      </c>
      <c r="AA994" s="3">
        <f t="shared" si="472"/>
        <v>-156.93560774330197</v>
      </c>
      <c r="AB994" s="3">
        <f t="shared" si="473"/>
        <v>129.01648963447752</v>
      </c>
      <c r="AC994" s="6">
        <f t="shared" si="474"/>
        <v>1.6372040191386583</v>
      </c>
      <c r="AD994" s="6">
        <f t="shared" si="475"/>
        <v>2.2901648963447752</v>
      </c>
      <c r="AE994" s="5">
        <f t="shared" si="476"/>
        <v>0.61079742555610461</v>
      </c>
      <c r="AF994" s="5">
        <f t="shared" si="477"/>
        <v>0.43664978080663674</v>
      </c>
      <c r="AG994" s="4">
        <f t="shared" si="454"/>
        <v>1.0225312087689029</v>
      </c>
      <c r="AH994">
        <v>1.67</v>
      </c>
      <c r="AI994">
        <v>2.36</v>
      </c>
      <c r="AJ994">
        <v>1.5</v>
      </c>
      <c r="AK994">
        <v>2.81</v>
      </c>
      <c r="AL994">
        <f t="shared" si="449"/>
        <v>0</v>
      </c>
      <c r="AM994">
        <f t="shared" si="450"/>
        <v>1</v>
      </c>
    </row>
    <row r="995" spans="2:39" x14ac:dyDescent="0.25">
      <c r="B995" s="14" t="s">
        <v>9</v>
      </c>
      <c r="C995" s="14" t="s">
        <v>26</v>
      </c>
      <c r="D995" s="14" t="s">
        <v>27</v>
      </c>
      <c r="E995" s="3">
        <f t="shared" si="451"/>
        <v>-149.25373134328359</v>
      </c>
      <c r="F995" s="3">
        <f t="shared" si="452"/>
        <v>136</v>
      </c>
      <c r="G995" s="11">
        <f t="shared" si="455"/>
        <v>45070.291666664263</v>
      </c>
      <c r="H995" s="3" t="str">
        <f t="shared" si="456"/>
        <v>DAL</v>
      </c>
      <c r="I995" s="3" t="str">
        <f t="shared" si="457"/>
        <v>OAK</v>
      </c>
      <c r="J995" s="19">
        <f t="shared" si="458"/>
        <v>-149.25373134328359</v>
      </c>
      <c r="K995" s="20">
        <f t="shared" si="459"/>
        <v>136</v>
      </c>
      <c r="L995" s="3">
        <f t="shared" si="453"/>
        <v>7</v>
      </c>
      <c r="M995" s="19">
        <v>-149.25373134328359</v>
      </c>
      <c r="N995" s="20">
        <v>136</v>
      </c>
      <c r="O995" s="6">
        <f t="shared" si="460"/>
        <v>1.67</v>
      </c>
      <c r="P995" s="6">
        <f t="shared" si="461"/>
        <v>2.3600000000000003</v>
      </c>
      <c r="Q995" s="2">
        <f t="shared" si="462"/>
        <v>0.5988023952095809</v>
      </c>
      <c r="R995" s="2">
        <f t="shared" si="463"/>
        <v>0.42372881355932196</v>
      </c>
      <c r="S995" s="2">
        <f t="shared" si="464"/>
        <v>2.2034739454094288E-2</v>
      </c>
      <c r="T995" s="2">
        <f t="shared" si="465"/>
        <v>8.7536790825129468E-2</v>
      </c>
      <c r="U995" s="2">
        <f t="shared" si="466"/>
        <v>0.59853679082512945</v>
      </c>
      <c r="V995" s="2">
        <f t="shared" si="467"/>
        <v>0.42346320917487057</v>
      </c>
      <c r="W995" s="19">
        <f t="shared" si="468"/>
        <v>670.74107277753535</v>
      </c>
      <c r="X995" s="20">
        <f t="shared" si="469"/>
        <v>1358.0683119418688</v>
      </c>
      <c r="Y995" s="3">
        <f t="shared" si="470"/>
        <v>637.20401913865851</v>
      </c>
      <c r="Z995" s="20">
        <f t="shared" si="471"/>
        <v>1290.1648963447753</v>
      </c>
      <c r="AA995" s="3">
        <f t="shared" si="472"/>
        <v>-156.93560774330197</v>
      </c>
      <c r="AB995" s="3">
        <f t="shared" si="473"/>
        <v>129.01648963447752</v>
      </c>
      <c r="AC995" s="6">
        <f t="shared" si="474"/>
        <v>1.6372040191386583</v>
      </c>
      <c r="AD995" s="6">
        <f t="shared" si="475"/>
        <v>2.2901648963447752</v>
      </c>
      <c r="AE995" s="5">
        <f t="shared" si="476"/>
        <v>0.61079742555610461</v>
      </c>
      <c r="AF995" s="5">
        <f t="shared" si="477"/>
        <v>0.43664978080663674</v>
      </c>
      <c r="AG995" s="4">
        <f t="shared" si="454"/>
        <v>1.0225312087689029</v>
      </c>
      <c r="AH995">
        <v>1.67</v>
      </c>
      <c r="AI995">
        <v>2.36</v>
      </c>
      <c r="AJ995">
        <v>1.69</v>
      </c>
      <c r="AK995">
        <v>2.31</v>
      </c>
      <c r="AL995">
        <f t="shared" si="449"/>
        <v>0</v>
      </c>
      <c r="AM995">
        <f t="shared" si="450"/>
        <v>1</v>
      </c>
    </row>
    <row r="996" spans="2:39" x14ac:dyDescent="0.25">
      <c r="B996" s="14" t="s">
        <v>9</v>
      </c>
      <c r="C996" s="14" t="s">
        <v>26</v>
      </c>
      <c r="D996" s="14" t="s">
        <v>27</v>
      </c>
      <c r="E996" s="3">
        <f t="shared" si="451"/>
        <v>-147.05882352941177</v>
      </c>
      <c r="F996" s="3">
        <f t="shared" si="452"/>
        <v>125</v>
      </c>
      <c r="G996" s="11">
        <f t="shared" si="455"/>
        <v>45070.333333330927</v>
      </c>
      <c r="H996" s="3" t="str">
        <f t="shared" si="456"/>
        <v>DAL</v>
      </c>
      <c r="I996" s="3" t="str">
        <f t="shared" si="457"/>
        <v>OAK</v>
      </c>
      <c r="J996" s="19">
        <f t="shared" si="458"/>
        <v>-147.05882352941177</v>
      </c>
      <c r="K996" s="20">
        <f t="shared" si="459"/>
        <v>125</v>
      </c>
      <c r="L996" s="3">
        <f t="shared" si="453"/>
        <v>7</v>
      </c>
      <c r="M996" s="19">
        <v>-147.05882352941177</v>
      </c>
      <c r="N996" s="20">
        <v>125</v>
      </c>
      <c r="O996" s="6">
        <f t="shared" si="460"/>
        <v>1.68</v>
      </c>
      <c r="P996" s="6">
        <f t="shared" si="461"/>
        <v>2.25</v>
      </c>
      <c r="Q996" s="2">
        <f t="shared" si="462"/>
        <v>0.59523809523809523</v>
      </c>
      <c r="R996" s="2">
        <f t="shared" si="463"/>
        <v>0.44444444444444442</v>
      </c>
      <c r="S996" s="2">
        <f t="shared" si="464"/>
        <v>3.8167938931297662E-2</v>
      </c>
      <c r="T996" s="2">
        <f t="shared" si="465"/>
        <v>7.5396825396825407E-2</v>
      </c>
      <c r="U996" s="2">
        <f t="shared" si="466"/>
        <v>0.58639682539682547</v>
      </c>
      <c r="V996" s="2">
        <f t="shared" si="467"/>
        <v>0.4356031746031746</v>
      </c>
      <c r="W996" s="19">
        <f t="shared" si="468"/>
        <v>705.32983244457648</v>
      </c>
      <c r="X996" s="20">
        <f t="shared" si="469"/>
        <v>1293.3091469082424</v>
      </c>
      <c r="Y996" s="3">
        <f t="shared" si="470"/>
        <v>670.06334082234764</v>
      </c>
      <c r="Z996" s="20">
        <f t="shared" si="471"/>
        <v>1228.6436895628301</v>
      </c>
      <c r="AA996" s="3">
        <f t="shared" si="472"/>
        <v>-149.23962244714528</v>
      </c>
      <c r="AB996" s="3">
        <f t="shared" si="473"/>
        <v>122.86436895628302</v>
      </c>
      <c r="AC996" s="6">
        <f t="shared" si="474"/>
        <v>1.6700633408223478</v>
      </c>
      <c r="AD996" s="6">
        <f t="shared" si="475"/>
        <v>2.2286436895628299</v>
      </c>
      <c r="AE996" s="5">
        <f t="shared" si="476"/>
        <v>0.5987796843128087</v>
      </c>
      <c r="AF996" s="5">
        <f t="shared" si="477"/>
        <v>0.44870339959823713</v>
      </c>
      <c r="AG996" s="4">
        <f t="shared" si="454"/>
        <v>1.0396825396825395</v>
      </c>
      <c r="AH996">
        <v>1.68</v>
      </c>
      <c r="AI996">
        <v>2.25</v>
      </c>
      <c r="AJ996">
        <v>1.76</v>
      </c>
      <c r="AK996">
        <v>2.1</v>
      </c>
      <c r="AL996">
        <f t="shared" si="449"/>
        <v>0</v>
      </c>
      <c r="AM996">
        <f t="shared" si="450"/>
        <v>1</v>
      </c>
    </row>
    <row r="997" spans="2:39" x14ac:dyDescent="0.25">
      <c r="B997" s="14" t="s">
        <v>9</v>
      </c>
      <c r="C997" s="14" t="s">
        <v>26</v>
      </c>
      <c r="D997" s="14" t="s">
        <v>27</v>
      </c>
      <c r="E997" s="3">
        <f t="shared" si="451"/>
        <v>-147.05882352941177</v>
      </c>
      <c r="F997" s="3">
        <f t="shared" si="452"/>
        <v>125</v>
      </c>
      <c r="G997" s="11">
        <f t="shared" si="455"/>
        <v>45070.374999997592</v>
      </c>
      <c r="H997" s="3" t="str">
        <f t="shared" si="456"/>
        <v>DAL</v>
      </c>
      <c r="I997" s="3" t="str">
        <f t="shared" si="457"/>
        <v>OAK</v>
      </c>
      <c r="J997" s="19">
        <f t="shared" si="458"/>
        <v>-147.05882352941177</v>
      </c>
      <c r="K997" s="20">
        <f t="shared" si="459"/>
        <v>125</v>
      </c>
      <c r="L997" s="3">
        <f t="shared" si="453"/>
        <v>7</v>
      </c>
      <c r="M997" s="19">
        <v>-147.05882352941177</v>
      </c>
      <c r="N997" s="20">
        <v>125</v>
      </c>
      <c r="O997" s="6">
        <f t="shared" si="460"/>
        <v>1.68</v>
      </c>
      <c r="P997" s="6">
        <f t="shared" si="461"/>
        <v>2.25</v>
      </c>
      <c r="Q997" s="2">
        <f t="shared" si="462"/>
        <v>0.59523809523809523</v>
      </c>
      <c r="R997" s="2">
        <f t="shared" si="463"/>
        <v>0.44444444444444442</v>
      </c>
      <c r="S997" s="2">
        <f t="shared" si="464"/>
        <v>3.8167938931297662E-2</v>
      </c>
      <c r="T997" s="2">
        <f t="shared" si="465"/>
        <v>7.5396825396825407E-2</v>
      </c>
      <c r="U997" s="2">
        <f t="shared" si="466"/>
        <v>0.58639682539682547</v>
      </c>
      <c r="V997" s="2">
        <f t="shared" si="467"/>
        <v>0.4356031746031746</v>
      </c>
      <c r="W997" s="19">
        <f t="shared" si="468"/>
        <v>705.32983244457648</v>
      </c>
      <c r="X997" s="20">
        <f t="shared" si="469"/>
        <v>1293.3091469082424</v>
      </c>
      <c r="Y997" s="3">
        <f t="shared" si="470"/>
        <v>670.06334082234764</v>
      </c>
      <c r="Z997" s="20">
        <f t="shared" si="471"/>
        <v>1228.6436895628301</v>
      </c>
      <c r="AA997" s="3">
        <f t="shared" si="472"/>
        <v>-149.23962244714528</v>
      </c>
      <c r="AB997" s="3">
        <f t="shared" si="473"/>
        <v>122.86436895628302</v>
      </c>
      <c r="AC997" s="6">
        <f t="shared" si="474"/>
        <v>1.6700633408223478</v>
      </c>
      <c r="AD997" s="6">
        <f t="shared" si="475"/>
        <v>2.2286436895628299</v>
      </c>
      <c r="AE997" s="5">
        <f t="shared" si="476"/>
        <v>0.5987796843128087</v>
      </c>
      <c r="AF997" s="5">
        <f t="shared" si="477"/>
        <v>0.44870339959823713</v>
      </c>
      <c r="AG997" s="4">
        <f t="shared" si="454"/>
        <v>1.0396825396825395</v>
      </c>
      <c r="AH997">
        <v>1.68</v>
      </c>
      <c r="AI997">
        <v>2.25</v>
      </c>
      <c r="AJ997">
        <v>2.1</v>
      </c>
      <c r="AK997">
        <v>1.76</v>
      </c>
      <c r="AL997">
        <f t="shared" si="449"/>
        <v>1</v>
      </c>
      <c r="AM997">
        <f t="shared" si="450"/>
        <v>0</v>
      </c>
    </row>
    <row r="998" spans="2:39" x14ac:dyDescent="0.25">
      <c r="B998" s="14" t="s">
        <v>9</v>
      </c>
      <c r="C998" s="14" t="s">
        <v>26</v>
      </c>
      <c r="D998" s="14" t="s">
        <v>27</v>
      </c>
      <c r="E998" s="3">
        <f t="shared" si="451"/>
        <v>-147.05882352941177</v>
      </c>
      <c r="F998" s="3">
        <f t="shared" si="452"/>
        <v>125</v>
      </c>
      <c r="G998" s="11">
        <f t="shared" si="455"/>
        <v>45070.416666664256</v>
      </c>
      <c r="H998" s="3" t="str">
        <f t="shared" si="456"/>
        <v>DAL</v>
      </c>
      <c r="I998" s="3" t="str">
        <f t="shared" si="457"/>
        <v>OAK</v>
      </c>
      <c r="J998" s="19">
        <f t="shared" si="458"/>
        <v>-147.05882352941177</v>
      </c>
      <c r="K998" s="20">
        <f t="shared" si="459"/>
        <v>125</v>
      </c>
      <c r="L998" s="3">
        <f t="shared" si="453"/>
        <v>7</v>
      </c>
      <c r="M998" s="19">
        <v>-147.05882352941177</v>
      </c>
      <c r="N998" s="20">
        <v>125</v>
      </c>
      <c r="O998" s="6">
        <f t="shared" si="460"/>
        <v>1.68</v>
      </c>
      <c r="P998" s="6">
        <f t="shared" si="461"/>
        <v>2.25</v>
      </c>
      <c r="Q998" s="2">
        <f t="shared" si="462"/>
        <v>0.59523809523809523</v>
      </c>
      <c r="R998" s="2">
        <f t="shared" si="463"/>
        <v>0.44444444444444442</v>
      </c>
      <c r="S998" s="2">
        <f t="shared" si="464"/>
        <v>3.8167938931297662E-2</v>
      </c>
      <c r="T998" s="2">
        <f t="shared" si="465"/>
        <v>7.5396825396825407E-2</v>
      </c>
      <c r="U998" s="2">
        <f t="shared" si="466"/>
        <v>0.58639682539682547</v>
      </c>
      <c r="V998" s="2">
        <f t="shared" si="467"/>
        <v>0.4356031746031746</v>
      </c>
      <c r="W998" s="19">
        <f t="shared" si="468"/>
        <v>705.32983244457648</v>
      </c>
      <c r="X998" s="20">
        <f t="shared" si="469"/>
        <v>1293.3091469082424</v>
      </c>
      <c r="Y998" s="3">
        <f t="shared" si="470"/>
        <v>670.06334082234764</v>
      </c>
      <c r="Z998" s="20">
        <f t="shared" si="471"/>
        <v>1228.6436895628301</v>
      </c>
      <c r="AA998" s="3">
        <f t="shared" si="472"/>
        <v>-149.23962244714528</v>
      </c>
      <c r="AB998" s="3">
        <f t="shared" si="473"/>
        <v>122.86436895628302</v>
      </c>
      <c r="AC998" s="6">
        <f t="shared" si="474"/>
        <v>1.6700633408223478</v>
      </c>
      <c r="AD998" s="6">
        <f t="shared" si="475"/>
        <v>2.2286436895628299</v>
      </c>
      <c r="AE998" s="5">
        <f t="shared" si="476"/>
        <v>0.5987796843128087</v>
      </c>
      <c r="AF998" s="5">
        <f t="shared" si="477"/>
        <v>0.44870339959823713</v>
      </c>
      <c r="AG998" s="4">
        <f t="shared" si="454"/>
        <v>1.0396825396825395</v>
      </c>
      <c r="AH998">
        <v>1.68</v>
      </c>
      <c r="AI998">
        <v>2.25</v>
      </c>
      <c r="AJ998">
        <v>1.58</v>
      </c>
      <c r="AK998">
        <v>2.5</v>
      </c>
      <c r="AL998">
        <f t="shared" si="449"/>
        <v>0</v>
      </c>
      <c r="AM998">
        <f t="shared" si="450"/>
        <v>1</v>
      </c>
    </row>
    <row r="999" spans="2:39" x14ac:dyDescent="0.25">
      <c r="B999" s="14" t="s">
        <v>9</v>
      </c>
      <c r="C999" s="14" t="s">
        <v>26</v>
      </c>
      <c r="D999" s="14" t="s">
        <v>27</v>
      </c>
      <c r="E999" s="3">
        <f t="shared" si="451"/>
        <v>-147.05882352941177</v>
      </c>
      <c r="F999" s="3">
        <f t="shared" si="452"/>
        <v>125</v>
      </c>
      <c r="G999" s="11">
        <f t="shared" si="455"/>
        <v>45070.45833333092</v>
      </c>
      <c r="H999" s="3" t="str">
        <f t="shared" si="456"/>
        <v>DAL</v>
      </c>
      <c r="I999" s="3" t="str">
        <f t="shared" si="457"/>
        <v>OAK</v>
      </c>
      <c r="J999" s="19">
        <f t="shared" si="458"/>
        <v>-147.05882352941177</v>
      </c>
      <c r="K999" s="20">
        <f t="shared" si="459"/>
        <v>125</v>
      </c>
      <c r="L999" s="3">
        <f t="shared" si="453"/>
        <v>7</v>
      </c>
      <c r="M999" s="19">
        <v>-147.05882352941177</v>
      </c>
      <c r="N999" s="20">
        <v>125</v>
      </c>
      <c r="O999" s="6">
        <f t="shared" si="460"/>
        <v>1.68</v>
      </c>
      <c r="P999" s="6">
        <f t="shared" si="461"/>
        <v>2.25</v>
      </c>
      <c r="Q999" s="2">
        <f t="shared" si="462"/>
        <v>0.59523809523809523</v>
      </c>
      <c r="R999" s="2">
        <f t="shared" si="463"/>
        <v>0.44444444444444442</v>
      </c>
      <c r="S999" s="2">
        <f t="shared" si="464"/>
        <v>3.8167938931297662E-2</v>
      </c>
      <c r="T999" s="2">
        <f t="shared" si="465"/>
        <v>7.5396825396825407E-2</v>
      </c>
      <c r="U999" s="2">
        <f t="shared" si="466"/>
        <v>0.58639682539682547</v>
      </c>
      <c r="V999" s="2">
        <f t="shared" si="467"/>
        <v>0.4356031746031746</v>
      </c>
      <c r="W999" s="19">
        <f t="shared" si="468"/>
        <v>705.32983244457648</v>
      </c>
      <c r="X999" s="20">
        <f t="shared" si="469"/>
        <v>1293.3091469082424</v>
      </c>
      <c r="Y999" s="3">
        <f t="shared" si="470"/>
        <v>670.06334082234764</v>
      </c>
      <c r="Z999" s="20">
        <f t="shared" si="471"/>
        <v>1228.6436895628301</v>
      </c>
      <c r="AA999" s="3">
        <f t="shared" si="472"/>
        <v>-149.23962244714528</v>
      </c>
      <c r="AB999" s="3">
        <f t="shared" si="473"/>
        <v>122.86436895628302</v>
      </c>
      <c r="AC999" s="6">
        <f t="shared" si="474"/>
        <v>1.6700633408223478</v>
      </c>
      <c r="AD999" s="6">
        <f t="shared" si="475"/>
        <v>2.2286436895628299</v>
      </c>
      <c r="AE999" s="5">
        <f t="shared" si="476"/>
        <v>0.5987796843128087</v>
      </c>
      <c r="AF999" s="5">
        <f t="shared" si="477"/>
        <v>0.44870339959823713</v>
      </c>
      <c r="AG999" s="4">
        <f t="shared" si="454"/>
        <v>1.0396825396825395</v>
      </c>
      <c r="AH999">
        <v>1.68</v>
      </c>
      <c r="AI999">
        <v>2.25</v>
      </c>
      <c r="AJ999">
        <v>1.58</v>
      </c>
      <c r="AK999">
        <v>2.5</v>
      </c>
      <c r="AL999">
        <f t="shared" si="449"/>
        <v>0</v>
      </c>
      <c r="AM999">
        <f t="shared" si="450"/>
        <v>1</v>
      </c>
    </row>
    <row r="1000" spans="2:39" x14ac:dyDescent="0.25">
      <c r="B1000" s="14" t="s">
        <v>9</v>
      </c>
      <c r="C1000" s="14" t="s">
        <v>26</v>
      </c>
      <c r="D1000" s="14" t="s">
        <v>27</v>
      </c>
      <c r="E1000" s="3">
        <f t="shared" si="451"/>
        <v>-147.05882352941177</v>
      </c>
      <c r="F1000" s="3">
        <f t="shared" si="452"/>
        <v>125</v>
      </c>
      <c r="G1000" s="11">
        <f t="shared" si="455"/>
        <v>45070.499999997584</v>
      </c>
      <c r="H1000" s="3" t="str">
        <f t="shared" si="456"/>
        <v>DAL</v>
      </c>
      <c r="I1000" s="3" t="str">
        <f t="shared" si="457"/>
        <v>OAK</v>
      </c>
      <c r="J1000" s="19">
        <f t="shared" si="458"/>
        <v>-147.05882352941177</v>
      </c>
      <c r="K1000" s="20">
        <f t="shared" si="459"/>
        <v>125</v>
      </c>
      <c r="L1000" s="3">
        <f t="shared" si="453"/>
        <v>7</v>
      </c>
      <c r="M1000" s="19">
        <v>-147.05882352941177</v>
      </c>
      <c r="N1000" s="20">
        <v>125</v>
      </c>
      <c r="O1000" s="6">
        <f t="shared" si="460"/>
        <v>1.68</v>
      </c>
      <c r="P1000" s="6">
        <f t="shared" si="461"/>
        <v>2.25</v>
      </c>
      <c r="Q1000" s="2">
        <f t="shared" si="462"/>
        <v>0.59523809523809523</v>
      </c>
      <c r="R1000" s="2">
        <f t="shared" si="463"/>
        <v>0.44444444444444442</v>
      </c>
      <c r="S1000" s="2">
        <f t="shared" si="464"/>
        <v>3.8167938931297662E-2</v>
      </c>
      <c r="T1000" s="2">
        <f t="shared" si="465"/>
        <v>7.5396825396825407E-2</v>
      </c>
      <c r="U1000" s="2">
        <f t="shared" si="466"/>
        <v>0.58639682539682547</v>
      </c>
      <c r="V1000" s="2">
        <f t="shared" si="467"/>
        <v>0.4356031746031746</v>
      </c>
      <c r="W1000" s="19">
        <f t="shared" si="468"/>
        <v>705.32983244457648</v>
      </c>
      <c r="X1000" s="20">
        <f t="shared" si="469"/>
        <v>1293.3091469082424</v>
      </c>
      <c r="Y1000" s="3">
        <f t="shared" si="470"/>
        <v>670.06334082234764</v>
      </c>
      <c r="Z1000" s="20">
        <f t="shared" si="471"/>
        <v>1228.6436895628301</v>
      </c>
      <c r="AA1000" s="3">
        <f t="shared" si="472"/>
        <v>-149.23962244714528</v>
      </c>
      <c r="AB1000" s="3">
        <f t="shared" si="473"/>
        <v>122.86436895628302</v>
      </c>
      <c r="AC1000" s="6">
        <f t="shared" si="474"/>
        <v>1.6700633408223478</v>
      </c>
      <c r="AD1000" s="6">
        <f t="shared" si="475"/>
        <v>2.2286436895628299</v>
      </c>
      <c r="AE1000" s="5">
        <f t="shared" si="476"/>
        <v>0.5987796843128087</v>
      </c>
      <c r="AF1000" s="5">
        <f t="shared" si="477"/>
        <v>0.44870339959823713</v>
      </c>
      <c r="AG1000" s="4">
        <f t="shared" si="454"/>
        <v>1.0396825396825395</v>
      </c>
      <c r="AH1000">
        <v>1.68</v>
      </c>
      <c r="AI1000">
        <v>2.25</v>
      </c>
      <c r="AJ1000">
        <v>1.66</v>
      </c>
      <c r="AK1000">
        <v>2.2999999999999998</v>
      </c>
      <c r="AL1000">
        <f t="shared" si="449"/>
        <v>0</v>
      </c>
      <c r="AM1000">
        <f t="shared" si="450"/>
        <v>1</v>
      </c>
    </row>
    <row r="1001" spans="2:39" x14ac:dyDescent="0.25">
      <c r="B1001" s="14" t="s">
        <v>9</v>
      </c>
      <c r="C1001" s="14" t="s">
        <v>26</v>
      </c>
      <c r="D1001" s="14" t="s">
        <v>27</v>
      </c>
      <c r="E1001" s="3">
        <f t="shared" si="451"/>
        <v>-147.05882352941177</v>
      </c>
      <c r="F1001" s="3">
        <f t="shared" si="452"/>
        <v>125</v>
      </c>
      <c r="G1001" s="11">
        <f t="shared" si="455"/>
        <v>45070.541666664249</v>
      </c>
      <c r="H1001" s="3" t="str">
        <f t="shared" si="456"/>
        <v>DAL</v>
      </c>
      <c r="I1001" s="3" t="str">
        <f t="shared" si="457"/>
        <v>OAK</v>
      </c>
      <c r="J1001" s="19">
        <f t="shared" si="458"/>
        <v>-147.05882352941177</v>
      </c>
      <c r="K1001" s="20">
        <f t="shared" si="459"/>
        <v>125</v>
      </c>
      <c r="L1001" s="3">
        <f t="shared" si="453"/>
        <v>7</v>
      </c>
      <c r="M1001" s="19">
        <v>-147.05882352941177</v>
      </c>
      <c r="N1001" s="20">
        <v>125</v>
      </c>
      <c r="O1001" s="6">
        <f t="shared" si="460"/>
        <v>1.68</v>
      </c>
      <c r="P1001" s="6">
        <f t="shared" si="461"/>
        <v>2.25</v>
      </c>
      <c r="Q1001" s="2">
        <f t="shared" si="462"/>
        <v>0.59523809523809523</v>
      </c>
      <c r="R1001" s="2">
        <f t="shared" si="463"/>
        <v>0.44444444444444442</v>
      </c>
      <c r="S1001" s="2">
        <f t="shared" si="464"/>
        <v>3.8167938931297662E-2</v>
      </c>
      <c r="T1001" s="2">
        <f t="shared" si="465"/>
        <v>7.5396825396825407E-2</v>
      </c>
      <c r="U1001" s="2">
        <f t="shared" si="466"/>
        <v>0.58639682539682547</v>
      </c>
      <c r="V1001" s="2">
        <f t="shared" si="467"/>
        <v>0.4356031746031746</v>
      </c>
      <c r="W1001" s="19">
        <f t="shared" si="468"/>
        <v>705.32983244457648</v>
      </c>
      <c r="X1001" s="20">
        <f t="shared" si="469"/>
        <v>1293.3091469082424</v>
      </c>
      <c r="Y1001" s="3">
        <f t="shared" si="470"/>
        <v>670.06334082234764</v>
      </c>
      <c r="Z1001" s="20">
        <f t="shared" si="471"/>
        <v>1228.6436895628301</v>
      </c>
      <c r="AA1001" s="3">
        <f t="shared" si="472"/>
        <v>-149.23962244714528</v>
      </c>
      <c r="AB1001" s="3">
        <f t="shared" si="473"/>
        <v>122.86436895628302</v>
      </c>
      <c r="AC1001" s="6">
        <f t="shared" si="474"/>
        <v>1.6700633408223478</v>
      </c>
      <c r="AD1001" s="6">
        <f t="shared" si="475"/>
        <v>2.2286436895628299</v>
      </c>
      <c r="AE1001" s="5">
        <f t="shared" si="476"/>
        <v>0.5987796843128087</v>
      </c>
      <c r="AF1001" s="5">
        <f t="shared" si="477"/>
        <v>0.44870339959823713</v>
      </c>
      <c r="AG1001" s="4">
        <f t="shared" si="454"/>
        <v>1.0396825396825395</v>
      </c>
      <c r="AH1001">
        <v>1.68</v>
      </c>
      <c r="AI1001">
        <v>2.25</v>
      </c>
      <c r="AJ1001">
        <v>2.4</v>
      </c>
      <c r="AK1001">
        <v>1.62</v>
      </c>
      <c r="AL1001">
        <f t="shared" si="449"/>
        <v>1</v>
      </c>
      <c r="AM1001">
        <f t="shared" si="450"/>
        <v>0</v>
      </c>
    </row>
    <row r="1002" spans="2:39" x14ac:dyDescent="0.25">
      <c r="B1002" s="14" t="s">
        <v>9</v>
      </c>
      <c r="C1002" s="14" t="s">
        <v>26</v>
      </c>
      <c r="D1002" s="14" t="s">
        <v>27</v>
      </c>
      <c r="E1002" s="3">
        <f t="shared" si="451"/>
        <v>-147.05882352941177</v>
      </c>
      <c r="F1002" s="3">
        <f t="shared" si="452"/>
        <v>125</v>
      </c>
      <c r="G1002" s="11">
        <f t="shared" si="455"/>
        <v>45070.583333330913</v>
      </c>
      <c r="H1002" s="3" t="str">
        <f t="shared" si="456"/>
        <v>DAL</v>
      </c>
      <c r="I1002" s="3" t="str">
        <f t="shared" si="457"/>
        <v>OAK</v>
      </c>
      <c r="J1002" s="19">
        <f t="shared" si="458"/>
        <v>-147.05882352941177</v>
      </c>
      <c r="K1002" s="20">
        <f t="shared" si="459"/>
        <v>125</v>
      </c>
      <c r="L1002" s="3">
        <f t="shared" si="453"/>
        <v>7</v>
      </c>
      <c r="M1002" s="19">
        <v>-147.05882352941177</v>
      </c>
      <c r="N1002" s="20">
        <v>125</v>
      </c>
      <c r="O1002" s="6">
        <f t="shared" si="460"/>
        <v>1.68</v>
      </c>
      <c r="P1002" s="6">
        <f t="shared" si="461"/>
        <v>2.25</v>
      </c>
      <c r="Q1002" s="2">
        <f t="shared" si="462"/>
        <v>0.59523809523809523</v>
      </c>
      <c r="R1002" s="2">
        <f t="shared" si="463"/>
        <v>0.44444444444444442</v>
      </c>
      <c r="S1002" s="2">
        <f t="shared" si="464"/>
        <v>3.8167938931297662E-2</v>
      </c>
      <c r="T1002" s="2">
        <f t="shared" si="465"/>
        <v>7.5396825396825407E-2</v>
      </c>
      <c r="U1002" s="2">
        <f t="shared" si="466"/>
        <v>0.58639682539682547</v>
      </c>
      <c r="V1002" s="2">
        <f t="shared" si="467"/>
        <v>0.4356031746031746</v>
      </c>
      <c r="W1002" s="19">
        <f t="shared" si="468"/>
        <v>705.32983244457648</v>
      </c>
      <c r="X1002" s="20">
        <f t="shared" si="469"/>
        <v>1293.3091469082424</v>
      </c>
      <c r="Y1002" s="3">
        <f t="shared" si="470"/>
        <v>670.06334082234764</v>
      </c>
      <c r="Z1002" s="20">
        <f t="shared" si="471"/>
        <v>1228.6436895628301</v>
      </c>
      <c r="AA1002" s="3">
        <f t="shared" si="472"/>
        <v>-149.23962244714528</v>
      </c>
      <c r="AB1002" s="3">
        <f t="shared" si="473"/>
        <v>122.86436895628302</v>
      </c>
      <c r="AC1002" s="6">
        <f t="shared" si="474"/>
        <v>1.6700633408223478</v>
      </c>
      <c r="AD1002" s="6">
        <f t="shared" si="475"/>
        <v>2.2286436895628299</v>
      </c>
      <c r="AE1002" s="5">
        <f t="shared" si="476"/>
        <v>0.5987796843128087</v>
      </c>
      <c r="AF1002" s="5">
        <f t="shared" si="477"/>
        <v>0.44870339959823713</v>
      </c>
      <c r="AG1002" s="4">
        <f t="shared" si="454"/>
        <v>1.0396825396825395</v>
      </c>
      <c r="AH1002">
        <v>1.68</v>
      </c>
      <c r="AI1002">
        <v>2.25</v>
      </c>
      <c r="AJ1002">
        <v>1.6</v>
      </c>
      <c r="AK1002">
        <v>2.4500000000000002</v>
      </c>
      <c r="AL1002">
        <f t="shared" si="449"/>
        <v>0</v>
      </c>
      <c r="AM1002">
        <f t="shared" si="450"/>
        <v>1</v>
      </c>
    </row>
    <row r="1003" spans="2:39" x14ac:dyDescent="0.25">
      <c r="B1003" s="14" t="s">
        <v>9</v>
      </c>
      <c r="C1003" s="14" t="s">
        <v>26</v>
      </c>
      <c r="D1003" s="14" t="s">
        <v>27</v>
      </c>
      <c r="E1003" s="3">
        <f t="shared" si="451"/>
        <v>-147.05882352941177</v>
      </c>
      <c r="F1003" s="3">
        <f t="shared" si="452"/>
        <v>125</v>
      </c>
      <c r="G1003" s="11">
        <f t="shared" si="455"/>
        <v>45070.624999997577</v>
      </c>
      <c r="H1003" s="3" t="str">
        <f t="shared" si="456"/>
        <v>DAL</v>
      </c>
      <c r="I1003" s="3" t="str">
        <f t="shared" si="457"/>
        <v>OAK</v>
      </c>
      <c r="J1003" s="19">
        <f t="shared" si="458"/>
        <v>-147.05882352941177</v>
      </c>
      <c r="K1003" s="20">
        <f t="shared" si="459"/>
        <v>125</v>
      </c>
      <c r="L1003" s="3">
        <f t="shared" si="453"/>
        <v>7</v>
      </c>
      <c r="M1003" s="19">
        <v>-147.05882352941177</v>
      </c>
      <c r="N1003" s="20">
        <v>125</v>
      </c>
      <c r="O1003" s="6">
        <f t="shared" si="460"/>
        <v>1.68</v>
      </c>
      <c r="P1003" s="6">
        <f t="shared" si="461"/>
        <v>2.25</v>
      </c>
      <c r="Q1003" s="2">
        <f t="shared" si="462"/>
        <v>0.59523809523809523</v>
      </c>
      <c r="R1003" s="2">
        <f t="shared" si="463"/>
        <v>0.44444444444444442</v>
      </c>
      <c r="S1003" s="2">
        <f t="shared" si="464"/>
        <v>3.8167938931297662E-2</v>
      </c>
      <c r="T1003" s="2">
        <f t="shared" si="465"/>
        <v>7.5396825396825407E-2</v>
      </c>
      <c r="U1003" s="2">
        <f t="shared" si="466"/>
        <v>0.58639682539682547</v>
      </c>
      <c r="V1003" s="2">
        <f t="shared" si="467"/>
        <v>0.4356031746031746</v>
      </c>
      <c r="W1003" s="19">
        <f t="shared" si="468"/>
        <v>705.32983244457648</v>
      </c>
      <c r="X1003" s="20">
        <f t="shared" si="469"/>
        <v>1293.3091469082424</v>
      </c>
      <c r="Y1003" s="3">
        <f t="shared" si="470"/>
        <v>670.06334082234764</v>
      </c>
      <c r="Z1003" s="20">
        <f t="shared" si="471"/>
        <v>1228.6436895628301</v>
      </c>
      <c r="AA1003" s="3">
        <f t="shared" si="472"/>
        <v>-149.23962244714528</v>
      </c>
      <c r="AB1003" s="3">
        <f t="shared" si="473"/>
        <v>122.86436895628302</v>
      </c>
      <c r="AC1003" s="6">
        <f t="shared" si="474"/>
        <v>1.6700633408223478</v>
      </c>
      <c r="AD1003" s="6">
        <f t="shared" si="475"/>
        <v>2.2286436895628299</v>
      </c>
      <c r="AE1003" s="5">
        <f t="shared" si="476"/>
        <v>0.5987796843128087</v>
      </c>
      <c r="AF1003" s="5">
        <f t="shared" si="477"/>
        <v>0.44870339959823713</v>
      </c>
      <c r="AG1003" s="4">
        <f t="shared" si="454"/>
        <v>1.0396825396825395</v>
      </c>
      <c r="AH1003">
        <v>1.68</v>
      </c>
      <c r="AI1003">
        <v>2.25</v>
      </c>
      <c r="AJ1003">
        <v>1.57</v>
      </c>
      <c r="AK1003">
        <v>2.5499999999999998</v>
      </c>
      <c r="AL1003">
        <f t="shared" si="449"/>
        <v>0</v>
      </c>
      <c r="AM1003">
        <f t="shared" si="450"/>
        <v>1</v>
      </c>
    </row>
    <row r="1004" spans="2:39" x14ac:dyDescent="0.25">
      <c r="B1004" s="14" t="s">
        <v>9</v>
      </c>
      <c r="C1004" s="14" t="s">
        <v>26</v>
      </c>
      <c r="D1004" s="14" t="s">
        <v>27</v>
      </c>
      <c r="E1004" s="3">
        <f t="shared" si="451"/>
        <v>-147.05882352941177</v>
      </c>
      <c r="F1004" s="3">
        <f t="shared" si="452"/>
        <v>133</v>
      </c>
      <c r="G1004" s="11">
        <f t="shared" si="455"/>
        <v>45070.666666664241</v>
      </c>
      <c r="H1004" s="3" t="str">
        <f t="shared" si="456"/>
        <v>DAL</v>
      </c>
      <c r="I1004" s="3" t="str">
        <f t="shared" si="457"/>
        <v>OAK</v>
      </c>
      <c r="J1004" s="19">
        <f t="shared" si="458"/>
        <v>-147.05882352941177</v>
      </c>
      <c r="K1004" s="20">
        <f t="shared" si="459"/>
        <v>133</v>
      </c>
      <c r="L1004" s="3">
        <f t="shared" si="453"/>
        <v>7</v>
      </c>
      <c r="M1004" s="19">
        <v>-147.05882352941177</v>
      </c>
      <c r="N1004" s="20">
        <v>133</v>
      </c>
      <c r="O1004" s="6">
        <f t="shared" si="460"/>
        <v>1.68</v>
      </c>
      <c r="P1004" s="6">
        <f t="shared" si="461"/>
        <v>2.33</v>
      </c>
      <c r="Q1004" s="2">
        <f t="shared" si="462"/>
        <v>0.59523809523809523</v>
      </c>
      <c r="R1004" s="2">
        <f t="shared" si="463"/>
        <v>0.42918454935622319</v>
      </c>
      <c r="S1004" s="2">
        <f t="shared" si="464"/>
        <v>2.3840399002493684E-2</v>
      </c>
      <c r="T1004" s="2">
        <f t="shared" si="465"/>
        <v>8.3026772940936022E-2</v>
      </c>
      <c r="U1004" s="2">
        <f t="shared" si="466"/>
        <v>0.59402677294093609</v>
      </c>
      <c r="V1004" s="2">
        <f t="shared" si="467"/>
        <v>0.42797322705906399</v>
      </c>
      <c r="W1004" s="19">
        <f t="shared" si="468"/>
        <v>683.42580764357172</v>
      </c>
      <c r="X1004" s="20">
        <f t="shared" si="469"/>
        <v>1333.6030742270384</v>
      </c>
      <c r="Y1004" s="3">
        <f t="shared" si="470"/>
        <v>649.25451726139306</v>
      </c>
      <c r="Z1004" s="20">
        <f t="shared" si="471"/>
        <v>1266.9229205156864</v>
      </c>
      <c r="AA1004" s="3">
        <f t="shared" si="472"/>
        <v>-154.02280206198321</v>
      </c>
      <c r="AB1004" s="3">
        <f t="shared" si="473"/>
        <v>126.69229205156864</v>
      </c>
      <c r="AC1004" s="6">
        <f t="shared" si="474"/>
        <v>1.649254517261393</v>
      </c>
      <c r="AD1004" s="6">
        <f t="shared" si="475"/>
        <v>2.2669229205156864</v>
      </c>
      <c r="AE1004" s="5">
        <f t="shared" si="476"/>
        <v>0.60633455269263836</v>
      </c>
      <c r="AF1004" s="5">
        <f t="shared" si="477"/>
        <v>0.44112659982833335</v>
      </c>
      <c r="AG1004" s="4">
        <f t="shared" si="454"/>
        <v>1.0244226445943183</v>
      </c>
      <c r="AH1004">
        <v>1.68</v>
      </c>
      <c r="AI1004">
        <v>2.33</v>
      </c>
      <c r="AJ1004">
        <v>1.56</v>
      </c>
      <c r="AK1004">
        <v>2.62</v>
      </c>
      <c r="AL1004">
        <f t="shared" si="449"/>
        <v>0</v>
      </c>
      <c r="AM1004">
        <f t="shared" si="450"/>
        <v>1</v>
      </c>
    </row>
    <row r="1005" spans="2:39" x14ac:dyDescent="0.25">
      <c r="B1005" s="14" t="s">
        <v>9</v>
      </c>
      <c r="C1005" s="14" t="s">
        <v>26</v>
      </c>
      <c r="D1005" s="14" t="s">
        <v>27</v>
      </c>
      <c r="E1005" s="3">
        <f t="shared" si="451"/>
        <v>-147.05882352941177</v>
      </c>
      <c r="F1005" s="3">
        <f t="shared" si="452"/>
        <v>134</v>
      </c>
      <c r="G1005" s="11">
        <f t="shared" si="455"/>
        <v>45070.708333330906</v>
      </c>
      <c r="H1005" s="3" t="str">
        <f t="shared" si="456"/>
        <v>DAL</v>
      </c>
      <c r="I1005" s="3" t="str">
        <f t="shared" si="457"/>
        <v>OAK</v>
      </c>
      <c r="J1005" s="19">
        <f t="shared" si="458"/>
        <v>-147.05882352941177</v>
      </c>
      <c r="K1005" s="20">
        <f t="shared" si="459"/>
        <v>134</v>
      </c>
      <c r="L1005" s="3">
        <f t="shared" si="453"/>
        <v>7</v>
      </c>
      <c r="M1005" s="19">
        <v>-147.05882352941177</v>
      </c>
      <c r="N1005" s="20">
        <v>134</v>
      </c>
      <c r="O1005" s="6">
        <f t="shared" si="460"/>
        <v>1.68</v>
      </c>
      <c r="P1005" s="6">
        <f t="shared" si="461"/>
        <v>2.34</v>
      </c>
      <c r="Q1005" s="2">
        <f t="shared" si="462"/>
        <v>0.59523809523809523</v>
      </c>
      <c r="R1005" s="2">
        <f t="shared" si="463"/>
        <v>0.42735042735042739</v>
      </c>
      <c r="S1005" s="2">
        <f t="shared" si="464"/>
        <v>2.2089552238805932E-2</v>
      </c>
      <c r="T1005" s="2">
        <f t="shared" si="465"/>
        <v>8.3943833943833923E-2</v>
      </c>
      <c r="U1005" s="2">
        <f t="shared" si="466"/>
        <v>0.59494383394383399</v>
      </c>
      <c r="V1005" s="2">
        <f t="shared" si="467"/>
        <v>0.42705616605616609</v>
      </c>
      <c r="W1005" s="19">
        <f t="shared" si="468"/>
        <v>680.83093385653194</v>
      </c>
      <c r="X1005" s="20">
        <f t="shared" si="469"/>
        <v>1338.538081927577</v>
      </c>
      <c r="Y1005" s="3">
        <f t="shared" si="470"/>
        <v>646.78938716370533</v>
      </c>
      <c r="Z1005" s="20">
        <f t="shared" si="471"/>
        <v>1271.6111778311981</v>
      </c>
      <c r="AA1005" s="3">
        <f t="shared" si="472"/>
        <v>-154.60983433652035</v>
      </c>
      <c r="AB1005" s="3">
        <f t="shared" si="473"/>
        <v>127.16111778311981</v>
      </c>
      <c r="AC1005" s="6">
        <f t="shared" si="474"/>
        <v>1.6467893871637054</v>
      </c>
      <c r="AD1005" s="6">
        <f t="shared" si="475"/>
        <v>2.2716111778311978</v>
      </c>
      <c r="AE1005" s="5">
        <f t="shared" si="476"/>
        <v>0.60724219368593202</v>
      </c>
      <c r="AF1005" s="5">
        <f t="shared" si="477"/>
        <v>0.4402161821349822</v>
      </c>
      <c r="AG1005" s="4">
        <f t="shared" si="454"/>
        <v>1.0225885225885225</v>
      </c>
      <c r="AH1005">
        <v>1.68</v>
      </c>
      <c r="AI1005">
        <v>2.34</v>
      </c>
      <c r="AJ1005">
        <v>1.69</v>
      </c>
      <c r="AK1005">
        <v>2.31</v>
      </c>
      <c r="AL1005">
        <f t="shared" si="449"/>
        <v>0</v>
      </c>
      <c r="AM1005">
        <f t="shared" si="450"/>
        <v>1</v>
      </c>
    </row>
    <row r="1006" spans="2:39" x14ac:dyDescent="0.25">
      <c r="B1006" s="14" t="s">
        <v>9</v>
      </c>
      <c r="C1006" s="14" t="s">
        <v>26</v>
      </c>
      <c r="D1006" s="14" t="s">
        <v>27</v>
      </c>
      <c r="E1006" s="3">
        <f t="shared" si="451"/>
        <v>-147.05882352941177</v>
      </c>
      <c r="F1006" s="3">
        <f t="shared" si="452"/>
        <v>134</v>
      </c>
      <c r="G1006" s="11">
        <f t="shared" si="455"/>
        <v>45070.74999999757</v>
      </c>
      <c r="H1006" s="3" t="str">
        <f t="shared" si="456"/>
        <v>DAL</v>
      </c>
      <c r="I1006" s="3" t="str">
        <f t="shared" si="457"/>
        <v>OAK</v>
      </c>
      <c r="J1006" s="19">
        <f t="shared" si="458"/>
        <v>-147.05882352941177</v>
      </c>
      <c r="K1006" s="20">
        <f t="shared" si="459"/>
        <v>134</v>
      </c>
      <c r="L1006" s="3">
        <f t="shared" si="453"/>
        <v>7</v>
      </c>
      <c r="M1006" s="19">
        <v>-147.05882352941177</v>
      </c>
      <c r="N1006" s="20">
        <v>134</v>
      </c>
      <c r="O1006" s="6">
        <f t="shared" si="460"/>
        <v>1.68</v>
      </c>
      <c r="P1006" s="6">
        <f t="shared" si="461"/>
        <v>2.34</v>
      </c>
      <c r="Q1006" s="2">
        <f t="shared" si="462"/>
        <v>0.59523809523809523</v>
      </c>
      <c r="R1006" s="2">
        <f t="shared" si="463"/>
        <v>0.42735042735042739</v>
      </c>
      <c r="S1006" s="2">
        <f t="shared" si="464"/>
        <v>2.2089552238805932E-2</v>
      </c>
      <c r="T1006" s="2">
        <f t="shared" si="465"/>
        <v>8.3943833943833923E-2</v>
      </c>
      <c r="U1006" s="2">
        <f t="shared" si="466"/>
        <v>0.59494383394383399</v>
      </c>
      <c r="V1006" s="2">
        <f t="shared" si="467"/>
        <v>0.42705616605616609</v>
      </c>
      <c r="W1006" s="19">
        <f t="shared" si="468"/>
        <v>680.83093385653194</v>
      </c>
      <c r="X1006" s="20">
        <f t="shared" si="469"/>
        <v>1338.538081927577</v>
      </c>
      <c r="Y1006" s="3">
        <f t="shared" si="470"/>
        <v>646.78938716370533</v>
      </c>
      <c r="Z1006" s="20">
        <f t="shared" si="471"/>
        <v>1271.6111778311981</v>
      </c>
      <c r="AA1006" s="3">
        <f t="shared" si="472"/>
        <v>-154.60983433652035</v>
      </c>
      <c r="AB1006" s="3">
        <f t="shared" si="473"/>
        <v>127.16111778311981</v>
      </c>
      <c r="AC1006" s="6">
        <f t="shared" si="474"/>
        <v>1.6467893871637054</v>
      </c>
      <c r="AD1006" s="6">
        <f t="shared" si="475"/>
        <v>2.2716111778311978</v>
      </c>
      <c r="AE1006" s="5">
        <f t="shared" si="476"/>
        <v>0.60724219368593202</v>
      </c>
      <c r="AF1006" s="5">
        <f t="shared" si="477"/>
        <v>0.4402161821349822</v>
      </c>
      <c r="AG1006" s="4">
        <f t="shared" si="454"/>
        <v>1.0225885225885225</v>
      </c>
      <c r="AH1006">
        <v>1.68</v>
      </c>
      <c r="AI1006">
        <v>2.34</v>
      </c>
      <c r="AJ1006">
        <v>1.54</v>
      </c>
      <c r="AK1006">
        <v>2.66</v>
      </c>
      <c r="AL1006">
        <f t="shared" si="449"/>
        <v>0</v>
      </c>
      <c r="AM1006">
        <f t="shared" si="450"/>
        <v>1</v>
      </c>
    </row>
    <row r="1007" spans="2:39" x14ac:dyDescent="0.25">
      <c r="B1007" s="14" t="s">
        <v>9</v>
      </c>
      <c r="C1007" s="14" t="s">
        <v>26</v>
      </c>
      <c r="D1007" s="14" t="s">
        <v>27</v>
      </c>
      <c r="E1007" s="3">
        <f t="shared" si="451"/>
        <v>-147.05882352941177</v>
      </c>
      <c r="F1007" s="3">
        <f t="shared" si="452"/>
        <v>134</v>
      </c>
      <c r="G1007" s="11">
        <f t="shared" si="455"/>
        <v>45070.791666664234</v>
      </c>
      <c r="H1007" s="3" t="str">
        <f t="shared" si="456"/>
        <v>DAL</v>
      </c>
      <c r="I1007" s="3" t="str">
        <f t="shared" si="457"/>
        <v>OAK</v>
      </c>
      <c r="J1007" s="19">
        <f t="shared" si="458"/>
        <v>-147.05882352941177</v>
      </c>
      <c r="K1007" s="20">
        <f t="shared" si="459"/>
        <v>134</v>
      </c>
      <c r="L1007" s="3">
        <f t="shared" si="453"/>
        <v>7</v>
      </c>
      <c r="M1007" s="19">
        <v>-147.05882352941177</v>
      </c>
      <c r="N1007" s="20">
        <v>134</v>
      </c>
      <c r="O1007" s="6">
        <f t="shared" si="460"/>
        <v>1.68</v>
      </c>
      <c r="P1007" s="6">
        <f t="shared" si="461"/>
        <v>2.34</v>
      </c>
      <c r="Q1007" s="2">
        <f t="shared" si="462"/>
        <v>0.59523809523809523</v>
      </c>
      <c r="R1007" s="2">
        <f t="shared" si="463"/>
        <v>0.42735042735042739</v>
      </c>
      <c r="S1007" s="2">
        <f t="shared" si="464"/>
        <v>2.2089552238805932E-2</v>
      </c>
      <c r="T1007" s="2">
        <f t="shared" si="465"/>
        <v>8.3943833943833923E-2</v>
      </c>
      <c r="U1007" s="2">
        <f t="shared" si="466"/>
        <v>0.59494383394383399</v>
      </c>
      <c r="V1007" s="2">
        <f t="shared" si="467"/>
        <v>0.42705616605616609</v>
      </c>
      <c r="W1007" s="19">
        <f t="shared" si="468"/>
        <v>680.83093385653194</v>
      </c>
      <c r="X1007" s="20">
        <f t="shared" si="469"/>
        <v>1338.538081927577</v>
      </c>
      <c r="Y1007" s="3">
        <f t="shared" si="470"/>
        <v>646.78938716370533</v>
      </c>
      <c r="Z1007" s="20">
        <f t="shared" si="471"/>
        <v>1271.6111778311981</v>
      </c>
      <c r="AA1007" s="3">
        <f t="shared" si="472"/>
        <v>-154.60983433652035</v>
      </c>
      <c r="AB1007" s="3">
        <f t="shared" si="473"/>
        <v>127.16111778311981</v>
      </c>
      <c r="AC1007" s="6">
        <f t="shared" si="474"/>
        <v>1.6467893871637054</v>
      </c>
      <c r="AD1007" s="6">
        <f t="shared" si="475"/>
        <v>2.2716111778311978</v>
      </c>
      <c r="AE1007" s="5">
        <f t="shared" si="476"/>
        <v>0.60724219368593202</v>
      </c>
      <c r="AF1007" s="5">
        <f t="shared" si="477"/>
        <v>0.4402161821349822</v>
      </c>
      <c r="AG1007" s="4">
        <f t="shared" si="454"/>
        <v>1.0225885225885225</v>
      </c>
      <c r="AH1007">
        <v>1.68</v>
      </c>
      <c r="AI1007">
        <v>2.34</v>
      </c>
      <c r="AJ1007">
        <v>1.48</v>
      </c>
      <c r="AK1007">
        <v>2.86</v>
      </c>
      <c r="AL1007">
        <f t="shared" si="449"/>
        <v>0</v>
      </c>
      <c r="AM1007">
        <f t="shared" si="450"/>
        <v>1</v>
      </c>
    </row>
    <row r="1008" spans="2:39" x14ac:dyDescent="0.25">
      <c r="B1008" s="14" t="s">
        <v>9</v>
      </c>
      <c r="C1008" s="14" t="s">
        <v>26</v>
      </c>
      <c r="D1008" s="14" t="s">
        <v>27</v>
      </c>
      <c r="E1008" s="3">
        <f t="shared" si="451"/>
        <v>-147.05882352941177</v>
      </c>
      <c r="F1008" s="3">
        <f t="shared" si="452"/>
        <v>134</v>
      </c>
      <c r="G1008" s="11">
        <f t="shared" si="455"/>
        <v>45070.833333330898</v>
      </c>
      <c r="H1008" s="3" t="str">
        <f t="shared" si="456"/>
        <v>DAL</v>
      </c>
      <c r="I1008" s="3" t="str">
        <f t="shared" si="457"/>
        <v>OAK</v>
      </c>
      <c r="J1008" s="19">
        <f t="shared" si="458"/>
        <v>-147.05882352941177</v>
      </c>
      <c r="K1008" s="20">
        <f t="shared" si="459"/>
        <v>134</v>
      </c>
      <c r="L1008" s="3">
        <f t="shared" si="453"/>
        <v>7</v>
      </c>
      <c r="M1008" s="19">
        <v>-147.05882352941177</v>
      </c>
      <c r="N1008" s="20">
        <v>134</v>
      </c>
      <c r="O1008" s="6">
        <f t="shared" si="460"/>
        <v>1.68</v>
      </c>
      <c r="P1008" s="6">
        <f t="shared" si="461"/>
        <v>2.34</v>
      </c>
      <c r="Q1008" s="2">
        <f t="shared" si="462"/>
        <v>0.59523809523809523</v>
      </c>
      <c r="R1008" s="2">
        <f t="shared" si="463"/>
        <v>0.42735042735042739</v>
      </c>
      <c r="S1008" s="2">
        <f t="shared" si="464"/>
        <v>2.2089552238805932E-2</v>
      </c>
      <c r="T1008" s="2">
        <f t="shared" si="465"/>
        <v>8.3943833943833923E-2</v>
      </c>
      <c r="U1008" s="2">
        <f t="shared" si="466"/>
        <v>0.59494383394383399</v>
      </c>
      <c r="V1008" s="2">
        <f t="shared" si="467"/>
        <v>0.42705616605616609</v>
      </c>
      <c r="W1008" s="19">
        <f t="shared" si="468"/>
        <v>680.83093385653194</v>
      </c>
      <c r="X1008" s="20">
        <f t="shared" si="469"/>
        <v>1338.538081927577</v>
      </c>
      <c r="Y1008" s="3">
        <f t="shared" si="470"/>
        <v>646.78938716370533</v>
      </c>
      <c r="Z1008" s="20">
        <f t="shared" si="471"/>
        <v>1271.6111778311981</v>
      </c>
      <c r="AA1008" s="3">
        <f t="shared" si="472"/>
        <v>-154.60983433652035</v>
      </c>
      <c r="AB1008" s="3">
        <f t="shared" si="473"/>
        <v>127.16111778311981</v>
      </c>
      <c r="AC1008" s="6">
        <f t="shared" si="474"/>
        <v>1.6467893871637054</v>
      </c>
      <c r="AD1008" s="6">
        <f t="shared" si="475"/>
        <v>2.2716111778311978</v>
      </c>
      <c r="AE1008" s="5">
        <f t="shared" si="476"/>
        <v>0.60724219368593202</v>
      </c>
      <c r="AF1008" s="5">
        <f t="shared" si="477"/>
        <v>0.4402161821349822</v>
      </c>
      <c r="AG1008" s="4">
        <f t="shared" si="454"/>
        <v>1.0225885225885225</v>
      </c>
      <c r="AH1008">
        <v>1.68</v>
      </c>
      <c r="AI1008">
        <v>2.34</v>
      </c>
      <c r="AJ1008">
        <v>1.63</v>
      </c>
      <c r="AK1008">
        <v>2.44</v>
      </c>
      <c r="AL1008">
        <f t="shared" si="449"/>
        <v>0</v>
      </c>
      <c r="AM1008">
        <f t="shared" si="450"/>
        <v>1</v>
      </c>
    </row>
    <row r="1009" spans="2:39" x14ac:dyDescent="0.25">
      <c r="B1009" s="14" t="s">
        <v>9</v>
      </c>
      <c r="C1009" s="14" t="s">
        <v>26</v>
      </c>
      <c r="D1009" s="14" t="s">
        <v>27</v>
      </c>
      <c r="E1009" s="3">
        <f t="shared" si="451"/>
        <v>-147.05882352941177</v>
      </c>
      <c r="F1009" s="3">
        <f t="shared" si="452"/>
        <v>134</v>
      </c>
      <c r="G1009" s="11">
        <f t="shared" si="455"/>
        <v>45070.874999997563</v>
      </c>
      <c r="H1009" s="3" t="str">
        <f t="shared" si="456"/>
        <v>DAL</v>
      </c>
      <c r="I1009" s="3" t="str">
        <f t="shared" si="457"/>
        <v>OAK</v>
      </c>
      <c r="J1009" s="19">
        <f t="shared" si="458"/>
        <v>-147.05882352941177</v>
      </c>
      <c r="K1009" s="20">
        <f t="shared" si="459"/>
        <v>134</v>
      </c>
      <c r="L1009" s="3">
        <f t="shared" si="453"/>
        <v>7</v>
      </c>
      <c r="M1009" s="19">
        <v>-147.05882352941177</v>
      </c>
      <c r="N1009" s="20">
        <v>134</v>
      </c>
      <c r="O1009" s="6">
        <f t="shared" si="460"/>
        <v>1.68</v>
      </c>
      <c r="P1009" s="6">
        <f t="shared" si="461"/>
        <v>2.34</v>
      </c>
      <c r="Q1009" s="2">
        <f t="shared" si="462"/>
        <v>0.59523809523809523</v>
      </c>
      <c r="R1009" s="2">
        <f t="shared" si="463"/>
        <v>0.42735042735042739</v>
      </c>
      <c r="S1009" s="2">
        <f t="shared" si="464"/>
        <v>2.2089552238805932E-2</v>
      </c>
      <c r="T1009" s="2">
        <f t="shared" si="465"/>
        <v>8.3943833943833923E-2</v>
      </c>
      <c r="U1009" s="2">
        <f t="shared" si="466"/>
        <v>0.59494383394383399</v>
      </c>
      <c r="V1009" s="2">
        <f t="shared" si="467"/>
        <v>0.42705616605616609</v>
      </c>
      <c r="W1009" s="19">
        <f t="shared" si="468"/>
        <v>680.83093385653194</v>
      </c>
      <c r="X1009" s="20">
        <f t="shared" si="469"/>
        <v>1338.538081927577</v>
      </c>
      <c r="Y1009" s="3">
        <f t="shared" si="470"/>
        <v>646.78938716370533</v>
      </c>
      <c r="Z1009" s="20">
        <f t="shared" si="471"/>
        <v>1271.6111778311981</v>
      </c>
      <c r="AA1009" s="3">
        <f t="shared" si="472"/>
        <v>-154.60983433652035</v>
      </c>
      <c r="AB1009" s="3">
        <f t="shared" si="473"/>
        <v>127.16111778311981</v>
      </c>
      <c r="AC1009" s="6">
        <f t="shared" si="474"/>
        <v>1.6467893871637054</v>
      </c>
      <c r="AD1009" s="6">
        <f t="shared" si="475"/>
        <v>2.2716111778311978</v>
      </c>
      <c r="AE1009" s="5">
        <f t="shared" si="476"/>
        <v>0.60724219368593202</v>
      </c>
      <c r="AF1009" s="5">
        <f t="shared" si="477"/>
        <v>0.4402161821349822</v>
      </c>
      <c r="AG1009" s="4">
        <f t="shared" si="454"/>
        <v>1.0225885225885225</v>
      </c>
      <c r="AH1009">
        <v>1.68</v>
      </c>
      <c r="AI1009">
        <v>2.34</v>
      </c>
      <c r="AJ1009">
        <v>1.77</v>
      </c>
      <c r="AK1009">
        <v>2.1800000000000002</v>
      </c>
      <c r="AL1009">
        <f t="shared" si="449"/>
        <v>0</v>
      </c>
      <c r="AM1009">
        <f t="shared" si="450"/>
        <v>1</v>
      </c>
    </row>
    <row r="1010" spans="2:39" x14ac:dyDescent="0.25">
      <c r="B1010" s="14" t="s">
        <v>9</v>
      </c>
      <c r="C1010" s="14" t="s">
        <v>26</v>
      </c>
      <c r="D1010" s="14" t="s">
        <v>27</v>
      </c>
      <c r="E1010" s="3">
        <f t="shared" si="451"/>
        <v>-147.05882352941177</v>
      </c>
      <c r="F1010" s="3">
        <f t="shared" si="452"/>
        <v>134</v>
      </c>
      <c r="G1010" s="11">
        <f t="shared" si="455"/>
        <v>45070.916666664227</v>
      </c>
      <c r="H1010" s="3" t="str">
        <f t="shared" si="456"/>
        <v>DAL</v>
      </c>
      <c r="I1010" s="3" t="str">
        <f t="shared" si="457"/>
        <v>OAK</v>
      </c>
      <c r="J1010" s="19">
        <f t="shared" si="458"/>
        <v>-147.05882352941177</v>
      </c>
      <c r="K1010" s="20">
        <f t="shared" si="459"/>
        <v>134</v>
      </c>
      <c r="L1010" s="3">
        <f t="shared" si="453"/>
        <v>7</v>
      </c>
      <c r="M1010" s="19">
        <v>-147.05882352941177</v>
      </c>
      <c r="N1010" s="20">
        <v>134</v>
      </c>
      <c r="O1010" s="6">
        <f t="shared" si="460"/>
        <v>1.68</v>
      </c>
      <c r="P1010" s="6">
        <f t="shared" si="461"/>
        <v>2.34</v>
      </c>
      <c r="Q1010" s="2">
        <f t="shared" si="462"/>
        <v>0.59523809523809523</v>
      </c>
      <c r="R1010" s="2">
        <f t="shared" si="463"/>
        <v>0.42735042735042739</v>
      </c>
      <c r="S1010" s="2">
        <f t="shared" si="464"/>
        <v>2.2089552238805932E-2</v>
      </c>
      <c r="T1010" s="2">
        <f t="shared" si="465"/>
        <v>8.3943833943833923E-2</v>
      </c>
      <c r="U1010" s="2">
        <f t="shared" si="466"/>
        <v>0.59494383394383399</v>
      </c>
      <c r="V1010" s="2">
        <f t="shared" si="467"/>
        <v>0.42705616605616609</v>
      </c>
      <c r="W1010" s="19">
        <f t="shared" si="468"/>
        <v>680.83093385653194</v>
      </c>
      <c r="X1010" s="20">
        <f t="shared" si="469"/>
        <v>1338.538081927577</v>
      </c>
      <c r="Y1010" s="3">
        <f t="shared" si="470"/>
        <v>646.78938716370533</v>
      </c>
      <c r="Z1010" s="20">
        <f t="shared" si="471"/>
        <v>1271.6111778311981</v>
      </c>
      <c r="AA1010" s="3">
        <f t="shared" si="472"/>
        <v>-154.60983433652035</v>
      </c>
      <c r="AB1010" s="3">
        <f t="shared" si="473"/>
        <v>127.16111778311981</v>
      </c>
      <c r="AC1010" s="6">
        <f t="shared" si="474"/>
        <v>1.6467893871637054</v>
      </c>
      <c r="AD1010" s="6">
        <f t="shared" si="475"/>
        <v>2.2716111778311978</v>
      </c>
      <c r="AE1010" s="5">
        <f t="shared" si="476"/>
        <v>0.60724219368593202</v>
      </c>
      <c r="AF1010" s="5">
        <f t="shared" si="477"/>
        <v>0.4402161821349822</v>
      </c>
      <c r="AG1010" s="4">
        <f t="shared" si="454"/>
        <v>1.0225885225885225</v>
      </c>
      <c r="AH1010">
        <v>1.68</v>
      </c>
      <c r="AI1010">
        <v>2.34</v>
      </c>
      <c r="AJ1010">
        <v>1.93</v>
      </c>
      <c r="AK1010">
        <v>1.97</v>
      </c>
      <c r="AL1010">
        <f t="shared" si="449"/>
        <v>0</v>
      </c>
      <c r="AM1010">
        <f t="shared" si="450"/>
        <v>1</v>
      </c>
    </row>
    <row r="1011" spans="2:39" x14ac:dyDescent="0.25">
      <c r="B1011" s="14" t="s">
        <v>9</v>
      </c>
      <c r="C1011" s="14" t="s">
        <v>26</v>
      </c>
      <c r="D1011" s="14" t="s">
        <v>27</v>
      </c>
      <c r="E1011" s="3">
        <f t="shared" si="451"/>
        <v>-147.05882352941177</v>
      </c>
      <c r="F1011" s="3">
        <f t="shared" si="452"/>
        <v>131.99999999999997</v>
      </c>
      <c r="G1011" s="11">
        <f t="shared" si="455"/>
        <v>45070.958333330891</v>
      </c>
      <c r="H1011" s="3" t="str">
        <f t="shared" si="456"/>
        <v>DAL</v>
      </c>
      <c r="I1011" s="3" t="str">
        <f t="shared" si="457"/>
        <v>OAK</v>
      </c>
      <c r="J1011" s="19">
        <f t="shared" si="458"/>
        <v>-147.05882352941177</v>
      </c>
      <c r="K1011" s="20">
        <f t="shared" si="459"/>
        <v>131.99999999999997</v>
      </c>
      <c r="L1011" s="3">
        <f t="shared" si="453"/>
        <v>7</v>
      </c>
      <c r="M1011" s="19">
        <v>-147.05882352941177</v>
      </c>
      <c r="N1011" s="20">
        <v>131.99999999999997</v>
      </c>
      <c r="O1011" s="6">
        <f t="shared" si="460"/>
        <v>1.68</v>
      </c>
      <c r="P1011" s="6">
        <f t="shared" si="461"/>
        <v>2.3199999999999994</v>
      </c>
      <c r="Q1011" s="2">
        <f t="shared" si="462"/>
        <v>0.59523809523809523</v>
      </c>
      <c r="R1011" s="2">
        <f t="shared" si="463"/>
        <v>0.43103448275862083</v>
      </c>
      <c r="S1011" s="2">
        <f t="shared" si="464"/>
        <v>2.5600000000000067E-2</v>
      </c>
      <c r="T1011" s="2">
        <f t="shared" si="465"/>
        <v>8.2101806239737202E-2</v>
      </c>
      <c r="U1011" s="2">
        <f t="shared" si="466"/>
        <v>0.59310180623973718</v>
      </c>
      <c r="V1011" s="2">
        <f t="shared" si="467"/>
        <v>0.42889819376026284</v>
      </c>
      <c r="W1011" s="19">
        <f t="shared" si="468"/>
        <v>686.05117954368677</v>
      </c>
      <c r="X1011" s="20">
        <f t="shared" si="469"/>
        <v>1328.6458159026643</v>
      </c>
      <c r="Y1011" s="3">
        <f t="shared" si="470"/>
        <v>651.74862056650238</v>
      </c>
      <c r="Z1011" s="20">
        <f t="shared" si="471"/>
        <v>1262.213525107531</v>
      </c>
      <c r="AA1011" s="3">
        <f t="shared" si="472"/>
        <v>-153.43338956832716</v>
      </c>
      <c r="AB1011" s="3">
        <f t="shared" si="473"/>
        <v>126.22135251075311</v>
      </c>
      <c r="AC1011" s="6">
        <f t="shared" si="474"/>
        <v>1.6517486205665024</v>
      </c>
      <c r="AD1011" s="6">
        <f t="shared" si="475"/>
        <v>2.2622135251075308</v>
      </c>
      <c r="AE1011" s="5">
        <f t="shared" si="476"/>
        <v>0.60541900114136538</v>
      </c>
      <c r="AF1011" s="5">
        <f t="shared" si="477"/>
        <v>0.44204492144589513</v>
      </c>
      <c r="AG1011" s="4">
        <f t="shared" si="454"/>
        <v>1.0262725779967161</v>
      </c>
      <c r="AH1011">
        <v>1.68</v>
      </c>
      <c r="AI1011">
        <v>2.3199999999999998</v>
      </c>
      <c r="AJ1011">
        <v>1.95</v>
      </c>
      <c r="AK1011">
        <v>1.95</v>
      </c>
      <c r="AL1011">
        <f t="shared" si="449"/>
        <v>0</v>
      </c>
      <c r="AM1011">
        <f t="shared" si="450"/>
        <v>0</v>
      </c>
    </row>
    <row r="1012" spans="2:39" x14ac:dyDescent="0.25">
      <c r="B1012" s="14" t="s">
        <v>9</v>
      </c>
      <c r="C1012" s="14" t="s">
        <v>26</v>
      </c>
      <c r="D1012" s="14" t="s">
        <v>27</v>
      </c>
      <c r="E1012" s="3">
        <f t="shared" si="451"/>
        <v>-147.05882352941177</v>
      </c>
      <c r="F1012" s="3">
        <f t="shared" si="452"/>
        <v>131.99999999999997</v>
      </c>
      <c r="G1012" s="11">
        <f t="shared" si="455"/>
        <v>45070.999999997555</v>
      </c>
      <c r="H1012" s="3" t="str">
        <f t="shared" si="456"/>
        <v>DAL</v>
      </c>
      <c r="I1012" s="3" t="str">
        <f t="shared" si="457"/>
        <v>OAK</v>
      </c>
      <c r="J1012" s="19">
        <f t="shared" si="458"/>
        <v>-147.05882352941177</v>
      </c>
      <c r="K1012" s="20">
        <f t="shared" si="459"/>
        <v>131.99999999999997</v>
      </c>
      <c r="L1012" s="3">
        <f t="shared" si="453"/>
        <v>7</v>
      </c>
      <c r="M1012" s="19">
        <v>-147.05882352941177</v>
      </c>
      <c r="N1012" s="20">
        <v>131.99999999999997</v>
      </c>
      <c r="O1012" s="6">
        <f t="shared" si="460"/>
        <v>1.68</v>
      </c>
      <c r="P1012" s="6">
        <f t="shared" si="461"/>
        <v>2.3199999999999994</v>
      </c>
      <c r="Q1012" s="2">
        <f t="shared" si="462"/>
        <v>0.59523809523809523</v>
      </c>
      <c r="R1012" s="2">
        <f t="shared" si="463"/>
        <v>0.43103448275862083</v>
      </c>
      <c r="S1012" s="2">
        <f t="shared" si="464"/>
        <v>2.5600000000000067E-2</v>
      </c>
      <c r="T1012" s="2">
        <f t="shared" si="465"/>
        <v>8.2101806239737202E-2</v>
      </c>
      <c r="U1012" s="2">
        <f t="shared" si="466"/>
        <v>0.59310180623973718</v>
      </c>
      <c r="V1012" s="2">
        <f t="shared" si="467"/>
        <v>0.42889819376026284</v>
      </c>
      <c r="W1012" s="19">
        <f t="shared" si="468"/>
        <v>686.05117954368677</v>
      </c>
      <c r="X1012" s="20">
        <f t="shared" si="469"/>
        <v>1328.6458159026643</v>
      </c>
      <c r="Y1012" s="3">
        <f t="shared" si="470"/>
        <v>651.74862056650238</v>
      </c>
      <c r="Z1012" s="20">
        <f t="shared" si="471"/>
        <v>1262.213525107531</v>
      </c>
      <c r="AA1012" s="3">
        <f t="shared" si="472"/>
        <v>-153.43338956832716</v>
      </c>
      <c r="AB1012" s="3">
        <f t="shared" si="473"/>
        <v>126.22135251075311</v>
      </c>
      <c r="AC1012" s="6">
        <f t="shared" si="474"/>
        <v>1.6517486205665024</v>
      </c>
      <c r="AD1012" s="6">
        <f t="shared" si="475"/>
        <v>2.2622135251075308</v>
      </c>
      <c r="AE1012" s="5">
        <f t="shared" si="476"/>
        <v>0.60541900114136538</v>
      </c>
      <c r="AF1012" s="5">
        <f t="shared" si="477"/>
        <v>0.44204492144589513</v>
      </c>
      <c r="AG1012" s="4">
        <f t="shared" si="454"/>
        <v>1.0262725779967161</v>
      </c>
      <c r="AH1012">
        <v>1.68</v>
      </c>
      <c r="AI1012">
        <v>2.3199999999999998</v>
      </c>
      <c r="AJ1012">
        <v>1.87</v>
      </c>
      <c r="AK1012">
        <v>2.04</v>
      </c>
      <c r="AL1012">
        <f t="shared" si="449"/>
        <v>0</v>
      </c>
      <c r="AM1012">
        <f t="shared" si="450"/>
        <v>1</v>
      </c>
    </row>
    <row r="1013" spans="2:39" x14ac:dyDescent="0.25">
      <c r="B1013" s="14" t="s">
        <v>9</v>
      </c>
      <c r="C1013" s="14" t="s">
        <v>26</v>
      </c>
      <c r="D1013" s="14" t="s">
        <v>27</v>
      </c>
      <c r="E1013" s="3">
        <f t="shared" si="451"/>
        <v>-147.05882352941177</v>
      </c>
      <c r="F1013" s="3">
        <f t="shared" si="452"/>
        <v>133</v>
      </c>
      <c r="G1013" s="11">
        <f t="shared" si="455"/>
        <v>45071.04166666422</v>
      </c>
      <c r="H1013" s="3" t="str">
        <f t="shared" si="456"/>
        <v>DAL</v>
      </c>
      <c r="I1013" s="3" t="str">
        <f t="shared" si="457"/>
        <v>OAK</v>
      </c>
      <c r="J1013" s="19">
        <f t="shared" si="458"/>
        <v>-147.05882352941177</v>
      </c>
      <c r="K1013" s="20">
        <f t="shared" si="459"/>
        <v>133</v>
      </c>
      <c r="L1013" s="3">
        <f t="shared" si="453"/>
        <v>7</v>
      </c>
      <c r="M1013" s="19">
        <v>-147.05882352941177</v>
      </c>
      <c r="N1013" s="20">
        <v>133</v>
      </c>
      <c r="O1013" s="6">
        <f t="shared" si="460"/>
        <v>1.68</v>
      </c>
      <c r="P1013" s="6">
        <f t="shared" si="461"/>
        <v>2.33</v>
      </c>
      <c r="Q1013" s="2">
        <f t="shared" si="462"/>
        <v>0.59523809523809523</v>
      </c>
      <c r="R1013" s="2">
        <f t="shared" si="463"/>
        <v>0.42918454935622319</v>
      </c>
      <c r="S1013" s="2">
        <f t="shared" si="464"/>
        <v>2.3840399002493684E-2</v>
      </c>
      <c r="T1013" s="2">
        <f t="shared" si="465"/>
        <v>8.3026772940936022E-2</v>
      </c>
      <c r="U1013" s="2">
        <f t="shared" si="466"/>
        <v>0.59402677294093609</v>
      </c>
      <c r="V1013" s="2">
        <f t="shared" si="467"/>
        <v>0.42797322705906399</v>
      </c>
      <c r="W1013" s="19">
        <f t="shared" si="468"/>
        <v>683.42580764357172</v>
      </c>
      <c r="X1013" s="20">
        <f t="shared" si="469"/>
        <v>1333.6030742270384</v>
      </c>
      <c r="Y1013" s="3">
        <f t="shared" si="470"/>
        <v>649.25451726139306</v>
      </c>
      <c r="Z1013" s="20">
        <f t="shared" si="471"/>
        <v>1266.9229205156864</v>
      </c>
      <c r="AA1013" s="3">
        <f t="shared" si="472"/>
        <v>-154.02280206198321</v>
      </c>
      <c r="AB1013" s="3">
        <f t="shared" si="473"/>
        <v>126.69229205156864</v>
      </c>
      <c r="AC1013" s="6">
        <f t="shared" si="474"/>
        <v>1.649254517261393</v>
      </c>
      <c r="AD1013" s="6">
        <f t="shared" si="475"/>
        <v>2.2669229205156864</v>
      </c>
      <c r="AE1013" s="5">
        <f t="shared" si="476"/>
        <v>0.60633455269263836</v>
      </c>
      <c r="AF1013" s="5">
        <f t="shared" si="477"/>
        <v>0.44112659982833335</v>
      </c>
      <c r="AG1013" s="4">
        <f t="shared" si="454"/>
        <v>1.0244226445943183</v>
      </c>
      <c r="AH1013">
        <v>1.68</v>
      </c>
      <c r="AI1013">
        <v>2.33</v>
      </c>
      <c r="AJ1013">
        <v>1.68</v>
      </c>
      <c r="AK1013">
        <v>2.3199999999999998</v>
      </c>
      <c r="AL1013">
        <f t="shared" si="449"/>
        <v>0</v>
      </c>
      <c r="AM1013">
        <f t="shared" si="450"/>
        <v>1</v>
      </c>
    </row>
    <row r="1014" spans="2:39" x14ac:dyDescent="0.25">
      <c r="B1014" s="14" t="s">
        <v>9</v>
      </c>
      <c r="C1014" s="14" t="s">
        <v>26</v>
      </c>
      <c r="D1014" s="14" t="s">
        <v>27</v>
      </c>
      <c r="E1014" s="3">
        <f t="shared" si="451"/>
        <v>-144.92753623188406</v>
      </c>
      <c r="F1014" s="3">
        <f t="shared" si="452"/>
        <v>131</v>
      </c>
      <c r="G1014" s="11">
        <f t="shared" si="455"/>
        <v>45071.083333330884</v>
      </c>
      <c r="H1014" s="3" t="str">
        <f t="shared" si="456"/>
        <v>DAL</v>
      </c>
      <c r="I1014" s="3" t="str">
        <f t="shared" si="457"/>
        <v>OAK</v>
      </c>
      <c r="J1014" s="19">
        <f t="shared" si="458"/>
        <v>-144.92753623188406</v>
      </c>
      <c r="K1014" s="20">
        <f t="shared" si="459"/>
        <v>131</v>
      </c>
      <c r="L1014" s="3">
        <f t="shared" si="453"/>
        <v>7</v>
      </c>
      <c r="M1014" s="19">
        <v>-144.92753623188406</v>
      </c>
      <c r="N1014" s="20">
        <v>131</v>
      </c>
      <c r="O1014" s="6">
        <f t="shared" si="460"/>
        <v>1.69</v>
      </c>
      <c r="P1014" s="6">
        <f t="shared" si="461"/>
        <v>2.31</v>
      </c>
      <c r="Q1014" s="2">
        <f t="shared" si="462"/>
        <v>0.59171597633136097</v>
      </c>
      <c r="R1014" s="2">
        <f t="shared" si="463"/>
        <v>0.4329004329004329</v>
      </c>
      <c r="S1014" s="2">
        <f t="shared" si="464"/>
        <v>2.4024999999999963E-2</v>
      </c>
      <c r="T1014" s="2">
        <f t="shared" si="465"/>
        <v>7.9407771715464037E-2</v>
      </c>
      <c r="U1014" s="2">
        <f t="shared" si="466"/>
        <v>0.5904077717154641</v>
      </c>
      <c r="V1014" s="2">
        <f t="shared" si="467"/>
        <v>0.43159222828453597</v>
      </c>
      <c r="W1014" s="19">
        <f t="shared" si="468"/>
        <v>693.7446421046285</v>
      </c>
      <c r="X1014" s="20">
        <f t="shared" si="469"/>
        <v>1314.3223921158633</v>
      </c>
      <c r="Y1014" s="3">
        <f t="shared" si="470"/>
        <v>659.05740999939701</v>
      </c>
      <c r="Z1014" s="20">
        <f t="shared" si="471"/>
        <v>1248.6062725100701</v>
      </c>
      <c r="AA1014" s="3">
        <f t="shared" si="472"/>
        <v>-151.73184988556838</v>
      </c>
      <c r="AB1014" s="3">
        <f t="shared" si="473"/>
        <v>124.860627251007</v>
      </c>
      <c r="AC1014" s="6">
        <f t="shared" si="474"/>
        <v>1.6590574099993971</v>
      </c>
      <c r="AD1014" s="6">
        <f t="shared" si="475"/>
        <v>2.2486062725100702</v>
      </c>
      <c r="AE1014" s="5">
        <f t="shared" si="476"/>
        <v>0.60275189633152204</v>
      </c>
      <c r="AF1014" s="5">
        <f t="shared" si="477"/>
        <v>0.44471991927858573</v>
      </c>
      <c r="AG1014" s="4">
        <f t="shared" si="454"/>
        <v>1.0246164092317938</v>
      </c>
      <c r="AH1014">
        <v>1.69</v>
      </c>
      <c r="AI1014">
        <v>2.31</v>
      </c>
      <c r="AJ1014">
        <v>1.56</v>
      </c>
      <c r="AK1014">
        <v>2.61</v>
      </c>
      <c r="AL1014">
        <f t="shared" si="449"/>
        <v>0</v>
      </c>
      <c r="AM1014">
        <f t="shared" si="450"/>
        <v>1</v>
      </c>
    </row>
    <row r="1015" spans="2:39" x14ac:dyDescent="0.25">
      <c r="B1015" s="14" t="s">
        <v>9</v>
      </c>
      <c r="C1015" s="14" t="s">
        <v>26</v>
      </c>
      <c r="D1015" s="14" t="s">
        <v>27</v>
      </c>
      <c r="E1015" s="3">
        <f t="shared" si="451"/>
        <v>-144.92753623188406</v>
      </c>
      <c r="F1015" s="3">
        <f t="shared" si="452"/>
        <v>129.99999999999997</v>
      </c>
      <c r="G1015" s="11">
        <f t="shared" si="455"/>
        <v>45071.124999997548</v>
      </c>
      <c r="H1015" s="3" t="str">
        <f t="shared" si="456"/>
        <v>DAL</v>
      </c>
      <c r="I1015" s="3" t="str">
        <f t="shared" si="457"/>
        <v>OAK</v>
      </c>
      <c r="J1015" s="19">
        <f t="shared" si="458"/>
        <v>-144.92753623188406</v>
      </c>
      <c r="K1015" s="20">
        <f t="shared" si="459"/>
        <v>129.99999999999997</v>
      </c>
      <c r="L1015" s="3">
        <f t="shared" si="453"/>
        <v>7</v>
      </c>
      <c r="M1015" s="19">
        <v>-144.92753623188406</v>
      </c>
      <c r="N1015" s="20">
        <v>129.99999999999997</v>
      </c>
      <c r="O1015" s="6">
        <f t="shared" si="460"/>
        <v>1.69</v>
      </c>
      <c r="P1015" s="6">
        <f t="shared" si="461"/>
        <v>2.2999999999999998</v>
      </c>
      <c r="Q1015" s="2">
        <f t="shared" si="462"/>
        <v>0.59171597633136097</v>
      </c>
      <c r="R1015" s="2">
        <f t="shared" si="463"/>
        <v>0.43478260869565222</v>
      </c>
      <c r="S1015" s="2">
        <f t="shared" si="464"/>
        <v>2.5814536340852179E-2</v>
      </c>
      <c r="T1015" s="2">
        <f t="shared" si="465"/>
        <v>7.8466683817854377E-2</v>
      </c>
      <c r="U1015" s="2">
        <f t="shared" si="466"/>
        <v>0.58946668381785439</v>
      </c>
      <c r="V1015" s="2">
        <f t="shared" si="467"/>
        <v>0.43253331618214563</v>
      </c>
      <c r="W1015" s="19">
        <f t="shared" si="468"/>
        <v>696.44871788716853</v>
      </c>
      <c r="X1015" s="20">
        <f t="shared" si="469"/>
        <v>1309.3588259876983</v>
      </c>
      <c r="Y1015" s="3">
        <f t="shared" si="470"/>
        <v>661.62628199281005</v>
      </c>
      <c r="Z1015" s="20">
        <f t="shared" si="471"/>
        <v>1243.8908846883132</v>
      </c>
      <c r="AA1015" s="3">
        <f t="shared" si="472"/>
        <v>-151.14272622121547</v>
      </c>
      <c r="AB1015" s="3">
        <f t="shared" si="473"/>
        <v>124.38908846883132</v>
      </c>
      <c r="AC1015" s="6">
        <f t="shared" si="474"/>
        <v>1.66162628199281</v>
      </c>
      <c r="AD1015" s="6">
        <f t="shared" si="475"/>
        <v>2.2438908846883132</v>
      </c>
      <c r="AE1015" s="5">
        <f t="shared" si="476"/>
        <v>0.60182004271182266</v>
      </c>
      <c r="AF1015" s="5">
        <f t="shared" si="477"/>
        <v>0.44565446868371439</v>
      </c>
      <c r="AG1015" s="4">
        <f t="shared" si="454"/>
        <v>1.0264985850270132</v>
      </c>
      <c r="AH1015">
        <v>1.69</v>
      </c>
      <c r="AI1015">
        <v>2.2999999999999998</v>
      </c>
      <c r="AJ1015">
        <v>1.74</v>
      </c>
      <c r="AK1015">
        <v>2.2200000000000002</v>
      </c>
      <c r="AL1015">
        <f t="shared" si="449"/>
        <v>0</v>
      </c>
      <c r="AM1015">
        <f t="shared" si="450"/>
        <v>1</v>
      </c>
    </row>
    <row r="1016" spans="2:39" x14ac:dyDescent="0.25">
      <c r="B1016" s="14" t="s">
        <v>9</v>
      </c>
      <c r="C1016" s="14" t="s">
        <v>26</v>
      </c>
      <c r="D1016" s="14" t="s">
        <v>27</v>
      </c>
      <c r="E1016" s="3">
        <f t="shared" si="451"/>
        <v>-144.92753623188406</v>
      </c>
      <c r="F1016" s="3">
        <f t="shared" si="452"/>
        <v>131</v>
      </c>
      <c r="G1016" s="11">
        <f t="shared" si="455"/>
        <v>45071.166666664212</v>
      </c>
      <c r="H1016" s="3" t="str">
        <f t="shared" si="456"/>
        <v>DAL</v>
      </c>
      <c r="I1016" s="3" t="str">
        <f t="shared" si="457"/>
        <v>OAK</v>
      </c>
      <c r="J1016" s="19">
        <f t="shared" si="458"/>
        <v>-144.92753623188406</v>
      </c>
      <c r="K1016" s="20">
        <f t="shared" si="459"/>
        <v>131</v>
      </c>
      <c r="L1016" s="3">
        <f t="shared" si="453"/>
        <v>7</v>
      </c>
      <c r="M1016" s="19">
        <v>-144.92753623188406</v>
      </c>
      <c r="N1016" s="20">
        <v>131</v>
      </c>
      <c r="O1016" s="6">
        <f t="shared" si="460"/>
        <v>1.69</v>
      </c>
      <c r="P1016" s="6">
        <f t="shared" si="461"/>
        <v>2.31</v>
      </c>
      <c r="Q1016" s="2">
        <f t="shared" si="462"/>
        <v>0.59171597633136097</v>
      </c>
      <c r="R1016" s="2">
        <f t="shared" si="463"/>
        <v>0.4329004329004329</v>
      </c>
      <c r="S1016" s="2">
        <f t="shared" si="464"/>
        <v>2.4024999999999963E-2</v>
      </c>
      <c r="T1016" s="2">
        <f t="shared" si="465"/>
        <v>7.9407771715464037E-2</v>
      </c>
      <c r="U1016" s="2">
        <f t="shared" si="466"/>
        <v>0.5904077717154641</v>
      </c>
      <c r="V1016" s="2">
        <f t="shared" si="467"/>
        <v>0.43159222828453597</v>
      </c>
      <c r="W1016" s="19">
        <f t="shared" si="468"/>
        <v>693.7446421046285</v>
      </c>
      <c r="X1016" s="20">
        <f t="shared" si="469"/>
        <v>1314.3223921158633</v>
      </c>
      <c r="Y1016" s="3">
        <f t="shared" si="470"/>
        <v>659.05740999939701</v>
      </c>
      <c r="Z1016" s="20">
        <f t="shared" si="471"/>
        <v>1248.6062725100701</v>
      </c>
      <c r="AA1016" s="3">
        <f t="shared" si="472"/>
        <v>-151.73184988556838</v>
      </c>
      <c r="AB1016" s="3">
        <f t="shared" si="473"/>
        <v>124.860627251007</v>
      </c>
      <c r="AC1016" s="6">
        <f t="shared" si="474"/>
        <v>1.6590574099993971</v>
      </c>
      <c r="AD1016" s="6">
        <f t="shared" si="475"/>
        <v>2.2486062725100702</v>
      </c>
      <c r="AE1016" s="5">
        <f t="shared" si="476"/>
        <v>0.60275189633152204</v>
      </c>
      <c r="AF1016" s="5">
        <f t="shared" si="477"/>
        <v>0.44471991927858573</v>
      </c>
      <c r="AG1016" s="4">
        <f t="shared" si="454"/>
        <v>1.0246164092317938</v>
      </c>
      <c r="AH1016">
        <v>1.69</v>
      </c>
      <c r="AI1016">
        <v>2.31</v>
      </c>
      <c r="AJ1016">
        <v>1.86</v>
      </c>
      <c r="AK1016">
        <v>2.0499999999999998</v>
      </c>
      <c r="AL1016">
        <f t="shared" si="449"/>
        <v>0</v>
      </c>
      <c r="AM1016">
        <f t="shared" si="450"/>
        <v>1</v>
      </c>
    </row>
    <row r="1017" spans="2:39" x14ac:dyDescent="0.25">
      <c r="B1017" s="14" t="s">
        <v>9</v>
      </c>
      <c r="C1017" s="14" t="s">
        <v>26</v>
      </c>
      <c r="D1017" s="14" t="s">
        <v>27</v>
      </c>
      <c r="E1017" s="3">
        <f t="shared" si="451"/>
        <v>-144.92753623188406</v>
      </c>
      <c r="F1017" s="3">
        <f t="shared" si="452"/>
        <v>131</v>
      </c>
      <c r="G1017" s="11">
        <f t="shared" si="455"/>
        <v>45071.208333330876</v>
      </c>
      <c r="H1017" s="3" t="str">
        <f t="shared" si="456"/>
        <v>DAL</v>
      </c>
      <c r="I1017" s="3" t="str">
        <f t="shared" si="457"/>
        <v>OAK</v>
      </c>
      <c r="J1017" s="19">
        <f t="shared" si="458"/>
        <v>-144.92753623188406</v>
      </c>
      <c r="K1017" s="20">
        <f t="shared" si="459"/>
        <v>131</v>
      </c>
      <c r="L1017" s="3">
        <f t="shared" si="453"/>
        <v>7</v>
      </c>
      <c r="M1017" s="19">
        <v>-144.92753623188406</v>
      </c>
      <c r="N1017" s="20">
        <v>131</v>
      </c>
      <c r="O1017" s="6">
        <f t="shared" si="460"/>
        <v>1.69</v>
      </c>
      <c r="P1017" s="6">
        <f t="shared" si="461"/>
        <v>2.31</v>
      </c>
      <c r="Q1017" s="2">
        <f t="shared" si="462"/>
        <v>0.59171597633136097</v>
      </c>
      <c r="R1017" s="2">
        <f t="shared" si="463"/>
        <v>0.4329004329004329</v>
      </c>
      <c r="S1017" s="2">
        <f t="shared" si="464"/>
        <v>2.4024999999999963E-2</v>
      </c>
      <c r="T1017" s="2">
        <f t="shared" si="465"/>
        <v>7.9407771715464037E-2</v>
      </c>
      <c r="U1017" s="2">
        <f t="shared" si="466"/>
        <v>0.5904077717154641</v>
      </c>
      <c r="V1017" s="2">
        <f t="shared" si="467"/>
        <v>0.43159222828453597</v>
      </c>
      <c r="W1017" s="19">
        <f t="shared" si="468"/>
        <v>693.7446421046285</v>
      </c>
      <c r="X1017" s="20">
        <f t="shared" si="469"/>
        <v>1314.3223921158633</v>
      </c>
      <c r="Y1017" s="3">
        <f t="shared" si="470"/>
        <v>659.05740999939701</v>
      </c>
      <c r="Z1017" s="20">
        <f t="shared" si="471"/>
        <v>1248.6062725100701</v>
      </c>
      <c r="AA1017" s="3">
        <f t="shared" si="472"/>
        <v>-151.73184988556838</v>
      </c>
      <c r="AB1017" s="3">
        <f t="shared" si="473"/>
        <v>124.860627251007</v>
      </c>
      <c r="AC1017" s="6">
        <f t="shared" si="474"/>
        <v>1.6590574099993971</v>
      </c>
      <c r="AD1017" s="6">
        <f t="shared" si="475"/>
        <v>2.2486062725100702</v>
      </c>
      <c r="AE1017" s="5">
        <f t="shared" si="476"/>
        <v>0.60275189633152204</v>
      </c>
      <c r="AF1017" s="5">
        <f t="shared" si="477"/>
        <v>0.44471991927858573</v>
      </c>
      <c r="AG1017" s="4">
        <f t="shared" si="454"/>
        <v>1.0246164092317938</v>
      </c>
      <c r="AH1017">
        <v>1.69</v>
      </c>
      <c r="AI1017">
        <v>2.31</v>
      </c>
      <c r="AJ1017">
        <v>1.71</v>
      </c>
      <c r="AK1017">
        <v>2.27</v>
      </c>
      <c r="AL1017">
        <f t="shared" si="449"/>
        <v>0</v>
      </c>
      <c r="AM1017">
        <f t="shared" si="450"/>
        <v>1</v>
      </c>
    </row>
    <row r="1018" spans="2:39" x14ac:dyDescent="0.25">
      <c r="B1018" s="14" t="s">
        <v>9</v>
      </c>
      <c r="C1018" s="14" t="s">
        <v>26</v>
      </c>
      <c r="D1018" s="14" t="s">
        <v>27</v>
      </c>
      <c r="E1018" s="3">
        <f t="shared" si="451"/>
        <v>-144.92753623188406</v>
      </c>
      <c r="F1018" s="3">
        <f t="shared" si="452"/>
        <v>131</v>
      </c>
      <c r="G1018" s="11">
        <f t="shared" si="455"/>
        <v>45071.249999997541</v>
      </c>
      <c r="H1018" s="3" t="str">
        <f t="shared" si="456"/>
        <v>DAL</v>
      </c>
      <c r="I1018" s="3" t="str">
        <f t="shared" si="457"/>
        <v>OAK</v>
      </c>
      <c r="J1018" s="19">
        <f t="shared" si="458"/>
        <v>-144.92753623188406</v>
      </c>
      <c r="K1018" s="20">
        <f t="shared" si="459"/>
        <v>131</v>
      </c>
      <c r="L1018" s="3">
        <f t="shared" si="453"/>
        <v>7</v>
      </c>
      <c r="M1018" s="19">
        <v>-144.92753623188406</v>
      </c>
      <c r="N1018" s="20">
        <v>131</v>
      </c>
      <c r="O1018" s="6">
        <f t="shared" si="460"/>
        <v>1.69</v>
      </c>
      <c r="P1018" s="6">
        <f t="shared" si="461"/>
        <v>2.31</v>
      </c>
      <c r="Q1018" s="2">
        <f t="shared" si="462"/>
        <v>0.59171597633136097</v>
      </c>
      <c r="R1018" s="2">
        <f t="shared" si="463"/>
        <v>0.4329004329004329</v>
      </c>
      <c r="S1018" s="2">
        <f t="shared" si="464"/>
        <v>2.4024999999999963E-2</v>
      </c>
      <c r="T1018" s="2">
        <f t="shared" si="465"/>
        <v>7.9407771715464037E-2</v>
      </c>
      <c r="U1018" s="2">
        <f t="shared" si="466"/>
        <v>0.5904077717154641</v>
      </c>
      <c r="V1018" s="2">
        <f t="shared" si="467"/>
        <v>0.43159222828453597</v>
      </c>
      <c r="W1018" s="19">
        <f t="shared" si="468"/>
        <v>693.7446421046285</v>
      </c>
      <c r="X1018" s="20">
        <f t="shared" si="469"/>
        <v>1314.3223921158633</v>
      </c>
      <c r="Y1018" s="3">
        <f t="shared" si="470"/>
        <v>659.05740999939701</v>
      </c>
      <c r="Z1018" s="20">
        <f t="shared" si="471"/>
        <v>1248.6062725100701</v>
      </c>
      <c r="AA1018" s="3">
        <f t="shared" si="472"/>
        <v>-151.73184988556838</v>
      </c>
      <c r="AB1018" s="3">
        <f t="shared" si="473"/>
        <v>124.860627251007</v>
      </c>
      <c r="AC1018" s="6">
        <f t="shared" si="474"/>
        <v>1.6590574099993971</v>
      </c>
      <c r="AD1018" s="6">
        <f t="shared" si="475"/>
        <v>2.2486062725100702</v>
      </c>
      <c r="AE1018" s="5">
        <f t="shared" si="476"/>
        <v>0.60275189633152204</v>
      </c>
      <c r="AF1018" s="5">
        <f t="shared" si="477"/>
        <v>0.44471991927858573</v>
      </c>
      <c r="AG1018" s="4">
        <f t="shared" si="454"/>
        <v>1.0246164092317938</v>
      </c>
      <c r="AH1018">
        <v>1.69</v>
      </c>
      <c r="AI1018">
        <v>2.31</v>
      </c>
      <c r="AJ1018">
        <v>1.48</v>
      </c>
      <c r="AK1018">
        <v>2.86</v>
      </c>
      <c r="AL1018">
        <f t="shared" si="449"/>
        <v>0</v>
      </c>
      <c r="AM1018">
        <f t="shared" si="450"/>
        <v>1</v>
      </c>
    </row>
    <row r="1019" spans="2:39" x14ac:dyDescent="0.25">
      <c r="B1019" s="14" t="s">
        <v>9</v>
      </c>
      <c r="C1019" s="14" t="s">
        <v>26</v>
      </c>
      <c r="D1019" s="14" t="s">
        <v>27</v>
      </c>
      <c r="E1019" s="3">
        <f t="shared" si="451"/>
        <v>-144.92753623188406</v>
      </c>
      <c r="F1019" s="3">
        <f t="shared" si="452"/>
        <v>131</v>
      </c>
      <c r="G1019" s="11">
        <f t="shared" si="455"/>
        <v>45071.291666664205</v>
      </c>
      <c r="H1019" s="3" t="str">
        <f t="shared" si="456"/>
        <v>DAL</v>
      </c>
      <c r="I1019" s="3" t="str">
        <f t="shared" si="457"/>
        <v>OAK</v>
      </c>
      <c r="J1019" s="19">
        <f t="shared" si="458"/>
        <v>-144.92753623188406</v>
      </c>
      <c r="K1019" s="20">
        <f t="shared" si="459"/>
        <v>131</v>
      </c>
      <c r="L1019" s="3">
        <f t="shared" si="453"/>
        <v>7</v>
      </c>
      <c r="M1019" s="19">
        <v>-144.92753623188406</v>
      </c>
      <c r="N1019" s="20">
        <v>131</v>
      </c>
      <c r="O1019" s="6">
        <f t="shared" si="460"/>
        <v>1.69</v>
      </c>
      <c r="P1019" s="6">
        <f t="shared" si="461"/>
        <v>2.31</v>
      </c>
      <c r="Q1019" s="2">
        <f t="shared" si="462"/>
        <v>0.59171597633136097</v>
      </c>
      <c r="R1019" s="2">
        <f t="shared" si="463"/>
        <v>0.4329004329004329</v>
      </c>
      <c r="S1019" s="2">
        <f t="shared" si="464"/>
        <v>2.4024999999999963E-2</v>
      </c>
      <c r="T1019" s="2">
        <f t="shared" si="465"/>
        <v>7.9407771715464037E-2</v>
      </c>
      <c r="U1019" s="2">
        <f t="shared" si="466"/>
        <v>0.5904077717154641</v>
      </c>
      <c r="V1019" s="2">
        <f t="shared" si="467"/>
        <v>0.43159222828453597</v>
      </c>
      <c r="W1019" s="19">
        <f t="shared" si="468"/>
        <v>693.7446421046285</v>
      </c>
      <c r="X1019" s="20">
        <f t="shared" si="469"/>
        <v>1314.3223921158633</v>
      </c>
      <c r="Y1019" s="3">
        <f t="shared" si="470"/>
        <v>659.05740999939701</v>
      </c>
      <c r="Z1019" s="20">
        <f t="shared" si="471"/>
        <v>1248.6062725100701</v>
      </c>
      <c r="AA1019" s="3">
        <f t="shared" si="472"/>
        <v>-151.73184988556838</v>
      </c>
      <c r="AB1019" s="3">
        <f t="shared" si="473"/>
        <v>124.860627251007</v>
      </c>
      <c r="AC1019" s="6">
        <f t="shared" si="474"/>
        <v>1.6590574099993971</v>
      </c>
      <c r="AD1019" s="6">
        <f t="shared" si="475"/>
        <v>2.2486062725100702</v>
      </c>
      <c r="AE1019" s="5">
        <f t="shared" si="476"/>
        <v>0.60275189633152204</v>
      </c>
      <c r="AF1019" s="5">
        <f t="shared" si="477"/>
        <v>0.44471991927858573</v>
      </c>
      <c r="AG1019" s="4">
        <f t="shared" si="454"/>
        <v>1.0246164092317938</v>
      </c>
      <c r="AH1019">
        <v>1.69</v>
      </c>
      <c r="AI1019">
        <v>2.31</v>
      </c>
      <c r="AJ1019">
        <v>1.7</v>
      </c>
      <c r="AK1019">
        <v>2.29</v>
      </c>
      <c r="AL1019">
        <f t="shared" si="449"/>
        <v>0</v>
      </c>
      <c r="AM1019">
        <f t="shared" si="450"/>
        <v>1</v>
      </c>
    </row>
    <row r="1020" spans="2:39" x14ac:dyDescent="0.25">
      <c r="B1020" s="14" t="s">
        <v>9</v>
      </c>
      <c r="C1020" s="14" t="s">
        <v>26</v>
      </c>
      <c r="D1020" s="14" t="s">
        <v>27</v>
      </c>
      <c r="E1020" s="3">
        <f t="shared" si="451"/>
        <v>-144.92753623188406</v>
      </c>
      <c r="F1020" s="3">
        <f t="shared" si="452"/>
        <v>131</v>
      </c>
      <c r="G1020" s="11">
        <f t="shared" si="455"/>
        <v>45071.333333330869</v>
      </c>
      <c r="H1020" s="3" t="str">
        <f t="shared" si="456"/>
        <v>DAL</v>
      </c>
      <c r="I1020" s="3" t="str">
        <f t="shared" si="457"/>
        <v>OAK</v>
      </c>
      <c r="J1020" s="19">
        <f t="shared" si="458"/>
        <v>-144.92753623188406</v>
      </c>
      <c r="K1020" s="20">
        <f t="shared" si="459"/>
        <v>131</v>
      </c>
      <c r="L1020" s="3">
        <f t="shared" si="453"/>
        <v>7</v>
      </c>
      <c r="M1020" s="19">
        <v>-144.92753623188406</v>
      </c>
      <c r="N1020" s="20">
        <v>131</v>
      </c>
      <c r="O1020" s="6">
        <f t="shared" si="460"/>
        <v>1.69</v>
      </c>
      <c r="P1020" s="6">
        <f t="shared" si="461"/>
        <v>2.31</v>
      </c>
      <c r="Q1020" s="2">
        <f t="shared" si="462"/>
        <v>0.59171597633136097</v>
      </c>
      <c r="R1020" s="2">
        <f t="shared" si="463"/>
        <v>0.4329004329004329</v>
      </c>
      <c r="S1020" s="2">
        <f t="shared" si="464"/>
        <v>2.4024999999999963E-2</v>
      </c>
      <c r="T1020" s="2">
        <f t="shared" si="465"/>
        <v>7.9407771715464037E-2</v>
      </c>
      <c r="U1020" s="2">
        <f t="shared" si="466"/>
        <v>0.5904077717154641</v>
      </c>
      <c r="V1020" s="2">
        <f t="shared" si="467"/>
        <v>0.43159222828453597</v>
      </c>
      <c r="W1020" s="19">
        <f t="shared" si="468"/>
        <v>693.7446421046285</v>
      </c>
      <c r="X1020" s="20">
        <f t="shared" si="469"/>
        <v>1314.3223921158633</v>
      </c>
      <c r="Y1020" s="3">
        <f t="shared" si="470"/>
        <v>659.05740999939701</v>
      </c>
      <c r="Z1020" s="20">
        <f t="shared" si="471"/>
        <v>1248.6062725100701</v>
      </c>
      <c r="AA1020" s="3">
        <f t="shared" si="472"/>
        <v>-151.73184988556838</v>
      </c>
      <c r="AB1020" s="3">
        <f t="shared" si="473"/>
        <v>124.860627251007</v>
      </c>
      <c r="AC1020" s="6">
        <f t="shared" si="474"/>
        <v>1.6590574099993971</v>
      </c>
      <c r="AD1020" s="6">
        <f t="shared" si="475"/>
        <v>2.2486062725100702</v>
      </c>
      <c r="AE1020" s="5">
        <f t="shared" si="476"/>
        <v>0.60275189633152204</v>
      </c>
      <c r="AF1020" s="5">
        <f t="shared" si="477"/>
        <v>0.44471991927858573</v>
      </c>
      <c r="AG1020" s="4">
        <f t="shared" si="454"/>
        <v>1.0246164092317938</v>
      </c>
      <c r="AH1020">
        <v>1.69</v>
      </c>
      <c r="AI1020">
        <v>2.31</v>
      </c>
      <c r="AJ1020">
        <v>1.56</v>
      </c>
      <c r="AK1020">
        <v>2.62</v>
      </c>
      <c r="AL1020">
        <f t="shared" si="449"/>
        <v>0</v>
      </c>
      <c r="AM1020">
        <f t="shared" si="450"/>
        <v>1</v>
      </c>
    </row>
    <row r="1021" spans="2:39" x14ac:dyDescent="0.25">
      <c r="B1021" s="14" t="s">
        <v>9</v>
      </c>
      <c r="C1021" s="14" t="s">
        <v>26</v>
      </c>
      <c r="D1021" s="14" t="s">
        <v>27</v>
      </c>
      <c r="E1021" s="3">
        <f t="shared" si="451"/>
        <v>-144.92753623188406</v>
      </c>
      <c r="F1021" s="3">
        <f t="shared" si="452"/>
        <v>131</v>
      </c>
      <c r="G1021" s="11">
        <f t="shared" si="455"/>
        <v>45071.374999997533</v>
      </c>
      <c r="H1021" s="3" t="str">
        <f t="shared" si="456"/>
        <v>DAL</v>
      </c>
      <c r="I1021" s="3" t="str">
        <f t="shared" si="457"/>
        <v>OAK</v>
      </c>
      <c r="J1021" s="19">
        <f t="shared" si="458"/>
        <v>-144.92753623188406</v>
      </c>
      <c r="K1021" s="20">
        <f t="shared" si="459"/>
        <v>131</v>
      </c>
      <c r="L1021" s="3">
        <f t="shared" si="453"/>
        <v>7</v>
      </c>
      <c r="M1021" s="19">
        <v>-144.92753623188406</v>
      </c>
      <c r="N1021" s="20">
        <v>131</v>
      </c>
      <c r="O1021" s="6">
        <f t="shared" si="460"/>
        <v>1.69</v>
      </c>
      <c r="P1021" s="6">
        <f t="shared" si="461"/>
        <v>2.31</v>
      </c>
      <c r="Q1021" s="2">
        <f t="shared" si="462"/>
        <v>0.59171597633136097</v>
      </c>
      <c r="R1021" s="2">
        <f t="shared" si="463"/>
        <v>0.4329004329004329</v>
      </c>
      <c r="S1021" s="2">
        <f t="shared" si="464"/>
        <v>2.4024999999999963E-2</v>
      </c>
      <c r="T1021" s="2">
        <f t="shared" si="465"/>
        <v>7.9407771715464037E-2</v>
      </c>
      <c r="U1021" s="2">
        <f t="shared" si="466"/>
        <v>0.5904077717154641</v>
      </c>
      <c r="V1021" s="2">
        <f t="shared" si="467"/>
        <v>0.43159222828453597</v>
      </c>
      <c r="W1021" s="19">
        <f t="shared" si="468"/>
        <v>693.7446421046285</v>
      </c>
      <c r="X1021" s="20">
        <f t="shared" si="469"/>
        <v>1314.3223921158633</v>
      </c>
      <c r="Y1021" s="3">
        <f t="shared" si="470"/>
        <v>659.05740999939701</v>
      </c>
      <c r="Z1021" s="20">
        <f t="shared" si="471"/>
        <v>1248.6062725100701</v>
      </c>
      <c r="AA1021" s="3">
        <f t="shared" si="472"/>
        <v>-151.73184988556838</v>
      </c>
      <c r="AB1021" s="3">
        <f t="shared" si="473"/>
        <v>124.860627251007</v>
      </c>
      <c r="AC1021" s="6">
        <f t="shared" si="474"/>
        <v>1.6590574099993971</v>
      </c>
      <c r="AD1021" s="6">
        <f t="shared" si="475"/>
        <v>2.2486062725100702</v>
      </c>
      <c r="AE1021" s="5">
        <f t="shared" si="476"/>
        <v>0.60275189633152204</v>
      </c>
      <c r="AF1021" s="5">
        <f t="shared" si="477"/>
        <v>0.44471991927858573</v>
      </c>
      <c r="AG1021" s="4">
        <f t="shared" si="454"/>
        <v>1.0246164092317938</v>
      </c>
      <c r="AH1021">
        <v>1.69</v>
      </c>
      <c r="AI1021">
        <v>2.31</v>
      </c>
      <c r="AJ1021">
        <v>1.95</v>
      </c>
      <c r="AK1021">
        <v>1.95</v>
      </c>
      <c r="AL1021">
        <f t="shared" si="449"/>
        <v>0</v>
      </c>
      <c r="AM1021">
        <f t="shared" si="450"/>
        <v>0</v>
      </c>
    </row>
    <row r="1022" spans="2:39" x14ac:dyDescent="0.25">
      <c r="B1022" s="14" t="s">
        <v>9</v>
      </c>
      <c r="C1022" s="14" t="s">
        <v>26</v>
      </c>
      <c r="D1022" s="14" t="s">
        <v>27</v>
      </c>
      <c r="E1022" s="3">
        <f t="shared" si="451"/>
        <v>-144.92753623188406</v>
      </c>
      <c r="F1022" s="3">
        <f t="shared" si="452"/>
        <v>131</v>
      </c>
      <c r="G1022" s="11">
        <f t="shared" si="455"/>
        <v>45071.416666664198</v>
      </c>
      <c r="H1022" s="3" t="str">
        <f t="shared" si="456"/>
        <v>DAL</v>
      </c>
      <c r="I1022" s="3" t="str">
        <f t="shared" si="457"/>
        <v>OAK</v>
      </c>
      <c r="J1022" s="19">
        <f t="shared" si="458"/>
        <v>-144.92753623188406</v>
      </c>
      <c r="K1022" s="20">
        <f t="shared" si="459"/>
        <v>131</v>
      </c>
      <c r="L1022" s="3">
        <f t="shared" si="453"/>
        <v>7</v>
      </c>
      <c r="M1022" s="19">
        <v>-144.92753623188406</v>
      </c>
      <c r="N1022" s="20">
        <v>131</v>
      </c>
      <c r="O1022" s="6">
        <f t="shared" si="460"/>
        <v>1.69</v>
      </c>
      <c r="P1022" s="6">
        <f t="shared" si="461"/>
        <v>2.31</v>
      </c>
      <c r="Q1022" s="2">
        <f t="shared" si="462"/>
        <v>0.59171597633136097</v>
      </c>
      <c r="R1022" s="2">
        <f t="shared" si="463"/>
        <v>0.4329004329004329</v>
      </c>
      <c r="S1022" s="2">
        <f t="shared" si="464"/>
        <v>2.4024999999999963E-2</v>
      </c>
      <c r="T1022" s="2">
        <f t="shared" si="465"/>
        <v>7.9407771715464037E-2</v>
      </c>
      <c r="U1022" s="2">
        <f t="shared" si="466"/>
        <v>0.5904077717154641</v>
      </c>
      <c r="V1022" s="2">
        <f t="shared" si="467"/>
        <v>0.43159222828453597</v>
      </c>
      <c r="W1022" s="19">
        <f t="shared" si="468"/>
        <v>693.7446421046285</v>
      </c>
      <c r="X1022" s="20">
        <f t="shared" si="469"/>
        <v>1314.3223921158633</v>
      </c>
      <c r="Y1022" s="3">
        <f t="shared" si="470"/>
        <v>659.05740999939701</v>
      </c>
      <c r="Z1022" s="20">
        <f t="shared" si="471"/>
        <v>1248.6062725100701</v>
      </c>
      <c r="AA1022" s="3">
        <f t="shared" si="472"/>
        <v>-151.73184988556838</v>
      </c>
      <c r="AB1022" s="3">
        <f t="shared" si="473"/>
        <v>124.860627251007</v>
      </c>
      <c r="AC1022" s="6">
        <f t="shared" si="474"/>
        <v>1.6590574099993971</v>
      </c>
      <c r="AD1022" s="6">
        <f t="shared" si="475"/>
        <v>2.2486062725100702</v>
      </c>
      <c r="AE1022" s="5">
        <f t="shared" si="476"/>
        <v>0.60275189633152204</v>
      </c>
      <c r="AF1022" s="5">
        <f t="shared" si="477"/>
        <v>0.44471991927858573</v>
      </c>
      <c r="AG1022" s="4">
        <f t="shared" si="454"/>
        <v>1.0246164092317938</v>
      </c>
      <c r="AH1022">
        <v>1.69</v>
      </c>
      <c r="AI1022">
        <v>2.31</v>
      </c>
      <c r="AJ1022">
        <v>1.7</v>
      </c>
      <c r="AK1022">
        <v>2.29</v>
      </c>
      <c r="AL1022">
        <f t="shared" si="449"/>
        <v>0</v>
      </c>
      <c r="AM1022">
        <f t="shared" si="450"/>
        <v>1</v>
      </c>
    </row>
    <row r="1023" spans="2:39" x14ac:dyDescent="0.25">
      <c r="B1023" s="14" t="s">
        <v>9</v>
      </c>
      <c r="C1023" s="14" t="s">
        <v>26</v>
      </c>
      <c r="D1023" s="14" t="s">
        <v>27</v>
      </c>
      <c r="E1023" s="3">
        <f t="shared" si="451"/>
        <v>-144.92753623188406</v>
      </c>
      <c r="F1023" s="3">
        <f t="shared" si="452"/>
        <v>131</v>
      </c>
      <c r="G1023" s="11">
        <f t="shared" si="455"/>
        <v>45071.458333330862</v>
      </c>
      <c r="H1023" s="3" t="str">
        <f t="shared" si="456"/>
        <v>DAL</v>
      </c>
      <c r="I1023" s="3" t="str">
        <f t="shared" si="457"/>
        <v>OAK</v>
      </c>
      <c r="J1023" s="19">
        <f t="shared" si="458"/>
        <v>-144.92753623188406</v>
      </c>
      <c r="K1023" s="20">
        <f t="shared" si="459"/>
        <v>131</v>
      </c>
      <c r="L1023" s="3">
        <f t="shared" si="453"/>
        <v>7</v>
      </c>
      <c r="M1023" s="19">
        <v>-144.92753623188406</v>
      </c>
      <c r="N1023" s="20">
        <v>131</v>
      </c>
      <c r="O1023" s="6">
        <f t="shared" si="460"/>
        <v>1.69</v>
      </c>
      <c r="P1023" s="6">
        <f t="shared" si="461"/>
        <v>2.31</v>
      </c>
      <c r="Q1023" s="2">
        <f t="shared" si="462"/>
        <v>0.59171597633136097</v>
      </c>
      <c r="R1023" s="2">
        <f t="shared" si="463"/>
        <v>0.4329004329004329</v>
      </c>
      <c r="S1023" s="2">
        <f t="shared" si="464"/>
        <v>2.4024999999999963E-2</v>
      </c>
      <c r="T1023" s="2">
        <f t="shared" si="465"/>
        <v>7.9407771715464037E-2</v>
      </c>
      <c r="U1023" s="2">
        <f t="shared" si="466"/>
        <v>0.5904077717154641</v>
      </c>
      <c r="V1023" s="2">
        <f t="shared" si="467"/>
        <v>0.43159222828453597</v>
      </c>
      <c r="W1023" s="19">
        <f t="shared" si="468"/>
        <v>693.7446421046285</v>
      </c>
      <c r="X1023" s="20">
        <f t="shared" si="469"/>
        <v>1314.3223921158633</v>
      </c>
      <c r="Y1023" s="3">
        <f t="shared" si="470"/>
        <v>659.05740999939701</v>
      </c>
      <c r="Z1023" s="20">
        <f t="shared" si="471"/>
        <v>1248.6062725100701</v>
      </c>
      <c r="AA1023" s="3">
        <f t="shared" si="472"/>
        <v>-151.73184988556838</v>
      </c>
      <c r="AB1023" s="3">
        <f t="shared" si="473"/>
        <v>124.860627251007</v>
      </c>
      <c r="AC1023" s="6">
        <f t="shared" si="474"/>
        <v>1.6590574099993971</v>
      </c>
      <c r="AD1023" s="6">
        <f t="shared" si="475"/>
        <v>2.2486062725100702</v>
      </c>
      <c r="AE1023" s="5">
        <f t="shared" si="476"/>
        <v>0.60275189633152204</v>
      </c>
      <c r="AF1023" s="5">
        <f t="shared" si="477"/>
        <v>0.44471991927858573</v>
      </c>
      <c r="AG1023" s="4">
        <f t="shared" si="454"/>
        <v>1.0246164092317938</v>
      </c>
      <c r="AH1023">
        <v>1.69</v>
      </c>
      <c r="AI1023">
        <v>2.31</v>
      </c>
      <c r="AJ1023">
        <v>1.63</v>
      </c>
      <c r="AK1023">
        <v>2.44</v>
      </c>
      <c r="AL1023">
        <f t="shared" si="449"/>
        <v>0</v>
      </c>
      <c r="AM1023">
        <f t="shared" si="450"/>
        <v>1</v>
      </c>
    </row>
    <row r="1024" spans="2:39" x14ac:dyDescent="0.25">
      <c r="B1024" s="14" t="s">
        <v>9</v>
      </c>
      <c r="C1024" s="14" t="s">
        <v>26</v>
      </c>
      <c r="D1024" s="14" t="s">
        <v>27</v>
      </c>
      <c r="E1024" s="3">
        <f t="shared" si="451"/>
        <v>-144.92753623188406</v>
      </c>
      <c r="F1024" s="3">
        <f t="shared" si="452"/>
        <v>131</v>
      </c>
      <c r="G1024" s="11">
        <f t="shared" si="455"/>
        <v>45071.499999997526</v>
      </c>
      <c r="H1024" s="3" t="str">
        <f t="shared" si="456"/>
        <v>DAL</v>
      </c>
      <c r="I1024" s="3" t="str">
        <f t="shared" si="457"/>
        <v>OAK</v>
      </c>
      <c r="J1024" s="19">
        <f t="shared" si="458"/>
        <v>-144.92753623188406</v>
      </c>
      <c r="K1024" s="20">
        <f t="shared" si="459"/>
        <v>131</v>
      </c>
      <c r="L1024" s="3">
        <f t="shared" si="453"/>
        <v>7</v>
      </c>
      <c r="M1024" s="19">
        <v>-144.92753623188406</v>
      </c>
      <c r="N1024" s="20">
        <v>131</v>
      </c>
      <c r="O1024" s="6">
        <f t="shared" si="460"/>
        <v>1.69</v>
      </c>
      <c r="P1024" s="6">
        <f t="shared" si="461"/>
        <v>2.31</v>
      </c>
      <c r="Q1024" s="2">
        <f t="shared" si="462"/>
        <v>0.59171597633136097</v>
      </c>
      <c r="R1024" s="2">
        <f t="shared" si="463"/>
        <v>0.4329004329004329</v>
      </c>
      <c r="S1024" s="2">
        <f t="shared" si="464"/>
        <v>2.4024999999999963E-2</v>
      </c>
      <c r="T1024" s="2">
        <f t="shared" si="465"/>
        <v>7.9407771715464037E-2</v>
      </c>
      <c r="U1024" s="2">
        <f t="shared" si="466"/>
        <v>0.5904077717154641</v>
      </c>
      <c r="V1024" s="2">
        <f t="shared" si="467"/>
        <v>0.43159222828453597</v>
      </c>
      <c r="W1024" s="19">
        <f t="shared" si="468"/>
        <v>693.7446421046285</v>
      </c>
      <c r="X1024" s="20">
        <f t="shared" si="469"/>
        <v>1314.3223921158633</v>
      </c>
      <c r="Y1024" s="3">
        <f t="shared" si="470"/>
        <v>659.05740999939701</v>
      </c>
      <c r="Z1024" s="20">
        <f t="shared" si="471"/>
        <v>1248.6062725100701</v>
      </c>
      <c r="AA1024" s="3">
        <f t="shared" si="472"/>
        <v>-151.73184988556838</v>
      </c>
      <c r="AB1024" s="3">
        <f t="shared" si="473"/>
        <v>124.860627251007</v>
      </c>
      <c r="AC1024" s="6">
        <f t="shared" si="474"/>
        <v>1.6590574099993971</v>
      </c>
      <c r="AD1024" s="6">
        <f t="shared" si="475"/>
        <v>2.2486062725100702</v>
      </c>
      <c r="AE1024" s="5">
        <f t="shared" si="476"/>
        <v>0.60275189633152204</v>
      </c>
      <c r="AF1024" s="5">
        <f t="shared" si="477"/>
        <v>0.44471991927858573</v>
      </c>
      <c r="AG1024" s="4">
        <f t="shared" si="454"/>
        <v>1.0246164092317938</v>
      </c>
      <c r="AH1024">
        <v>1.69</v>
      </c>
      <c r="AI1024">
        <v>2.31</v>
      </c>
      <c r="AJ1024">
        <v>1.85</v>
      </c>
      <c r="AK1024">
        <v>2.06</v>
      </c>
      <c r="AL1024">
        <f t="shared" si="449"/>
        <v>0</v>
      </c>
      <c r="AM1024">
        <f t="shared" si="450"/>
        <v>1</v>
      </c>
    </row>
    <row r="1025" spans="2:39" x14ac:dyDescent="0.25">
      <c r="B1025" s="14" t="s">
        <v>9</v>
      </c>
      <c r="C1025" s="14" t="s">
        <v>26</v>
      </c>
      <c r="D1025" s="14" t="s">
        <v>27</v>
      </c>
      <c r="E1025" s="3">
        <f t="shared" si="451"/>
        <v>-142.85714285714286</v>
      </c>
      <c r="F1025" s="3">
        <f t="shared" si="452"/>
        <v>129</v>
      </c>
      <c r="G1025" s="11">
        <f t="shared" si="455"/>
        <v>45071.54166666419</v>
      </c>
      <c r="H1025" s="3" t="str">
        <f t="shared" si="456"/>
        <v>DAL</v>
      </c>
      <c r="I1025" s="3" t="str">
        <f t="shared" si="457"/>
        <v>OAK</v>
      </c>
      <c r="J1025" s="19">
        <f t="shared" si="458"/>
        <v>-142.85714285714286</v>
      </c>
      <c r="K1025" s="20">
        <f t="shared" si="459"/>
        <v>129</v>
      </c>
      <c r="L1025" s="3">
        <f t="shared" si="453"/>
        <v>7</v>
      </c>
      <c r="M1025" s="19">
        <v>-142.85714285714286</v>
      </c>
      <c r="N1025" s="20">
        <v>129</v>
      </c>
      <c r="O1025" s="6">
        <f t="shared" si="460"/>
        <v>1.7</v>
      </c>
      <c r="P1025" s="6">
        <f t="shared" si="461"/>
        <v>2.29</v>
      </c>
      <c r="Q1025" s="2">
        <f t="shared" si="462"/>
        <v>0.58823529411764708</v>
      </c>
      <c r="R1025" s="2">
        <f t="shared" si="463"/>
        <v>0.4366812227074236</v>
      </c>
      <c r="S1025" s="2">
        <f t="shared" si="464"/>
        <v>2.4310776942355949E-2</v>
      </c>
      <c r="T1025" s="2">
        <f t="shared" si="465"/>
        <v>7.5777035705111739E-2</v>
      </c>
      <c r="U1025" s="2">
        <f t="shared" si="466"/>
        <v>0.58677703570511175</v>
      </c>
      <c r="V1025" s="2">
        <f t="shared" si="467"/>
        <v>0.43522296429488827</v>
      </c>
      <c r="W1025" s="19">
        <f t="shared" si="468"/>
        <v>704.22484035751506</v>
      </c>
      <c r="X1025" s="20">
        <f t="shared" si="469"/>
        <v>1295.285273708972</v>
      </c>
      <c r="Y1025" s="3">
        <f t="shared" si="470"/>
        <v>669.01359833963932</v>
      </c>
      <c r="Z1025" s="20">
        <f t="shared" si="471"/>
        <v>1230.5210100235233</v>
      </c>
      <c r="AA1025" s="3">
        <f t="shared" si="472"/>
        <v>-149.47379283198489</v>
      </c>
      <c r="AB1025" s="3">
        <f t="shared" si="473"/>
        <v>123.05210100235233</v>
      </c>
      <c r="AC1025" s="6">
        <f t="shared" si="474"/>
        <v>1.6690135983396392</v>
      </c>
      <c r="AD1025" s="6">
        <f t="shared" si="475"/>
        <v>2.2305210100235233</v>
      </c>
      <c r="AE1025" s="5">
        <f t="shared" si="476"/>
        <v>0.59915629267180059</v>
      </c>
      <c r="AF1025" s="5">
        <f t="shared" si="477"/>
        <v>0.44832574788858587</v>
      </c>
      <c r="AG1025" s="4">
        <f t="shared" si="454"/>
        <v>1.0249165168250707</v>
      </c>
      <c r="AH1025">
        <v>1.7</v>
      </c>
      <c r="AI1025">
        <v>2.29</v>
      </c>
      <c r="AJ1025">
        <v>1.78</v>
      </c>
      <c r="AK1025">
        <v>2.17</v>
      </c>
      <c r="AL1025">
        <f t="shared" si="449"/>
        <v>0</v>
      </c>
      <c r="AM1025">
        <f t="shared" si="450"/>
        <v>1</v>
      </c>
    </row>
    <row r="1026" spans="2:39" x14ac:dyDescent="0.25">
      <c r="B1026" s="14" t="s">
        <v>9</v>
      </c>
      <c r="C1026" s="14" t="s">
        <v>26</v>
      </c>
      <c r="D1026" s="14" t="s">
        <v>27</v>
      </c>
      <c r="E1026" s="3">
        <f t="shared" si="451"/>
        <v>-142.85714285714286</v>
      </c>
      <c r="F1026" s="3">
        <f t="shared" si="452"/>
        <v>129</v>
      </c>
      <c r="G1026" s="11">
        <f t="shared" si="455"/>
        <v>45071.583333330855</v>
      </c>
      <c r="H1026" s="3" t="str">
        <f t="shared" si="456"/>
        <v>DAL</v>
      </c>
      <c r="I1026" s="3" t="str">
        <f t="shared" si="457"/>
        <v>OAK</v>
      </c>
      <c r="J1026" s="19">
        <f t="shared" si="458"/>
        <v>-142.85714285714286</v>
      </c>
      <c r="K1026" s="20">
        <f t="shared" si="459"/>
        <v>129</v>
      </c>
      <c r="L1026" s="3">
        <f t="shared" si="453"/>
        <v>7</v>
      </c>
      <c r="M1026" s="19">
        <v>-142.85714285714286</v>
      </c>
      <c r="N1026" s="20">
        <v>129</v>
      </c>
      <c r="O1026" s="6">
        <f t="shared" si="460"/>
        <v>1.7</v>
      </c>
      <c r="P1026" s="6">
        <f t="shared" si="461"/>
        <v>2.29</v>
      </c>
      <c r="Q1026" s="2">
        <f t="shared" si="462"/>
        <v>0.58823529411764708</v>
      </c>
      <c r="R1026" s="2">
        <f t="shared" si="463"/>
        <v>0.4366812227074236</v>
      </c>
      <c r="S1026" s="2">
        <f t="shared" si="464"/>
        <v>2.4310776942355949E-2</v>
      </c>
      <c r="T1026" s="2">
        <f t="shared" si="465"/>
        <v>7.5777035705111739E-2</v>
      </c>
      <c r="U1026" s="2">
        <f t="shared" si="466"/>
        <v>0.58677703570511175</v>
      </c>
      <c r="V1026" s="2">
        <f t="shared" si="467"/>
        <v>0.43522296429488827</v>
      </c>
      <c r="W1026" s="19">
        <f t="shared" si="468"/>
        <v>704.22484035751506</v>
      </c>
      <c r="X1026" s="20">
        <f t="shared" si="469"/>
        <v>1295.285273708972</v>
      </c>
      <c r="Y1026" s="3">
        <f t="shared" si="470"/>
        <v>669.01359833963932</v>
      </c>
      <c r="Z1026" s="20">
        <f t="shared" si="471"/>
        <v>1230.5210100235233</v>
      </c>
      <c r="AA1026" s="3">
        <f t="shared" si="472"/>
        <v>-149.47379283198489</v>
      </c>
      <c r="AB1026" s="3">
        <f t="shared" si="473"/>
        <v>123.05210100235233</v>
      </c>
      <c r="AC1026" s="6">
        <f t="shared" si="474"/>
        <v>1.6690135983396392</v>
      </c>
      <c r="AD1026" s="6">
        <f t="shared" si="475"/>
        <v>2.2305210100235233</v>
      </c>
      <c r="AE1026" s="5">
        <f t="shared" si="476"/>
        <v>0.59915629267180059</v>
      </c>
      <c r="AF1026" s="5">
        <f t="shared" si="477"/>
        <v>0.44832574788858587</v>
      </c>
      <c r="AG1026" s="4">
        <f t="shared" si="454"/>
        <v>1.0249165168250707</v>
      </c>
      <c r="AH1026">
        <v>1.7</v>
      </c>
      <c r="AI1026">
        <v>2.29</v>
      </c>
      <c r="AJ1026">
        <v>1.87</v>
      </c>
      <c r="AK1026">
        <v>2.04</v>
      </c>
      <c r="AL1026">
        <f t="shared" si="449"/>
        <v>0</v>
      </c>
      <c r="AM1026">
        <f t="shared" si="450"/>
        <v>1</v>
      </c>
    </row>
    <row r="1027" spans="2:39" x14ac:dyDescent="0.25">
      <c r="B1027" s="14" t="s">
        <v>9</v>
      </c>
      <c r="C1027" s="14" t="s">
        <v>26</v>
      </c>
      <c r="D1027" s="14" t="s">
        <v>27</v>
      </c>
      <c r="E1027" s="3">
        <f t="shared" si="451"/>
        <v>-142.85714285714286</v>
      </c>
      <c r="F1027" s="3">
        <f t="shared" si="452"/>
        <v>129</v>
      </c>
      <c r="G1027" s="11">
        <f t="shared" si="455"/>
        <v>45071.624999997519</v>
      </c>
      <c r="H1027" s="3" t="str">
        <f t="shared" si="456"/>
        <v>DAL</v>
      </c>
      <c r="I1027" s="3" t="str">
        <f t="shared" si="457"/>
        <v>OAK</v>
      </c>
      <c r="J1027" s="19">
        <f t="shared" si="458"/>
        <v>-142.85714285714286</v>
      </c>
      <c r="K1027" s="20">
        <f t="shared" si="459"/>
        <v>129</v>
      </c>
      <c r="L1027" s="3">
        <f t="shared" si="453"/>
        <v>7</v>
      </c>
      <c r="M1027" s="19">
        <v>-142.85714285714286</v>
      </c>
      <c r="N1027" s="20">
        <v>129</v>
      </c>
      <c r="O1027" s="6">
        <f t="shared" si="460"/>
        <v>1.7</v>
      </c>
      <c r="P1027" s="6">
        <f t="shared" si="461"/>
        <v>2.29</v>
      </c>
      <c r="Q1027" s="2">
        <f t="shared" si="462"/>
        <v>0.58823529411764708</v>
      </c>
      <c r="R1027" s="2">
        <f t="shared" si="463"/>
        <v>0.4366812227074236</v>
      </c>
      <c r="S1027" s="2">
        <f t="shared" si="464"/>
        <v>2.4310776942355949E-2</v>
      </c>
      <c r="T1027" s="2">
        <f t="shared" si="465"/>
        <v>7.5777035705111739E-2</v>
      </c>
      <c r="U1027" s="2">
        <f t="shared" si="466"/>
        <v>0.58677703570511175</v>
      </c>
      <c r="V1027" s="2">
        <f t="shared" si="467"/>
        <v>0.43522296429488827</v>
      </c>
      <c r="W1027" s="19">
        <f t="shared" si="468"/>
        <v>704.22484035751506</v>
      </c>
      <c r="X1027" s="20">
        <f t="shared" si="469"/>
        <v>1295.285273708972</v>
      </c>
      <c r="Y1027" s="3">
        <f t="shared" si="470"/>
        <v>669.01359833963932</v>
      </c>
      <c r="Z1027" s="20">
        <f t="shared" si="471"/>
        <v>1230.5210100235233</v>
      </c>
      <c r="AA1027" s="3">
        <f t="shared" si="472"/>
        <v>-149.47379283198489</v>
      </c>
      <c r="AB1027" s="3">
        <f t="shared" si="473"/>
        <v>123.05210100235233</v>
      </c>
      <c r="AC1027" s="6">
        <f t="shared" si="474"/>
        <v>1.6690135983396392</v>
      </c>
      <c r="AD1027" s="6">
        <f t="shared" si="475"/>
        <v>2.2305210100235233</v>
      </c>
      <c r="AE1027" s="5">
        <f t="shared" si="476"/>
        <v>0.59915629267180059</v>
      </c>
      <c r="AF1027" s="5">
        <f t="shared" si="477"/>
        <v>0.44832574788858587</v>
      </c>
      <c r="AG1027" s="4">
        <f t="shared" si="454"/>
        <v>1.0249165168250707</v>
      </c>
      <c r="AH1027">
        <v>1.7</v>
      </c>
      <c r="AI1027">
        <v>2.29</v>
      </c>
      <c r="AJ1027">
        <v>1.56</v>
      </c>
      <c r="AK1027">
        <v>2.61</v>
      </c>
      <c r="AL1027">
        <f t="shared" si="449"/>
        <v>0</v>
      </c>
      <c r="AM1027">
        <f t="shared" si="450"/>
        <v>1</v>
      </c>
    </row>
    <row r="1028" spans="2:39" x14ac:dyDescent="0.25">
      <c r="B1028" s="14" t="s">
        <v>9</v>
      </c>
      <c r="C1028" s="14" t="s">
        <v>26</v>
      </c>
      <c r="D1028" s="14" t="s">
        <v>27</v>
      </c>
      <c r="E1028" s="3">
        <f t="shared" si="451"/>
        <v>-142.85714285714286</v>
      </c>
      <c r="F1028" s="3">
        <f t="shared" si="452"/>
        <v>129</v>
      </c>
      <c r="G1028" s="11">
        <f t="shared" si="455"/>
        <v>45071.666666664183</v>
      </c>
      <c r="H1028" s="3" t="str">
        <f t="shared" si="456"/>
        <v>DAL</v>
      </c>
      <c r="I1028" s="3" t="str">
        <f t="shared" si="457"/>
        <v>OAK</v>
      </c>
      <c r="J1028" s="19">
        <f t="shared" si="458"/>
        <v>-142.85714285714286</v>
      </c>
      <c r="K1028" s="20">
        <f t="shared" si="459"/>
        <v>129</v>
      </c>
      <c r="L1028" s="3">
        <f t="shared" si="453"/>
        <v>7</v>
      </c>
      <c r="M1028" s="19">
        <v>-142.85714285714286</v>
      </c>
      <c r="N1028" s="20">
        <v>129</v>
      </c>
      <c r="O1028" s="6">
        <f t="shared" si="460"/>
        <v>1.7</v>
      </c>
      <c r="P1028" s="6">
        <f t="shared" si="461"/>
        <v>2.29</v>
      </c>
      <c r="Q1028" s="2">
        <f t="shared" si="462"/>
        <v>0.58823529411764708</v>
      </c>
      <c r="R1028" s="2">
        <f t="shared" si="463"/>
        <v>0.4366812227074236</v>
      </c>
      <c r="S1028" s="2">
        <f t="shared" si="464"/>
        <v>2.4310776942355949E-2</v>
      </c>
      <c r="T1028" s="2">
        <f t="shared" si="465"/>
        <v>7.5777035705111739E-2</v>
      </c>
      <c r="U1028" s="2">
        <f t="shared" si="466"/>
        <v>0.58677703570511175</v>
      </c>
      <c r="V1028" s="2">
        <f t="shared" si="467"/>
        <v>0.43522296429488827</v>
      </c>
      <c r="W1028" s="19">
        <f t="shared" si="468"/>
        <v>704.22484035751506</v>
      </c>
      <c r="X1028" s="20">
        <f t="shared" si="469"/>
        <v>1295.285273708972</v>
      </c>
      <c r="Y1028" s="3">
        <f t="shared" si="470"/>
        <v>669.01359833963932</v>
      </c>
      <c r="Z1028" s="20">
        <f t="shared" si="471"/>
        <v>1230.5210100235233</v>
      </c>
      <c r="AA1028" s="3">
        <f t="shared" si="472"/>
        <v>-149.47379283198489</v>
      </c>
      <c r="AB1028" s="3">
        <f t="shared" si="473"/>
        <v>123.05210100235233</v>
      </c>
      <c r="AC1028" s="6">
        <f t="shared" si="474"/>
        <v>1.6690135983396392</v>
      </c>
      <c r="AD1028" s="6">
        <f t="shared" si="475"/>
        <v>2.2305210100235233</v>
      </c>
      <c r="AE1028" s="5">
        <f t="shared" si="476"/>
        <v>0.59915629267180059</v>
      </c>
      <c r="AF1028" s="5">
        <f t="shared" si="477"/>
        <v>0.44832574788858587</v>
      </c>
      <c r="AG1028" s="4">
        <f t="shared" si="454"/>
        <v>1.0249165168250707</v>
      </c>
      <c r="AH1028">
        <v>1.7</v>
      </c>
      <c r="AI1028">
        <v>2.29</v>
      </c>
      <c r="AJ1028">
        <v>1.7</v>
      </c>
      <c r="AK1028">
        <v>2.29</v>
      </c>
      <c r="AL1028">
        <f t="shared" ref="AL1028:AL1091" si="478">IF(AJ1028&gt;AK1028,1,0)</f>
        <v>0</v>
      </c>
      <c r="AM1028">
        <f t="shared" ref="AM1028:AM1091" si="479">IF(AK1028&gt;AJ1028,1,0)</f>
        <v>1</v>
      </c>
    </row>
    <row r="1029" spans="2:39" x14ac:dyDescent="0.25">
      <c r="B1029" s="14" t="s">
        <v>9</v>
      </c>
      <c r="C1029" s="14" t="s">
        <v>26</v>
      </c>
      <c r="D1029" s="14" t="s">
        <v>27</v>
      </c>
      <c r="E1029" s="3">
        <f t="shared" ref="E1029:E1092" si="480">IF(AH1029&lt;2,-100/(AH1029-1),(AH1029-1)*100)</f>
        <v>-142.85714285714286</v>
      </c>
      <c r="F1029" s="3">
        <f t="shared" ref="F1029:F1092" si="481">IF(AI1029&lt;2,-100/(AI1029-1),(AI1029-1)*100)</f>
        <v>129</v>
      </c>
      <c r="G1029" s="11">
        <f t="shared" si="455"/>
        <v>45071.708333330847</v>
      </c>
      <c r="H1029" s="3" t="str">
        <f t="shared" si="456"/>
        <v>DAL</v>
      </c>
      <c r="I1029" s="3" t="str">
        <f t="shared" si="457"/>
        <v>OAK</v>
      </c>
      <c r="J1029" s="19">
        <f t="shared" si="458"/>
        <v>-142.85714285714286</v>
      </c>
      <c r="K1029" s="20">
        <f t="shared" si="459"/>
        <v>129</v>
      </c>
      <c r="L1029" s="3">
        <f t="shared" ref="L1029:L1092" si="482">VLOOKUP($O1029,$O$1879:$P$1889,2,TRUE)</f>
        <v>7</v>
      </c>
      <c r="M1029" s="19">
        <v>-142.85714285714286</v>
      </c>
      <c r="N1029" s="20">
        <v>129</v>
      </c>
      <c r="O1029" s="6">
        <f t="shared" si="460"/>
        <v>1.7</v>
      </c>
      <c r="P1029" s="6">
        <f t="shared" si="461"/>
        <v>2.29</v>
      </c>
      <c r="Q1029" s="2">
        <f t="shared" si="462"/>
        <v>0.58823529411764708</v>
      </c>
      <c r="R1029" s="2">
        <f t="shared" si="463"/>
        <v>0.4366812227074236</v>
      </c>
      <c r="S1029" s="2">
        <f t="shared" si="464"/>
        <v>2.4310776942355949E-2</v>
      </c>
      <c r="T1029" s="2">
        <f t="shared" si="465"/>
        <v>7.5777035705111739E-2</v>
      </c>
      <c r="U1029" s="2">
        <f t="shared" si="466"/>
        <v>0.58677703570511175</v>
      </c>
      <c r="V1029" s="2">
        <f t="shared" si="467"/>
        <v>0.43522296429488827</v>
      </c>
      <c r="W1029" s="19">
        <f t="shared" si="468"/>
        <v>704.22484035751506</v>
      </c>
      <c r="X1029" s="20">
        <f t="shared" si="469"/>
        <v>1295.285273708972</v>
      </c>
      <c r="Y1029" s="3">
        <f t="shared" si="470"/>
        <v>669.01359833963932</v>
      </c>
      <c r="Z1029" s="20">
        <f t="shared" si="471"/>
        <v>1230.5210100235233</v>
      </c>
      <c r="AA1029" s="3">
        <f t="shared" si="472"/>
        <v>-149.47379283198489</v>
      </c>
      <c r="AB1029" s="3">
        <f t="shared" si="473"/>
        <v>123.05210100235233</v>
      </c>
      <c r="AC1029" s="6">
        <f t="shared" si="474"/>
        <v>1.6690135983396392</v>
      </c>
      <c r="AD1029" s="6">
        <f t="shared" si="475"/>
        <v>2.2305210100235233</v>
      </c>
      <c r="AE1029" s="5">
        <f t="shared" si="476"/>
        <v>0.59915629267180059</v>
      </c>
      <c r="AF1029" s="5">
        <f t="shared" si="477"/>
        <v>0.44832574788858587</v>
      </c>
      <c r="AG1029" s="4">
        <f t="shared" ref="AG1029:AG1092" si="483">Q1029+R1029</f>
        <v>1.0249165168250707</v>
      </c>
      <c r="AH1029">
        <v>1.7</v>
      </c>
      <c r="AI1029">
        <v>2.29</v>
      </c>
      <c r="AJ1029">
        <v>1.69</v>
      </c>
      <c r="AK1029">
        <v>2.2999999999999998</v>
      </c>
      <c r="AL1029">
        <f t="shared" si="478"/>
        <v>0</v>
      </c>
      <c r="AM1029">
        <f t="shared" si="479"/>
        <v>1</v>
      </c>
    </row>
    <row r="1030" spans="2:39" x14ac:dyDescent="0.25">
      <c r="B1030" s="14" t="s">
        <v>9</v>
      </c>
      <c r="C1030" s="14" t="s">
        <v>26</v>
      </c>
      <c r="D1030" s="14" t="s">
        <v>27</v>
      </c>
      <c r="E1030" s="3">
        <f t="shared" si="480"/>
        <v>-142.85714285714286</v>
      </c>
      <c r="F1030" s="3">
        <f t="shared" si="481"/>
        <v>129</v>
      </c>
      <c r="G1030" s="11">
        <f t="shared" ref="G1030:G1093" si="484">G1029+1/24</f>
        <v>45071.749999997512</v>
      </c>
      <c r="H1030" s="3" t="str">
        <f t="shared" ref="H1030:H1093" si="485">IF(E1030&lt;=F1030,C1030,D1030)</f>
        <v>DAL</v>
      </c>
      <c r="I1030" s="3" t="str">
        <f t="shared" ref="I1030:I1093" si="486">IF(E1030&gt;F1030,C1030,D1030)</f>
        <v>OAK</v>
      </c>
      <c r="J1030" s="19">
        <f t="shared" ref="J1030:J1093" si="487">IF(E1030&lt;=F1030,E1030,F1030)</f>
        <v>-142.85714285714286</v>
      </c>
      <c r="K1030" s="20">
        <f t="shared" ref="K1030:K1093" si="488">IF(E1030&gt;F1030,E1030,F1030)</f>
        <v>129</v>
      </c>
      <c r="L1030" s="3">
        <f t="shared" si="482"/>
        <v>7</v>
      </c>
      <c r="M1030" s="19">
        <v>-142.85714285714286</v>
      </c>
      <c r="N1030" s="20">
        <v>129</v>
      </c>
      <c r="O1030" s="6">
        <f t="shared" ref="O1030:O1093" si="489">IF(M1030&lt;0,-(100-M1030)/M1030,M1030/100+1)</f>
        <v>1.7</v>
      </c>
      <c r="P1030" s="6">
        <f t="shared" ref="P1030:P1093" si="490">IF(N1030&lt;0,-(100-N1030)/N1030,N1030/100+1)</f>
        <v>2.29</v>
      </c>
      <c r="Q1030" s="2">
        <f t="shared" ref="Q1030:Q1093" si="491">1/O1030</f>
        <v>0.58823529411764708</v>
      </c>
      <c r="R1030" s="2">
        <f t="shared" ref="R1030:R1093" si="492">1/P1030</f>
        <v>0.4366812227074236</v>
      </c>
      <c r="S1030" s="2">
        <f t="shared" ref="S1030:S1093" si="493">1-O1030*P1030/(O1030+P1030)</f>
        <v>2.4310776942355949E-2</v>
      </c>
      <c r="T1030" s="2">
        <f t="shared" ref="T1030:T1093" si="494">ABS(Q1030-R1030)/2</f>
        <v>7.5777035705111739E-2</v>
      </c>
      <c r="U1030" s="2">
        <f t="shared" ref="U1030:U1093" si="495">U$1+IF(O1030&lt;=P1030,T1030,-T1030)</f>
        <v>0.58677703570511175</v>
      </c>
      <c r="V1030" s="2">
        <f t="shared" ref="V1030:V1093" si="496">U$1+IF(O1030&gt;P1030,T1030,-T1030)</f>
        <v>0.43522296429488827</v>
      </c>
      <c r="W1030" s="19">
        <f t="shared" ref="W1030:W1093" si="497">(1/U1030-1)*1000</f>
        <v>704.22484035751506</v>
      </c>
      <c r="X1030" s="20">
        <f t="shared" ref="X1030:X1093" si="498">1000000/(W1030+V$1)-V$1</f>
        <v>1295.285273708972</v>
      </c>
      <c r="Y1030" s="3">
        <f t="shared" ref="Y1030:Y1093" si="499">W1030*0.95</f>
        <v>669.01359833963932</v>
      </c>
      <c r="Z1030" s="20">
        <f t="shared" ref="Z1030:Z1093" si="500">X1030*0.95</f>
        <v>1230.5210100235233</v>
      </c>
      <c r="AA1030" s="3">
        <f t="shared" ref="AA1030:AA1093" si="501">IF(Y1030&lt;1000,-100000/Y1030,Y1030/10)</f>
        <v>-149.47379283198489</v>
      </c>
      <c r="AB1030" s="3">
        <f t="shared" ref="AB1030:AB1093" si="502">IF(Z1030&lt;1000,-100000/Z1030,Z1030/10)</f>
        <v>123.05210100235233</v>
      </c>
      <c r="AC1030" s="6">
        <f t="shared" ref="AC1030:AC1093" si="503">IF(AA1030&lt;0,-(100-AA1030)/AA1030,AA1030/100+1)</f>
        <v>1.6690135983396392</v>
      </c>
      <c r="AD1030" s="6">
        <f t="shared" ref="AD1030:AD1093" si="504">IF(AB1030&lt;0,-(100-AB1030)/AB1030,AB1030/100+1)</f>
        <v>2.2305210100235233</v>
      </c>
      <c r="AE1030" s="5">
        <f t="shared" ref="AE1030:AE1093" si="505">1/AC1030</f>
        <v>0.59915629267180059</v>
      </c>
      <c r="AF1030" s="5">
        <f t="shared" ref="AF1030:AF1093" si="506">1/AD1030</f>
        <v>0.44832574788858587</v>
      </c>
      <c r="AG1030" s="4">
        <f t="shared" si="483"/>
        <v>1.0249165168250707</v>
      </c>
      <c r="AH1030">
        <v>1.7</v>
      </c>
      <c r="AI1030">
        <v>2.29</v>
      </c>
      <c r="AJ1030">
        <v>2.21</v>
      </c>
      <c r="AK1030">
        <v>1.75</v>
      </c>
      <c r="AL1030">
        <f t="shared" si="478"/>
        <v>1</v>
      </c>
      <c r="AM1030">
        <f t="shared" si="479"/>
        <v>0</v>
      </c>
    </row>
    <row r="1031" spans="2:39" x14ac:dyDescent="0.25">
      <c r="B1031" s="14" t="s">
        <v>9</v>
      </c>
      <c r="C1031" s="14" t="s">
        <v>26</v>
      </c>
      <c r="D1031" s="14" t="s">
        <v>27</v>
      </c>
      <c r="E1031" s="3">
        <f t="shared" si="480"/>
        <v>-142.85714285714286</v>
      </c>
      <c r="F1031" s="3">
        <f t="shared" si="481"/>
        <v>129</v>
      </c>
      <c r="G1031" s="11">
        <f t="shared" si="484"/>
        <v>45071.791666664176</v>
      </c>
      <c r="H1031" s="3" t="str">
        <f t="shared" si="485"/>
        <v>DAL</v>
      </c>
      <c r="I1031" s="3" t="str">
        <f t="shared" si="486"/>
        <v>OAK</v>
      </c>
      <c r="J1031" s="19">
        <f t="shared" si="487"/>
        <v>-142.85714285714286</v>
      </c>
      <c r="K1031" s="20">
        <f t="shared" si="488"/>
        <v>129</v>
      </c>
      <c r="L1031" s="3">
        <f t="shared" si="482"/>
        <v>7</v>
      </c>
      <c r="M1031" s="19">
        <v>-142.85714285714286</v>
      </c>
      <c r="N1031" s="20">
        <v>129</v>
      </c>
      <c r="O1031" s="6">
        <f t="shared" si="489"/>
        <v>1.7</v>
      </c>
      <c r="P1031" s="6">
        <f t="shared" si="490"/>
        <v>2.29</v>
      </c>
      <c r="Q1031" s="2">
        <f t="shared" si="491"/>
        <v>0.58823529411764708</v>
      </c>
      <c r="R1031" s="2">
        <f t="shared" si="492"/>
        <v>0.4366812227074236</v>
      </c>
      <c r="S1031" s="2">
        <f t="shared" si="493"/>
        <v>2.4310776942355949E-2</v>
      </c>
      <c r="T1031" s="2">
        <f t="shared" si="494"/>
        <v>7.5777035705111739E-2</v>
      </c>
      <c r="U1031" s="2">
        <f t="shared" si="495"/>
        <v>0.58677703570511175</v>
      </c>
      <c r="V1031" s="2">
        <f t="shared" si="496"/>
        <v>0.43522296429488827</v>
      </c>
      <c r="W1031" s="19">
        <f t="shared" si="497"/>
        <v>704.22484035751506</v>
      </c>
      <c r="X1031" s="20">
        <f t="shared" si="498"/>
        <v>1295.285273708972</v>
      </c>
      <c r="Y1031" s="3">
        <f t="shared" si="499"/>
        <v>669.01359833963932</v>
      </c>
      <c r="Z1031" s="20">
        <f t="shared" si="500"/>
        <v>1230.5210100235233</v>
      </c>
      <c r="AA1031" s="3">
        <f t="shared" si="501"/>
        <v>-149.47379283198489</v>
      </c>
      <c r="AB1031" s="3">
        <f t="shared" si="502"/>
        <v>123.05210100235233</v>
      </c>
      <c r="AC1031" s="6">
        <f t="shared" si="503"/>
        <v>1.6690135983396392</v>
      </c>
      <c r="AD1031" s="6">
        <f t="shared" si="504"/>
        <v>2.2305210100235233</v>
      </c>
      <c r="AE1031" s="5">
        <f t="shared" si="505"/>
        <v>0.59915629267180059</v>
      </c>
      <c r="AF1031" s="5">
        <f t="shared" si="506"/>
        <v>0.44832574788858587</v>
      </c>
      <c r="AG1031" s="4">
        <f t="shared" si="483"/>
        <v>1.0249165168250707</v>
      </c>
      <c r="AH1031">
        <v>1.7</v>
      </c>
      <c r="AI1031">
        <v>2.29</v>
      </c>
      <c r="AJ1031">
        <v>1.58</v>
      </c>
      <c r="AK1031">
        <v>2.56</v>
      </c>
      <c r="AL1031">
        <f t="shared" si="478"/>
        <v>0</v>
      </c>
      <c r="AM1031">
        <f t="shared" si="479"/>
        <v>1</v>
      </c>
    </row>
    <row r="1032" spans="2:39" x14ac:dyDescent="0.25">
      <c r="B1032" s="14" t="s">
        <v>9</v>
      </c>
      <c r="C1032" s="14" t="s">
        <v>26</v>
      </c>
      <c r="D1032" s="14" t="s">
        <v>27</v>
      </c>
      <c r="E1032" s="3">
        <f t="shared" si="480"/>
        <v>-142.85714285714286</v>
      </c>
      <c r="F1032" s="3">
        <f t="shared" si="481"/>
        <v>129</v>
      </c>
      <c r="G1032" s="11">
        <f t="shared" si="484"/>
        <v>45071.83333333084</v>
      </c>
      <c r="H1032" s="3" t="str">
        <f t="shared" si="485"/>
        <v>DAL</v>
      </c>
      <c r="I1032" s="3" t="str">
        <f t="shared" si="486"/>
        <v>OAK</v>
      </c>
      <c r="J1032" s="19">
        <f t="shared" si="487"/>
        <v>-142.85714285714286</v>
      </c>
      <c r="K1032" s="20">
        <f t="shared" si="488"/>
        <v>129</v>
      </c>
      <c r="L1032" s="3">
        <f t="shared" si="482"/>
        <v>7</v>
      </c>
      <c r="M1032" s="19">
        <v>-142.85714285714286</v>
      </c>
      <c r="N1032" s="20">
        <v>129</v>
      </c>
      <c r="O1032" s="6">
        <f t="shared" si="489"/>
        <v>1.7</v>
      </c>
      <c r="P1032" s="6">
        <f t="shared" si="490"/>
        <v>2.29</v>
      </c>
      <c r="Q1032" s="2">
        <f t="shared" si="491"/>
        <v>0.58823529411764708</v>
      </c>
      <c r="R1032" s="2">
        <f t="shared" si="492"/>
        <v>0.4366812227074236</v>
      </c>
      <c r="S1032" s="2">
        <f t="shared" si="493"/>
        <v>2.4310776942355949E-2</v>
      </c>
      <c r="T1032" s="2">
        <f t="shared" si="494"/>
        <v>7.5777035705111739E-2</v>
      </c>
      <c r="U1032" s="2">
        <f t="shared" si="495"/>
        <v>0.58677703570511175</v>
      </c>
      <c r="V1032" s="2">
        <f t="shared" si="496"/>
        <v>0.43522296429488827</v>
      </c>
      <c r="W1032" s="19">
        <f t="shared" si="497"/>
        <v>704.22484035751506</v>
      </c>
      <c r="X1032" s="20">
        <f t="shared" si="498"/>
        <v>1295.285273708972</v>
      </c>
      <c r="Y1032" s="3">
        <f t="shared" si="499"/>
        <v>669.01359833963932</v>
      </c>
      <c r="Z1032" s="20">
        <f t="shared" si="500"/>
        <v>1230.5210100235233</v>
      </c>
      <c r="AA1032" s="3">
        <f t="shared" si="501"/>
        <v>-149.47379283198489</v>
      </c>
      <c r="AB1032" s="3">
        <f t="shared" si="502"/>
        <v>123.05210100235233</v>
      </c>
      <c r="AC1032" s="6">
        <f t="shared" si="503"/>
        <v>1.6690135983396392</v>
      </c>
      <c r="AD1032" s="6">
        <f t="shared" si="504"/>
        <v>2.2305210100235233</v>
      </c>
      <c r="AE1032" s="5">
        <f t="shared" si="505"/>
        <v>0.59915629267180059</v>
      </c>
      <c r="AF1032" s="5">
        <f t="shared" si="506"/>
        <v>0.44832574788858587</v>
      </c>
      <c r="AG1032" s="4">
        <f t="shared" si="483"/>
        <v>1.0249165168250707</v>
      </c>
      <c r="AH1032">
        <v>1.7</v>
      </c>
      <c r="AI1032">
        <v>2.29</v>
      </c>
      <c r="AJ1032">
        <v>1.88</v>
      </c>
      <c r="AK1032">
        <v>2.02</v>
      </c>
      <c r="AL1032">
        <f t="shared" si="478"/>
        <v>0</v>
      </c>
      <c r="AM1032">
        <f t="shared" si="479"/>
        <v>1</v>
      </c>
    </row>
    <row r="1033" spans="2:39" x14ac:dyDescent="0.25">
      <c r="B1033" s="14" t="s">
        <v>9</v>
      </c>
      <c r="C1033" s="14" t="s">
        <v>26</v>
      </c>
      <c r="D1033" s="14" t="s">
        <v>27</v>
      </c>
      <c r="E1033" s="3">
        <f t="shared" si="480"/>
        <v>-140.84507042253523</v>
      </c>
      <c r="F1033" s="3">
        <f t="shared" si="481"/>
        <v>120.00000000000001</v>
      </c>
      <c r="G1033" s="11">
        <f t="shared" si="484"/>
        <v>45071.874999997504</v>
      </c>
      <c r="H1033" s="3" t="str">
        <f t="shared" si="485"/>
        <v>DAL</v>
      </c>
      <c r="I1033" s="3" t="str">
        <f t="shared" si="486"/>
        <v>OAK</v>
      </c>
      <c r="J1033" s="19">
        <f t="shared" si="487"/>
        <v>-140.84507042253523</v>
      </c>
      <c r="K1033" s="20">
        <f t="shared" si="488"/>
        <v>120.00000000000001</v>
      </c>
      <c r="L1033" s="3">
        <f t="shared" si="482"/>
        <v>8</v>
      </c>
      <c r="M1033" s="19">
        <v>-140.84507042253523</v>
      </c>
      <c r="N1033" s="20">
        <v>120.00000000000001</v>
      </c>
      <c r="O1033" s="6">
        <f t="shared" si="489"/>
        <v>1.71</v>
      </c>
      <c r="P1033" s="6">
        <f t="shared" si="490"/>
        <v>2.2000000000000002</v>
      </c>
      <c r="Q1033" s="2">
        <f t="shared" si="491"/>
        <v>0.58479532163742687</v>
      </c>
      <c r="R1033" s="2">
        <f t="shared" si="492"/>
        <v>0.45454545454545453</v>
      </c>
      <c r="S1033" s="2">
        <f t="shared" si="493"/>
        <v>3.7851662404092101E-2</v>
      </c>
      <c r="T1033" s="2">
        <f t="shared" si="494"/>
        <v>6.5124933545986169E-2</v>
      </c>
      <c r="U1033" s="2">
        <f t="shared" si="495"/>
        <v>0.57612493354598615</v>
      </c>
      <c r="V1033" s="2">
        <f t="shared" si="496"/>
        <v>0.44587506645401387</v>
      </c>
      <c r="W1033" s="19">
        <f t="shared" si="497"/>
        <v>735.73463284275692</v>
      </c>
      <c r="X1033" s="20">
        <f t="shared" si="498"/>
        <v>1241.1344892412424</v>
      </c>
      <c r="Y1033" s="3">
        <f t="shared" si="499"/>
        <v>698.94790120061907</v>
      </c>
      <c r="Z1033" s="20">
        <f t="shared" si="500"/>
        <v>1179.0777647791801</v>
      </c>
      <c r="AA1033" s="3">
        <f t="shared" si="501"/>
        <v>-143.07218009843768</v>
      </c>
      <c r="AB1033" s="3">
        <f t="shared" si="502"/>
        <v>117.90777647791802</v>
      </c>
      <c r="AC1033" s="6">
        <f t="shared" si="503"/>
        <v>1.698947901200619</v>
      </c>
      <c r="AD1033" s="6">
        <f t="shared" si="504"/>
        <v>2.1790777647791799</v>
      </c>
      <c r="AE1033" s="5">
        <f t="shared" si="505"/>
        <v>0.58859956758727927</v>
      </c>
      <c r="AF1033" s="5">
        <f t="shared" si="506"/>
        <v>0.45890973519310657</v>
      </c>
      <c r="AG1033" s="4">
        <f t="shared" si="483"/>
        <v>1.0393407761828815</v>
      </c>
      <c r="AH1033">
        <v>1.71</v>
      </c>
      <c r="AI1033">
        <v>2.2000000000000002</v>
      </c>
      <c r="AJ1033">
        <v>1.95</v>
      </c>
      <c r="AK1033">
        <v>1.86</v>
      </c>
      <c r="AL1033">
        <f t="shared" si="478"/>
        <v>1</v>
      </c>
      <c r="AM1033">
        <f t="shared" si="479"/>
        <v>0</v>
      </c>
    </row>
    <row r="1034" spans="2:39" x14ac:dyDescent="0.25">
      <c r="B1034" s="14" t="s">
        <v>9</v>
      </c>
      <c r="C1034" s="14" t="s">
        <v>26</v>
      </c>
      <c r="D1034" s="14" t="s">
        <v>27</v>
      </c>
      <c r="E1034" s="3">
        <f t="shared" si="480"/>
        <v>-140.84507042253523</v>
      </c>
      <c r="F1034" s="3">
        <f t="shared" si="481"/>
        <v>120.00000000000001</v>
      </c>
      <c r="G1034" s="11">
        <f t="shared" si="484"/>
        <v>45071.916666664169</v>
      </c>
      <c r="H1034" s="3" t="str">
        <f t="shared" si="485"/>
        <v>DAL</v>
      </c>
      <c r="I1034" s="3" t="str">
        <f t="shared" si="486"/>
        <v>OAK</v>
      </c>
      <c r="J1034" s="19">
        <f t="shared" si="487"/>
        <v>-140.84507042253523</v>
      </c>
      <c r="K1034" s="20">
        <f t="shared" si="488"/>
        <v>120.00000000000001</v>
      </c>
      <c r="L1034" s="3">
        <f t="shared" si="482"/>
        <v>8</v>
      </c>
      <c r="M1034" s="19">
        <v>-140.84507042253523</v>
      </c>
      <c r="N1034" s="20">
        <v>120.00000000000001</v>
      </c>
      <c r="O1034" s="6">
        <f t="shared" si="489"/>
        <v>1.71</v>
      </c>
      <c r="P1034" s="6">
        <f t="shared" si="490"/>
        <v>2.2000000000000002</v>
      </c>
      <c r="Q1034" s="2">
        <f t="shared" si="491"/>
        <v>0.58479532163742687</v>
      </c>
      <c r="R1034" s="2">
        <f t="shared" si="492"/>
        <v>0.45454545454545453</v>
      </c>
      <c r="S1034" s="2">
        <f t="shared" si="493"/>
        <v>3.7851662404092101E-2</v>
      </c>
      <c r="T1034" s="2">
        <f t="shared" si="494"/>
        <v>6.5124933545986169E-2</v>
      </c>
      <c r="U1034" s="2">
        <f t="shared" si="495"/>
        <v>0.57612493354598615</v>
      </c>
      <c r="V1034" s="2">
        <f t="shared" si="496"/>
        <v>0.44587506645401387</v>
      </c>
      <c r="W1034" s="19">
        <f t="shared" si="497"/>
        <v>735.73463284275692</v>
      </c>
      <c r="X1034" s="20">
        <f t="shared" si="498"/>
        <v>1241.1344892412424</v>
      </c>
      <c r="Y1034" s="3">
        <f t="shared" si="499"/>
        <v>698.94790120061907</v>
      </c>
      <c r="Z1034" s="20">
        <f t="shared" si="500"/>
        <v>1179.0777647791801</v>
      </c>
      <c r="AA1034" s="3">
        <f t="shared" si="501"/>
        <v>-143.07218009843768</v>
      </c>
      <c r="AB1034" s="3">
        <f t="shared" si="502"/>
        <v>117.90777647791802</v>
      </c>
      <c r="AC1034" s="6">
        <f t="shared" si="503"/>
        <v>1.698947901200619</v>
      </c>
      <c r="AD1034" s="6">
        <f t="shared" si="504"/>
        <v>2.1790777647791799</v>
      </c>
      <c r="AE1034" s="5">
        <f t="shared" si="505"/>
        <v>0.58859956758727927</v>
      </c>
      <c r="AF1034" s="5">
        <f t="shared" si="506"/>
        <v>0.45890973519310657</v>
      </c>
      <c r="AG1034" s="4">
        <f t="shared" si="483"/>
        <v>1.0393407761828815</v>
      </c>
      <c r="AH1034">
        <v>1.71</v>
      </c>
      <c r="AI1034">
        <v>2.2000000000000002</v>
      </c>
      <c r="AJ1034">
        <v>1.8</v>
      </c>
      <c r="AK1034">
        <v>2.0499999999999998</v>
      </c>
      <c r="AL1034">
        <f t="shared" si="478"/>
        <v>0</v>
      </c>
      <c r="AM1034">
        <f t="shared" si="479"/>
        <v>1</v>
      </c>
    </row>
    <row r="1035" spans="2:39" x14ac:dyDescent="0.25">
      <c r="B1035" s="14" t="s">
        <v>9</v>
      </c>
      <c r="C1035" s="14" t="s">
        <v>26</v>
      </c>
      <c r="D1035" s="14" t="s">
        <v>27</v>
      </c>
      <c r="E1035" s="3">
        <f t="shared" si="480"/>
        <v>-140.84507042253523</v>
      </c>
      <c r="F1035" s="3">
        <f t="shared" si="481"/>
        <v>120.00000000000001</v>
      </c>
      <c r="G1035" s="11">
        <f t="shared" si="484"/>
        <v>45071.958333330833</v>
      </c>
      <c r="H1035" s="3" t="str">
        <f t="shared" si="485"/>
        <v>DAL</v>
      </c>
      <c r="I1035" s="3" t="str">
        <f t="shared" si="486"/>
        <v>OAK</v>
      </c>
      <c r="J1035" s="19">
        <f t="shared" si="487"/>
        <v>-140.84507042253523</v>
      </c>
      <c r="K1035" s="20">
        <f t="shared" si="488"/>
        <v>120.00000000000001</v>
      </c>
      <c r="L1035" s="3">
        <f t="shared" si="482"/>
        <v>8</v>
      </c>
      <c r="M1035" s="19">
        <v>-140.84507042253523</v>
      </c>
      <c r="N1035" s="20">
        <v>120.00000000000001</v>
      </c>
      <c r="O1035" s="6">
        <f t="shared" si="489"/>
        <v>1.71</v>
      </c>
      <c r="P1035" s="6">
        <f t="shared" si="490"/>
        <v>2.2000000000000002</v>
      </c>
      <c r="Q1035" s="2">
        <f t="shared" si="491"/>
        <v>0.58479532163742687</v>
      </c>
      <c r="R1035" s="2">
        <f t="shared" si="492"/>
        <v>0.45454545454545453</v>
      </c>
      <c r="S1035" s="2">
        <f t="shared" si="493"/>
        <v>3.7851662404092101E-2</v>
      </c>
      <c r="T1035" s="2">
        <f t="shared" si="494"/>
        <v>6.5124933545986169E-2</v>
      </c>
      <c r="U1035" s="2">
        <f t="shared" si="495"/>
        <v>0.57612493354598615</v>
      </c>
      <c r="V1035" s="2">
        <f t="shared" si="496"/>
        <v>0.44587506645401387</v>
      </c>
      <c r="W1035" s="19">
        <f t="shared" si="497"/>
        <v>735.73463284275692</v>
      </c>
      <c r="X1035" s="20">
        <f t="shared" si="498"/>
        <v>1241.1344892412424</v>
      </c>
      <c r="Y1035" s="3">
        <f t="shared" si="499"/>
        <v>698.94790120061907</v>
      </c>
      <c r="Z1035" s="20">
        <f t="shared" si="500"/>
        <v>1179.0777647791801</v>
      </c>
      <c r="AA1035" s="3">
        <f t="shared" si="501"/>
        <v>-143.07218009843768</v>
      </c>
      <c r="AB1035" s="3">
        <f t="shared" si="502"/>
        <v>117.90777647791802</v>
      </c>
      <c r="AC1035" s="6">
        <f t="shared" si="503"/>
        <v>1.698947901200619</v>
      </c>
      <c r="AD1035" s="6">
        <f t="shared" si="504"/>
        <v>2.1790777647791799</v>
      </c>
      <c r="AE1035" s="5">
        <f t="shared" si="505"/>
        <v>0.58859956758727927</v>
      </c>
      <c r="AF1035" s="5">
        <f t="shared" si="506"/>
        <v>0.45890973519310657</v>
      </c>
      <c r="AG1035" s="4">
        <f t="shared" si="483"/>
        <v>1.0393407761828815</v>
      </c>
      <c r="AH1035">
        <v>1.71</v>
      </c>
      <c r="AI1035">
        <v>2.2000000000000002</v>
      </c>
      <c r="AJ1035">
        <v>1.6</v>
      </c>
      <c r="AK1035">
        <v>2.4500000000000002</v>
      </c>
      <c r="AL1035">
        <f t="shared" si="478"/>
        <v>0</v>
      </c>
      <c r="AM1035">
        <f t="shared" si="479"/>
        <v>1</v>
      </c>
    </row>
    <row r="1036" spans="2:39" x14ac:dyDescent="0.25">
      <c r="B1036" s="14" t="s">
        <v>9</v>
      </c>
      <c r="C1036" s="14" t="s">
        <v>26</v>
      </c>
      <c r="D1036" s="14" t="s">
        <v>27</v>
      </c>
      <c r="E1036" s="3">
        <f t="shared" si="480"/>
        <v>-140.84507042253523</v>
      </c>
      <c r="F1036" s="3">
        <f t="shared" si="481"/>
        <v>120.00000000000001</v>
      </c>
      <c r="G1036" s="11">
        <f t="shared" si="484"/>
        <v>45071.999999997497</v>
      </c>
      <c r="H1036" s="3" t="str">
        <f t="shared" si="485"/>
        <v>DAL</v>
      </c>
      <c r="I1036" s="3" t="str">
        <f t="shared" si="486"/>
        <v>OAK</v>
      </c>
      <c r="J1036" s="19">
        <f t="shared" si="487"/>
        <v>-140.84507042253523</v>
      </c>
      <c r="K1036" s="20">
        <f t="shared" si="488"/>
        <v>120.00000000000001</v>
      </c>
      <c r="L1036" s="3">
        <f t="shared" si="482"/>
        <v>8</v>
      </c>
      <c r="M1036" s="19">
        <v>-140.84507042253523</v>
      </c>
      <c r="N1036" s="20">
        <v>120.00000000000001</v>
      </c>
      <c r="O1036" s="6">
        <f t="shared" si="489"/>
        <v>1.71</v>
      </c>
      <c r="P1036" s="6">
        <f t="shared" si="490"/>
        <v>2.2000000000000002</v>
      </c>
      <c r="Q1036" s="2">
        <f t="shared" si="491"/>
        <v>0.58479532163742687</v>
      </c>
      <c r="R1036" s="2">
        <f t="shared" si="492"/>
        <v>0.45454545454545453</v>
      </c>
      <c r="S1036" s="2">
        <f t="shared" si="493"/>
        <v>3.7851662404092101E-2</v>
      </c>
      <c r="T1036" s="2">
        <f t="shared" si="494"/>
        <v>6.5124933545986169E-2</v>
      </c>
      <c r="U1036" s="2">
        <f t="shared" si="495"/>
        <v>0.57612493354598615</v>
      </c>
      <c r="V1036" s="2">
        <f t="shared" si="496"/>
        <v>0.44587506645401387</v>
      </c>
      <c r="W1036" s="19">
        <f t="shared" si="497"/>
        <v>735.73463284275692</v>
      </c>
      <c r="X1036" s="20">
        <f t="shared" si="498"/>
        <v>1241.1344892412424</v>
      </c>
      <c r="Y1036" s="3">
        <f t="shared" si="499"/>
        <v>698.94790120061907</v>
      </c>
      <c r="Z1036" s="20">
        <f t="shared" si="500"/>
        <v>1179.0777647791801</v>
      </c>
      <c r="AA1036" s="3">
        <f t="shared" si="501"/>
        <v>-143.07218009843768</v>
      </c>
      <c r="AB1036" s="3">
        <f t="shared" si="502"/>
        <v>117.90777647791802</v>
      </c>
      <c r="AC1036" s="6">
        <f t="shared" si="503"/>
        <v>1.698947901200619</v>
      </c>
      <c r="AD1036" s="6">
        <f t="shared" si="504"/>
        <v>2.1790777647791799</v>
      </c>
      <c r="AE1036" s="5">
        <f t="shared" si="505"/>
        <v>0.58859956758727927</v>
      </c>
      <c r="AF1036" s="5">
        <f t="shared" si="506"/>
        <v>0.45890973519310657</v>
      </c>
      <c r="AG1036" s="4">
        <f t="shared" si="483"/>
        <v>1.0393407761828815</v>
      </c>
      <c r="AH1036">
        <v>1.71</v>
      </c>
      <c r="AI1036">
        <v>2.2000000000000002</v>
      </c>
      <c r="AJ1036">
        <v>1.95</v>
      </c>
      <c r="AK1036">
        <v>1.86</v>
      </c>
      <c r="AL1036">
        <f t="shared" si="478"/>
        <v>1</v>
      </c>
      <c r="AM1036">
        <f t="shared" si="479"/>
        <v>0</v>
      </c>
    </row>
    <row r="1037" spans="2:39" x14ac:dyDescent="0.25">
      <c r="B1037" s="14" t="s">
        <v>9</v>
      </c>
      <c r="C1037" s="14" t="s">
        <v>26</v>
      </c>
      <c r="D1037" s="14" t="s">
        <v>27</v>
      </c>
      <c r="E1037" s="3">
        <f t="shared" si="480"/>
        <v>-140.84507042253523</v>
      </c>
      <c r="F1037" s="3">
        <f t="shared" si="481"/>
        <v>120.00000000000001</v>
      </c>
      <c r="G1037" s="11">
        <f t="shared" si="484"/>
        <v>45072.041666664161</v>
      </c>
      <c r="H1037" s="3" t="str">
        <f t="shared" si="485"/>
        <v>DAL</v>
      </c>
      <c r="I1037" s="3" t="str">
        <f t="shared" si="486"/>
        <v>OAK</v>
      </c>
      <c r="J1037" s="19">
        <f t="shared" si="487"/>
        <v>-140.84507042253523</v>
      </c>
      <c r="K1037" s="20">
        <f t="shared" si="488"/>
        <v>120.00000000000001</v>
      </c>
      <c r="L1037" s="3">
        <f t="shared" si="482"/>
        <v>8</v>
      </c>
      <c r="M1037" s="19">
        <v>-140.84507042253523</v>
      </c>
      <c r="N1037" s="20">
        <v>120.00000000000001</v>
      </c>
      <c r="O1037" s="6">
        <f t="shared" si="489"/>
        <v>1.71</v>
      </c>
      <c r="P1037" s="6">
        <f t="shared" si="490"/>
        <v>2.2000000000000002</v>
      </c>
      <c r="Q1037" s="2">
        <f t="shared" si="491"/>
        <v>0.58479532163742687</v>
      </c>
      <c r="R1037" s="2">
        <f t="shared" si="492"/>
        <v>0.45454545454545453</v>
      </c>
      <c r="S1037" s="2">
        <f t="shared" si="493"/>
        <v>3.7851662404092101E-2</v>
      </c>
      <c r="T1037" s="2">
        <f t="shared" si="494"/>
        <v>6.5124933545986169E-2</v>
      </c>
      <c r="U1037" s="2">
        <f t="shared" si="495"/>
        <v>0.57612493354598615</v>
      </c>
      <c r="V1037" s="2">
        <f t="shared" si="496"/>
        <v>0.44587506645401387</v>
      </c>
      <c r="W1037" s="19">
        <f t="shared" si="497"/>
        <v>735.73463284275692</v>
      </c>
      <c r="X1037" s="20">
        <f t="shared" si="498"/>
        <v>1241.1344892412424</v>
      </c>
      <c r="Y1037" s="3">
        <f t="shared" si="499"/>
        <v>698.94790120061907</v>
      </c>
      <c r="Z1037" s="20">
        <f t="shared" si="500"/>
        <v>1179.0777647791801</v>
      </c>
      <c r="AA1037" s="3">
        <f t="shared" si="501"/>
        <v>-143.07218009843768</v>
      </c>
      <c r="AB1037" s="3">
        <f t="shared" si="502"/>
        <v>117.90777647791802</v>
      </c>
      <c r="AC1037" s="6">
        <f t="shared" si="503"/>
        <v>1.698947901200619</v>
      </c>
      <c r="AD1037" s="6">
        <f t="shared" si="504"/>
        <v>2.1790777647791799</v>
      </c>
      <c r="AE1037" s="5">
        <f t="shared" si="505"/>
        <v>0.58859956758727927</v>
      </c>
      <c r="AF1037" s="5">
        <f t="shared" si="506"/>
        <v>0.45890973519310657</v>
      </c>
      <c r="AG1037" s="4">
        <f t="shared" si="483"/>
        <v>1.0393407761828815</v>
      </c>
      <c r="AH1037">
        <v>1.71</v>
      </c>
      <c r="AI1037">
        <v>2.2000000000000002</v>
      </c>
      <c r="AJ1037">
        <v>1.86</v>
      </c>
      <c r="AK1037">
        <v>1.95</v>
      </c>
      <c r="AL1037">
        <f t="shared" si="478"/>
        <v>0</v>
      </c>
      <c r="AM1037">
        <f t="shared" si="479"/>
        <v>1</v>
      </c>
    </row>
    <row r="1038" spans="2:39" x14ac:dyDescent="0.25">
      <c r="B1038" s="14" t="s">
        <v>9</v>
      </c>
      <c r="C1038" s="14" t="s">
        <v>26</v>
      </c>
      <c r="D1038" s="14" t="s">
        <v>27</v>
      </c>
      <c r="E1038" s="3">
        <f t="shared" si="480"/>
        <v>-140.84507042253523</v>
      </c>
      <c r="F1038" s="3">
        <f t="shared" si="481"/>
        <v>120.00000000000001</v>
      </c>
      <c r="G1038" s="11">
        <f t="shared" si="484"/>
        <v>45072.083333330826</v>
      </c>
      <c r="H1038" s="3" t="str">
        <f t="shared" si="485"/>
        <v>DAL</v>
      </c>
      <c r="I1038" s="3" t="str">
        <f t="shared" si="486"/>
        <v>OAK</v>
      </c>
      <c r="J1038" s="19">
        <f t="shared" si="487"/>
        <v>-140.84507042253523</v>
      </c>
      <c r="K1038" s="20">
        <f t="shared" si="488"/>
        <v>120.00000000000001</v>
      </c>
      <c r="L1038" s="3">
        <f t="shared" si="482"/>
        <v>8</v>
      </c>
      <c r="M1038" s="19">
        <v>-140.84507042253523</v>
      </c>
      <c r="N1038" s="20">
        <v>120.00000000000001</v>
      </c>
      <c r="O1038" s="6">
        <f t="shared" si="489"/>
        <v>1.71</v>
      </c>
      <c r="P1038" s="6">
        <f t="shared" si="490"/>
        <v>2.2000000000000002</v>
      </c>
      <c r="Q1038" s="2">
        <f t="shared" si="491"/>
        <v>0.58479532163742687</v>
      </c>
      <c r="R1038" s="2">
        <f t="shared" si="492"/>
        <v>0.45454545454545453</v>
      </c>
      <c r="S1038" s="2">
        <f t="shared" si="493"/>
        <v>3.7851662404092101E-2</v>
      </c>
      <c r="T1038" s="2">
        <f t="shared" si="494"/>
        <v>6.5124933545986169E-2</v>
      </c>
      <c r="U1038" s="2">
        <f t="shared" si="495"/>
        <v>0.57612493354598615</v>
      </c>
      <c r="V1038" s="2">
        <f t="shared" si="496"/>
        <v>0.44587506645401387</v>
      </c>
      <c r="W1038" s="19">
        <f t="shared" si="497"/>
        <v>735.73463284275692</v>
      </c>
      <c r="X1038" s="20">
        <f t="shared" si="498"/>
        <v>1241.1344892412424</v>
      </c>
      <c r="Y1038" s="3">
        <f t="shared" si="499"/>
        <v>698.94790120061907</v>
      </c>
      <c r="Z1038" s="20">
        <f t="shared" si="500"/>
        <v>1179.0777647791801</v>
      </c>
      <c r="AA1038" s="3">
        <f t="shared" si="501"/>
        <v>-143.07218009843768</v>
      </c>
      <c r="AB1038" s="3">
        <f t="shared" si="502"/>
        <v>117.90777647791802</v>
      </c>
      <c r="AC1038" s="6">
        <f t="shared" si="503"/>
        <v>1.698947901200619</v>
      </c>
      <c r="AD1038" s="6">
        <f t="shared" si="504"/>
        <v>2.1790777647791799</v>
      </c>
      <c r="AE1038" s="5">
        <f t="shared" si="505"/>
        <v>0.58859956758727927</v>
      </c>
      <c r="AF1038" s="5">
        <f t="shared" si="506"/>
        <v>0.45890973519310657</v>
      </c>
      <c r="AG1038" s="4">
        <f t="shared" si="483"/>
        <v>1.0393407761828815</v>
      </c>
      <c r="AH1038">
        <v>1.71</v>
      </c>
      <c r="AI1038">
        <v>2.2000000000000002</v>
      </c>
      <c r="AJ1038">
        <v>1.64</v>
      </c>
      <c r="AK1038">
        <v>2.35</v>
      </c>
      <c r="AL1038">
        <f t="shared" si="478"/>
        <v>0</v>
      </c>
      <c r="AM1038">
        <f t="shared" si="479"/>
        <v>1</v>
      </c>
    </row>
    <row r="1039" spans="2:39" x14ac:dyDescent="0.25">
      <c r="B1039" s="14" t="s">
        <v>9</v>
      </c>
      <c r="C1039" s="14" t="s">
        <v>26</v>
      </c>
      <c r="D1039" s="14" t="s">
        <v>27</v>
      </c>
      <c r="E1039" s="3">
        <f t="shared" si="480"/>
        <v>-140.84507042253523</v>
      </c>
      <c r="F1039" s="3">
        <f t="shared" si="481"/>
        <v>127.99999999999999</v>
      </c>
      <c r="G1039" s="11">
        <f t="shared" si="484"/>
        <v>45072.12499999749</v>
      </c>
      <c r="H1039" s="3" t="str">
        <f t="shared" si="485"/>
        <v>DAL</v>
      </c>
      <c r="I1039" s="3" t="str">
        <f t="shared" si="486"/>
        <v>OAK</v>
      </c>
      <c r="J1039" s="19">
        <f t="shared" si="487"/>
        <v>-140.84507042253523</v>
      </c>
      <c r="K1039" s="20">
        <f t="shared" si="488"/>
        <v>127.99999999999999</v>
      </c>
      <c r="L1039" s="3">
        <f t="shared" si="482"/>
        <v>8</v>
      </c>
      <c r="M1039" s="19">
        <v>-140.84507042253523</v>
      </c>
      <c r="N1039" s="20">
        <v>127.99999999999999</v>
      </c>
      <c r="O1039" s="6">
        <f t="shared" si="489"/>
        <v>1.71</v>
      </c>
      <c r="P1039" s="6">
        <f t="shared" si="490"/>
        <v>2.2799999999999998</v>
      </c>
      <c r="Q1039" s="2">
        <f t="shared" si="491"/>
        <v>0.58479532163742687</v>
      </c>
      <c r="R1039" s="2">
        <f t="shared" si="492"/>
        <v>0.43859649122807021</v>
      </c>
      <c r="S1039" s="2">
        <f t="shared" si="493"/>
        <v>2.2857142857142909E-2</v>
      </c>
      <c r="T1039" s="2">
        <f t="shared" si="494"/>
        <v>7.3099415204678331E-2</v>
      </c>
      <c r="U1039" s="2">
        <f t="shared" si="495"/>
        <v>0.58409941520467834</v>
      </c>
      <c r="V1039" s="2">
        <f t="shared" si="496"/>
        <v>0.43790058479532168</v>
      </c>
      <c r="W1039" s="19">
        <f t="shared" si="497"/>
        <v>712.03732441605518</v>
      </c>
      <c r="X1039" s="20">
        <f t="shared" si="498"/>
        <v>1281.4378359353275</v>
      </c>
      <c r="Y1039" s="3">
        <f t="shared" si="499"/>
        <v>676.43545819525241</v>
      </c>
      <c r="Z1039" s="20">
        <f t="shared" si="500"/>
        <v>1217.365944138561</v>
      </c>
      <c r="AA1039" s="3">
        <f t="shared" si="501"/>
        <v>-147.8337641654721</v>
      </c>
      <c r="AB1039" s="3">
        <f t="shared" si="502"/>
        <v>121.7365944138561</v>
      </c>
      <c r="AC1039" s="6">
        <f t="shared" si="503"/>
        <v>1.6764354581952523</v>
      </c>
      <c r="AD1039" s="6">
        <f t="shared" si="504"/>
        <v>2.2173659441385611</v>
      </c>
      <c r="AE1039" s="5">
        <f t="shared" si="505"/>
        <v>0.59650372766306115</v>
      </c>
      <c r="AF1039" s="5">
        <f t="shared" si="506"/>
        <v>0.45098555005926028</v>
      </c>
      <c r="AG1039" s="4">
        <f t="shared" si="483"/>
        <v>1.0233918128654971</v>
      </c>
      <c r="AH1039">
        <v>1.71</v>
      </c>
      <c r="AI1039">
        <v>2.2799999999999998</v>
      </c>
      <c r="AJ1039">
        <v>1.7</v>
      </c>
      <c r="AK1039">
        <v>2.29</v>
      </c>
      <c r="AL1039">
        <f t="shared" si="478"/>
        <v>0</v>
      </c>
      <c r="AM1039">
        <f t="shared" si="479"/>
        <v>1</v>
      </c>
    </row>
    <row r="1040" spans="2:39" x14ac:dyDescent="0.25">
      <c r="B1040" s="14" t="s">
        <v>9</v>
      </c>
      <c r="C1040" s="14" t="s">
        <v>26</v>
      </c>
      <c r="D1040" s="14" t="s">
        <v>27</v>
      </c>
      <c r="E1040" s="3">
        <f t="shared" si="480"/>
        <v>-140.84507042253523</v>
      </c>
      <c r="F1040" s="3">
        <f t="shared" si="481"/>
        <v>127</v>
      </c>
      <c r="G1040" s="11">
        <f t="shared" si="484"/>
        <v>45072.166666664154</v>
      </c>
      <c r="H1040" s="3" t="str">
        <f t="shared" si="485"/>
        <v>DAL</v>
      </c>
      <c r="I1040" s="3" t="str">
        <f t="shared" si="486"/>
        <v>OAK</v>
      </c>
      <c r="J1040" s="19">
        <f t="shared" si="487"/>
        <v>-140.84507042253523</v>
      </c>
      <c r="K1040" s="20">
        <f t="shared" si="488"/>
        <v>127</v>
      </c>
      <c r="L1040" s="3">
        <f t="shared" si="482"/>
        <v>8</v>
      </c>
      <c r="M1040" s="19">
        <v>-140.84507042253523</v>
      </c>
      <c r="N1040" s="20">
        <v>127</v>
      </c>
      <c r="O1040" s="6">
        <f t="shared" si="489"/>
        <v>1.71</v>
      </c>
      <c r="P1040" s="6">
        <f t="shared" si="490"/>
        <v>2.27</v>
      </c>
      <c r="Q1040" s="2">
        <f t="shared" si="491"/>
        <v>0.58479532163742687</v>
      </c>
      <c r="R1040" s="2">
        <f t="shared" si="492"/>
        <v>0.44052863436123346</v>
      </c>
      <c r="S1040" s="2">
        <f t="shared" si="493"/>
        <v>2.4698492462311594E-2</v>
      </c>
      <c r="T1040" s="2">
        <f t="shared" si="494"/>
        <v>7.2133343638096703E-2</v>
      </c>
      <c r="U1040" s="2">
        <f t="shared" si="495"/>
        <v>0.58313334363809677</v>
      </c>
      <c r="V1040" s="2">
        <f t="shared" si="496"/>
        <v>0.43886665636190331</v>
      </c>
      <c r="W1040" s="19">
        <f t="shared" si="497"/>
        <v>714.87364066874261</v>
      </c>
      <c r="X1040" s="20">
        <f t="shared" si="498"/>
        <v>1276.4811725047025</v>
      </c>
      <c r="Y1040" s="3">
        <f t="shared" si="499"/>
        <v>679.12995863530546</v>
      </c>
      <c r="Z1040" s="20">
        <f t="shared" si="500"/>
        <v>1212.6571138794673</v>
      </c>
      <c r="AA1040" s="3">
        <f t="shared" si="501"/>
        <v>-147.24722231507425</v>
      </c>
      <c r="AB1040" s="3">
        <f t="shared" si="502"/>
        <v>121.26571138794672</v>
      </c>
      <c r="AC1040" s="6">
        <f t="shared" si="503"/>
        <v>1.6791299586353055</v>
      </c>
      <c r="AD1040" s="6">
        <f t="shared" si="504"/>
        <v>2.2126571138794673</v>
      </c>
      <c r="AE1040" s="5">
        <f t="shared" si="505"/>
        <v>0.59554651791975599</v>
      </c>
      <c r="AF1040" s="5">
        <f t="shared" si="506"/>
        <v>0.45194530762459301</v>
      </c>
      <c r="AG1040" s="4">
        <f t="shared" si="483"/>
        <v>1.0253239559986604</v>
      </c>
      <c r="AH1040">
        <v>1.71</v>
      </c>
      <c r="AI1040">
        <v>2.27</v>
      </c>
      <c r="AJ1040">
        <v>1.7</v>
      </c>
      <c r="AK1040">
        <v>2.29</v>
      </c>
      <c r="AL1040">
        <f t="shared" si="478"/>
        <v>0</v>
      </c>
      <c r="AM1040">
        <f t="shared" si="479"/>
        <v>1</v>
      </c>
    </row>
    <row r="1041" spans="2:39" x14ac:dyDescent="0.25">
      <c r="B1041" s="14" t="s">
        <v>9</v>
      </c>
      <c r="C1041" s="14" t="s">
        <v>26</v>
      </c>
      <c r="D1041" s="14" t="s">
        <v>27</v>
      </c>
      <c r="E1041" s="3">
        <f t="shared" si="480"/>
        <v>-140.84507042253523</v>
      </c>
      <c r="F1041" s="3">
        <f t="shared" si="481"/>
        <v>127</v>
      </c>
      <c r="G1041" s="11">
        <f t="shared" si="484"/>
        <v>45072.208333330818</v>
      </c>
      <c r="H1041" s="3" t="str">
        <f t="shared" si="485"/>
        <v>DAL</v>
      </c>
      <c r="I1041" s="3" t="str">
        <f t="shared" si="486"/>
        <v>OAK</v>
      </c>
      <c r="J1041" s="19">
        <f t="shared" si="487"/>
        <v>-140.84507042253523</v>
      </c>
      <c r="K1041" s="20">
        <f t="shared" si="488"/>
        <v>127</v>
      </c>
      <c r="L1041" s="3">
        <f t="shared" si="482"/>
        <v>8</v>
      </c>
      <c r="M1041" s="19">
        <v>-140.84507042253523</v>
      </c>
      <c r="N1041" s="20">
        <v>127</v>
      </c>
      <c r="O1041" s="6">
        <f t="shared" si="489"/>
        <v>1.71</v>
      </c>
      <c r="P1041" s="6">
        <f t="shared" si="490"/>
        <v>2.27</v>
      </c>
      <c r="Q1041" s="2">
        <f t="shared" si="491"/>
        <v>0.58479532163742687</v>
      </c>
      <c r="R1041" s="2">
        <f t="shared" si="492"/>
        <v>0.44052863436123346</v>
      </c>
      <c r="S1041" s="2">
        <f t="shared" si="493"/>
        <v>2.4698492462311594E-2</v>
      </c>
      <c r="T1041" s="2">
        <f t="shared" si="494"/>
        <v>7.2133343638096703E-2</v>
      </c>
      <c r="U1041" s="2">
        <f t="shared" si="495"/>
        <v>0.58313334363809677</v>
      </c>
      <c r="V1041" s="2">
        <f t="shared" si="496"/>
        <v>0.43886665636190331</v>
      </c>
      <c r="W1041" s="19">
        <f t="shared" si="497"/>
        <v>714.87364066874261</v>
      </c>
      <c r="X1041" s="20">
        <f t="shared" si="498"/>
        <v>1276.4811725047025</v>
      </c>
      <c r="Y1041" s="3">
        <f t="shared" si="499"/>
        <v>679.12995863530546</v>
      </c>
      <c r="Z1041" s="20">
        <f t="shared" si="500"/>
        <v>1212.6571138794673</v>
      </c>
      <c r="AA1041" s="3">
        <f t="shared" si="501"/>
        <v>-147.24722231507425</v>
      </c>
      <c r="AB1041" s="3">
        <f t="shared" si="502"/>
        <v>121.26571138794672</v>
      </c>
      <c r="AC1041" s="6">
        <f t="shared" si="503"/>
        <v>1.6791299586353055</v>
      </c>
      <c r="AD1041" s="6">
        <f t="shared" si="504"/>
        <v>2.2126571138794673</v>
      </c>
      <c r="AE1041" s="5">
        <f t="shared" si="505"/>
        <v>0.59554651791975599</v>
      </c>
      <c r="AF1041" s="5">
        <f t="shared" si="506"/>
        <v>0.45194530762459301</v>
      </c>
      <c r="AG1041" s="4">
        <f t="shared" si="483"/>
        <v>1.0253239559986604</v>
      </c>
      <c r="AH1041">
        <v>1.71</v>
      </c>
      <c r="AI1041">
        <v>2.27</v>
      </c>
      <c r="AJ1041">
        <v>1.77</v>
      </c>
      <c r="AK1041">
        <v>2.1800000000000002</v>
      </c>
      <c r="AL1041">
        <f t="shared" si="478"/>
        <v>0</v>
      </c>
      <c r="AM1041">
        <f t="shared" si="479"/>
        <v>1</v>
      </c>
    </row>
    <row r="1042" spans="2:39" x14ac:dyDescent="0.25">
      <c r="B1042" s="14" t="s">
        <v>9</v>
      </c>
      <c r="C1042" s="14" t="s">
        <v>26</v>
      </c>
      <c r="D1042" s="14" t="s">
        <v>27</v>
      </c>
      <c r="E1042" s="3">
        <f t="shared" si="480"/>
        <v>-140.84507042253523</v>
      </c>
      <c r="F1042" s="3">
        <f t="shared" si="481"/>
        <v>127.99999999999999</v>
      </c>
      <c r="G1042" s="11">
        <f t="shared" si="484"/>
        <v>45072.249999997483</v>
      </c>
      <c r="H1042" s="3" t="str">
        <f t="shared" si="485"/>
        <v>DAL</v>
      </c>
      <c r="I1042" s="3" t="str">
        <f t="shared" si="486"/>
        <v>OAK</v>
      </c>
      <c r="J1042" s="19">
        <f t="shared" si="487"/>
        <v>-140.84507042253523</v>
      </c>
      <c r="K1042" s="20">
        <f t="shared" si="488"/>
        <v>127.99999999999999</v>
      </c>
      <c r="L1042" s="3">
        <f t="shared" si="482"/>
        <v>8</v>
      </c>
      <c r="M1042" s="19">
        <v>-140.84507042253523</v>
      </c>
      <c r="N1042" s="20">
        <v>127.99999999999999</v>
      </c>
      <c r="O1042" s="6">
        <f t="shared" si="489"/>
        <v>1.71</v>
      </c>
      <c r="P1042" s="6">
        <f t="shared" si="490"/>
        <v>2.2799999999999998</v>
      </c>
      <c r="Q1042" s="2">
        <f t="shared" si="491"/>
        <v>0.58479532163742687</v>
      </c>
      <c r="R1042" s="2">
        <f t="shared" si="492"/>
        <v>0.43859649122807021</v>
      </c>
      <c r="S1042" s="2">
        <f t="shared" si="493"/>
        <v>2.2857142857142909E-2</v>
      </c>
      <c r="T1042" s="2">
        <f t="shared" si="494"/>
        <v>7.3099415204678331E-2</v>
      </c>
      <c r="U1042" s="2">
        <f t="shared" si="495"/>
        <v>0.58409941520467834</v>
      </c>
      <c r="V1042" s="2">
        <f t="shared" si="496"/>
        <v>0.43790058479532168</v>
      </c>
      <c r="W1042" s="19">
        <f t="shared" si="497"/>
        <v>712.03732441605518</v>
      </c>
      <c r="X1042" s="20">
        <f t="shared" si="498"/>
        <v>1281.4378359353275</v>
      </c>
      <c r="Y1042" s="3">
        <f t="shared" si="499"/>
        <v>676.43545819525241</v>
      </c>
      <c r="Z1042" s="20">
        <f t="shared" si="500"/>
        <v>1217.365944138561</v>
      </c>
      <c r="AA1042" s="3">
        <f t="shared" si="501"/>
        <v>-147.8337641654721</v>
      </c>
      <c r="AB1042" s="3">
        <f t="shared" si="502"/>
        <v>121.7365944138561</v>
      </c>
      <c r="AC1042" s="6">
        <f t="shared" si="503"/>
        <v>1.6764354581952523</v>
      </c>
      <c r="AD1042" s="6">
        <f t="shared" si="504"/>
        <v>2.2173659441385611</v>
      </c>
      <c r="AE1042" s="5">
        <f t="shared" si="505"/>
        <v>0.59650372766306115</v>
      </c>
      <c r="AF1042" s="5">
        <f t="shared" si="506"/>
        <v>0.45098555005926028</v>
      </c>
      <c r="AG1042" s="4">
        <f t="shared" si="483"/>
        <v>1.0233918128654971</v>
      </c>
      <c r="AH1042">
        <v>1.71</v>
      </c>
      <c r="AI1042">
        <v>2.2799999999999998</v>
      </c>
      <c r="AJ1042">
        <v>1.72</v>
      </c>
      <c r="AK1042">
        <v>2.2599999999999998</v>
      </c>
      <c r="AL1042">
        <f t="shared" si="478"/>
        <v>0</v>
      </c>
      <c r="AM1042">
        <f t="shared" si="479"/>
        <v>1</v>
      </c>
    </row>
    <row r="1043" spans="2:39" x14ac:dyDescent="0.25">
      <c r="B1043" s="14" t="s">
        <v>9</v>
      </c>
      <c r="C1043" s="14" t="s">
        <v>26</v>
      </c>
      <c r="D1043" s="14" t="s">
        <v>27</v>
      </c>
      <c r="E1043" s="3">
        <f t="shared" si="480"/>
        <v>-140.84507042253523</v>
      </c>
      <c r="F1043" s="3">
        <f t="shared" si="481"/>
        <v>127</v>
      </c>
      <c r="G1043" s="11">
        <f t="shared" si="484"/>
        <v>45072.291666664147</v>
      </c>
      <c r="H1043" s="3" t="str">
        <f t="shared" si="485"/>
        <v>DAL</v>
      </c>
      <c r="I1043" s="3" t="str">
        <f t="shared" si="486"/>
        <v>OAK</v>
      </c>
      <c r="J1043" s="19">
        <f t="shared" si="487"/>
        <v>-140.84507042253523</v>
      </c>
      <c r="K1043" s="20">
        <f t="shared" si="488"/>
        <v>127</v>
      </c>
      <c r="L1043" s="3">
        <f t="shared" si="482"/>
        <v>8</v>
      </c>
      <c r="M1043" s="19">
        <v>-140.84507042253523</v>
      </c>
      <c r="N1043" s="20">
        <v>127</v>
      </c>
      <c r="O1043" s="6">
        <f t="shared" si="489"/>
        <v>1.71</v>
      </c>
      <c r="P1043" s="6">
        <f t="shared" si="490"/>
        <v>2.27</v>
      </c>
      <c r="Q1043" s="2">
        <f t="shared" si="491"/>
        <v>0.58479532163742687</v>
      </c>
      <c r="R1043" s="2">
        <f t="shared" si="492"/>
        <v>0.44052863436123346</v>
      </c>
      <c r="S1043" s="2">
        <f t="shared" si="493"/>
        <v>2.4698492462311594E-2</v>
      </c>
      <c r="T1043" s="2">
        <f t="shared" si="494"/>
        <v>7.2133343638096703E-2</v>
      </c>
      <c r="U1043" s="2">
        <f t="shared" si="495"/>
        <v>0.58313334363809677</v>
      </c>
      <c r="V1043" s="2">
        <f t="shared" si="496"/>
        <v>0.43886665636190331</v>
      </c>
      <c r="W1043" s="19">
        <f t="shared" si="497"/>
        <v>714.87364066874261</v>
      </c>
      <c r="X1043" s="20">
        <f t="shared" si="498"/>
        <v>1276.4811725047025</v>
      </c>
      <c r="Y1043" s="3">
        <f t="shared" si="499"/>
        <v>679.12995863530546</v>
      </c>
      <c r="Z1043" s="20">
        <f t="shared" si="500"/>
        <v>1212.6571138794673</v>
      </c>
      <c r="AA1043" s="3">
        <f t="shared" si="501"/>
        <v>-147.24722231507425</v>
      </c>
      <c r="AB1043" s="3">
        <f t="shared" si="502"/>
        <v>121.26571138794672</v>
      </c>
      <c r="AC1043" s="6">
        <f t="shared" si="503"/>
        <v>1.6791299586353055</v>
      </c>
      <c r="AD1043" s="6">
        <f t="shared" si="504"/>
        <v>2.2126571138794673</v>
      </c>
      <c r="AE1043" s="5">
        <f t="shared" si="505"/>
        <v>0.59554651791975599</v>
      </c>
      <c r="AF1043" s="5">
        <f t="shared" si="506"/>
        <v>0.45194530762459301</v>
      </c>
      <c r="AG1043" s="4">
        <f t="shared" si="483"/>
        <v>1.0253239559986604</v>
      </c>
      <c r="AH1043">
        <v>1.71</v>
      </c>
      <c r="AI1043">
        <v>2.27</v>
      </c>
      <c r="AJ1043">
        <v>1.75</v>
      </c>
      <c r="AK1043">
        <v>2.21</v>
      </c>
      <c r="AL1043">
        <f t="shared" si="478"/>
        <v>0</v>
      </c>
      <c r="AM1043">
        <f t="shared" si="479"/>
        <v>1</v>
      </c>
    </row>
    <row r="1044" spans="2:39" x14ac:dyDescent="0.25">
      <c r="B1044" s="14" t="s">
        <v>9</v>
      </c>
      <c r="C1044" s="14" t="s">
        <v>26</v>
      </c>
      <c r="D1044" s="14" t="s">
        <v>27</v>
      </c>
      <c r="E1044" s="3">
        <f t="shared" si="480"/>
        <v>-140.84507042253523</v>
      </c>
      <c r="F1044" s="3">
        <f t="shared" si="481"/>
        <v>127</v>
      </c>
      <c r="G1044" s="11">
        <f t="shared" si="484"/>
        <v>45072.333333330811</v>
      </c>
      <c r="H1044" s="3" t="str">
        <f t="shared" si="485"/>
        <v>DAL</v>
      </c>
      <c r="I1044" s="3" t="str">
        <f t="shared" si="486"/>
        <v>OAK</v>
      </c>
      <c r="J1044" s="19">
        <f t="shared" si="487"/>
        <v>-140.84507042253523</v>
      </c>
      <c r="K1044" s="20">
        <f t="shared" si="488"/>
        <v>127</v>
      </c>
      <c r="L1044" s="3">
        <f t="shared" si="482"/>
        <v>8</v>
      </c>
      <c r="M1044" s="19">
        <v>-140.84507042253523</v>
      </c>
      <c r="N1044" s="20">
        <v>127</v>
      </c>
      <c r="O1044" s="6">
        <f t="shared" si="489"/>
        <v>1.71</v>
      </c>
      <c r="P1044" s="6">
        <f t="shared" si="490"/>
        <v>2.27</v>
      </c>
      <c r="Q1044" s="2">
        <f t="shared" si="491"/>
        <v>0.58479532163742687</v>
      </c>
      <c r="R1044" s="2">
        <f t="shared" si="492"/>
        <v>0.44052863436123346</v>
      </c>
      <c r="S1044" s="2">
        <f t="shared" si="493"/>
        <v>2.4698492462311594E-2</v>
      </c>
      <c r="T1044" s="2">
        <f t="shared" si="494"/>
        <v>7.2133343638096703E-2</v>
      </c>
      <c r="U1044" s="2">
        <f t="shared" si="495"/>
        <v>0.58313334363809677</v>
      </c>
      <c r="V1044" s="2">
        <f t="shared" si="496"/>
        <v>0.43886665636190331</v>
      </c>
      <c r="W1044" s="19">
        <f t="shared" si="497"/>
        <v>714.87364066874261</v>
      </c>
      <c r="X1044" s="20">
        <f t="shared" si="498"/>
        <v>1276.4811725047025</v>
      </c>
      <c r="Y1044" s="3">
        <f t="shared" si="499"/>
        <v>679.12995863530546</v>
      </c>
      <c r="Z1044" s="20">
        <f t="shared" si="500"/>
        <v>1212.6571138794673</v>
      </c>
      <c r="AA1044" s="3">
        <f t="shared" si="501"/>
        <v>-147.24722231507425</v>
      </c>
      <c r="AB1044" s="3">
        <f t="shared" si="502"/>
        <v>121.26571138794672</v>
      </c>
      <c r="AC1044" s="6">
        <f t="shared" si="503"/>
        <v>1.6791299586353055</v>
      </c>
      <c r="AD1044" s="6">
        <f t="shared" si="504"/>
        <v>2.2126571138794673</v>
      </c>
      <c r="AE1044" s="5">
        <f t="shared" si="505"/>
        <v>0.59554651791975599</v>
      </c>
      <c r="AF1044" s="5">
        <f t="shared" si="506"/>
        <v>0.45194530762459301</v>
      </c>
      <c r="AG1044" s="4">
        <f t="shared" si="483"/>
        <v>1.0253239559986604</v>
      </c>
      <c r="AH1044">
        <v>1.71</v>
      </c>
      <c r="AI1044">
        <v>2.27</v>
      </c>
      <c r="AJ1044">
        <v>1.53</v>
      </c>
      <c r="AK1044">
        <v>2.71</v>
      </c>
      <c r="AL1044">
        <f t="shared" si="478"/>
        <v>0</v>
      </c>
      <c r="AM1044">
        <f t="shared" si="479"/>
        <v>1</v>
      </c>
    </row>
    <row r="1045" spans="2:39" x14ac:dyDescent="0.25">
      <c r="B1045" s="14" t="s">
        <v>9</v>
      </c>
      <c r="C1045" s="14" t="s">
        <v>26</v>
      </c>
      <c r="D1045" s="14" t="s">
        <v>27</v>
      </c>
      <c r="E1045" s="3">
        <f t="shared" si="480"/>
        <v>-140.84507042253523</v>
      </c>
      <c r="F1045" s="3">
        <f t="shared" si="481"/>
        <v>127</v>
      </c>
      <c r="G1045" s="11">
        <f t="shared" si="484"/>
        <v>45072.374999997475</v>
      </c>
      <c r="H1045" s="3" t="str">
        <f t="shared" si="485"/>
        <v>DAL</v>
      </c>
      <c r="I1045" s="3" t="str">
        <f t="shared" si="486"/>
        <v>OAK</v>
      </c>
      <c r="J1045" s="19">
        <f t="shared" si="487"/>
        <v>-140.84507042253523</v>
      </c>
      <c r="K1045" s="20">
        <f t="shared" si="488"/>
        <v>127</v>
      </c>
      <c r="L1045" s="3">
        <f t="shared" si="482"/>
        <v>8</v>
      </c>
      <c r="M1045" s="19">
        <v>-140.84507042253523</v>
      </c>
      <c r="N1045" s="20">
        <v>127</v>
      </c>
      <c r="O1045" s="6">
        <f t="shared" si="489"/>
        <v>1.71</v>
      </c>
      <c r="P1045" s="6">
        <f t="shared" si="490"/>
        <v>2.27</v>
      </c>
      <c r="Q1045" s="2">
        <f t="shared" si="491"/>
        <v>0.58479532163742687</v>
      </c>
      <c r="R1045" s="2">
        <f t="shared" si="492"/>
        <v>0.44052863436123346</v>
      </c>
      <c r="S1045" s="2">
        <f t="shared" si="493"/>
        <v>2.4698492462311594E-2</v>
      </c>
      <c r="T1045" s="2">
        <f t="shared" si="494"/>
        <v>7.2133343638096703E-2</v>
      </c>
      <c r="U1045" s="2">
        <f t="shared" si="495"/>
        <v>0.58313334363809677</v>
      </c>
      <c r="V1045" s="2">
        <f t="shared" si="496"/>
        <v>0.43886665636190331</v>
      </c>
      <c r="W1045" s="19">
        <f t="shared" si="497"/>
        <v>714.87364066874261</v>
      </c>
      <c r="X1045" s="20">
        <f t="shared" si="498"/>
        <v>1276.4811725047025</v>
      </c>
      <c r="Y1045" s="3">
        <f t="shared" si="499"/>
        <v>679.12995863530546</v>
      </c>
      <c r="Z1045" s="20">
        <f t="shared" si="500"/>
        <v>1212.6571138794673</v>
      </c>
      <c r="AA1045" s="3">
        <f t="shared" si="501"/>
        <v>-147.24722231507425</v>
      </c>
      <c r="AB1045" s="3">
        <f t="shared" si="502"/>
        <v>121.26571138794672</v>
      </c>
      <c r="AC1045" s="6">
        <f t="shared" si="503"/>
        <v>1.6791299586353055</v>
      </c>
      <c r="AD1045" s="6">
        <f t="shared" si="504"/>
        <v>2.2126571138794673</v>
      </c>
      <c r="AE1045" s="5">
        <f t="shared" si="505"/>
        <v>0.59554651791975599</v>
      </c>
      <c r="AF1045" s="5">
        <f t="shared" si="506"/>
        <v>0.45194530762459301</v>
      </c>
      <c r="AG1045" s="4">
        <f t="shared" si="483"/>
        <v>1.0253239559986604</v>
      </c>
      <c r="AH1045">
        <v>1.71</v>
      </c>
      <c r="AI1045">
        <v>2.27</v>
      </c>
      <c r="AJ1045">
        <v>1.69</v>
      </c>
      <c r="AK1045">
        <v>2.31</v>
      </c>
      <c r="AL1045">
        <f t="shared" si="478"/>
        <v>0</v>
      </c>
      <c r="AM1045">
        <f t="shared" si="479"/>
        <v>1</v>
      </c>
    </row>
    <row r="1046" spans="2:39" x14ac:dyDescent="0.25">
      <c r="B1046" s="14" t="s">
        <v>9</v>
      </c>
      <c r="C1046" s="14" t="s">
        <v>26</v>
      </c>
      <c r="D1046" s="14" t="s">
        <v>27</v>
      </c>
      <c r="E1046" s="3">
        <f t="shared" si="480"/>
        <v>-140.84507042253523</v>
      </c>
      <c r="F1046" s="3">
        <f t="shared" si="481"/>
        <v>127.99999999999999</v>
      </c>
      <c r="G1046" s="11">
        <f t="shared" si="484"/>
        <v>45072.416666664139</v>
      </c>
      <c r="H1046" s="3" t="str">
        <f t="shared" si="485"/>
        <v>DAL</v>
      </c>
      <c r="I1046" s="3" t="str">
        <f t="shared" si="486"/>
        <v>OAK</v>
      </c>
      <c r="J1046" s="19">
        <f t="shared" si="487"/>
        <v>-140.84507042253523</v>
      </c>
      <c r="K1046" s="20">
        <f t="shared" si="488"/>
        <v>127.99999999999999</v>
      </c>
      <c r="L1046" s="3">
        <f t="shared" si="482"/>
        <v>8</v>
      </c>
      <c r="M1046" s="19">
        <v>-140.84507042253523</v>
      </c>
      <c r="N1046" s="20">
        <v>127.99999999999999</v>
      </c>
      <c r="O1046" s="6">
        <f t="shared" si="489"/>
        <v>1.71</v>
      </c>
      <c r="P1046" s="6">
        <f t="shared" si="490"/>
        <v>2.2799999999999998</v>
      </c>
      <c r="Q1046" s="2">
        <f t="shared" si="491"/>
        <v>0.58479532163742687</v>
      </c>
      <c r="R1046" s="2">
        <f t="shared" si="492"/>
        <v>0.43859649122807021</v>
      </c>
      <c r="S1046" s="2">
        <f t="shared" si="493"/>
        <v>2.2857142857142909E-2</v>
      </c>
      <c r="T1046" s="2">
        <f t="shared" si="494"/>
        <v>7.3099415204678331E-2</v>
      </c>
      <c r="U1046" s="2">
        <f t="shared" si="495"/>
        <v>0.58409941520467834</v>
      </c>
      <c r="V1046" s="2">
        <f t="shared" si="496"/>
        <v>0.43790058479532168</v>
      </c>
      <c r="W1046" s="19">
        <f t="shared" si="497"/>
        <v>712.03732441605518</v>
      </c>
      <c r="X1046" s="20">
        <f t="shared" si="498"/>
        <v>1281.4378359353275</v>
      </c>
      <c r="Y1046" s="3">
        <f t="shared" si="499"/>
        <v>676.43545819525241</v>
      </c>
      <c r="Z1046" s="20">
        <f t="shared" si="500"/>
        <v>1217.365944138561</v>
      </c>
      <c r="AA1046" s="3">
        <f t="shared" si="501"/>
        <v>-147.8337641654721</v>
      </c>
      <c r="AB1046" s="3">
        <f t="shared" si="502"/>
        <v>121.7365944138561</v>
      </c>
      <c r="AC1046" s="6">
        <f t="shared" si="503"/>
        <v>1.6764354581952523</v>
      </c>
      <c r="AD1046" s="6">
        <f t="shared" si="504"/>
        <v>2.2173659441385611</v>
      </c>
      <c r="AE1046" s="5">
        <f t="shared" si="505"/>
        <v>0.59650372766306115</v>
      </c>
      <c r="AF1046" s="5">
        <f t="shared" si="506"/>
        <v>0.45098555005926028</v>
      </c>
      <c r="AG1046" s="4">
        <f t="shared" si="483"/>
        <v>1.0233918128654971</v>
      </c>
      <c r="AH1046">
        <v>1.71</v>
      </c>
      <c r="AI1046">
        <v>2.2799999999999998</v>
      </c>
      <c r="AJ1046">
        <v>1.93</v>
      </c>
      <c r="AK1046">
        <v>1.97</v>
      </c>
      <c r="AL1046">
        <f t="shared" si="478"/>
        <v>0</v>
      </c>
      <c r="AM1046">
        <f t="shared" si="479"/>
        <v>1</v>
      </c>
    </row>
    <row r="1047" spans="2:39" x14ac:dyDescent="0.25">
      <c r="B1047" s="14" t="s">
        <v>9</v>
      </c>
      <c r="C1047" s="14" t="s">
        <v>26</v>
      </c>
      <c r="D1047" s="14" t="s">
        <v>27</v>
      </c>
      <c r="E1047" s="3">
        <f t="shared" si="480"/>
        <v>-140.84507042253523</v>
      </c>
      <c r="F1047" s="3">
        <f t="shared" si="481"/>
        <v>127</v>
      </c>
      <c r="G1047" s="11">
        <f t="shared" si="484"/>
        <v>45072.458333330804</v>
      </c>
      <c r="H1047" s="3" t="str">
        <f t="shared" si="485"/>
        <v>DAL</v>
      </c>
      <c r="I1047" s="3" t="str">
        <f t="shared" si="486"/>
        <v>OAK</v>
      </c>
      <c r="J1047" s="19">
        <f t="shared" si="487"/>
        <v>-140.84507042253523</v>
      </c>
      <c r="K1047" s="20">
        <f t="shared" si="488"/>
        <v>127</v>
      </c>
      <c r="L1047" s="3">
        <f t="shared" si="482"/>
        <v>8</v>
      </c>
      <c r="M1047" s="19">
        <v>-140.84507042253523</v>
      </c>
      <c r="N1047" s="20">
        <v>127</v>
      </c>
      <c r="O1047" s="6">
        <f t="shared" si="489"/>
        <v>1.71</v>
      </c>
      <c r="P1047" s="6">
        <f t="shared" si="490"/>
        <v>2.27</v>
      </c>
      <c r="Q1047" s="2">
        <f t="shared" si="491"/>
        <v>0.58479532163742687</v>
      </c>
      <c r="R1047" s="2">
        <f t="shared" si="492"/>
        <v>0.44052863436123346</v>
      </c>
      <c r="S1047" s="2">
        <f t="shared" si="493"/>
        <v>2.4698492462311594E-2</v>
      </c>
      <c r="T1047" s="2">
        <f t="shared" si="494"/>
        <v>7.2133343638096703E-2</v>
      </c>
      <c r="U1047" s="2">
        <f t="shared" si="495"/>
        <v>0.58313334363809677</v>
      </c>
      <c r="V1047" s="2">
        <f t="shared" si="496"/>
        <v>0.43886665636190331</v>
      </c>
      <c r="W1047" s="19">
        <f t="shared" si="497"/>
        <v>714.87364066874261</v>
      </c>
      <c r="X1047" s="20">
        <f t="shared" si="498"/>
        <v>1276.4811725047025</v>
      </c>
      <c r="Y1047" s="3">
        <f t="shared" si="499"/>
        <v>679.12995863530546</v>
      </c>
      <c r="Z1047" s="20">
        <f t="shared" si="500"/>
        <v>1212.6571138794673</v>
      </c>
      <c r="AA1047" s="3">
        <f t="shared" si="501"/>
        <v>-147.24722231507425</v>
      </c>
      <c r="AB1047" s="3">
        <f t="shared" si="502"/>
        <v>121.26571138794672</v>
      </c>
      <c r="AC1047" s="6">
        <f t="shared" si="503"/>
        <v>1.6791299586353055</v>
      </c>
      <c r="AD1047" s="6">
        <f t="shared" si="504"/>
        <v>2.2126571138794673</v>
      </c>
      <c r="AE1047" s="5">
        <f t="shared" si="505"/>
        <v>0.59554651791975599</v>
      </c>
      <c r="AF1047" s="5">
        <f t="shared" si="506"/>
        <v>0.45194530762459301</v>
      </c>
      <c r="AG1047" s="4">
        <f t="shared" si="483"/>
        <v>1.0253239559986604</v>
      </c>
      <c r="AH1047">
        <v>1.71</v>
      </c>
      <c r="AI1047">
        <v>2.27</v>
      </c>
      <c r="AJ1047">
        <v>1.79</v>
      </c>
      <c r="AK1047">
        <v>2.14</v>
      </c>
      <c r="AL1047">
        <f t="shared" si="478"/>
        <v>0</v>
      </c>
      <c r="AM1047">
        <f t="shared" si="479"/>
        <v>1</v>
      </c>
    </row>
    <row r="1048" spans="2:39" x14ac:dyDescent="0.25">
      <c r="B1048" s="14" t="s">
        <v>9</v>
      </c>
      <c r="C1048" s="14" t="s">
        <v>26</v>
      </c>
      <c r="D1048" s="14" t="s">
        <v>27</v>
      </c>
      <c r="E1048" s="3">
        <f t="shared" si="480"/>
        <v>-140.84507042253523</v>
      </c>
      <c r="F1048" s="3">
        <f t="shared" si="481"/>
        <v>127</v>
      </c>
      <c r="G1048" s="11">
        <f t="shared" si="484"/>
        <v>45072.499999997468</v>
      </c>
      <c r="H1048" s="3" t="str">
        <f t="shared" si="485"/>
        <v>DAL</v>
      </c>
      <c r="I1048" s="3" t="str">
        <f t="shared" si="486"/>
        <v>OAK</v>
      </c>
      <c r="J1048" s="19">
        <f t="shared" si="487"/>
        <v>-140.84507042253523</v>
      </c>
      <c r="K1048" s="20">
        <f t="shared" si="488"/>
        <v>127</v>
      </c>
      <c r="L1048" s="3">
        <f t="shared" si="482"/>
        <v>8</v>
      </c>
      <c r="M1048" s="19">
        <v>-140.84507042253523</v>
      </c>
      <c r="N1048" s="20">
        <v>127</v>
      </c>
      <c r="O1048" s="6">
        <f t="shared" si="489"/>
        <v>1.71</v>
      </c>
      <c r="P1048" s="6">
        <f t="shared" si="490"/>
        <v>2.27</v>
      </c>
      <c r="Q1048" s="2">
        <f t="shared" si="491"/>
        <v>0.58479532163742687</v>
      </c>
      <c r="R1048" s="2">
        <f t="shared" si="492"/>
        <v>0.44052863436123346</v>
      </c>
      <c r="S1048" s="2">
        <f t="shared" si="493"/>
        <v>2.4698492462311594E-2</v>
      </c>
      <c r="T1048" s="2">
        <f t="shared" si="494"/>
        <v>7.2133343638096703E-2</v>
      </c>
      <c r="U1048" s="2">
        <f t="shared" si="495"/>
        <v>0.58313334363809677</v>
      </c>
      <c r="V1048" s="2">
        <f t="shared" si="496"/>
        <v>0.43886665636190331</v>
      </c>
      <c r="W1048" s="19">
        <f t="shared" si="497"/>
        <v>714.87364066874261</v>
      </c>
      <c r="X1048" s="20">
        <f t="shared" si="498"/>
        <v>1276.4811725047025</v>
      </c>
      <c r="Y1048" s="3">
        <f t="shared" si="499"/>
        <v>679.12995863530546</v>
      </c>
      <c r="Z1048" s="20">
        <f t="shared" si="500"/>
        <v>1212.6571138794673</v>
      </c>
      <c r="AA1048" s="3">
        <f t="shared" si="501"/>
        <v>-147.24722231507425</v>
      </c>
      <c r="AB1048" s="3">
        <f t="shared" si="502"/>
        <v>121.26571138794672</v>
      </c>
      <c r="AC1048" s="6">
        <f t="shared" si="503"/>
        <v>1.6791299586353055</v>
      </c>
      <c r="AD1048" s="6">
        <f t="shared" si="504"/>
        <v>2.2126571138794673</v>
      </c>
      <c r="AE1048" s="5">
        <f t="shared" si="505"/>
        <v>0.59554651791975599</v>
      </c>
      <c r="AF1048" s="5">
        <f t="shared" si="506"/>
        <v>0.45194530762459301</v>
      </c>
      <c r="AG1048" s="4">
        <f t="shared" si="483"/>
        <v>1.0253239559986604</v>
      </c>
      <c r="AH1048">
        <v>1.71</v>
      </c>
      <c r="AI1048">
        <v>2.27</v>
      </c>
      <c r="AJ1048">
        <v>1.87</v>
      </c>
      <c r="AK1048">
        <v>2.04</v>
      </c>
      <c r="AL1048">
        <f t="shared" si="478"/>
        <v>0</v>
      </c>
      <c r="AM1048">
        <f t="shared" si="479"/>
        <v>1</v>
      </c>
    </row>
    <row r="1049" spans="2:39" x14ac:dyDescent="0.25">
      <c r="B1049" s="14" t="s">
        <v>9</v>
      </c>
      <c r="C1049" s="14" t="s">
        <v>26</v>
      </c>
      <c r="D1049" s="14" t="s">
        <v>27</v>
      </c>
      <c r="E1049" s="3">
        <f t="shared" si="480"/>
        <v>-140.84507042253523</v>
      </c>
      <c r="F1049" s="3">
        <f t="shared" si="481"/>
        <v>127</v>
      </c>
      <c r="G1049" s="11">
        <f t="shared" si="484"/>
        <v>45072.541666664132</v>
      </c>
      <c r="H1049" s="3" t="str">
        <f t="shared" si="485"/>
        <v>DAL</v>
      </c>
      <c r="I1049" s="3" t="str">
        <f t="shared" si="486"/>
        <v>OAK</v>
      </c>
      <c r="J1049" s="19">
        <f t="shared" si="487"/>
        <v>-140.84507042253523</v>
      </c>
      <c r="K1049" s="20">
        <f t="shared" si="488"/>
        <v>127</v>
      </c>
      <c r="L1049" s="3">
        <f t="shared" si="482"/>
        <v>8</v>
      </c>
      <c r="M1049" s="19">
        <v>-140.84507042253523</v>
      </c>
      <c r="N1049" s="20">
        <v>127</v>
      </c>
      <c r="O1049" s="6">
        <f t="shared" si="489"/>
        <v>1.71</v>
      </c>
      <c r="P1049" s="6">
        <f t="shared" si="490"/>
        <v>2.27</v>
      </c>
      <c r="Q1049" s="2">
        <f t="shared" si="491"/>
        <v>0.58479532163742687</v>
      </c>
      <c r="R1049" s="2">
        <f t="shared" si="492"/>
        <v>0.44052863436123346</v>
      </c>
      <c r="S1049" s="2">
        <f t="shared" si="493"/>
        <v>2.4698492462311594E-2</v>
      </c>
      <c r="T1049" s="2">
        <f t="shared" si="494"/>
        <v>7.2133343638096703E-2</v>
      </c>
      <c r="U1049" s="2">
        <f t="shared" si="495"/>
        <v>0.58313334363809677</v>
      </c>
      <c r="V1049" s="2">
        <f t="shared" si="496"/>
        <v>0.43886665636190331</v>
      </c>
      <c r="W1049" s="19">
        <f t="shared" si="497"/>
        <v>714.87364066874261</v>
      </c>
      <c r="X1049" s="20">
        <f t="shared" si="498"/>
        <v>1276.4811725047025</v>
      </c>
      <c r="Y1049" s="3">
        <f t="shared" si="499"/>
        <v>679.12995863530546</v>
      </c>
      <c r="Z1049" s="20">
        <f t="shared" si="500"/>
        <v>1212.6571138794673</v>
      </c>
      <c r="AA1049" s="3">
        <f t="shared" si="501"/>
        <v>-147.24722231507425</v>
      </c>
      <c r="AB1049" s="3">
        <f t="shared" si="502"/>
        <v>121.26571138794672</v>
      </c>
      <c r="AC1049" s="6">
        <f t="shared" si="503"/>
        <v>1.6791299586353055</v>
      </c>
      <c r="AD1049" s="6">
        <f t="shared" si="504"/>
        <v>2.2126571138794673</v>
      </c>
      <c r="AE1049" s="5">
        <f t="shared" si="505"/>
        <v>0.59554651791975599</v>
      </c>
      <c r="AF1049" s="5">
        <f t="shared" si="506"/>
        <v>0.45194530762459301</v>
      </c>
      <c r="AG1049" s="4">
        <f t="shared" si="483"/>
        <v>1.0253239559986604</v>
      </c>
      <c r="AH1049">
        <v>1.71</v>
      </c>
      <c r="AI1049">
        <v>2.27</v>
      </c>
      <c r="AJ1049">
        <v>1.72</v>
      </c>
      <c r="AK1049">
        <v>2.25</v>
      </c>
      <c r="AL1049">
        <f t="shared" si="478"/>
        <v>0</v>
      </c>
      <c r="AM1049">
        <f t="shared" si="479"/>
        <v>1</v>
      </c>
    </row>
    <row r="1050" spans="2:39" x14ac:dyDescent="0.25">
      <c r="B1050" s="14" t="s">
        <v>9</v>
      </c>
      <c r="C1050" s="14" t="s">
        <v>26</v>
      </c>
      <c r="D1050" s="14" t="s">
        <v>27</v>
      </c>
      <c r="E1050" s="3">
        <f t="shared" si="480"/>
        <v>-140.84507042253523</v>
      </c>
      <c r="F1050" s="3">
        <f t="shared" si="481"/>
        <v>127</v>
      </c>
      <c r="G1050" s="11">
        <f t="shared" si="484"/>
        <v>45072.583333330796</v>
      </c>
      <c r="H1050" s="3" t="str">
        <f t="shared" si="485"/>
        <v>DAL</v>
      </c>
      <c r="I1050" s="3" t="str">
        <f t="shared" si="486"/>
        <v>OAK</v>
      </c>
      <c r="J1050" s="19">
        <f t="shared" si="487"/>
        <v>-140.84507042253523</v>
      </c>
      <c r="K1050" s="20">
        <f t="shared" si="488"/>
        <v>127</v>
      </c>
      <c r="L1050" s="3">
        <f t="shared" si="482"/>
        <v>8</v>
      </c>
      <c r="M1050" s="19">
        <v>-140.84507042253523</v>
      </c>
      <c r="N1050" s="20">
        <v>127</v>
      </c>
      <c r="O1050" s="6">
        <f t="shared" si="489"/>
        <v>1.71</v>
      </c>
      <c r="P1050" s="6">
        <f t="shared" si="490"/>
        <v>2.27</v>
      </c>
      <c r="Q1050" s="2">
        <f t="shared" si="491"/>
        <v>0.58479532163742687</v>
      </c>
      <c r="R1050" s="2">
        <f t="shared" si="492"/>
        <v>0.44052863436123346</v>
      </c>
      <c r="S1050" s="2">
        <f t="shared" si="493"/>
        <v>2.4698492462311594E-2</v>
      </c>
      <c r="T1050" s="2">
        <f t="shared" si="494"/>
        <v>7.2133343638096703E-2</v>
      </c>
      <c r="U1050" s="2">
        <f t="shared" si="495"/>
        <v>0.58313334363809677</v>
      </c>
      <c r="V1050" s="2">
        <f t="shared" si="496"/>
        <v>0.43886665636190331</v>
      </c>
      <c r="W1050" s="19">
        <f t="shared" si="497"/>
        <v>714.87364066874261</v>
      </c>
      <c r="X1050" s="20">
        <f t="shared" si="498"/>
        <v>1276.4811725047025</v>
      </c>
      <c r="Y1050" s="3">
        <f t="shared" si="499"/>
        <v>679.12995863530546</v>
      </c>
      <c r="Z1050" s="20">
        <f t="shared" si="500"/>
        <v>1212.6571138794673</v>
      </c>
      <c r="AA1050" s="3">
        <f t="shared" si="501"/>
        <v>-147.24722231507425</v>
      </c>
      <c r="AB1050" s="3">
        <f t="shared" si="502"/>
        <v>121.26571138794672</v>
      </c>
      <c r="AC1050" s="6">
        <f t="shared" si="503"/>
        <v>1.6791299586353055</v>
      </c>
      <c r="AD1050" s="6">
        <f t="shared" si="504"/>
        <v>2.2126571138794673</v>
      </c>
      <c r="AE1050" s="5">
        <f t="shared" si="505"/>
        <v>0.59554651791975599</v>
      </c>
      <c r="AF1050" s="5">
        <f t="shared" si="506"/>
        <v>0.45194530762459301</v>
      </c>
      <c r="AG1050" s="4">
        <f t="shared" si="483"/>
        <v>1.0253239559986604</v>
      </c>
      <c r="AH1050">
        <v>1.71</v>
      </c>
      <c r="AI1050">
        <v>2.27</v>
      </c>
      <c r="AJ1050">
        <v>1.54</v>
      </c>
      <c r="AK1050">
        <v>2.66</v>
      </c>
      <c r="AL1050">
        <f t="shared" si="478"/>
        <v>0</v>
      </c>
      <c r="AM1050">
        <f t="shared" si="479"/>
        <v>1</v>
      </c>
    </row>
    <row r="1051" spans="2:39" x14ac:dyDescent="0.25">
      <c r="B1051" s="14" t="s">
        <v>9</v>
      </c>
      <c r="C1051" s="14" t="s">
        <v>26</v>
      </c>
      <c r="D1051" s="14" t="s">
        <v>27</v>
      </c>
      <c r="E1051" s="3">
        <f t="shared" si="480"/>
        <v>-140.84507042253523</v>
      </c>
      <c r="F1051" s="3">
        <f t="shared" si="481"/>
        <v>127.99999999999999</v>
      </c>
      <c r="G1051" s="11">
        <f t="shared" si="484"/>
        <v>45072.624999997461</v>
      </c>
      <c r="H1051" s="3" t="str">
        <f t="shared" si="485"/>
        <v>DAL</v>
      </c>
      <c r="I1051" s="3" t="str">
        <f t="shared" si="486"/>
        <v>OAK</v>
      </c>
      <c r="J1051" s="19">
        <f t="shared" si="487"/>
        <v>-140.84507042253523</v>
      </c>
      <c r="K1051" s="20">
        <f t="shared" si="488"/>
        <v>127.99999999999999</v>
      </c>
      <c r="L1051" s="3">
        <f t="shared" si="482"/>
        <v>8</v>
      </c>
      <c r="M1051" s="19">
        <v>-140.84507042253523</v>
      </c>
      <c r="N1051" s="20">
        <v>127.99999999999999</v>
      </c>
      <c r="O1051" s="6">
        <f t="shared" si="489"/>
        <v>1.71</v>
      </c>
      <c r="P1051" s="6">
        <f t="shared" si="490"/>
        <v>2.2799999999999998</v>
      </c>
      <c r="Q1051" s="2">
        <f t="shared" si="491"/>
        <v>0.58479532163742687</v>
      </c>
      <c r="R1051" s="2">
        <f t="shared" si="492"/>
        <v>0.43859649122807021</v>
      </c>
      <c r="S1051" s="2">
        <f t="shared" si="493"/>
        <v>2.2857142857142909E-2</v>
      </c>
      <c r="T1051" s="2">
        <f t="shared" si="494"/>
        <v>7.3099415204678331E-2</v>
      </c>
      <c r="U1051" s="2">
        <f t="shared" si="495"/>
        <v>0.58409941520467834</v>
      </c>
      <c r="V1051" s="2">
        <f t="shared" si="496"/>
        <v>0.43790058479532168</v>
      </c>
      <c r="W1051" s="19">
        <f t="shared" si="497"/>
        <v>712.03732441605518</v>
      </c>
      <c r="X1051" s="20">
        <f t="shared" si="498"/>
        <v>1281.4378359353275</v>
      </c>
      <c r="Y1051" s="3">
        <f t="shared" si="499"/>
        <v>676.43545819525241</v>
      </c>
      <c r="Z1051" s="20">
        <f t="shared" si="500"/>
        <v>1217.365944138561</v>
      </c>
      <c r="AA1051" s="3">
        <f t="shared" si="501"/>
        <v>-147.8337641654721</v>
      </c>
      <c r="AB1051" s="3">
        <f t="shared" si="502"/>
        <v>121.7365944138561</v>
      </c>
      <c r="AC1051" s="6">
        <f t="shared" si="503"/>
        <v>1.6764354581952523</v>
      </c>
      <c r="AD1051" s="6">
        <f t="shared" si="504"/>
        <v>2.2173659441385611</v>
      </c>
      <c r="AE1051" s="5">
        <f t="shared" si="505"/>
        <v>0.59650372766306115</v>
      </c>
      <c r="AF1051" s="5">
        <f t="shared" si="506"/>
        <v>0.45098555005926028</v>
      </c>
      <c r="AG1051" s="4">
        <f t="shared" si="483"/>
        <v>1.0233918128654971</v>
      </c>
      <c r="AH1051">
        <v>1.71</v>
      </c>
      <c r="AI1051">
        <v>2.2799999999999998</v>
      </c>
      <c r="AJ1051">
        <v>1.66</v>
      </c>
      <c r="AK1051">
        <v>2.37</v>
      </c>
      <c r="AL1051">
        <f t="shared" si="478"/>
        <v>0</v>
      </c>
      <c r="AM1051">
        <f t="shared" si="479"/>
        <v>1</v>
      </c>
    </row>
    <row r="1052" spans="2:39" x14ac:dyDescent="0.25">
      <c r="B1052" s="14" t="s">
        <v>9</v>
      </c>
      <c r="C1052" s="14" t="s">
        <v>26</v>
      </c>
      <c r="D1052" s="14" t="s">
        <v>27</v>
      </c>
      <c r="E1052" s="3">
        <f t="shared" si="480"/>
        <v>-140.84507042253523</v>
      </c>
      <c r="F1052" s="3">
        <f t="shared" si="481"/>
        <v>127</v>
      </c>
      <c r="G1052" s="11">
        <f t="shared" si="484"/>
        <v>45072.666666664125</v>
      </c>
      <c r="H1052" s="3" t="str">
        <f t="shared" si="485"/>
        <v>DAL</v>
      </c>
      <c r="I1052" s="3" t="str">
        <f t="shared" si="486"/>
        <v>OAK</v>
      </c>
      <c r="J1052" s="19">
        <f t="shared" si="487"/>
        <v>-140.84507042253523</v>
      </c>
      <c r="K1052" s="20">
        <f t="shared" si="488"/>
        <v>127</v>
      </c>
      <c r="L1052" s="3">
        <f t="shared" si="482"/>
        <v>8</v>
      </c>
      <c r="M1052" s="19">
        <v>-140.84507042253523</v>
      </c>
      <c r="N1052" s="20">
        <v>127</v>
      </c>
      <c r="O1052" s="6">
        <f t="shared" si="489"/>
        <v>1.71</v>
      </c>
      <c r="P1052" s="6">
        <f t="shared" si="490"/>
        <v>2.27</v>
      </c>
      <c r="Q1052" s="2">
        <f t="shared" si="491"/>
        <v>0.58479532163742687</v>
      </c>
      <c r="R1052" s="2">
        <f t="shared" si="492"/>
        <v>0.44052863436123346</v>
      </c>
      <c r="S1052" s="2">
        <f t="shared" si="493"/>
        <v>2.4698492462311594E-2</v>
      </c>
      <c r="T1052" s="2">
        <f t="shared" si="494"/>
        <v>7.2133343638096703E-2</v>
      </c>
      <c r="U1052" s="2">
        <f t="shared" si="495"/>
        <v>0.58313334363809677</v>
      </c>
      <c r="V1052" s="2">
        <f t="shared" si="496"/>
        <v>0.43886665636190331</v>
      </c>
      <c r="W1052" s="19">
        <f t="shared" si="497"/>
        <v>714.87364066874261</v>
      </c>
      <c r="X1052" s="20">
        <f t="shared" si="498"/>
        <v>1276.4811725047025</v>
      </c>
      <c r="Y1052" s="3">
        <f t="shared" si="499"/>
        <v>679.12995863530546</v>
      </c>
      <c r="Z1052" s="20">
        <f t="shared" si="500"/>
        <v>1212.6571138794673</v>
      </c>
      <c r="AA1052" s="3">
        <f t="shared" si="501"/>
        <v>-147.24722231507425</v>
      </c>
      <c r="AB1052" s="3">
        <f t="shared" si="502"/>
        <v>121.26571138794672</v>
      </c>
      <c r="AC1052" s="6">
        <f t="shared" si="503"/>
        <v>1.6791299586353055</v>
      </c>
      <c r="AD1052" s="6">
        <f t="shared" si="504"/>
        <v>2.2126571138794673</v>
      </c>
      <c r="AE1052" s="5">
        <f t="shared" si="505"/>
        <v>0.59554651791975599</v>
      </c>
      <c r="AF1052" s="5">
        <f t="shared" si="506"/>
        <v>0.45194530762459301</v>
      </c>
      <c r="AG1052" s="4">
        <f t="shared" si="483"/>
        <v>1.0253239559986604</v>
      </c>
      <c r="AH1052">
        <v>1.71</v>
      </c>
      <c r="AI1052">
        <v>2.27</v>
      </c>
      <c r="AJ1052">
        <v>1.7</v>
      </c>
      <c r="AK1052">
        <v>2.29</v>
      </c>
      <c r="AL1052">
        <f t="shared" si="478"/>
        <v>0</v>
      </c>
      <c r="AM1052">
        <f t="shared" si="479"/>
        <v>1</v>
      </c>
    </row>
    <row r="1053" spans="2:39" x14ac:dyDescent="0.25">
      <c r="B1053" s="14" t="s">
        <v>9</v>
      </c>
      <c r="C1053" s="14" t="s">
        <v>26</v>
      </c>
      <c r="D1053" s="14" t="s">
        <v>27</v>
      </c>
      <c r="E1053" s="3">
        <f t="shared" si="480"/>
        <v>-138.88888888888889</v>
      </c>
      <c r="F1053" s="3">
        <f t="shared" si="481"/>
        <v>125.99999999999997</v>
      </c>
      <c r="G1053" s="11">
        <f t="shared" si="484"/>
        <v>45072.708333330789</v>
      </c>
      <c r="H1053" s="3" t="str">
        <f t="shared" si="485"/>
        <v>DAL</v>
      </c>
      <c r="I1053" s="3" t="str">
        <f t="shared" si="486"/>
        <v>OAK</v>
      </c>
      <c r="J1053" s="19">
        <f t="shared" si="487"/>
        <v>-138.88888888888889</v>
      </c>
      <c r="K1053" s="20">
        <f t="shared" si="488"/>
        <v>125.99999999999997</v>
      </c>
      <c r="L1053" s="3">
        <f t="shared" si="482"/>
        <v>8</v>
      </c>
      <c r="M1053" s="19">
        <v>-138.88888888888889</v>
      </c>
      <c r="N1053" s="20">
        <v>125.99999999999997</v>
      </c>
      <c r="O1053" s="6">
        <f t="shared" si="489"/>
        <v>1.72</v>
      </c>
      <c r="P1053" s="6">
        <f t="shared" si="490"/>
        <v>2.2599999999999998</v>
      </c>
      <c r="Q1053" s="2">
        <f t="shared" si="491"/>
        <v>0.58139534883720934</v>
      </c>
      <c r="R1053" s="2">
        <f t="shared" si="492"/>
        <v>0.44247787610619471</v>
      </c>
      <c r="S1053" s="2">
        <f t="shared" si="493"/>
        <v>2.3316582914572836E-2</v>
      </c>
      <c r="T1053" s="2">
        <f t="shared" si="494"/>
        <v>6.9458736365507312E-2</v>
      </c>
      <c r="U1053" s="2">
        <f t="shared" si="495"/>
        <v>0.58045873636550738</v>
      </c>
      <c r="V1053" s="2">
        <f t="shared" si="496"/>
        <v>0.4415412636344927</v>
      </c>
      <c r="W1053" s="19">
        <f t="shared" si="497"/>
        <v>722.77534534395022</v>
      </c>
      <c r="X1053" s="20">
        <f t="shared" si="498"/>
        <v>1262.8660168157373</v>
      </c>
      <c r="Y1053" s="3">
        <f t="shared" si="499"/>
        <v>686.6365780767527</v>
      </c>
      <c r="Z1053" s="20">
        <f t="shared" si="500"/>
        <v>1199.7227159749505</v>
      </c>
      <c r="AA1053" s="3">
        <f t="shared" si="501"/>
        <v>-145.63744955169273</v>
      </c>
      <c r="AB1053" s="3">
        <f t="shared" si="502"/>
        <v>119.97227159749505</v>
      </c>
      <c r="AC1053" s="6">
        <f t="shared" si="503"/>
        <v>1.6866365780767527</v>
      </c>
      <c r="AD1053" s="6">
        <f t="shared" si="504"/>
        <v>2.1997227159749508</v>
      </c>
      <c r="AE1053" s="5">
        <f t="shared" si="505"/>
        <v>0.59289595221531688</v>
      </c>
      <c r="AF1053" s="5">
        <f t="shared" si="506"/>
        <v>0.45460275185492399</v>
      </c>
      <c r="AG1053" s="4">
        <f t="shared" si="483"/>
        <v>1.0238732249434039</v>
      </c>
      <c r="AH1053">
        <v>1.72</v>
      </c>
      <c r="AI1053">
        <v>2.2599999999999998</v>
      </c>
      <c r="AJ1053">
        <v>1.65</v>
      </c>
      <c r="AK1053">
        <v>2.4</v>
      </c>
      <c r="AL1053">
        <f t="shared" si="478"/>
        <v>0</v>
      </c>
      <c r="AM1053">
        <f t="shared" si="479"/>
        <v>1</v>
      </c>
    </row>
    <row r="1054" spans="2:39" x14ac:dyDescent="0.25">
      <c r="B1054" s="14" t="s">
        <v>9</v>
      </c>
      <c r="C1054" s="14" t="s">
        <v>26</v>
      </c>
      <c r="D1054" s="14" t="s">
        <v>27</v>
      </c>
      <c r="E1054" s="3">
        <f t="shared" si="480"/>
        <v>-138.88888888888889</v>
      </c>
      <c r="F1054" s="3">
        <f t="shared" si="481"/>
        <v>125.99999999999997</v>
      </c>
      <c r="G1054" s="11">
        <f t="shared" si="484"/>
        <v>45072.749999997453</v>
      </c>
      <c r="H1054" s="3" t="str">
        <f t="shared" si="485"/>
        <v>DAL</v>
      </c>
      <c r="I1054" s="3" t="str">
        <f t="shared" si="486"/>
        <v>OAK</v>
      </c>
      <c r="J1054" s="19">
        <f t="shared" si="487"/>
        <v>-138.88888888888889</v>
      </c>
      <c r="K1054" s="20">
        <f t="shared" si="488"/>
        <v>125.99999999999997</v>
      </c>
      <c r="L1054" s="3">
        <f t="shared" si="482"/>
        <v>8</v>
      </c>
      <c r="M1054" s="19">
        <v>-138.88888888888889</v>
      </c>
      <c r="N1054" s="20">
        <v>125.99999999999997</v>
      </c>
      <c r="O1054" s="6">
        <f t="shared" si="489"/>
        <v>1.72</v>
      </c>
      <c r="P1054" s="6">
        <f t="shared" si="490"/>
        <v>2.2599999999999998</v>
      </c>
      <c r="Q1054" s="2">
        <f t="shared" si="491"/>
        <v>0.58139534883720934</v>
      </c>
      <c r="R1054" s="2">
        <f t="shared" si="492"/>
        <v>0.44247787610619471</v>
      </c>
      <c r="S1054" s="2">
        <f t="shared" si="493"/>
        <v>2.3316582914572836E-2</v>
      </c>
      <c r="T1054" s="2">
        <f t="shared" si="494"/>
        <v>6.9458736365507312E-2</v>
      </c>
      <c r="U1054" s="2">
        <f t="shared" si="495"/>
        <v>0.58045873636550738</v>
      </c>
      <c r="V1054" s="2">
        <f t="shared" si="496"/>
        <v>0.4415412636344927</v>
      </c>
      <c r="W1054" s="19">
        <f t="shared" si="497"/>
        <v>722.77534534395022</v>
      </c>
      <c r="X1054" s="20">
        <f t="shared" si="498"/>
        <v>1262.8660168157373</v>
      </c>
      <c r="Y1054" s="3">
        <f t="shared" si="499"/>
        <v>686.6365780767527</v>
      </c>
      <c r="Z1054" s="20">
        <f t="shared" si="500"/>
        <v>1199.7227159749505</v>
      </c>
      <c r="AA1054" s="3">
        <f t="shared" si="501"/>
        <v>-145.63744955169273</v>
      </c>
      <c r="AB1054" s="3">
        <f t="shared" si="502"/>
        <v>119.97227159749505</v>
      </c>
      <c r="AC1054" s="6">
        <f t="shared" si="503"/>
        <v>1.6866365780767527</v>
      </c>
      <c r="AD1054" s="6">
        <f t="shared" si="504"/>
        <v>2.1997227159749508</v>
      </c>
      <c r="AE1054" s="5">
        <f t="shared" si="505"/>
        <v>0.59289595221531688</v>
      </c>
      <c r="AF1054" s="5">
        <f t="shared" si="506"/>
        <v>0.45460275185492399</v>
      </c>
      <c r="AG1054" s="4">
        <f t="shared" si="483"/>
        <v>1.0238732249434039</v>
      </c>
      <c r="AH1054">
        <v>1.72</v>
      </c>
      <c r="AI1054">
        <v>2.2599999999999998</v>
      </c>
      <c r="AJ1054">
        <v>1.74</v>
      </c>
      <c r="AK1054">
        <v>2.23</v>
      </c>
      <c r="AL1054">
        <f t="shared" si="478"/>
        <v>0</v>
      </c>
      <c r="AM1054">
        <f t="shared" si="479"/>
        <v>1</v>
      </c>
    </row>
    <row r="1055" spans="2:39" x14ac:dyDescent="0.25">
      <c r="B1055" s="14" t="s">
        <v>9</v>
      </c>
      <c r="C1055" s="14" t="s">
        <v>26</v>
      </c>
      <c r="D1055" s="14" t="s">
        <v>27</v>
      </c>
      <c r="E1055" s="3">
        <f t="shared" si="480"/>
        <v>-138.88888888888889</v>
      </c>
      <c r="F1055" s="3">
        <f t="shared" si="481"/>
        <v>125</v>
      </c>
      <c r="G1055" s="11">
        <f t="shared" si="484"/>
        <v>45072.791666664118</v>
      </c>
      <c r="H1055" s="3" t="str">
        <f t="shared" si="485"/>
        <v>DAL</v>
      </c>
      <c r="I1055" s="3" t="str">
        <f t="shared" si="486"/>
        <v>OAK</v>
      </c>
      <c r="J1055" s="19">
        <f t="shared" si="487"/>
        <v>-138.88888888888889</v>
      </c>
      <c r="K1055" s="20">
        <f t="shared" si="488"/>
        <v>125</v>
      </c>
      <c r="L1055" s="3">
        <f t="shared" si="482"/>
        <v>8</v>
      </c>
      <c r="M1055" s="19">
        <v>-138.88888888888889</v>
      </c>
      <c r="N1055" s="20">
        <v>125</v>
      </c>
      <c r="O1055" s="6">
        <f t="shared" si="489"/>
        <v>1.72</v>
      </c>
      <c r="P1055" s="6">
        <f t="shared" si="490"/>
        <v>2.25</v>
      </c>
      <c r="Q1055" s="2">
        <f t="shared" si="491"/>
        <v>0.58139534883720934</v>
      </c>
      <c r="R1055" s="2">
        <f t="shared" si="492"/>
        <v>0.44444444444444442</v>
      </c>
      <c r="S1055" s="2">
        <f t="shared" si="493"/>
        <v>2.5188916876574208E-2</v>
      </c>
      <c r="T1055" s="2">
        <f t="shared" si="494"/>
        <v>6.8475452196382458E-2</v>
      </c>
      <c r="U1055" s="2">
        <f t="shared" si="495"/>
        <v>0.57947545219638252</v>
      </c>
      <c r="V1055" s="2">
        <f t="shared" si="496"/>
        <v>0.44252454780361755</v>
      </c>
      <c r="W1055" s="19">
        <f t="shared" si="497"/>
        <v>725.69864039918457</v>
      </c>
      <c r="X1055" s="20">
        <f t="shared" si="498"/>
        <v>1257.8999202609502</v>
      </c>
      <c r="Y1055" s="3">
        <f t="shared" si="499"/>
        <v>689.41370837922534</v>
      </c>
      <c r="Z1055" s="20">
        <f t="shared" si="500"/>
        <v>1195.0049242479026</v>
      </c>
      <c r="AA1055" s="3">
        <f t="shared" si="501"/>
        <v>-145.05078559446494</v>
      </c>
      <c r="AB1055" s="3">
        <f t="shared" si="502"/>
        <v>119.50049242479027</v>
      </c>
      <c r="AC1055" s="6">
        <f t="shared" si="503"/>
        <v>1.6894137083792253</v>
      </c>
      <c r="AD1055" s="6">
        <f t="shared" si="504"/>
        <v>2.1950049242479026</v>
      </c>
      <c r="AE1055" s="5">
        <f t="shared" si="505"/>
        <v>0.59192132456375712</v>
      </c>
      <c r="AF1055" s="5">
        <f t="shared" si="506"/>
        <v>0.45557984355895714</v>
      </c>
      <c r="AG1055" s="4">
        <f t="shared" si="483"/>
        <v>1.0258397932816536</v>
      </c>
      <c r="AH1055">
        <v>1.72</v>
      </c>
      <c r="AI1055">
        <v>2.25</v>
      </c>
      <c r="AJ1055">
        <v>1.86</v>
      </c>
      <c r="AK1055">
        <v>2.0499999999999998</v>
      </c>
      <c r="AL1055">
        <f t="shared" si="478"/>
        <v>0</v>
      </c>
      <c r="AM1055">
        <f t="shared" si="479"/>
        <v>1</v>
      </c>
    </row>
    <row r="1056" spans="2:39" x14ac:dyDescent="0.25">
      <c r="B1056" s="14" t="s">
        <v>9</v>
      </c>
      <c r="C1056" s="14" t="s">
        <v>26</v>
      </c>
      <c r="D1056" s="14" t="s">
        <v>27</v>
      </c>
      <c r="E1056" s="3">
        <f t="shared" si="480"/>
        <v>-138.88888888888889</v>
      </c>
      <c r="F1056" s="3">
        <f t="shared" si="481"/>
        <v>125</v>
      </c>
      <c r="G1056" s="11">
        <f t="shared" si="484"/>
        <v>45072.833333330782</v>
      </c>
      <c r="H1056" s="3" t="str">
        <f t="shared" si="485"/>
        <v>DAL</v>
      </c>
      <c r="I1056" s="3" t="str">
        <f t="shared" si="486"/>
        <v>OAK</v>
      </c>
      <c r="J1056" s="19">
        <f t="shared" si="487"/>
        <v>-138.88888888888889</v>
      </c>
      <c r="K1056" s="20">
        <f t="shared" si="488"/>
        <v>125</v>
      </c>
      <c r="L1056" s="3">
        <f t="shared" si="482"/>
        <v>8</v>
      </c>
      <c r="M1056" s="19">
        <v>-138.88888888888889</v>
      </c>
      <c r="N1056" s="20">
        <v>125</v>
      </c>
      <c r="O1056" s="6">
        <f t="shared" si="489"/>
        <v>1.72</v>
      </c>
      <c r="P1056" s="6">
        <f t="shared" si="490"/>
        <v>2.25</v>
      </c>
      <c r="Q1056" s="2">
        <f t="shared" si="491"/>
        <v>0.58139534883720934</v>
      </c>
      <c r="R1056" s="2">
        <f t="shared" si="492"/>
        <v>0.44444444444444442</v>
      </c>
      <c r="S1056" s="2">
        <f t="shared" si="493"/>
        <v>2.5188916876574208E-2</v>
      </c>
      <c r="T1056" s="2">
        <f t="shared" si="494"/>
        <v>6.8475452196382458E-2</v>
      </c>
      <c r="U1056" s="2">
        <f t="shared" si="495"/>
        <v>0.57947545219638252</v>
      </c>
      <c r="V1056" s="2">
        <f t="shared" si="496"/>
        <v>0.44252454780361755</v>
      </c>
      <c r="W1056" s="19">
        <f t="shared" si="497"/>
        <v>725.69864039918457</v>
      </c>
      <c r="X1056" s="20">
        <f t="shared" si="498"/>
        <v>1257.8999202609502</v>
      </c>
      <c r="Y1056" s="3">
        <f t="shared" si="499"/>
        <v>689.41370837922534</v>
      </c>
      <c r="Z1056" s="20">
        <f t="shared" si="500"/>
        <v>1195.0049242479026</v>
      </c>
      <c r="AA1056" s="3">
        <f t="shared" si="501"/>
        <v>-145.05078559446494</v>
      </c>
      <c r="AB1056" s="3">
        <f t="shared" si="502"/>
        <v>119.50049242479027</v>
      </c>
      <c r="AC1056" s="6">
        <f t="shared" si="503"/>
        <v>1.6894137083792253</v>
      </c>
      <c r="AD1056" s="6">
        <f t="shared" si="504"/>
        <v>2.1950049242479026</v>
      </c>
      <c r="AE1056" s="5">
        <f t="shared" si="505"/>
        <v>0.59192132456375712</v>
      </c>
      <c r="AF1056" s="5">
        <f t="shared" si="506"/>
        <v>0.45557984355895714</v>
      </c>
      <c r="AG1056" s="4">
        <f t="shared" si="483"/>
        <v>1.0258397932816536</v>
      </c>
      <c r="AH1056">
        <v>1.72</v>
      </c>
      <c r="AI1056">
        <v>2.25</v>
      </c>
      <c r="AJ1056">
        <v>1.73</v>
      </c>
      <c r="AK1056">
        <v>2.2400000000000002</v>
      </c>
      <c r="AL1056">
        <f t="shared" si="478"/>
        <v>0</v>
      </c>
      <c r="AM1056">
        <f t="shared" si="479"/>
        <v>1</v>
      </c>
    </row>
    <row r="1057" spans="2:39" x14ac:dyDescent="0.25">
      <c r="B1057" s="14" t="s">
        <v>9</v>
      </c>
      <c r="C1057" s="14" t="s">
        <v>26</v>
      </c>
      <c r="D1057" s="14" t="s">
        <v>27</v>
      </c>
      <c r="E1057" s="3">
        <f t="shared" si="480"/>
        <v>-138.88888888888889</v>
      </c>
      <c r="F1057" s="3">
        <f t="shared" si="481"/>
        <v>125</v>
      </c>
      <c r="G1057" s="11">
        <f t="shared" si="484"/>
        <v>45072.874999997446</v>
      </c>
      <c r="H1057" s="3" t="str">
        <f t="shared" si="485"/>
        <v>DAL</v>
      </c>
      <c r="I1057" s="3" t="str">
        <f t="shared" si="486"/>
        <v>OAK</v>
      </c>
      <c r="J1057" s="19">
        <f t="shared" si="487"/>
        <v>-138.88888888888889</v>
      </c>
      <c r="K1057" s="20">
        <f t="shared" si="488"/>
        <v>125</v>
      </c>
      <c r="L1057" s="3">
        <f t="shared" si="482"/>
        <v>8</v>
      </c>
      <c r="M1057" s="19">
        <v>-138.88888888888889</v>
      </c>
      <c r="N1057" s="20">
        <v>125</v>
      </c>
      <c r="O1057" s="6">
        <f t="shared" si="489"/>
        <v>1.72</v>
      </c>
      <c r="P1057" s="6">
        <f t="shared" si="490"/>
        <v>2.25</v>
      </c>
      <c r="Q1057" s="2">
        <f t="shared" si="491"/>
        <v>0.58139534883720934</v>
      </c>
      <c r="R1057" s="2">
        <f t="shared" si="492"/>
        <v>0.44444444444444442</v>
      </c>
      <c r="S1057" s="2">
        <f t="shared" si="493"/>
        <v>2.5188916876574208E-2</v>
      </c>
      <c r="T1057" s="2">
        <f t="shared" si="494"/>
        <v>6.8475452196382458E-2</v>
      </c>
      <c r="U1057" s="2">
        <f t="shared" si="495"/>
        <v>0.57947545219638252</v>
      </c>
      <c r="V1057" s="2">
        <f t="shared" si="496"/>
        <v>0.44252454780361755</v>
      </c>
      <c r="W1057" s="19">
        <f t="shared" si="497"/>
        <v>725.69864039918457</v>
      </c>
      <c r="X1057" s="20">
        <f t="shared" si="498"/>
        <v>1257.8999202609502</v>
      </c>
      <c r="Y1057" s="3">
        <f t="shared" si="499"/>
        <v>689.41370837922534</v>
      </c>
      <c r="Z1057" s="20">
        <f t="shared" si="500"/>
        <v>1195.0049242479026</v>
      </c>
      <c r="AA1057" s="3">
        <f t="shared" si="501"/>
        <v>-145.05078559446494</v>
      </c>
      <c r="AB1057" s="3">
        <f t="shared" si="502"/>
        <v>119.50049242479027</v>
      </c>
      <c r="AC1057" s="6">
        <f t="shared" si="503"/>
        <v>1.6894137083792253</v>
      </c>
      <c r="AD1057" s="6">
        <f t="shared" si="504"/>
        <v>2.1950049242479026</v>
      </c>
      <c r="AE1057" s="5">
        <f t="shared" si="505"/>
        <v>0.59192132456375712</v>
      </c>
      <c r="AF1057" s="5">
        <f t="shared" si="506"/>
        <v>0.45557984355895714</v>
      </c>
      <c r="AG1057" s="4">
        <f t="shared" si="483"/>
        <v>1.0258397932816536</v>
      </c>
      <c r="AH1057">
        <v>1.72</v>
      </c>
      <c r="AI1057">
        <v>2.25</v>
      </c>
      <c r="AJ1057">
        <v>1.75</v>
      </c>
      <c r="AK1057">
        <v>2.2000000000000002</v>
      </c>
      <c r="AL1057">
        <f t="shared" si="478"/>
        <v>0</v>
      </c>
      <c r="AM1057">
        <f t="shared" si="479"/>
        <v>1</v>
      </c>
    </row>
    <row r="1058" spans="2:39" x14ac:dyDescent="0.25">
      <c r="B1058" s="14" t="s">
        <v>9</v>
      </c>
      <c r="C1058" s="14" t="s">
        <v>26</v>
      </c>
      <c r="D1058" s="14" t="s">
        <v>27</v>
      </c>
      <c r="E1058" s="3">
        <f t="shared" si="480"/>
        <v>-138.88888888888889</v>
      </c>
      <c r="F1058" s="3">
        <f t="shared" si="481"/>
        <v>125.99999999999997</v>
      </c>
      <c r="G1058" s="11">
        <f t="shared" si="484"/>
        <v>45072.91666666411</v>
      </c>
      <c r="H1058" s="3" t="str">
        <f t="shared" si="485"/>
        <v>DAL</v>
      </c>
      <c r="I1058" s="3" t="str">
        <f t="shared" si="486"/>
        <v>OAK</v>
      </c>
      <c r="J1058" s="19">
        <f t="shared" si="487"/>
        <v>-138.88888888888889</v>
      </c>
      <c r="K1058" s="20">
        <f t="shared" si="488"/>
        <v>125.99999999999997</v>
      </c>
      <c r="L1058" s="3">
        <f t="shared" si="482"/>
        <v>8</v>
      </c>
      <c r="M1058" s="19">
        <v>-138.88888888888889</v>
      </c>
      <c r="N1058" s="20">
        <v>125.99999999999997</v>
      </c>
      <c r="O1058" s="6">
        <f t="shared" si="489"/>
        <v>1.72</v>
      </c>
      <c r="P1058" s="6">
        <f t="shared" si="490"/>
        <v>2.2599999999999998</v>
      </c>
      <c r="Q1058" s="2">
        <f t="shared" si="491"/>
        <v>0.58139534883720934</v>
      </c>
      <c r="R1058" s="2">
        <f t="shared" si="492"/>
        <v>0.44247787610619471</v>
      </c>
      <c r="S1058" s="2">
        <f t="shared" si="493"/>
        <v>2.3316582914572836E-2</v>
      </c>
      <c r="T1058" s="2">
        <f t="shared" si="494"/>
        <v>6.9458736365507312E-2</v>
      </c>
      <c r="U1058" s="2">
        <f t="shared" si="495"/>
        <v>0.58045873636550738</v>
      </c>
      <c r="V1058" s="2">
        <f t="shared" si="496"/>
        <v>0.4415412636344927</v>
      </c>
      <c r="W1058" s="19">
        <f t="shared" si="497"/>
        <v>722.77534534395022</v>
      </c>
      <c r="X1058" s="20">
        <f t="shared" si="498"/>
        <v>1262.8660168157373</v>
      </c>
      <c r="Y1058" s="3">
        <f t="shared" si="499"/>
        <v>686.6365780767527</v>
      </c>
      <c r="Z1058" s="20">
        <f t="shared" si="500"/>
        <v>1199.7227159749505</v>
      </c>
      <c r="AA1058" s="3">
        <f t="shared" si="501"/>
        <v>-145.63744955169273</v>
      </c>
      <c r="AB1058" s="3">
        <f t="shared" si="502"/>
        <v>119.97227159749505</v>
      </c>
      <c r="AC1058" s="6">
        <f t="shared" si="503"/>
        <v>1.6866365780767527</v>
      </c>
      <c r="AD1058" s="6">
        <f t="shared" si="504"/>
        <v>2.1997227159749508</v>
      </c>
      <c r="AE1058" s="5">
        <f t="shared" si="505"/>
        <v>0.59289595221531688</v>
      </c>
      <c r="AF1058" s="5">
        <f t="shared" si="506"/>
        <v>0.45460275185492399</v>
      </c>
      <c r="AG1058" s="4">
        <f t="shared" si="483"/>
        <v>1.0238732249434039</v>
      </c>
      <c r="AH1058">
        <v>1.72</v>
      </c>
      <c r="AI1058">
        <v>2.2599999999999998</v>
      </c>
      <c r="AJ1058">
        <v>1.81</v>
      </c>
      <c r="AK1058">
        <v>2.11</v>
      </c>
      <c r="AL1058">
        <f t="shared" si="478"/>
        <v>0</v>
      </c>
      <c r="AM1058">
        <f t="shared" si="479"/>
        <v>1</v>
      </c>
    </row>
    <row r="1059" spans="2:39" x14ac:dyDescent="0.25">
      <c r="B1059" s="14" t="s">
        <v>9</v>
      </c>
      <c r="C1059" s="14" t="s">
        <v>26</v>
      </c>
      <c r="D1059" s="14" t="s">
        <v>27</v>
      </c>
      <c r="E1059" s="3">
        <f t="shared" si="480"/>
        <v>-138.88888888888889</v>
      </c>
      <c r="F1059" s="3">
        <f t="shared" si="481"/>
        <v>125</v>
      </c>
      <c r="G1059" s="11">
        <f t="shared" si="484"/>
        <v>45072.958333330775</v>
      </c>
      <c r="H1059" s="3" t="str">
        <f t="shared" si="485"/>
        <v>DAL</v>
      </c>
      <c r="I1059" s="3" t="str">
        <f t="shared" si="486"/>
        <v>OAK</v>
      </c>
      <c r="J1059" s="19">
        <f t="shared" si="487"/>
        <v>-138.88888888888889</v>
      </c>
      <c r="K1059" s="20">
        <f t="shared" si="488"/>
        <v>125</v>
      </c>
      <c r="L1059" s="3">
        <f t="shared" si="482"/>
        <v>8</v>
      </c>
      <c r="M1059" s="19">
        <v>-138.88888888888889</v>
      </c>
      <c r="N1059" s="20">
        <v>125</v>
      </c>
      <c r="O1059" s="6">
        <f t="shared" si="489"/>
        <v>1.72</v>
      </c>
      <c r="P1059" s="6">
        <f t="shared" si="490"/>
        <v>2.25</v>
      </c>
      <c r="Q1059" s="2">
        <f t="shared" si="491"/>
        <v>0.58139534883720934</v>
      </c>
      <c r="R1059" s="2">
        <f t="shared" si="492"/>
        <v>0.44444444444444442</v>
      </c>
      <c r="S1059" s="2">
        <f t="shared" si="493"/>
        <v>2.5188916876574208E-2</v>
      </c>
      <c r="T1059" s="2">
        <f t="shared" si="494"/>
        <v>6.8475452196382458E-2</v>
      </c>
      <c r="U1059" s="2">
        <f t="shared" si="495"/>
        <v>0.57947545219638252</v>
      </c>
      <c r="V1059" s="2">
        <f t="shared" si="496"/>
        <v>0.44252454780361755</v>
      </c>
      <c r="W1059" s="19">
        <f t="shared" si="497"/>
        <v>725.69864039918457</v>
      </c>
      <c r="X1059" s="20">
        <f t="shared" si="498"/>
        <v>1257.8999202609502</v>
      </c>
      <c r="Y1059" s="3">
        <f t="shared" si="499"/>
        <v>689.41370837922534</v>
      </c>
      <c r="Z1059" s="20">
        <f t="shared" si="500"/>
        <v>1195.0049242479026</v>
      </c>
      <c r="AA1059" s="3">
        <f t="shared" si="501"/>
        <v>-145.05078559446494</v>
      </c>
      <c r="AB1059" s="3">
        <f t="shared" si="502"/>
        <v>119.50049242479027</v>
      </c>
      <c r="AC1059" s="6">
        <f t="shared" si="503"/>
        <v>1.6894137083792253</v>
      </c>
      <c r="AD1059" s="6">
        <f t="shared" si="504"/>
        <v>2.1950049242479026</v>
      </c>
      <c r="AE1059" s="5">
        <f t="shared" si="505"/>
        <v>0.59192132456375712</v>
      </c>
      <c r="AF1059" s="5">
        <f t="shared" si="506"/>
        <v>0.45557984355895714</v>
      </c>
      <c r="AG1059" s="4">
        <f t="shared" si="483"/>
        <v>1.0258397932816536</v>
      </c>
      <c r="AH1059">
        <v>1.72</v>
      </c>
      <c r="AI1059">
        <v>2.25</v>
      </c>
      <c r="AJ1059">
        <v>1.69</v>
      </c>
      <c r="AK1059">
        <v>2.31</v>
      </c>
      <c r="AL1059">
        <f t="shared" si="478"/>
        <v>0</v>
      </c>
      <c r="AM1059">
        <f t="shared" si="479"/>
        <v>1</v>
      </c>
    </row>
    <row r="1060" spans="2:39" x14ac:dyDescent="0.25">
      <c r="B1060" s="14" t="s">
        <v>9</v>
      </c>
      <c r="C1060" s="14" t="s">
        <v>26</v>
      </c>
      <c r="D1060" s="14" t="s">
        <v>27</v>
      </c>
      <c r="E1060" s="3">
        <f t="shared" si="480"/>
        <v>-138.88888888888889</v>
      </c>
      <c r="F1060" s="3">
        <f t="shared" si="481"/>
        <v>125</v>
      </c>
      <c r="G1060" s="11">
        <f t="shared" si="484"/>
        <v>45072.999999997439</v>
      </c>
      <c r="H1060" s="3" t="str">
        <f t="shared" si="485"/>
        <v>DAL</v>
      </c>
      <c r="I1060" s="3" t="str">
        <f t="shared" si="486"/>
        <v>OAK</v>
      </c>
      <c r="J1060" s="19">
        <f t="shared" si="487"/>
        <v>-138.88888888888889</v>
      </c>
      <c r="K1060" s="20">
        <f t="shared" si="488"/>
        <v>125</v>
      </c>
      <c r="L1060" s="3">
        <f t="shared" si="482"/>
        <v>8</v>
      </c>
      <c r="M1060" s="19">
        <v>-138.88888888888889</v>
      </c>
      <c r="N1060" s="20">
        <v>125</v>
      </c>
      <c r="O1060" s="6">
        <f t="shared" si="489"/>
        <v>1.72</v>
      </c>
      <c r="P1060" s="6">
        <f t="shared" si="490"/>
        <v>2.25</v>
      </c>
      <c r="Q1060" s="2">
        <f t="shared" si="491"/>
        <v>0.58139534883720934</v>
      </c>
      <c r="R1060" s="2">
        <f t="shared" si="492"/>
        <v>0.44444444444444442</v>
      </c>
      <c r="S1060" s="2">
        <f t="shared" si="493"/>
        <v>2.5188916876574208E-2</v>
      </c>
      <c r="T1060" s="2">
        <f t="shared" si="494"/>
        <v>6.8475452196382458E-2</v>
      </c>
      <c r="U1060" s="2">
        <f t="shared" si="495"/>
        <v>0.57947545219638252</v>
      </c>
      <c r="V1060" s="2">
        <f t="shared" si="496"/>
        <v>0.44252454780361755</v>
      </c>
      <c r="W1060" s="19">
        <f t="shared" si="497"/>
        <v>725.69864039918457</v>
      </c>
      <c r="X1060" s="20">
        <f t="shared" si="498"/>
        <v>1257.8999202609502</v>
      </c>
      <c r="Y1060" s="3">
        <f t="shared" si="499"/>
        <v>689.41370837922534</v>
      </c>
      <c r="Z1060" s="20">
        <f t="shared" si="500"/>
        <v>1195.0049242479026</v>
      </c>
      <c r="AA1060" s="3">
        <f t="shared" si="501"/>
        <v>-145.05078559446494</v>
      </c>
      <c r="AB1060" s="3">
        <f t="shared" si="502"/>
        <v>119.50049242479027</v>
      </c>
      <c r="AC1060" s="6">
        <f t="shared" si="503"/>
        <v>1.6894137083792253</v>
      </c>
      <c r="AD1060" s="6">
        <f t="shared" si="504"/>
        <v>2.1950049242479026</v>
      </c>
      <c r="AE1060" s="5">
        <f t="shared" si="505"/>
        <v>0.59192132456375712</v>
      </c>
      <c r="AF1060" s="5">
        <f t="shared" si="506"/>
        <v>0.45557984355895714</v>
      </c>
      <c r="AG1060" s="4">
        <f t="shared" si="483"/>
        <v>1.0258397932816536</v>
      </c>
      <c r="AH1060">
        <v>1.72</v>
      </c>
      <c r="AI1060">
        <v>2.25</v>
      </c>
      <c r="AJ1060">
        <v>1.85</v>
      </c>
      <c r="AK1060">
        <v>2.06</v>
      </c>
      <c r="AL1060">
        <f t="shared" si="478"/>
        <v>0</v>
      </c>
      <c r="AM1060">
        <f t="shared" si="479"/>
        <v>1</v>
      </c>
    </row>
    <row r="1061" spans="2:39" x14ac:dyDescent="0.25">
      <c r="B1061" s="14" t="s">
        <v>9</v>
      </c>
      <c r="C1061" s="14" t="s">
        <v>26</v>
      </c>
      <c r="D1061" s="14" t="s">
        <v>27</v>
      </c>
      <c r="E1061" s="3">
        <f t="shared" si="480"/>
        <v>-138.88888888888889</v>
      </c>
      <c r="F1061" s="3">
        <f t="shared" si="481"/>
        <v>125.99999999999997</v>
      </c>
      <c r="G1061" s="11">
        <f t="shared" si="484"/>
        <v>45073.041666664103</v>
      </c>
      <c r="H1061" s="3" t="str">
        <f t="shared" si="485"/>
        <v>DAL</v>
      </c>
      <c r="I1061" s="3" t="str">
        <f t="shared" si="486"/>
        <v>OAK</v>
      </c>
      <c r="J1061" s="19">
        <f t="shared" si="487"/>
        <v>-138.88888888888889</v>
      </c>
      <c r="K1061" s="20">
        <f t="shared" si="488"/>
        <v>125.99999999999997</v>
      </c>
      <c r="L1061" s="3">
        <f t="shared" si="482"/>
        <v>8</v>
      </c>
      <c r="M1061" s="19">
        <v>-138.88888888888889</v>
      </c>
      <c r="N1061" s="20">
        <v>125.99999999999997</v>
      </c>
      <c r="O1061" s="6">
        <f t="shared" si="489"/>
        <v>1.72</v>
      </c>
      <c r="P1061" s="6">
        <f t="shared" si="490"/>
        <v>2.2599999999999998</v>
      </c>
      <c r="Q1061" s="2">
        <f t="shared" si="491"/>
        <v>0.58139534883720934</v>
      </c>
      <c r="R1061" s="2">
        <f t="shared" si="492"/>
        <v>0.44247787610619471</v>
      </c>
      <c r="S1061" s="2">
        <f t="shared" si="493"/>
        <v>2.3316582914572836E-2</v>
      </c>
      <c r="T1061" s="2">
        <f t="shared" si="494"/>
        <v>6.9458736365507312E-2</v>
      </c>
      <c r="U1061" s="2">
        <f t="shared" si="495"/>
        <v>0.58045873636550738</v>
      </c>
      <c r="V1061" s="2">
        <f t="shared" si="496"/>
        <v>0.4415412636344927</v>
      </c>
      <c r="W1061" s="19">
        <f t="shared" si="497"/>
        <v>722.77534534395022</v>
      </c>
      <c r="X1061" s="20">
        <f t="shared" si="498"/>
        <v>1262.8660168157373</v>
      </c>
      <c r="Y1061" s="3">
        <f t="shared" si="499"/>
        <v>686.6365780767527</v>
      </c>
      <c r="Z1061" s="20">
        <f t="shared" si="500"/>
        <v>1199.7227159749505</v>
      </c>
      <c r="AA1061" s="3">
        <f t="shared" si="501"/>
        <v>-145.63744955169273</v>
      </c>
      <c r="AB1061" s="3">
        <f t="shared" si="502"/>
        <v>119.97227159749505</v>
      </c>
      <c r="AC1061" s="6">
        <f t="shared" si="503"/>
        <v>1.6866365780767527</v>
      </c>
      <c r="AD1061" s="6">
        <f t="shared" si="504"/>
        <v>2.1997227159749508</v>
      </c>
      <c r="AE1061" s="5">
        <f t="shared" si="505"/>
        <v>0.59289595221531688</v>
      </c>
      <c r="AF1061" s="5">
        <f t="shared" si="506"/>
        <v>0.45460275185492399</v>
      </c>
      <c r="AG1061" s="4">
        <f t="shared" si="483"/>
        <v>1.0238732249434039</v>
      </c>
      <c r="AH1061">
        <v>1.72</v>
      </c>
      <c r="AI1061">
        <v>2.2599999999999998</v>
      </c>
      <c r="AJ1061">
        <v>1.56</v>
      </c>
      <c r="AK1061">
        <v>2.59</v>
      </c>
      <c r="AL1061">
        <f t="shared" si="478"/>
        <v>0</v>
      </c>
      <c r="AM1061">
        <f t="shared" si="479"/>
        <v>1</v>
      </c>
    </row>
    <row r="1062" spans="2:39" x14ac:dyDescent="0.25">
      <c r="B1062" s="14" t="s">
        <v>9</v>
      </c>
      <c r="C1062" s="14" t="s">
        <v>26</v>
      </c>
      <c r="D1062" s="14" t="s">
        <v>27</v>
      </c>
      <c r="E1062" s="3">
        <f t="shared" si="480"/>
        <v>-136.98630136986301</v>
      </c>
      <c r="F1062" s="3">
        <f t="shared" si="481"/>
        <v>124.00000000000003</v>
      </c>
      <c r="G1062" s="11">
        <f t="shared" si="484"/>
        <v>45073.083333330767</v>
      </c>
      <c r="H1062" s="3" t="str">
        <f t="shared" si="485"/>
        <v>DAL</v>
      </c>
      <c r="I1062" s="3" t="str">
        <f t="shared" si="486"/>
        <v>OAK</v>
      </c>
      <c r="J1062" s="19">
        <f t="shared" si="487"/>
        <v>-136.98630136986301</v>
      </c>
      <c r="K1062" s="20">
        <f t="shared" si="488"/>
        <v>124.00000000000003</v>
      </c>
      <c r="L1062" s="3">
        <f t="shared" si="482"/>
        <v>8</v>
      </c>
      <c r="M1062" s="19">
        <v>-136.98630136986301</v>
      </c>
      <c r="N1062" s="20">
        <v>124.00000000000003</v>
      </c>
      <c r="O1062" s="6">
        <f t="shared" si="489"/>
        <v>1.73</v>
      </c>
      <c r="P1062" s="6">
        <f t="shared" si="490"/>
        <v>2.2400000000000002</v>
      </c>
      <c r="Q1062" s="2">
        <f t="shared" si="491"/>
        <v>0.5780346820809249</v>
      </c>
      <c r="R1062" s="2">
        <f t="shared" si="492"/>
        <v>0.4464285714285714</v>
      </c>
      <c r="S1062" s="2">
        <f t="shared" si="493"/>
        <v>2.3879093198992396E-2</v>
      </c>
      <c r="T1062" s="2">
        <f t="shared" si="494"/>
        <v>6.5803055326176751E-2</v>
      </c>
      <c r="U1062" s="2">
        <f t="shared" si="495"/>
        <v>0.57680305532617671</v>
      </c>
      <c r="V1062" s="2">
        <f t="shared" si="496"/>
        <v>0.44519694467382326</v>
      </c>
      <c r="W1062" s="19">
        <f t="shared" si="497"/>
        <v>733.69400658689199</v>
      </c>
      <c r="X1062" s="20">
        <f t="shared" si="498"/>
        <v>1244.5083256975356</v>
      </c>
      <c r="Y1062" s="3">
        <f t="shared" si="499"/>
        <v>697.00930625754734</v>
      </c>
      <c r="Z1062" s="20">
        <f t="shared" si="500"/>
        <v>1182.2829094126587</v>
      </c>
      <c r="AA1062" s="3">
        <f t="shared" si="501"/>
        <v>-143.47010736044555</v>
      </c>
      <c r="AB1062" s="3">
        <f t="shared" si="502"/>
        <v>118.22829094126587</v>
      </c>
      <c r="AC1062" s="6">
        <f t="shared" si="503"/>
        <v>1.6970093062575473</v>
      </c>
      <c r="AD1062" s="6">
        <f t="shared" si="504"/>
        <v>2.1822829094126588</v>
      </c>
      <c r="AE1062" s="5">
        <f t="shared" si="505"/>
        <v>0.58927195997841786</v>
      </c>
      <c r="AF1062" s="5">
        <f t="shared" si="506"/>
        <v>0.45823572905546911</v>
      </c>
      <c r="AG1062" s="4">
        <f t="shared" si="483"/>
        <v>1.0244632535094964</v>
      </c>
      <c r="AH1062">
        <v>1.73</v>
      </c>
      <c r="AI1062">
        <v>2.2400000000000002</v>
      </c>
      <c r="AJ1062">
        <v>1.38</v>
      </c>
      <c r="AK1062">
        <v>3.31</v>
      </c>
      <c r="AL1062">
        <f t="shared" si="478"/>
        <v>0</v>
      </c>
      <c r="AM1062">
        <f t="shared" si="479"/>
        <v>1</v>
      </c>
    </row>
    <row r="1063" spans="2:39" x14ac:dyDescent="0.25">
      <c r="B1063" s="14" t="s">
        <v>9</v>
      </c>
      <c r="C1063" s="14" t="s">
        <v>26</v>
      </c>
      <c r="D1063" s="14" t="s">
        <v>27</v>
      </c>
      <c r="E1063" s="3">
        <f t="shared" si="480"/>
        <v>-135.13513513513513</v>
      </c>
      <c r="F1063" s="3">
        <f t="shared" si="481"/>
        <v>114.99999999999999</v>
      </c>
      <c r="G1063" s="11">
        <f t="shared" si="484"/>
        <v>45073.124999997432</v>
      </c>
      <c r="H1063" s="3" t="str">
        <f t="shared" si="485"/>
        <v>DAL</v>
      </c>
      <c r="I1063" s="3" t="str">
        <f t="shared" si="486"/>
        <v>OAK</v>
      </c>
      <c r="J1063" s="19">
        <f t="shared" si="487"/>
        <v>-135.13513513513513</v>
      </c>
      <c r="K1063" s="20">
        <f t="shared" si="488"/>
        <v>114.99999999999999</v>
      </c>
      <c r="L1063" s="3">
        <f t="shared" si="482"/>
        <v>8</v>
      </c>
      <c r="M1063" s="19">
        <v>-135.13513513513513</v>
      </c>
      <c r="N1063" s="20">
        <v>114.99999999999999</v>
      </c>
      <c r="O1063" s="6">
        <f t="shared" si="489"/>
        <v>1.74</v>
      </c>
      <c r="P1063" s="6">
        <f t="shared" si="490"/>
        <v>2.15</v>
      </c>
      <c r="Q1063" s="2">
        <f t="shared" si="491"/>
        <v>0.57471264367816088</v>
      </c>
      <c r="R1063" s="2">
        <f t="shared" si="492"/>
        <v>0.46511627906976744</v>
      </c>
      <c r="S1063" s="2">
        <f t="shared" si="493"/>
        <v>3.8303341902313659E-2</v>
      </c>
      <c r="T1063" s="2">
        <f t="shared" si="494"/>
        <v>5.4798182304196724E-2</v>
      </c>
      <c r="U1063" s="2">
        <f t="shared" si="495"/>
        <v>0.56579818230419676</v>
      </c>
      <c r="V1063" s="2">
        <f t="shared" si="496"/>
        <v>0.45620181769580326</v>
      </c>
      <c r="W1063" s="19">
        <f t="shared" si="497"/>
        <v>767.41465645493759</v>
      </c>
      <c r="X1063" s="20">
        <f t="shared" si="498"/>
        <v>1190.9362226917033</v>
      </c>
      <c r="Y1063" s="3">
        <f t="shared" si="499"/>
        <v>729.04392363219063</v>
      </c>
      <c r="Z1063" s="20">
        <f t="shared" si="500"/>
        <v>1131.3894115571181</v>
      </c>
      <c r="AA1063" s="3">
        <f t="shared" si="501"/>
        <v>-137.16594673992637</v>
      </c>
      <c r="AB1063" s="3">
        <f t="shared" si="502"/>
        <v>113.13894115571182</v>
      </c>
      <c r="AC1063" s="6">
        <f t="shared" si="503"/>
        <v>1.7290439236321906</v>
      </c>
      <c r="AD1063" s="6">
        <f t="shared" si="504"/>
        <v>2.1313894115571181</v>
      </c>
      <c r="AE1063" s="5">
        <f t="shared" si="505"/>
        <v>0.57835430686995326</v>
      </c>
      <c r="AF1063" s="5">
        <f t="shared" si="506"/>
        <v>0.46917752081232084</v>
      </c>
      <c r="AG1063" s="4">
        <f t="shared" si="483"/>
        <v>1.0398289227479283</v>
      </c>
      <c r="AH1063">
        <v>1.74</v>
      </c>
      <c r="AI1063">
        <v>2.15</v>
      </c>
      <c r="AJ1063">
        <v>1.8</v>
      </c>
      <c r="AK1063">
        <v>2.0499999999999998</v>
      </c>
      <c r="AL1063">
        <f t="shared" si="478"/>
        <v>0</v>
      </c>
      <c r="AM1063">
        <f t="shared" si="479"/>
        <v>1</v>
      </c>
    </row>
    <row r="1064" spans="2:39" x14ac:dyDescent="0.25">
      <c r="B1064" s="14" t="s">
        <v>9</v>
      </c>
      <c r="C1064" s="14" t="s">
        <v>26</v>
      </c>
      <c r="D1064" s="14" t="s">
        <v>27</v>
      </c>
      <c r="E1064" s="3">
        <f t="shared" si="480"/>
        <v>-135.13513513513513</v>
      </c>
      <c r="F1064" s="3">
        <f t="shared" si="481"/>
        <v>114.99999999999999</v>
      </c>
      <c r="G1064" s="11">
        <f t="shared" si="484"/>
        <v>45073.166666664096</v>
      </c>
      <c r="H1064" s="3" t="str">
        <f t="shared" si="485"/>
        <v>DAL</v>
      </c>
      <c r="I1064" s="3" t="str">
        <f t="shared" si="486"/>
        <v>OAK</v>
      </c>
      <c r="J1064" s="19">
        <f t="shared" si="487"/>
        <v>-135.13513513513513</v>
      </c>
      <c r="K1064" s="20">
        <f t="shared" si="488"/>
        <v>114.99999999999999</v>
      </c>
      <c r="L1064" s="3">
        <f t="shared" si="482"/>
        <v>8</v>
      </c>
      <c r="M1064" s="19">
        <v>-135.13513513513513</v>
      </c>
      <c r="N1064" s="20">
        <v>114.99999999999999</v>
      </c>
      <c r="O1064" s="6">
        <f t="shared" si="489"/>
        <v>1.74</v>
      </c>
      <c r="P1064" s="6">
        <f t="shared" si="490"/>
        <v>2.15</v>
      </c>
      <c r="Q1064" s="2">
        <f t="shared" si="491"/>
        <v>0.57471264367816088</v>
      </c>
      <c r="R1064" s="2">
        <f t="shared" si="492"/>
        <v>0.46511627906976744</v>
      </c>
      <c r="S1064" s="2">
        <f t="shared" si="493"/>
        <v>3.8303341902313659E-2</v>
      </c>
      <c r="T1064" s="2">
        <f t="shared" si="494"/>
        <v>5.4798182304196724E-2</v>
      </c>
      <c r="U1064" s="2">
        <f t="shared" si="495"/>
        <v>0.56579818230419676</v>
      </c>
      <c r="V1064" s="2">
        <f t="shared" si="496"/>
        <v>0.45620181769580326</v>
      </c>
      <c r="W1064" s="19">
        <f t="shared" si="497"/>
        <v>767.41465645493759</v>
      </c>
      <c r="X1064" s="20">
        <f t="shared" si="498"/>
        <v>1190.9362226917033</v>
      </c>
      <c r="Y1064" s="3">
        <f t="shared" si="499"/>
        <v>729.04392363219063</v>
      </c>
      <c r="Z1064" s="20">
        <f t="shared" si="500"/>
        <v>1131.3894115571181</v>
      </c>
      <c r="AA1064" s="3">
        <f t="shared" si="501"/>
        <v>-137.16594673992637</v>
      </c>
      <c r="AB1064" s="3">
        <f t="shared" si="502"/>
        <v>113.13894115571182</v>
      </c>
      <c r="AC1064" s="6">
        <f t="shared" si="503"/>
        <v>1.7290439236321906</v>
      </c>
      <c r="AD1064" s="6">
        <f t="shared" si="504"/>
        <v>2.1313894115571181</v>
      </c>
      <c r="AE1064" s="5">
        <f t="shared" si="505"/>
        <v>0.57835430686995326</v>
      </c>
      <c r="AF1064" s="5">
        <f t="shared" si="506"/>
        <v>0.46917752081232084</v>
      </c>
      <c r="AG1064" s="4">
        <f t="shared" si="483"/>
        <v>1.0398289227479283</v>
      </c>
      <c r="AH1064">
        <v>1.74</v>
      </c>
      <c r="AI1064">
        <v>2.15</v>
      </c>
      <c r="AJ1064">
        <v>2.0499999999999998</v>
      </c>
      <c r="AK1064">
        <v>1.8</v>
      </c>
      <c r="AL1064">
        <f t="shared" si="478"/>
        <v>1</v>
      </c>
      <c r="AM1064">
        <f t="shared" si="479"/>
        <v>0</v>
      </c>
    </row>
    <row r="1065" spans="2:39" x14ac:dyDescent="0.25">
      <c r="B1065" s="14" t="s">
        <v>9</v>
      </c>
      <c r="C1065" s="14" t="s">
        <v>26</v>
      </c>
      <c r="D1065" s="14" t="s">
        <v>27</v>
      </c>
      <c r="E1065" s="3">
        <f t="shared" si="480"/>
        <v>-135.13513513513513</v>
      </c>
      <c r="F1065" s="3">
        <f t="shared" si="481"/>
        <v>114.99999999999999</v>
      </c>
      <c r="G1065" s="11">
        <f t="shared" si="484"/>
        <v>45073.20833333076</v>
      </c>
      <c r="H1065" s="3" t="str">
        <f t="shared" si="485"/>
        <v>DAL</v>
      </c>
      <c r="I1065" s="3" t="str">
        <f t="shared" si="486"/>
        <v>OAK</v>
      </c>
      <c r="J1065" s="19">
        <f t="shared" si="487"/>
        <v>-135.13513513513513</v>
      </c>
      <c r="K1065" s="20">
        <f t="shared" si="488"/>
        <v>114.99999999999999</v>
      </c>
      <c r="L1065" s="3">
        <f t="shared" si="482"/>
        <v>8</v>
      </c>
      <c r="M1065" s="19">
        <v>-135.13513513513513</v>
      </c>
      <c r="N1065" s="20">
        <v>114.99999999999999</v>
      </c>
      <c r="O1065" s="6">
        <f t="shared" si="489"/>
        <v>1.74</v>
      </c>
      <c r="P1065" s="6">
        <f t="shared" si="490"/>
        <v>2.15</v>
      </c>
      <c r="Q1065" s="2">
        <f t="shared" si="491"/>
        <v>0.57471264367816088</v>
      </c>
      <c r="R1065" s="2">
        <f t="shared" si="492"/>
        <v>0.46511627906976744</v>
      </c>
      <c r="S1065" s="2">
        <f t="shared" si="493"/>
        <v>3.8303341902313659E-2</v>
      </c>
      <c r="T1065" s="2">
        <f t="shared" si="494"/>
        <v>5.4798182304196724E-2</v>
      </c>
      <c r="U1065" s="2">
        <f t="shared" si="495"/>
        <v>0.56579818230419676</v>
      </c>
      <c r="V1065" s="2">
        <f t="shared" si="496"/>
        <v>0.45620181769580326</v>
      </c>
      <c r="W1065" s="19">
        <f t="shared" si="497"/>
        <v>767.41465645493759</v>
      </c>
      <c r="X1065" s="20">
        <f t="shared" si="498"/>
        <v>1190.9362226917033</v>
      </c>
      <c r="Y1065" s="3">
        <f t="shared" si="499"/>
        <v>729.04392363219063</v>
      </c>
      <c r="Z1065" s="20">
        <f t="shared" si="500"/>
        <v>1131.3894115571181</v>
      </c>
      <c r="AA1065" s="3">
        <f t="shared" si="501"/>
        <v>-137.16594673992637</v>
      </c>
      <c r="AB1065" s="3">
        <f t="shared" si="502"/>
        <v>113.13894115571182</v>
      </c>
      <c r="AC1065" s="6">
        <f t="shared" si="503"/>
        <v>1.7290439236321906</v>
      </c>
      <c r="AD1065" s="6">
        <f t="shared" si="504"/>
        <v>2.1313894115571181</v>
      </c>
      <c r="AE1065" s="5">
        <f t="shared" si="505"/>
        <v>0.57835430686995326</v>
      </c>
      <c r="AF1065" s="5">
        <f t="shared" si="506"/>
        <v>0.46917752081232084</v>
      </c>
      <c r="AG1065" s="4">
        <f t="shared" si="483"/>
        <v>1.0398289227479283</v>
      </c>
      <c r="AH1065">
        <v>1.74</v>
      </c>
      <c r="AI1065">
        <v>2.15</v>
      </c>
      <c r="AJ1065">
        <v>1.9</v>
      </c>
      <c r="AK1065">
        <v>1.9</v>
      </c>
      <c r="AL1065">
        <f t="shared" si="478"/>
        <v>0</v>
      </c>
      <c r="AM1065">
        <f t="shared" si="479"/>
        <v>0</v>
      </c>
    </row>
    <row r="1066" spans="2:39" x14ac:dyDescent="0.25">
      <c r="B1066" s="14" t="s">
        <v>9</v>
      </c>
      <c r="C1066" s="14" t="s">
        <v>26</v>
      </c>
      <c r="D1066" s="14" t="s">
        <v>27</v>
      </c>
      <c r="E1066" s="3">
        <f t="shared" si="480"/>
        <v>-135.13513513513513</v>
      </c>
      <c r="F1066" s="3">
        <f t="shared" si="481"/>
        <v>114.99999999999999</v>
      </c>
      <c r="G1066" s="11">
        <f t="shared" si="484"/>
        <v>45073.249999997424</v>
      </c>
      <c r="H1066" s="3" t="str">
        <f t="shared" si="485"/>
        <v>DAL</v>
      </c>
      <c r="I1066" s="3" t="str">
        <f t="shared" si="486"/>
        <v>OAK</v>
      </c>
      <c r="J1066" s="19">
        <f t="shared" si="487"/>
        <v>-135.13513513513513</v>
      </c>
      <c r="K1066" s="20">
        <f t="shared" si="488"/>
        <v>114.99999999999999</v>
      </c>
      <c r="L1066" s="3">
        <f t="shared" si="482"/>
        <v>8</v>
      </c>
      <c r="M1066" s="19">
        <v>-135.13513513513513</v>
      </c>
      <c r="N1066" s="20">
        <v>114.99999999999999</v>
      </c>
      <c r="O1066" s="6">
        <f t="shared" si="489"/>
        <v>1.74</v>
      </c>
      <c r="P1066" s="6">
        <f t="shared" si="490"/>
        <v>2.15</v>
      </c>
      <c r="Q1066" s="2">
        <f t="shared" si="491"/>
        <v>0.57471264367816088</v>
      </c>
      <c r="R1066" s="2">
        <f t="shared" si="492"/>
        <v>0.46511627906976744</v>
      </c>
      <c r="S1066" s="2">
        <f t="shared" si="493"/>
        <v>3.8303341902313659E-2</v>
      </c>
      <c r="T1066" s="2">
        <f t="shared" si="494"/>
        <v>5.4798182304196724E-2</v>
      </c>
      <c r="U1066" s="2">
        <f t="shared" si="495"/>
        <v>0.56579818230419676</v>
      </c>
      <c r="V1066" s="2">
        <f t="shared" si="496"/>
        <v>0.45620181769580326</v>
      </c>
      <c r="W1066" s="19">
        <f t="shared" si="497"/>
        <v>767.41465645493759</v>
      </c>
      <c r="X1066" s="20">
        <f t="shared" si="498"/>
        <v>1190.9362226917033</v>
      </c>
      <c r="Y1066" s="3">
        <f t="shared" si="499"/>
        <v>729.04392363219063</v>
      </c>
      <c r="Z1066" s="20">
        <f t="shared" si="500"/>
        <v>1131.3894115571181</v>
      </c>
      <c r="AA1066" s="3">
        <f t="shared" si="501"/>
        <v>-137.16594673992637</v>
      </c>
      <c r="AB1066" s="3">
        <f t="shared" si="502"/>
        <v>113.13894115571182</v>
      </c>
      <c r="AC1066" s="6">
        <f t="shared" si="503"/>
        <v>1.7290439236321906</v>
      </c>
      <c r="AD1066" s="6">
        <f t="shared" si="504"/>
        <v>2.1313894115571181</v>
      </c>
      <c r="AE1066" s="5">
        <f t="shared" si="505"/>
        <v>0.57835430686995326</v>
      </c>
      <c r="AF1066" s="5">
        <f t="shared" si="506"/>
        <v>0.46917752081232084</v>
      </c>
      <c r="AG1066" s="4">
        <f t="shared" si="483"/>
        <v>1.0398289227479283</v>
      </c>
      <c r="AH1066">
        <v>1.74</v>
      </c>
      <c r="AI1066">
        <v>2.15</v>
      </c>
      <c r="AJ1066">
        <v>1.71</v>
      </c>
      <c r="AK1066">
        <v>2.2000000000000002</v>
      </c>
      <c r="AL1066">
        <f t="shared" si="478"/>
        <v>0</v>
      </c>
      <c r="AM1066">
        <f t="shared" si="479"/>
        <v>1</v>
      </c>
    </row>
    <row r="1067" spans="2:39" x14ac:dyDescent="0.25">
      <c r="B1067" s="14" t="s">
        <v>9</v>
      </c>
      <c r="C1067" s="14" t="s">
        <v>26</v>
      </c>
      <c r="D1067" s="14" t="s">
        <v>27</v>
      </c>
      <c r="E1067" s="3">
        <f t="shared" si="480"/>
        <v>-135.13513513513513</v>
      </c>
      <c r="F1067" s="3">
        <f t="shared" si="481"/>
        <v>114.99999999999999</v>
      </c>
      <c r="G1067" s="11">
        <f t="shared" si="484"/>
        <v>45073.291666664089</v>
      </c>
      <c r="H1067" s="3" t="str">
        <f t="shared" si="485"/>
        <v>DAL</v>
      </c>
      <c r="I1067" s="3" t="str">
        <f t="shared" si="486"/>
        <v>OAK</v>
      </c>
      <c r="J1067" s="19">
        <f t="shared" si="487"/>
        <v>-135.13513513513513</v>
      </c>
      <c r="K1067" s="20">
        <f t="shared" si="488"/>
        <v>114.99999999999999</v>
      </c>
      <c r="L1067" s="3">
        <f t="shared" si="482"/>
        <v>8</v>
      </c>
      <c r="M1067" s="19">
        <v>-135.13513513513513</v>
      </c>
      <c r="N1067" s="20">
        <v>114.99999999999999</v>
      </c>
      <c r="O1067" s="6">
        <f t="shared" si="489"/>
        <v>1.74</v>
      </c>
      <c r="P1067" s="6">
        <f t="shared" si="490"/>
        <v>2.15</v>
      </c>
      <c r="Q1067" s="2">
        <f t="shared" si="491"/>
        <v>0.57471264367816088</v>
      </c>
      <c r="R1067" s="2">
        <f t="shared" si="492"/>
        <v>0.46511627906976744</v>
      </c>
      <c r="S1067" s="2">
        <f t="shared" si="493"/>
        <v>3.8303341902313659E-2</v>
      </c>
      <c r="T1067" s="2">
        <f t="shared" si="494"/>
        <v>5.4798182304196724E-2</v>
      </c>
      <c r="U1067" s="2">
        <f t="shared" si="495"/>
        <v>0.56579818230419676</v>
      </c>
      <c r="V1067" s="2">
        <f t="shared" si="496"/>
        <v>0.45620181769580326</v>
      </c>
      <c r="W1067" s="19">
        <f t="shared" si="497"/>
        <v>767.41465645493759</v>
      </c>
      <c r="X1067" s="20">
        <f t="shared" si="498"/>
        <v>1190.9362226917033</v>
      </c>
      <c r="Y1067" s="3">
        <f t="shared" si="499"/>
        <v>729.04392363219063</v>
      </c>
      <c r="Z1067" s="20">
        <f t="shared" si="500"/>
        <v>1131.3894115571181</v>
      </c>
      <c r="AA1067" s="3">
        <f t="shared" si="501"/>
        <v>-137.16594673992637</v>
      </c>
      <c r="AB1067" s="3">
        <f t="shared" si="502"/>
        <v>113.13894115571182</v>
      </c>
      <c r="AC1067" s="6">
        <f t="shared" si="503"/>
        <v>1.7290439236321906</v>
      </c>
      <c r="AD1067" s="6">
        <f t="shared" si="504"/>
        <v>2.1313894115571181</v>
      </c>
      <c r="AE1067" s="5">
        <f t="shared" si="505"/>
        <v>0.57835430686995326</v>
      </c>
      <c r="AF1067" s="5">
        <f t="shared" si="506"/>
        <v>0.46917752081232084</v>
      </c>
      <c r="AG1067" s="4">
        <f t="shared" si="483"/>
        <v>1.0398289227479283</v>
      </c>
      <c r="AH1067">
        <v>1.74</v>
      </c>
      <c r="AI1067">
        <v>2.15</v>
      </c>
      <c r="AJ1067">
        <v>2</v>
      </c>
      <c r="AK1067">
        <v>1.83</v>
      </c>
      <c r="AL1067">
        <f t="shared" si="478"/>
        <v>1</v>
      </c>
      <c r="AM1067">
        <f t="shared" si="479"/>
        <v>0</v>
      </c>
    </row>
    <row r="1068" spans="2:39" x14ac:dyDescent="0.25">
      <c r="B1068" s="14" t="s">
        <v>9</v>
      </c>
      <c r="C1068" s="14" t="s">
        <v>26</v>
      </c>
      <c r="D1068" s="14" t="s">
        <v>27</v>
      </c>
      <c r="E1068" s="3">
        <f t="shared" si="480"/>
        <v>-135.13513513513513</v>
      </c>
      <c r="F1068" s="3">
        <f t="shared" si="481"/>
        <v>114.99999999999999</v>
      </c>
      <c r="G1068" s="11">
        <f t="shared" si="484"/>
        <v>45073.333333330753</v>
      </c>
      <c r="H1068" s="3" t="str">
        <f t="shared" si="485"/>
        <v>DAL</v>
      </c>
      <c r="I1068" s="3" t="str">
        <f t="shared" si="486"/>
        <v>OAK</v>
      </c>
      <c r="J1068" s="19">
        <f t="shared" si="487"/>
        <v>-135.13513513513513</v>
      </c>
      <c r="K1068" s="20">
        <f t="shared" si="488"/>
        <v>114.99999999999999</v>
      </c>
      <c r="L1068" s="3">
        <f t="shared" si="482"/>
        <v>8</v>
      </c>
      <c r="M1068" s="19">
        <v>-135.13513513513513</v>
      </c>
      <c r="N1068" s="20">
        <v>114.99999999999999</v>
      </c>
      <c r="O1068" s="6">
        <f t="shared" si="489"/>
        <v>1.74</v>
      </c>
      <c r="P1068" s="6">
        <f t="shared" si="490"/>
        <v>2.15</v>
      </c>
      <c r="Q1068" s="2">
        <f t="shared" si="491"/>
        <v>0.57471264367816088</v>
      </c>
      <c r="R1068" s="2">
        <f t="shared" si="492"/>
        <v>0.46511627906976744</v>
      </c>
      <c r="S1068" s="2">
        <f t="shared" si="493"/>
        <v>3.8303341902313659E-2</v>
      </c>
      <c r="T1068" s="2">
        <f t="shared" si="494"/>
        <v>5.4798182304196724E-2</v>
      </c>
      <c r="U1068" s="2">
        <f t="shared" si="495"/>
        <v>0.56579818230419676</v>
      </c>
      <c r="V1068" s="2">
        <f t="shared" si="496"/>
        <v>0.45620181769580326</v>
      </c>
      <c r="W1068" s="19">
        <f t="shared" si="497"/>
        <v>767.41465645493759</v>
      </c>
      <c r="X1068" s="20">
        <f t="shared" si="498"/>
        <v>1190.9362226917033</v>
      </c>
      <c r="Y1068" s="3">
        <f t="shared" si="499"/>
        <v>729.04392363219063</v>
      </c>
      <c r="Z1068" s="20">
        <f t="shared" si="500"/>
        <v>1131.3894115571181</v>
      </c>
      <c r="AA1068" s="3">
        <f t="shared" si="501"/>
        <v>-137.16594673992637</v>
      </c>
      <c r="AB1068" s="3">
        <f t="shared" si="502"/>
        <v>113.13894115571182</v>
      </c>
      <c r="AC1068" s="6">
        <f t="shared" si="503"/>
        <v>1.7290439236321906</v>
      </c>
      <c r="AD1068" s="6">
        <f t="shared" si="504"/>
        <v>2.1313894115571181</v>
      </c>
      <c r="AE1068" s="5">
        <f t="shared" si="505"/>
        <v>0.57835430686995326</v>
      </c>
      <c r="AF1068" s="5">
        <f t="shared" si="506"/>
        <v>0.46917752081232084</v>
      </c>
      <c r="AG1068" s="4">
        <f t="shared" si="483"/>
        <v>1.0398289227479283</v>
      </c>
      <c r="AH1068">
        <v>1.74</v>
      </c>
      <c r="AI1068">
        <v>2.15</v>
      </c>
      <c r="AJ1068">
        <v>1.64</v>
      </c>
      <c r="AK1068">
        <v>2.35</v>
      </c>
      <c r="AL1068">
        <f t="shared" si="478"/>
        <v>0</v>
      </c>
      <c r="AM1068">
        <f t="shared" si="479"/>
        <v>1</v>
      </c>
    </row>
    <row r="1069" spans="2:39" x14ac:dyDescent="0.25">
      <c r="B1069" s="14" t="s">
        <v>9</v>
      </c>
      <c r="C1069" s="14" t="s">
        <v>26</v>
      </c>
      <c r="D1069" s="14" t="s">
        <v>27</v>
      </c>
      <c r="E1069" s="3">
        <f t="shared" si="480"/>
        <v>-135.13513513513513</v>
      </c>
      <c r="F1069" s="3">
        <f t="shared" si="481"/>
        <v>114.99999999999999</v>
      </c>
      <c r="G1069" s="11">
        <f t="shared" si="484"/>
        <v>45073.374999997417</v>
      </c>
      <c r="H1069" s="3" t="str">
        <f t="shared" si="485"/>
        <v>DAL</v>
      </c>
      <c r="I1069" s="3" t="str">
        <f t="shared" si="486"/>
        <v>OAK</v>
      </c>
      <c r="J1069" s="19">
        <f t="shared" si="487"/>
        <v>-135.13513513513513</v>
      </c>
      <c r="K1069" s="20">
        <f t="shared" si="488"/>
        <v>114.99999999999999</v>
      </c>
      <c r="L1069" s="3">
        <f t="shared" si="482"/>
        <v>8</v>
      </c>
      <c r="M1069" s="19">
        <v>-135.13513513513513</v>
      </c>
      <c r="N1069" s="20">
        <v>114.99999999999999</v>
      </c>
      <c r="O1069" s="6">
        <f t="shared" si="489"/>
        <v>1.74</v>
      </c>
      <c r="P1069" s="6">
        <f t="shared" si="490"/>
        <v>2.15</v>
      </c>
      <c r="Q1069" s="2">
        <f t="shared" si="491"/>
        <v>0.57471264367816088</v>
      </c>
      <c r="R1069" s="2">
        <f t="shared" si="492"/>
        <v>0.46511627906976744</v>
      </c>
      <c r="S1069" s="2">
        <f t="shared" si="493"/>
        <v>3.8303341902313659E-2</v>
      </c>
      <c r="T1069" s="2">
        <f t="shared" si="494"/>
        <v>5.4798182304196724E-2</v>
      </c>
      <c r="U1069" s="2">
        <f t="shared" si="495"/>
        <v>0.56579818230419676</v>
      </c>
      <c r="V1069" s="2">
        <f t="shared" si="496"/>
        <v>0.45620181769580326</v>
      </c>
      <c r="W1069" s="19">
        <f t="shared" si="497"/>
        <v>767.41465645493759</v>
      </c>
      <c r="X1069" s="20">
        <f t="shared" si="498"/>
        <v>1190.9362226917033</v>
      </c>
      <c r="Y1069" s="3">
        <f t="shared" si="499"/>
        <v>729.04392363219063</v>
      </c>
      <c r="Z1069" s="20">
        <f t="shared" si="500"/>
        <v>1131.3894115571181</v>
      </c>
      <c r="AA1069" s="3">
        <f t="shared" si="501"/>
        <v>-137.16594673992637</v>
      </c>
      <c r="AB1069" s="3">
        <f t="shared" si="502"/>
        <v>113.13894115571182</v>
      </c>
      <c r="AC1069" s="6">
        <f t="shared" si="503"/>
        <v>1.7290439236321906</v>
      </c>
      <c r="AD1069" s="6">
        <f t="shared" si="504"/>
        <v>2.1313894115571181</v>
      </c>
      <c r="AE1069" s="5">
        <f t="shared" si="505"/>
        <v>0.57835430686995326</v>
      </c>
      <c r="AF1069" s="5">
        <f t="shared" si="506"/>
        <v>0.46917752081232084</v>
      </c>
      <c r="AG1069" s="4">
        <f t="shared" si="483"/>
        <v>1.0398289227479283</v>
      </c>
      <c r="AH1069">
        <v>1.74</v>
      </c>
      <c r="AI1069">
        <v>2.15</v>
      </c>
      <c r="AJ1069">
        <v>1.68</v>
      </c>
      <c r="AK1069">
        <v>2.25</v>
      </c>
      <c r="AL1069">
        <f t="shared" si="478"/>
        <v>0</v>
      </c>
      <c r="AM1069">
        <f t="shared" si="479"/>
        <v>1</v>
      </c>
    </row>
    <row r="1070" spans="2:39" x14ac:dyDescent="0.25">
      <c r="B1070" s="14" t="s">
        <v>9</v>
      </c>
      <c r="C1070" s="14" t="s">
        <v>26</v>
      </c>
      <c r="D1070" s="14" t="s">
        <v>27</v>
      </c>
      <c r="E1070" s="3">
        <f t="shared" si="480"/>
        <v>-135.13513513513513</v>
      </c>
      <c r="F1070" s="3">
        <f t="shared" si="481"/>
        <v>114.99999999999999</v>
      </c>
      <c r="G1070" s="11">
        <f t="shared" si="484"/>
        <v>45073.416666664081</v>
      </c>
      <c r="H1070" s="3" t="str">
        <f t="shared" si="485"/>
        <v>DAL</v>
      </c>
      <c r="I1070" s="3" t="str">
        <f t="shared" si="486"/>
        <v>OAK</v>
      </c>
      <c r="J1070" s="19">
        <f t="shared" si="487"/>
        <v>-135.13513513513513</v>
      </c>
      <c r="K1070" s="20">
        <f t="shared" si="488"/>
        <v>114.99999999999999</v>
      </c>
      <c r="L1070" s="3">
        <f t="shared" si="482"/>
        <v>8</v>
      </c>
      <c r="M1070" s="19">
        <v>-135.13513513513513</v>
      </c>
      <c r="N1070" s="20">
        <v>114.99999999999999</v>
      </c>
      <c r="O1070" s="6">
        <f t="shared" si="489"/>
        <v>1.74</v>
      </c>
      <c r="P1070" s="6">
        <f t="shared" si="490"/>
        <v>2.15</v>
      </c>
      <c r="Q1070" s="2">
        <f t="shared" si="491"/>
        <v>0.57471264367816088</v>
      </c>
      <c r="R1070" s="2">
        <f t="shared" si="492"/>
        <v>0.46511627906976744</v>
      </c>
      <c r="S1070" s="2">
        <f t="shared" si="493"/>
        <v>3.8303341902313659E-2</v>
      </c>
      <c r="T1070" s="2">
        <f t="shared" si="494"/>
        <v>5.4798182304196724E-2</v>
      </c>
      <c r="U1070" s="2">
        <f t="shared" si="495"/>
        <v>0.56579818230419676</v>
      </c>
      <c r="V1070" s="2">
        <f t="shared" si="496"/>
        <v>0.45620181769580326</v>
      </c>
      <c r="W1070" s="19">
        <f t="shared" si="497"/>
        <v>767.41465645493759</v>
      </c>
      <c r="X1070" s="20">
        <f t="shared" si="498"/>
        <v>1190.9362226917033</v>
      </c>
      <c r="Y1070" s="3">
        <f t="shared" si="499"/>
        <v>729.04392363219063</v>
      </c>
      <c r="Z1070" s="20">
        <f t="shared" si="500"/>
        <v>1131.3894115571181</v>
      </c>
      <c r="AA1070" s="3">
        <f t="shared" si="501"/>
        <v>-137.16594673992637</v>
      </c>
      <c r="AB1070" s="3">
        <f t="shared" si="502"/>
        <v>113.13894115571182</v>
      </c>
      <c r="AC1070" s="6">
        <f t="shared" si="503"/>
        <v>1.7290439236321906</v>
      </c>
      <c r="AD1070" s="6">
        <f t="shared" si="504"/>
        <v>2.1313894115571181</v>
      </c>
      <c r="AE1070" s="5">
        <f t="shared" si="505"/>
        <v>0.57835430686995326</v>
      </c>
      <c r="AF1070" s="5">
        <f t="shared" si="506"/>
        <v>0.46917752081232084</v>
      </c>
      <c r="AG1070" s="4">
        <f t="shared" si="483"/>
        <v>1.0398289227479283</v>
      </c>
      <c r="AH1070">
        <v>1.74</v>
      </c>
      <c r="AI1070">
        <v>2.15</v>
      </c>
      <c r="AJ1070">
        <v>1.8</v>
      </c>
      <c r="AK1070">
        <v>2.0499999999999998</v>
      </c>
      <c r="AL1070">
        <f t="shared" si="478"/>
        <v>0</v>
      </c>
      <c r="AM1070">
        <f t="shared" si="479"/>
        <v>1</v>
      </c>
    </row>
    <row r="1071" spans="2:39" x14ac:dyDescent="0.25">
      <c r="B1071" s="14" t="s">
        <v>9</v>
      </c>
      <c r="C1071" s="14" t="s">
        <v>26</v>
      </c>
      <c r="D1071" s="14" t="s">
        <v>27</v>
      </c>
      <c r="E1071" s="3">
        <f t="shared" si="480"/>
        <v>-135.13513513513513</v>
      </c>
      <c r="F1071" s="3">
        <f t="shared" si="481"/>
        <v>114.99999999999999</v>
      </c>
      <c r="G1071" s="11">
        <f t="shared" si="484"/>
        <v>45073.458333330746</v>
      </c>
      <c r="H1071" s="3" t="str">
        <f t="shared" si="485"/>
        <v>DAL</v>
      </c>
      <c r="I1071" s="3" t="str">
        <f t="shared" si="486"/>
        <v>OAK</v>
      </c>
      <c r="J1071" s="19">
        <f t="shared" si="487"/>
        <v>-135.13513513513513</v>
      </c>
      <c r="K1071" s="20">
        <f t="shared" si="488"/>
        <v>114.99999999999999</v>
      </c>
      <c r="L1071" s="3">
        <f t="shared" si="482"/>
        <v>8</v>
      </c>
      <c r="M1071" s="19">
        <v>-135.13513513513513</v>
      </c>
      <c r="N1071" s="20">
        <v>114.99999999999999</v>
      </c>
      <c r="O1071" s="6">
        <f t="shared" si="489"/>
        <v>1.74</v>
      </c>
      <c r="P1071" s="6">
        <f t="shared" si="490"/>
        <v>2.15</v>
      </c>
      <c r="Q1071" s="2">
        <f t="shared" si="491"/>
        <v>0.57471264367816088</v>
      </c>
      <c r="R1071" s="2">
        <f t="shared" si="492"/>
        <v>0.46511627906976744</v>
      </c>
      <c r="S1071" s="2">
        <f t="shared" si="493"/>
        <v>3.8303341902313659E-2</v>
      </c>
      <c r="T1071" s="2">
        <f t="shared" si="494"/>
        <v>5.4798182304196724E-2</v>
      </c>
      <c r="U1071" s="2">
        <f t="shared" si="495"/>
        <v>0.56579818230419676</v>
      </c>
      <c r="V1071" s="2">
        <f t="shared" si="496"/>
        <v>0.45620181769580326</v>
      </c>
      <c r="W1071" s="19">
        <f t="shared" si="497"/>
        <v>767.41465645493759</v>
      </c>
      <c r="X1071" s="20">
        <f t="shared" si="498"/>
        <v>1190.9362226917033</v>
      </c>
      <c r="Y1071" s="3">
        <f t="shared" si="499"/>
        <v>729.04392363219063</v>
      </c>
      <c r="Z1071" s="20">
        <f t="shared" si="500"/>
        <v>1131.3894115571181</v>
      </c>
      <c r="AA1071" s="3">
        <f t="shared" si="501"/>
        <v>-137.16594673992637</v>
      </c>
      <c r="AB1071" s="3">
        <f t="shared" si="502"/>
        <v>113.13894115571182</v>
      </c>
      <c r="AC1071" s="6">
        <f t="shared" si="503"/>
        <v>1.7290439236321906</v>
      </c>
      <c r="AD1071" s="6">
        <f t="shared" si="504"/>
        <v>2.1313894115571181</v>
      </c>
      <c r="AE1071" s="5">
        <f t="shared" si="505"/>
        <v>0.57835430686995326</v>
      </c>
      <c r="AF1071" s="5">
        <f t="shared" si="506"/>
        <v>0.46917752081232084</v>
      </c>
      <c r="AG1071" s="4">
        <f t="shared" si="483"/>
        <v>1.0398289227479283</v>
      </c>
      <c r="AH1071">
        <v>1.74</v>
      </c>
      <c r="AI1071">
        <v>2.15</v>
      </c>
      <c r="AJ1071">
        <v>1.83</v>
      </c>
      <c r="AK1071">
        <v>2</v>
      </c>
      <c r="AL1071">
        <f t="shared" si="478"/>
        <v>0</v>
      </c>
      <c r="AM1071">
        <f t="shared" si="479"/>
        <v>1</v>
      </c>
    </row>
    <row r="1072" spans="2:39" x14ac:dyDescent="0.25">
      <c r="B1072" s="14" t="s">
        <v>9</v>
      </c>
      <c r="C1072" s="14" t="s">
        <v>26</v>
      </c>
      <c r="D1072" s="14" t="s">
        <v>27</v>
      </c>
      <c r="E1072" s="3">
        <f t="shared" si="480"/>
        <v>-135.13513513513513</v>
      </c>
      <c r="F1072" s="3">
        <f t="shared" si="481"/>
        <v>114.99999999999999</v>
      </c>
      <c r="G1072" s="11">
        <f t="shared" si="484"/>
        <v>45073.49999999741</v>
      </c>
      <c r="H1072" s="3" t="str">
        <f t="shared" si="485"/>
        <v>DAL</v>
      </c>
      <c r="I1072" s="3" t="str">
        <f t="shared" si="486"/>
        <v>OAK</v>
      </c>
      <c r="J1072" s="19">
        <f t="shared" si="487"/>
        <v>-135.13513513513513</v>
      </c>
      <c r="K1072" s="20">
        <f t="shared" si="488"/>
        <v>114.99999999999999</v>
      </c>
      <c r="L1072" s="3">
        <f t="shared" si="482"/>
        <v>8</v>
      </c>
      <c r="M1072" s="19">
        <v>-135.13513513513513</v>
      </c>
      <c r="N1072" s="20">
        <v>114.99999999999999</v>
      </c>
      <c r="O1072" s="6">
        <f t="shared" si="489"/>
        <v>1.74</v>
      </c>
      <c r="P1072" s="6">
        <f t="shared" si="490"/>
        <v>2.15</v>
      </c>
      <c r="Q1072" s="2">
        <f t="shared" si="491"/>
        <v>0.57471264367816088</v>
      </c>
      <c r="R1072" s="2">
        <f t="shared" si="492"/>
        <v>0.46511627906976744</v>
      </c>
      <c r="S1072" s="2">
        <f t="shared" si="493"/>
        <v>3.8303341902313659E-2</v>
      </c>
      <c r="T1072" s="2">
        <f t="shared" si="494"/>
        <v>5.4798182304196724E-2</v>
      </c>
      <c r="U1072" s="2">
        <f t="shared" si="495"/>
        <v>0.56579818230419676</v>
      </c>
      <c r="V1072" s="2">
        <f t="shared" si="496"/>
        <v>0.45620181769580326</v>
      </c>
      <c r="W1072" s="19">
        <f t="shared" si="497"/>
        <v>767.41465645493759</v>
      </c>
      <c r="X1072" s="20">
        <f t="shared" si="498"/>
        <v>1190.9362226917033</v>
      </c>
      <c r="Y1072" s="3">
        <f t="shared" si="499"/>
        <v>729.04392363219063</v>
      </c>
      <c r="Z1072" s="20">
        <f t="shared" si="500"/>
        <v>1131.3894115571181</v>
      </c>
      <c r="AA1072" s="3">
        <f t="shared" si="501"/>
        <v>-137.16594673992637</v>
      </c>
      <c r="AB1072" s="3">
        <f t="shared" si="502"/>
        <v>113.13894115571182</v>
      </c>
      <c r="AC1072" s="6">
        <f t="shared" si="503"/>
        <v>1.7290439236321906</v>
      </c>
      <c r="AD1072" s="6">
        <f t="shared" si="504"/>
        <v>2.1313894115571181</v>
      </c>
      <c r="AE1072" s="5">
        <f t="shared" si="505"/>
        <v>0.57835430686995326</v>
      </c>
      <c r="AF1072" s="5">
        <f t="shared" si="506"/>
        <v>0.46917752081232084</v>
      </c>
      <c r="AG1072" s="4">
        <f t="shared" si="483"/>
        <v>1.0398289227479283</v>
      </c>
      <c r="AH1072">
        <v>1.74</v>
      </c>
      <c r="AI1072">
        <v>2.15</v>
      </c>
      <c r="AJ1072">
        <v>1.8</v>
      </c>
      <c r="AK1072">
        <v>2.0499999999999998</v>
      </c>
      <c r="AL1072">
        <f t="shared" si="478"/>
        <v>0</v>
      </c>
      <c r="AM1072">
        <f t="shared" si="479"/>
        <v>1</v>
      </c>
    </row>
    <row r="1073" spans="2:39" x14ac:dyDescent="0.25">
      <c r="B1073" s="14" t="s">
        <v>9</v>
      </c>
      <c r="C1073" s="14" t="s">
        <v>26</v>
      </c>
      <c r="D1073" s="14" t="s">
        <v>27</v>
      </c>
      <c r="E1073" s="3">
        <f t="shared" si="480"/>
        <v>-135.13513513513513</v>
      </c>
      <c r="F1073" s="3">
        <f t="shared" si="481"/>
        <v>114.99999999999999</v>
      </c>
      <c r="G1073" s="11">
        <f t="shared" si="484"/>
        <v>45073.541666664074</v>
      </c>
      <c r="H1073" s="3" t="str">
        <f t="shared" si="485"/>
        <v>DAL</v>
      </c>
      <c r="I1073" s="3" t="str">
        <f t="shared" si="486"/>
        <v>OAK</v>
      </c>
      <c r="J1073" s="19">
        <f t="shared" si="487"/>
        <v>-135.13513513513513</v>
      </c>
      <c r="K1073" s="20">
        <f t="shared" si="488"/>
        <v>114.99999999999999</v>
      </c>
      <c r="L1073" s="3">
        <f t="shared" si="482"/>
        <v>8</v>
      </c>
      <c r="M1073" s="19">
        <v>-135.13513513513513</v>
      </c>
      <c r="N1073" s="20">
        <v>114.99999999999999</v>
      </c>
      <c r="O1073" s="6">
        <f t="shared" si="489"/>
        <v>1.74</v>
      </c>
      <c r="P1073" s="6">
        <f t="shared" si="490"/>
        <v>2.15</v>
      </c>
      <c r="Q1073" s="2">
        <f t="shared" si="491"/>
        <v>0.57471264367816088</v>
      </c>
      <c r="R1073" s="2">
        <f t="shared" si="492"/>
        <v>0.46511627906976744</v>
      </c>
      <c r="S1073" s="2">
        <f t="shared" si="493"/>
        <v>3.8303341902313659E-2</v>
      </c>
      <c r="T1073" s="2">
        <f t="shared" si="494"/>
        <v>5.4798182304196724E-2</v>
      </c>
      <c r="U1073" s="2">
        <f t="shared" si="495"/>
        <v>0.56579818230419676</v>
      </c>
      <c r="V1073" s="2">
        <f t="shared" si="496"/>
        <v>0.45620181769580326</v>
      </c>
      <c r="W1073" s="19">
        <f t="shared" si="497"/>
        <v>767.41465645493759</v>
      </c>
      <c r="X1073" s="20">
        <f t="shared" si="498"/>
        <v>1190.9362226917033</v>
      </c>
      <c r="Y1073" s="3">
        <f t="shared" si="499"/>
        <v>729.04392363219063</v>
      </c>
      <c r="Z1073" s="20">
        <f t="shared" si="500"/>
        <v>1131.3894115571181</v>
      </c>
      <c r="AA1073" s="3">
        <f t="shared" si="501"/>
        <v>-137.16594673992637</v>
      </c>
      <c r="AB1073" s="3">
        <f t="shared" si="502"/>
        <v>113.13894115571182</v>
      </c>
      <c r="AC1073" s="6">
        <f t="shared" si="503"/>
        <v>1.7290439236321906</v>
      </c>
      <c r="AD1073" s="6">
        <f t="shared" si="504"/>
        <v>2.1313894115571181</v>
      </c>
      <c r="AE1073" s="5">
        <f t="shared" si="505"/>
        <v>0.57835430686995326</v>
      </c>
      <c r="AF1073" s="5">
        <f t="shared" si="506"/>
        <v>0.46917752081232084</v>
      </c>
      <c r="AG1073" s="4">
        <f t="shared" si="483"/>
        <v>1.0398289227479283</v>
      </c>
      <c r="AH1073">
        <v>1.74</v>
      </c>
      <c r="AI1073">
        <v>2.15</v>
      </c>
      <c r="AJ1073">
        <v>1.74</v>
      </c>
      <c r="AK1073">
        <v>2.15</v>
      </c>
      <c r="AL1073">
        <f t="shared" si="478"/>
        <v>0</v>
      </c>
      <c r="AM1073">
        <f t="shared" si="479"/>
        <v>1</v>
      </c>
    </row>
    <row r="1074" spans="2:39" x14ac:dyDescent="0.25">
      <c r="B1074" s="14" t="s">
        <v>9</v>
      </c>
      <c r="C1074" s="14" t="s">
        <v>26</v>
      </c>
      <c r="D1074" s="14" t="s">
        <v>27</v>
      </c>
      <c r="E1074" s="3">
        <f t="shared" si="480"/>
        <v>-135.13513513513513</v>
      </c>
      <c r="F1074" s="3">
        <f t="shared" si="481"/>
        <v>114.99999999999999</v>
      </c>
      <c r="G1074" s="11">
        <f t="shared" si="484"/>
        <v>45073.583333330738</v>
      </c>
      <c r="H1074" s="3" t="str">
        <f t="shared" si="485"/>
        <v>DAL</v>
      </c>
      <c r="I1074" s="3" t="str">
        <f t="shared" si="486"/>
        <v>OAK</v>
      </c>
      <c r="J1074" s="19">
        <f t="shared" si="487"/>
        <v>-135.13513513513513</v>
      </c>
      <c r="K1074" s="20">
        <f t="shared" si="488"/>
        <v>114.99999999999999</v>
      </c>
      <c r="L1074" s="3">
        <f t="shared" si="482"/>
        <v>8</v>
      </c>
      <c r="M1074" s="19">
        <v>-135.13513513513513</v>
      </c>
      <c r="N1074" s="20">
        <v>114.99999999999999</v>
      </c>
      <c r="O1074" s="6">
        <f t="shared" si="489"/>
        <v>1.74</v>
      </c>
      <c r="P1074" s="6">
        <f t="shared" si="490"/>
        <v>2.15</v>
      </c>
      <c r="Q1074" s="2">
        <f t="shared" si="491"/>
        <v>0.57471264367816088</v>
      </c>
      <c r="R1074" s="2">
        <f t="shared" si="492"/>
        <v>0.46511627906976744</v>
      </c>
      <c r="S1074" s="2">
        <f t="shared" si="493"/>
        <v>3.8303341902313659E-2</v>
      </c>
      <c r="T1074" s="2">
        <f t="shared" si="494"/>
        <v>5.4798182304196724E-2</v>
      </c>
      <c r="U1074" s="2">
        <f t="shared" si="495"/>
        <v>0.56579818230419676</v>
      </c>
      <c r="V1074" s="2">
        <f t="shared" si="496"/>
        <v>0.45620181769580326</v>
      </c>
      <c r="W1074" s="19">
        <f t="shared" si="497"/>
        <v>767.41465645493759</v>
      </c>
      <c r="X1074" s="20">
        <f t="shared" si="498"/>
        <v>1190.9362226917033</v>
      </c>
      <c r="Y1074" s="3">
        <f t="shared" si="499"/>
        <v>729.04392363219063</v>
      </c>
      <c r="Z1074" s="20">
        <f t="shared" si="500"/>
        <v>1131.3894115571181</v>
      </c>
      <c r="AA1074" s="3">
        <f t="shared" si="501"/>
        <v>-137.16594673992637</v>
      </c>
      <c r="AB1074" s="3">
        <f t="shared" si="502"/>
        <v>113.13894115571182</v>
      </c>
      <c r="AC1074" s="6">
        <f t="shared" si="503"/>
        <v>1.7290439236321906</v>
      </c>
      <c r="AD1074" s="6">
        <f t="shared" si="504"/>
        <v>2.1313894115571181</v>
      </c>
      <c r="AE1074" s="5">
        <f t="shared" si="505"/>
        <v>0.57835430686995326</v>
      </c>
      <c r="AF1074" s="5">
        <f t="shared" si="506"/>
        <v>0.46917752081232084</v>
      </c>
      <c r="AG1074" s="4">
        <f t="shared" si="483"/>
        <v>1.0398289227479283</v>
      </c>
      <c r="AH1074">
        <v>1.74</v>
      </c>
      <c r="AI1074">
        <v>2.15</v>
      </c>
      <c r="AJ1074">
        <v>1.71</v>
      </c>
      <c r="AK1074">
        <v>2.2000000000000002</v>
      </c>
      <c r="AL1074">
        <f t="shared" si="478"/>
        <v>0</v>
      </c>
      <c r="AM1074">
        <f t="shared" si="479"/>
        <v>1</v>
      </c>
    </row>
    <row r="1075" spans="2:39" x14ac:dyDescent="0.25">
      <c r="B1075" s="14" t="s">
        <v>9</v>
      </c>
      <c r="C1075" s="14" t="s">
        <v>26</v>
      </c>
      <c r="D1075" s="14" t="s">
        <v>27</v>
      </c>
      <c r="E1075" s="3">
        <f t="shared" si="480"/>
        <v>-135.13513513513513</v>
      </c>
      <c r="F1075" s="3">
        <f t="shared" si="481"/>
        <v>114.99999999999999</v>
      </c>
      <c r="G1075" s="11">
        <f t="shared" si="484"/>
        <v>45073.624999997402</v>
      </c>
      <c r="H1075" s="3" t="str">
        <f t="shared" si="485"/>
        <v>DAL</v>
      </c>
      <c r="I1075" s="3" t="str">
        <f t="shared" si="486"/>
        <v>OAK</v>
      </c>
      <c r="J1075" s="19">
        <f t="shared" si="487"/>
        <v>-135.13513513513513</v>
      </c>
      <c r="K1075" s="20">
        <f t="shared" si="488"/>
        <v>114.99999999999999</v>
      </c>
      <c r="L1075" s="3">
        <f t="shared" si="482"/>
        <v>8</v>
      </c>
      <c r="M1075" s="19">
        <v>-135.13513513513513</v>
      </c>
      <c r="N1075" s="20">
        <v>114.99999999999999</v>
      </c>
      <c r="O1075" s="6">
        <f t="shared" si="489"/>
        <v>1.74</v>
      </c>
      <c r="P1075" s="6">
        <f t="shared" si="490"/>
        <v>2.15</v>
      </c>
      <c r="Q1075" s="2">
        <f t="shared" si="491"/>
        <v>0.57471264367816088</v>
      </c>
      <c r="R1075" s="2">
        <f t="shared" si="492"/>
        <v>0.46511627906976744</v>
      </c>
      <c r="S1075" s="2">
        <f t="shared" si="493"/>
        <v>3.8303341902313659E-2</v>
      </c>
      <c r="T1075" s="2">
        <f t="shared" si="494"/>
        <v>5.4798182304196724E-2</v>
      </c>
      <c r="U1075" s="2">
        <f t="shared" si="495"/>
        <v>0.56579818230419676</v>
      </c>
      <c r="V1075" s="2">
        <f t="shared" si="496"/>
        <v>0.45620181769580326</v>
      </c>
      <c r="W1075" s="19">
        <f t="shared" si="497"/>
        <v>767.41465645493759</v>
      </c>
      <c r="X1075" s="20">
        <f t="shared" si="498"/>
        <v>1190.9362226917033</v>
      </c>
      <c r="Y1075" s="3">
        <f t="shared" si="499"/>
        <v>729.04392363219063</v>
      </c>
      <c r="Z1075" s="20">
        <f t="shared" si="500"/>
        <v>1131.3894115571181</v>
      </c>
      <c r="AA1075" s="3">
        <f t="shared" si="501"/>
        <v>-137.16594673992637</v>
      </c>
      <c r="AB1075" s="3">
        <f t="shared" si="502"/>
        <v>113.13894115571182</v>
      </c>
      <c r="AC1075" s="6">
        <f t="shared" si="503"/>
        <v>1.7290439236321906</v>
      </c>
      <c r="AD1075" s="6">
        <f t="shared" si="504"/>
        <v>2.1313894115571181</v>
      </c>
      <c r="AE1075" s="5">
        <f t="shared" si="505"/>
        <v>0.57835430686995326</v>
      </c>
      <c r="AF1075" s="5">
        <f t="shared" si="506"/>
        <v>0.46917752081232084</v>
      </c>
      <c r="AG1075" s="4">
        <f t="shared" si="483"/>
        <v>1.0398289227479283</v>
      </c>
      <c r="AH1075">
        <v>1.74</v>
      </c>
      <c r="AI1075">
        <v>2.15</v>
      </c>
      <c r="AJ1075">
        <v>1.83</v>
      </c>
      <c r="AK1075">
        <v>2</v>
      </c>
      <c r="AL1075">
        <f t="shared" si="478"/>
        <v>0</v>
      </c>
      <c r="AM1075">
        <f t="shared" si="479"/>
        <v>1</v>
      </c>
    </row>
    <row r="1076" spans="2:39" x14ac:dyDescent="0.25">
      <c r="B1076" s="14" t="s">
        <v>9</v>
      </c>
      <c r="C1076" s="14" t="s">
        <v>26</v>
      </c>
      <c r="D1076" s="14" t="s">
        <v>27</v>
      </c>
      <c r="E1076" s="3">
        <f t="shared" si="480"/>
        <v>-135.13513513513513</v>
      </c>
      <c r="F1076" s="3">
        <f t="shared" si="481"/>
        <v>114.99999999999999</v>
      </c>
      <c r="G1076" s="11">
        <f t="shared" si="484"/>
        <v>45073.666666664067</v>
      </c>
      <c r="H1076" s="3" t="str">
        <f t="shared" si="485"/>
        <v>DAL</v>
      </c>
      <c r="I1076" s="3" t="str">
        <f t="shared" si="486"/>
        <v>OAK</v>
      </c>
      <c r="J1076" s="19">
        <f t="shared" si="487"/>
        <v>-135.13513513513513</v>
      </c>
      <c r="K1076" s="20">
        <f t="shared" si="488"/>
        <v>114.99999999999999</v>
      </c>
      <c r="L1076" s="3">
        <f t="shared" si="482"/>
        <v>8</v>
      </c>
      <c r="M1076" s="19">
        <v>-135.13513513513513</v>
      </c>
      <c r="N1076" s="20">
        <v>114.99999999999999</v>
      </c>
      <c r="O1076" s="6">
        <f t="shared" si="489"/>
        <v>1.74</v>
      </c>
      <c r="P1076" s="6">
        <f t="shared" si="490"/>
        <v>2.15</v>
      </c>
      <c r="Q1076" s="2">
        <f t="shared" si="491"/>
        <v>0.57471264367816088</v>
      </c>
      <c r="R1076" s="2">
        <f t="shared" si="492"/>
        <v>0.46511627906976744</v>
      </c>
      <c r="S1076" s="2">
        <f t="shared" si="493"/>
        <v>3.8303341902313659E-2</v>
      </c>
      <c r="T1076" s="2">
        <f t="shared" si="494"/>
        <v>5.4798182304196724E-2</v>
      </c>
      <c r="U1076" s="2">
        <f t="shared" si="495"/>
        <v>0.56579818230419676</v>
      </c>
      <c r="V1076" s="2">
        <f t="shared" si="496"/>
        <v>0.45620181769580326</v>
      </c>
      <c r="W1076" s="19">
        <f t="shared" si="497"/>
        <v>767.41465645493759</v>
      </c>
      <c r="X1076" s="20">
        <f t="shared" si="498"/>
        <v>1190.9362226917033</v>
      </c>
      <c r="Y1076" s="3">
        <f t="shared" si="499"/>
        <v>729.04392363219063</v>
      </c>
      <c r="Z1076" s="20">
        <f t="shared" si="500"/>
        <v>1131.3894115571181</v>
      </c>
      <c r="AA1076" s="3">
        <f t="shared" si="501"/>
        <v>-137.16594673992637</v>
      </c>
      <c r="AB1076" s="3">
        <f t="shared" si="502"/>
        <v>113.13894115571182</v>
      </c>
      <c r="AC1076" s="6">
        <f t="shared" si="503"/>
        <v>1.7290439236321906</v>
      </c>
      <c r="AD1076" s="6">
        <f t="shared" si="504"/>
        <v>2.1313894115571181</v>
      </c>
      <c r="AE1076" s="5">
        <f t="shared" si="505"/>
        <v>0.57835430686995326</v>
      </c>
      <c r="AF1076" s="5">
        <f t="shared" si="506"/>
        <v>0.46917752081232084</v>
      </c>
      <c r="AG1076" s="4">
        <f t="shared" si="483"/>
        <v>1.0398289227479283</v>
      </c>
      <c r="AH1076">
        <v>1.74</v>
      </c>
      <c r="AI1076">
        <v>2.15</v>
      </c>
      <c r="AJ1076">
        <v>1.64</v>
      </c>
      <c r="AK1076">
        <v>2.35</v>
      </c>
      <c r="AL1076">
        <f t="shared" si="478"/>
        <v>0</v>
      </c>
      <c r="AM1076">
        <f t="shared" si="479"/>
        <v>1</v>
      </c>
    </row>
    <row r="1077" spans="2:39" x14ac:dyDescent="0.25">
      <c r="B1077" s="14" t="s">
        <v>9</v>
      </c>
      <c r="C1077" s="14" t="s">
        <v>26</v>
      </c>
      <c r="D1077" s="14" t="s">
        <v>27</v>
      </c>
      <c r="E1077" s="3">
        <f t="shared" si="480"/>
        <v>-135.13513513513513</v>
      </c>
      <c r="F1077" s="3">
        <f t="shared" si="481"/>
        <v>114.99999999999999</v>
      </c>
      <c r="G1077" s="11">
        <f t="shared" si="484"/>
        <v>45073.708333330731</v>
      </c>
      <c r="H1077" s="3" t="str">
        <f t="shared" si="485"/>
        <v>DAL</v>
      </c>
      <c r="I1077" s="3" t="str">
        <f t="shared" si="486"/>
        <v>OAK</v>
      </c>
      <c r="J1077" s="19">
        <f t="shared" si="487"/>
        <v>-135.13513513513513</v>
      </c>
      <c r="K1077" s="20">
        <f t="shared" si="488"/>
        <v>114.99999999999999</v>
      </c>
      <c r="L1077" s="3">
        <f t="shared" si="482"/>
        <v>8</v>
      </c>
      <c r="M1077" s="19">
        <v>-135.13513513513513</v>
      </c>
      <c r="N1077" s="20">
        <v>114.99999999999999</v>
      </c>
      <c r="O1077" s="6">
        <f t="shared" si="489"/>
        <v>1.74</v>
      </c>
      <c r="P1077" s="6">
        <f t="shared" si="490"/>
        <v>2.15</v>
      </c>
      <c r="Q1077" s="2">
        <f t="shared" si="491"/>
        <v>0.57471264367816088</v>
      </c>
      <c r="R1077" s="2">
        <f t="shared" si="492"/>
        <v>0.46511627906976744</v>
      </c>
      <c r="S1077" s="2">
        <f t="shared" si="493"/>
        <v>3.8303341902313659E-2</v>
      </c>
      <c r="T1077" s="2">
        <f t="shared" si="494"/>
        <v>5.4798182304196724E-2</v>
      </c>
      <c r="U1077" s="2">
        <f t="shared" si="495"/>
        <v>0.56579818230419676</v>
      </c>
      <c r="V1077" s="2">
        <f t="shared" si="496"/>
        <v>0.45620181769580326</v>
      </c>
      <c r="W1077" s="19">
        <f t="shared" si="497"/>
        <v>767.41465645493759</v>
      </c>
      <c r="X1077" s="20">
        <f t="shared" si="498"/>
        <v>1190.9362226917033</v>
      </c>
      <c r="Y1077" s="3">
        <f t="shared" si="499"/>
        <v>729.04392363219063</v>
      </c>
      <c r="Z1077" s="20">
        <f t="shared" si="500"/>
        <v>1131.3894115571181</v>
      </c>
      <c r="AA1077" s="3">
        <f t="shared" si="501"/>
        <v>-137.16594673992637</v>
      </c>
      <c r="AB1077" s="3">
        <f t="shared" si="502"/>
        <v>113.13894115571182</v>
      </c>
      <c r="AC1077" s="6">
        <f t="shared" si="503"/>
        <v>1.7290439236321906</v>
      </c>
      <c r="AD1077" s="6">
        <f t="shared" si="504"/>
        <v>2.1313894115571181</v>
      </c>
      <c r="AE1077" s="5">
        <f t="shared" si="505"/>
        <v>0.57835430686995326</v>
      </c>
      <c r="AF1077" s="5">
        <f t="shared" si="506"/>
        <v>0.46917752081232084</v>
      </c>
      <c r="AG1077" s="4">
        <f t="shared" si="483"/>
        <v>1.0398289227479283</v>
      </c>
      <c r="AH1077">
        <v>1.74</v>
      </c>
      <c r="AI1077">
        <v>2.15</v>
      </c>
      <c r="AJ1077">
        <v>1.55</v>
      </c>
      <c r="AK1077">
        <v>2.6</v>
      </c>
      <c r="AL1077">
        <f t="shared" si="478"/>
        <v>0</v>
      </c>
      <c r="AM1077">
        <f t="shared" si="479"/>
        <v>1</v>
      </c>
    </row>
    <row r="1078" spans="2:39" x14ac:dyDescent="0.25">
      <c r="B1078" s="14" t="s">
        <v>9</v>
      </c>
      <c r="C1078" s="14" t="s">
        <v>26</v>
      </c>
      <c r="D1078" s="14" t="s">
        <v>27</v>
      </c>
      <c r="E1078" s="3">
        <f t="shared" si="480"/>
        <v>-135.13513513513513</v>
      </c>
      <c r="F1078" s="3">
        <f t="shared" si="481"/>
        <v>114.99999999999999</v>
      </c>
      <c r="G1078" s="11">
        <f t="shared" si="484"/>
        <v>45073.749999997395</v>
      </c>
      <c r="H1078" s="3" t="str">
        <f t="shared" si="485"/>
        <v>DAL</v>
      </c>
      <c r="I1078" s="3" t="str">
        <f t="shared" si="486"/>
        <v>OAK</v>
      </c>
      <c r="J1078" s="19">
        <f t="shared" si="487"/>
        <v>-135.13513513513513</v>
      </c>
      <c r="K1078" s="20">
        <f t="shared" si="488"/>
        <v>114.99999999999999</v>
      </c>
      <c r="L1078" s="3">
        <f t="shared" si="482"/>
        <v>8</v>
      </c>
      <c r="M1078" s="19">
        <v>-135.13513513513513</v>
      </c>
      <c r="N1078" s="20">
        <v>114.99999999999999</v>
      </c>
      <c r="O1078" s="6">
        <f t="shared" si="489"/>
        <v>1.74</v>
      </c>
      <c r="P1078" s="6">
        <f t="shared" si="490"/>
        <v>2.15</v>
      </c>
      <c r="Q1078" s="2">
        <f t="shared" si="491"/>
        <v>0.57471264367816088</v>
      </c>
      <c r="R1078" s="2">
        <f t="shared" si="492"/>
        <v>0.46511627906976744</v>
      </c>
      <c r="S1078" s="2">
        <f t="shared" si="493"/>
        <v>3.8303341902313659E-2</v>
      </c>
      <c r="T1078" s="2">
        <f t="shared" si="494"/>
        <v>5.4798182304196724E-2</v>
      </c>
      <c r="U1078" s="2">
        <f t="shared" si="495"/>
        <v>0.56579818230419676</v>
      </c>
      <c r="V1078" s="2">
        <f t="shared" si="496"/>
        <v>0.45620181769580326</v>
      </c>
      <c r="W1078" s="19">
        <f t="shared" si="497"/>
        <v>767.41465645493759</v>
      </c>
      <c r="X1078" s="20">
        <f t="shared" si="498"/>
        <v>1190.9362226917033</v>
      </c>
      <c r="Y1078" s="3">
        <f t="shared" si="499"/>
        <v>729.04392363219063</v>
      </c>
      <c r="Z1078" s="20">
        <f t="shared" si="500"/>
        <v>1131.3894115571181</v>
      </c>
      <c r="AA1078" s="3">
        <f t="shared" si="501"/>
        <v>-137.16594673992637</v>
      </c>
      <c r="AB1078" s="3">
        <f t="shared" si="502"/>
        <v>113.13894115571182</v>
      </c>
      <c r="AC1078" s="6">
        <f t="shared" si="503"/>
        <v>1.7290439236321906</v>
      </c>
      <c r="AD1078" s="6">
        <f t="shared" si="504"/>
        <v>2.1313894115571181</v>
      </c>
      <c r="AE1078" s="5">
        <f t="shared" si="505"/>
        <v>0.57835430686995326</v>
      </c>
      <c r="AF1078" s="5">
        <f t="shared" si="506"/>
        <v>0.46917752081232084</v>
      </c>
      <c r="AG1078" s="4">
        <f t="shared" si="483"/>
        <v>1.0398289227479283</v>
      </c>
      <c r="AH1078">
        <v>1.74</v>
      </c>
      <c r="AI1078">
        <v>2.15</v>
      </c>
      <c r="AJ1078">
        <v>1.8</v>
      </c>
      <c r="AK1078">
        <v>2.0499999999999998</v>
      </c>
      <c r="AL1078">
        <f t="shared" si="478"/>
        <v>0</v>
      </c>
      <c r="AM1078">
        <f t="shared" si="479"/>
        <v>1</v>
      </c>
    </row>
    <row r="1079" spans="2:39" x14ac:dyDescent="0.25">
      <c r="B1079" s="14" t="s">
        <v>9</v>
      </c>
      <c r="C1079" s="14" t="s">
        <v>26</v>
      </c>
      <c r="D1079" s="14" t="s">
        <v>27</v>
      </c>
      <c r="E1079" s="3">
        <f t="shared" si="480"/>
        <v>-135.13513513513513</v>
      </c>
      <c r="F1079" s="3">
        <f t="shared" si="481"/>
        <v>114.99999999999999</v>
      </c>
      <c r="G1079" s="11">
        <f t="shared" si="484"/>
        <v>45073.791666664059</v>
      </c>
      <c r="H1079" s="3" t="str">
        <f t="shared" si="485"/>
        <v>DAL</v>
      </c>
      <c r="I1079" s="3" t="str">
        <f t="shared" si="486"/>
        <v>OAK</v>
      </c>
      <c r="J1079" s="19">
        <f t="shared" si="487"/>
        <v>-135.13513513513513</v>
      </c>
      <c r="K1079" s="20">
        <f t="shared" si="488"/>
        <v>114.99999999999999</v>
      </c>
      <c r="L1079" s="3">
        <f t="shared" si="482"/>
        <v>8</v>
      </c>
      <c r="M1079" s="19">
        <v>-135.13513513513513</v>
      </c>
      <c r="N1079" s="20">
        <v>114.99999999999999</v>
      </c>
      <c r="O1079" s="6">
        <f t="shared" si="489"/>
        <v>1.74</v>
      </c>
      <c r="P1079" s="6">
        <f t="shared" si="490"/>
        <v>2.15</v>
      </c>
      <c r="Q1079" s="2">
        <f t="shared" si="491"/>
        <v>0.57471264367816088</v>
      </c>
      <c r="R1079" s="2">
        <f t="shared" si="492"/>
        <v>0.46511627906976744</v>
      </c>
      <c r="S1079" s="2">
        <f t="shared" si="493"/>
        <v>3.8303341902313659E-2</v>
      </c>
      <c r="T1079" s="2">
        <f t="shared" si="494"/>
        <v>5.4798182304196724E-2</v>
      </c>
      <c r="U1079" s="2">
        <f t="shared" si="495"/>
        <v>0.56579818230419676</v>
      </c>
      <c r="V1079" s="2">
        <f t="shared" si="496"/>
        <v>0.45620181769580326</v>
      </c>
      <c r="W1079" s="19">
        <f t="shared" si="497"/>
        <v>767.41465645493759</v>
      </c>
      <c r="X1079" s="20">
        <f t="shared" si="498"/>
        <v>1190.9362226917033</v>
      </c>
      <c r="Y1079" s="3">
        <f t="shared" si="499"/>
        <v>729.04392363219063</v>
      </c>
      <c r="Z1079" s="20">
        <f t="shared" si="500"/>
        <v>1131.3894115571181</v>
      </c>
      <c r="AA1079" s="3">
        <f t="shared" si="501"/>
        <v>-137.16594673992637</v>
      </c>
      <c r="AB1079" s="3">
        <f t="shared" si="502"/>
        <v>113.13894115571182</v>
      </c>
      <c r="AC1079" s="6">
        <f t="shared" si="503"/>
        <v>1.7290439236321906</v>
      </c>
      <c r="AD1079" s="6">
        <f t="shared" si="504"/>
        <v>2.1313894115571181</v>
      </c>
      <c r="AE1079" s="5">
        <f t="shared" si="505"/>
        <v>0.57835430686995326</v>
      </c>
      <c r="AF1079" s="5">
        <f t="shared" si="506"/>
        <v>0.46917752081232084</v>
      </c>
      <c r="AG1079" s="4">
        <f t="shared" si="483"/>
        <v>1.0398289227479283</v>
      </c>
      <c r="AH1079">
        <v>1.74</v>
      </c>
      <c r="AI1079">
        <v>2.15</v>
      </c>
      <c r="AJ1079">
        <v>1.71</v>
      </c>
      <c r="AK1079">
        <v>2.2000000000000002</v>
      </c>
      <c r="AL1079">
        <f t="shared" si="478"/>
        <v>0</v>
      </c>
      <c r="AM1079">
        <f t="shared" si="479"/>
        <v>1</v>
      </c>
    </row>
    <row r="1080" spans="2:39" x14ac:dyDescent="0.25">
      <c r="B1080" s="14" t="s">
        <v>9</v>
      </c>
      <c r="C1080" s="14" t="s">
        <v>26</v>
      </c>
      <c r="D1080" s="14" t="s">
        <v>27</v>
      </c>
      <c r="E1080" s="3">
        <f t="shared" si="480"/>
        <v>-135.13513513513513</v>
      </c>
      <c r="F1080" s="3">
        <f t="shared" si="481"/>
        <v>114.99999999999999</v>
      </c>
      <c r="G1080" s="11">
        <f t="shared" si="484"/>
        <v>45073.833333330724</v>
      </c>
      <c r="H1080" s="3" t="str">
        <f t="shared" si="485"/>
        <v>DAL</v>
      </c>
      <c r="I1080" s="3" t="str">
        <f t="shared" si="486"/>
        <v>OAK</v>
      </c>
      <c r="J1080" s="19">
        <f t="shared" si="487"/>
        <v>-135.13513513513513</v>
      </c>
      <c r="K1080" s="20">
        <f t="shared" si="488"/>
        <v>114.99999999999999</v>
      </c>
      <c r="L1080" s="3">
        <f t="shared" si="482"/>
        <v>8</v>
      </c>
      <c r="M1080" s="19">
        <v>-135.13513513513513</v>
      </c>
      <c r="N1080" s="20">
        <v>114.99999999999999</v>
      </c>
      <c r="O1080" s="6">
        <f t="shared" si="489"/>
        <v>1.74</v>
      </c>
      <c r="P1080" s="6">
        <f t="shared" si="490"/>
        <v>2.15</v>
      </c>
      <c r="Q1080" s="2">
        <f t="shared" si="491"/>
        <v>0.57471264367816088</v>
      </c>
      <c r="R1080" s="2">
        <f t="shared" si="492"/>
        <v>0.46511627906976744</v>
      </c>
      <c r="S1080" s="2">
        <f t="shared" si="493"/>
        <v>3.8303341902313659E-2</v>
      </c>
      <c r="T1080" s="2">
        <f t="shared" si="494"/>
        <v>5.4798182304196724E-2</v>
      </c>
      <c r="U1080" s="2">
        <f t="shared" si="495"/>
        <v>0.56579818230419676</v>
      </c>
      <c r="V1080" s="2">
        <f t="shared" si="496"/>
        <v>0.45620181769580326</v>
      </c>
      <c r="W1080" s="19">
        <f t="shared" si="497"/>
        <v>767.41465645493759</v>
      </c>
      <c r="X1080" s="20">
        <f t="shared" si="498"/>
        <v>1190.9362226917033</v>
      </c>
      <c r="Y1080" s="3">
        <f t="shared" si="499"/>
        <v>729.04392363219063</v>
      </c>
      <c r="Z1080" s="20">
        <f t="shared" si="500"/>
        <v>1131.3894115571181</v>
      </c>
      <c r="AA1080" s="3">
        <f t="shared" si="501"/>
        <v>-137.16594673992637</v>
      </c>
      <c r="AB1080" s="3">
        <f t="shared" si="502"/>
        <v>113.13894115571182</v>
      </c>
      <c r="AC1080" s="6">
        <f t="shared" si="503"/>
        <v>1.7290439236321906</v>
      </c>
      <c r="AD1080" s="6">
        <f t="shared" si="504"/>
        <v>2.1313894115571181</v>
      </c>
      <c r="AE1080" s="5">
        <f t="shared" si="505"/>
        <v>0.57835430686995326</v>
      </c>
      <c r="AF1080" s="5">
        <f t="shared" si="506"/>
        <v>0.46917752081232084</v>
      </c>
      <c r="AG1080" s="4">
        <f t="shared" si="483"/>
        <v>1.0398289227479283</v>
      </c>
      <c r="AH1080">
        <v>1.74</v>
      </c>
      <c r="AI1080">
        <v>2.15</v>
      </c>
      <c r="AJ1080">
        <v>2</v>
      </c>
      <c r="AK1080">
        <v>1.83</v>
      </c>
      <c r="AL1080">
        <f t="shared" si="478"/>
        <v>1</v>
      </c>
      <c r="AM1080">
        <f t="shared" si="479"/>
        <v>0</v>
      </c>
    </row>
    <row r="1081" spans="2:39" x14ac:dyDescent="0.25">
      <c r="B1081" s="14" t="s">
        <v>9</v>
      </c>
      <c r="C1081" s="14" t="s">
        <v>26</v>
      </c>
      <c r="D1081" s="14" t="s">
        <v>27</v>
      </c>
      <c r="E1081" s="3">
        <f t="shared" si="480"/>
        <v>-135.13513513513513</v>
      </c>
      <c r="F1081" s="3">
        <f t="shared" si="481"/>
        <v>114.99999999999999</v>
      </c>
      <c r="G1081" s="11">
        <f t="shared" si="484"/>
        <v>45073.874999997388</v>
      </c>
      <c r="H1081" s="3" t="str">
        <f t="shared" si="485"/>
        <v>DAL</v>
      </c>
      <c r="I1081" s="3" t="str">
        <f t="shared" si="486"/>
        <v>OAK</v>
      </c>
      <c r="J1081" s="19">
        <f t="shared" si="487"/>
        <v>-135.13513513513513</v>
      </c>
      <c r="K1081" s="20">
        <f t="shared" si="488"/>
        <v>114.99999999999999</v>
      </c>
      <c r="L1081" s="3">
        <f t="shared" si="482"/>
        <v>8</v>
      </c>
      <c r="M1081" s="19">
        <v>-135.13513513513513</v>
      </c>
      <c r="N1081" s="20">
        <v>114.99999999999999</v>
      </c>
      <c r="O1081" s="6">
        <f t="shared" si="489"/>
        <v>1.74</v>
      </c>
      <c r="P1081" s="6">
        <f t="shared" si="490"/>
        <v>2.15</v>
      </c>
      <c r="Q1081" s="2">
        <f t="shared" si="491"/>
        <v>0.57471264367816088</v>
      </c>
      <c r="R1081" s="2">
        <f t="shared" si="492"/>
        <v>0.46511627906976744</v>
      </c>
      <c r="S1081" s="2">
        <f t="shared" si="493"/>
        <v>3.8303341902313659E-2</v>
      </c>
      <c r="T1081" s="2">
        <f t="shared" si="494"/>
        <v>5.4798182304196724E-2</v>
      </c>
      <c r="U1081" s="2">
        <f t="shared" si="495"/>
        <v>0.56579818230419676</v>
      </c>
      <c r="V1081" s="2">
        <f t="shared" si="496"/>
        <v>0.45620181769580326</v>
      </c>
      <c r="W1081" s="19">
        <f t="shared" si="497"/>
        <v>767.41465645493759</v>
      </c>
      <c r="X1081" s="20">
        <f t="shared" si="498"/>
        <v>1190.9362226917033</v>
      </c>
      <c r="Y1081" s="3">
        <f t="shared" si="499"/>
        <v>729.04392363219063</v>
      </c>
      <c r="Z1081" s="20">
        <f t="shared" si="500"/>
        <v>1131.3894115571181</v>
      </c>
      <c r="AA1081" s="3">
        <f t="shared" si="501"/>
        <v>-137.16594673992637</v>
      </c>
      <c r="AB1081" s="3">
        <f t="shared" si="502"/>
        <v>113.13894115571182</v>
      </c>
      <c r="AC1081" s="6">
        <f t="shared" si="503"/>
        <v>1.7290439236321906</v>
      </c>
      <c r="AD1081" s="6">
        <f t="shared" si="504"/>
        <v>2.1313894115571181</v>
      </c>
      <c r="AE1081" s="5">
        <f t="shared" si="505"/>
        <v>0.57835430686995326</v>
      </c>
      <c r="AF1081" s="5">
        <f t="shared" si="506"/>
        <v>0.46917752081232084</v>
      </c>
      <c r="AG1081" s="4">
        <f t="shared" si="483"/>
        <v>1.0398289227479283</v>
      </c>
      <c r="AH1081">
        <v>1.74</v>
      </c>
      <c r="AI1081">
        <v>2.15</v>
      </c>
      <c r="AJ1081">
        <v>1.9</v>
      </c>
      <c r="AK1081">
        <v>1.9</v>
      </c>
      <c r="AL1081">
        <f t="shared" si="478"/>
        <v>0</v>
      </c>
      <c r="AM1081">
        <f t="shared" si="479"/>
        <v>0</v>
      </c>
    </row>
    <row r="1082" spans="2:39" x14ac:dyDescent="0.25">
      <c r="B1082" s="14" t="s">
        <v>9</v>
      </c>
      <c r="C1082" s="14" t="s">
        <v>26</v>
      </c>
      <c r="D1082" s="14" t="s">
        <v>27</v>
      </c>
      <c r="E1082" s="3">
        <f t="shared" si="480"/>
        <v>-135.13513513513513</v>
      </c>
      <c r="F1082" s="3">
        <f t="shared" si="481"/>
        <v>123</v>
      </c>
      <c r="G1082" s="11">
        <f t="shared" si="484"/>
        <v>45073.916666664052</v>
      </c>
      <c r="H1082" s="3" t="str">
        <f t="shared" si="485"/>
        <v>DAL</v>
      </c>
      <c r="I1082" s="3" t="str">
        <f t="shared" si="486"/>
        <v>OAK</v>
      </c>
      <c r="J1082" s="19">
        <f t="shared" si="487"/>
        <v>-135.13513513513513</v>
      </c>
      <c r="K1082" s="20">
        <f t="shared" si="488"/>
        <v>123</v>
      </c>
      <c r="L1082" s="3">
        <f t="shared" si="482"/>
        <v>8</v>
      </c>
      <c r="M1082" s="19">
        <v>-135.13513513513513</v>
      </c>
      <c r="N1082" s="20">
        <v>123</v>
      </c>
      <c r="O1082" s="6">
        <f t="shared" si="489"/>
        <v>1.74</v>
      </c>
      <c r="P1082" s="6">
        <f t="shared" si="490"/>
        <v>2.23</v>
      </c>
      <c r="Q1082" s="2">
        <f t="shared" si="491"/>
        <v>0.57471264367816088</v>
      </c>
      <c r="R1082" s="2">
        <f t="shared" si="492"/>
        <v>0.44843049327354262</v>
      </c>
      <c r="S1082" s="2">
        <f t="shared" si="493"/>
        <v>2.2619647355163752E-2</v>
      </c>
      <c r="T1082" s="2">
        <f t="shared" si="494"/>
        <v>6.3141075202309133E-2</v>
      </c>
      <c r="U1082" s="2">
        <f t="shared" si="495"/>
        <v>0.57414107520230917</v>
      </c>
      <c r="V1082" s="2">
        <f t="shared" si="496"/>
        <v>0.44785892479769085</v>
      </c>
      <c r="W1082" s="19">
        <f t="shared" si="497"/>
        <v>741.73220344430433</v>
      </c>
      <c r="X1082" s="20">
        <f t="shared" si="498"/>
        <v>1231.3200745564586</v>
      </c>
      <c r="Y1082" s="3">
        <f t="shared" si="499"/>
        <v>704.64559327208906</v>
      </c>
      <c r="Z1082" s="20">
        <f t="shared" si="500"/>
        <v>1169.7540708286356</v>
      </c>
      <c r="AA1082" s="3">
        <f t="shared" si="501"/>
        <v>-141.91531310887854</v>
      </c>
      <c r="AB1082" s="3">
        <f t="shared" si="502"/>
        <v>116.97540708286355</v>
      </c>
      <c r="AC1082" s="6">
        <f t="shared" si="503"/>
        <v>1.7046455932720892</v>
      </c>
      <c r="AD1082" s="6">
        <f t="shared" si="504"/>
        <v>2.1697540708286356</v>
      </c>
      <c r="AE1082" s="5">
        <f t="shared" si="505"/>
        <v>0.58663220316692755</v>
      </c>
      <c r="AF1082" s="5">
        <f t="shared" si="506"/>
        <v>0.46088172546582529</v>
      </c>
      <c r="AG1082" s="4">
        <f t="shared" si="483"/>
        <v>1.0231431369517034</v>
      </c>
      <c r="AH1082">
        <v>1.74</v>
      </c>
      <c r="AI1082">
        <v>2.23</v>
      </c>
      <c r="AJ1082">
        <v>1.69</v>
      </c>
      <c r="AK1082">
        <v>2.31</v>
      </c>
      <c r="AL1082">
        <f t="shared" si="478"/>
        <v>0</v>
      </c>
      <c r="AM1082">
        <f t="shared" si="479"/>
        <v>1</v>
      </c>
    </row>
    <row r="1083" spans="2:39" x14ac:dyDescent="0.25">
      <c r="B1083" s="14" t="s">
        <v>9</v>
      </c>
      <c r="C1083" s="14" t="s">
        <v>26</v>
      </c>
      <c r="D1083" s="14" t="s">
        <v>27</v>
      </c>
      <c r="E1083" s="3">
        <f t="shared" si="480"/>
        <v>-135.13513513513513</v>
      </c>
      <c r="F1083" s="3">
        <f t="shared" si="481"/>
        <v>122.00000000000001</v>
      </c>
      <c r="G1083" s="11">
        <f t="shared" si="484"/>
        <v>45073.958333330716</v>
      </c>
      <c r="H1083" s="3" t="str">
        <f t="shared" si="485"/>
        <v>DAL</v>
      </c>
      <c r="I1083" s="3" t="str">
        <f t="shared" si="486"/>
        <v>OAK</v>
      </c>
      <c r="J1083" s="19">
        <f t="shared" si="487"/>
        <v>-135.13513513513513</v>
      </c>
      <c r="K1083" s="20">
        <f t="shared" si="488"/>
        <v>122.00000000000001</v>
      </c>
      <c r="L1083" s="3">
        <f t="shared" si="482"/>
        <v>8</v>
      </c>
      <c r="M1083" s="19">
        <v>-135.13513513513513</v>
      </c>
      <c r="N1083" s="20">
        <v>122.00000000000001</v>
      </c>
      <c r="O1083" s="6">
        <f t="shared" si="489"/>
        <v>1.74</v>
      </c>
      <c r="P1083" s="6">
        <f t="shared" si="490"/>
        <v>2.2200000000000002</v>
      </c>
      <c r="Q1083" s="2">
        <f t="shared" si="491"/>
        <v>0.57471264367816088</v>
      </c>
      <c r="R1083" s="2">
        <f t="shared" si="492"/>
        <v>0.4504504504504504</v>
      </c>
      <c r="S1083" s="2">
        <f t="shared" si="493"/>
        <v>2.4545454545454426E-2</v>
      </c>
      <c r="T1083" s="2">
        <f t="shared" si="494"/>
        <v>6.2131096613855241E-2</v>
      </c>
      <c r="U1083" s="2">
        <f t="shared" si="495"/>
        <v>0.5731310966138552</v>
      </c>
      <c r="V1083" s="2">
        <f t="shared" si="496"/>
        <v>0.44886890338614477</v>
      </c>
      <c r="W1083" s="19">
        <f t="shared" si="497"/>
        <v>744.8015051148866</v>
      </c>
      <c r="X1083" s="20">
        <f t="shared" si="498"/>
        <v>1226.3552798609696</v>
      </c>
      <c r="Y1083" s="3">
        <f t="shared" si="499"/>
        <v>707.56142985914221</v>
      </c>
      <c r="Z1083" s="20">
        <f t="shared" si="500"/>
        <v>1165.037515867921</v>
      </c>
      <c r="AA1083" s="3">
        <f t="shared" si="501"/>
        <v>-141.3304849303438</v>
      </c>
      <c r="AB1083" s="3">
        <f t="shared" si="502"/>
        <v>116.50375158679211</v>
      </c>
      <c r="AC1083" s="6">
        <f t="shared" si="503"/>
        <v>1.7075614298591422</v>
      </c>
      <c r="AD1083" s="6">
        <f t="shared" si="504"/>
        <v>2.1650375158679211</v>
      </c>
      <c r="AE1083" s="5">
        <f t="shared" si="505"/>
        <v>0.58563046840574906</v>
      </c>
      <c r="AF1083" s="5">
        <f t="shared" si="506"/>
        <v>0.46188576071815529</v>
      </c>
      <c r="AG1083" s="4">
        <f t="shared" si="483"/>
        <v>1.0251630941286112</v>
      </c>
      <c r="AH1083">
        <v>1.74</v>
      </c>
      <c r="AI1083">
        <v>2.2200000000000002</v>
      </c>
      <c r="AJ1083">
        <v>1.63</v>
      </c>
      <c r="AK1083">
        <v>2.44</v>
      </c>
      <c r="AL1083">
        <f t="shared" si="478"/>
        <v>0</v>
      </c>
      <c r="AM1083">
        <f t="shared" si="479"/>
        <v>1</v>
      </c>
    </row>
    <row r="1084" spans="2:39" x14ac:dyDescent="0.25">
      <c r="B1084" s="14" t="s">
        <v>9</v>
      </c>
      <c r="C1084" s="14" t="s">
        <v>26</v>
      </c>
      <c r="D1084" s="14" t="s">
        <v>27</v>
      </c>
      <c r="E1084" s="3">
        <f t="shared" si="480"/>
        <v>-135.13513513513513</v>
      </c>
      <c r="F1084" s="3">
        <f t="shared" si="481"/>
        <v>122.00000000000001</v>
      </c>
      <c r="G1084" s="11">
        <f t="shared" si="484"/>
        <v>45073.999999997381</v>
      </c>
      <c r="H1084" s="3" t="str">
        <f t="shared" si="485"/>
        <v>DAL</v>
      </c>
      <c r="I1084" s="3" t="str">
        <f t="shared" si="486"/>
        <v>OAK</v>
      </c>
      <c r="J1084" s="19">
        <f t="shared" si="487"/>
        <v>-135.13513513513513</v>
      </c>
      <c r="K1084" s="20">
        <f t="shared" si="488"/>
        <v>122.00000000000001</v>
      </c>
      <c r="L1084" s="3">
        <f t="shared" si="482"/>
        <v>8</v>
      </c>
      <c r="M1084" s="19">
        <v>-135.13513513513513</v>
      </c>
      <c r="N1084" s="20">
        <v>122.00000000000001</v>
      </c>
      <c r="O1084" s="6">
        <f t="shared" si="489"/>
        <v>1.74</v>
      </c>
      <c r="P1084" s="6">
        <f t="shared" si="490"/>
        <v>2.2200000000000002</v>
      </c>
      <c r="Q1084" s="2">
        <f t="shared" si="491"/>
        <v>0.57471264367816088</v>
      </c>
      <c r="R1084" s="2">
        <f t="shared" si="492"/>
        <v>0.4504504504504504</v>
      </c>
      <c r="S1084" s="2">
        <f t="shared" si="493"/>
        <v>2.4545454545454426E-2</v>
      </c>
      <c r="T1084" s="2">
        <f t="shared" si="494"/>
        <v>6.2131096613855241E-2</v>
      </c>
      <c r="U1084" s="2">
        <f t="shared" si="495"/>
        <v>0.5731310966138552</v>
      </c>
      <c r="V1084" s="2">
        <f t="shared" si="496"/>
        <v>0.44886890338614477</v>
      </c>
      <c r="W1084" s="19">
        <f t="shared" si="497"/>
        <v>744.8015051148866</v>
      </c>
      <c r="X1084" s="20">
        <f t="shared" si="498"/>
        <v>1226.3552798609696</v>
      </c>
      <c r="Y1084" s="3">
        <f t="shared" si="499"/>
        <v>707.56142985914221</v>
      </c>
      <c r="Z1084" s="20">
        <f t="shared" si="500"/>
        <v>1165.037515867921</v>
      </c>
      <c r="AA1084" s="3">
        <f t="shared" si="501"/>
        <v>-141.3304849303438</v>
      </c>
      <c r="AB1084" s="3">
        <f t="shared" si="502"/>
        <v>116.50375158679211</v>
      </c>
      <c r="AC1084" s="6">
        <f t="shared" si="503"/>
        <v>1.7075614298591422</v>
      </c>
      <c r="AD1084" s="6">
        <f t="shared" si="504"/>
        <v>2.1650375158679211</v>
      </c>
      <c r="AE1084" s="5">
        <f t="shared" si="505"/>
        <v>0.58563046840574906</v>
      </c>
      <c r="AF1084" s="5">
        <f t="shared" si="506"/>
        <v>0.46188576071815529</v>
      </c>
      <c r="AG1084" s="4">
        <f t="shared" si="483"/>
        <v>1.0251630941286112</v>
      </c>
      <c r="AH1084">
        <v>1.74</v>
      </c>
      <c r="AI1084">
        <v>2.2200000000000002</v>
      </c>
      <c r="AJ1084">
        <v>1.84</v>
      </c>
      <c r="AK1084">
        <v>2.08</v>
      </c>
      <c r="AL1084">
        <f t="shared" si="478"/>
        <v>0</v>
      </c>
      <c r="AM1084">
        <f t="shared" si="479"/>
        <v>1</v>
      </c>
    </row>
    <row r="1085" spans="2:39" x14ac:dyDescent="0.25">
      <c r="B1085" s="14" t="s">
        <v>9</v>
      </c>
      <c r="C1085" s="14" t="s">
        <v>26</v>
      </c>
      <c r="D1085" s="14" t="s">
        <v>27</v>
      </c>
      <c r="E1085" s="3">
        <f t="shared" si="480"/>
        <v>-135.13513513513513</v>
      </c>
      <c r="F1085" s="3">
        <f t="shared" si="481"/>
        <v>123</v>
      </c>
      <c r="G1085" s="11">
        <f t="shared" si="484"/>
        <v>45074.041666664045</v>
      </c>
      <c r="H1085" s="3" t="str">
        <f t="shared" si="485"/>
        <v>DAL</v>
      </c>
      <c r="I1085" s="3" t="str">
        <f t="shared" si="486"/>
        <v>OAK</v>
      </c>
      <c r="J1085" s="19">
        <f t="shared" si="487"/>
        <v>-135.13513513513513</v>
      </c>
      <c r="K1085" s="20">
        <f t="shared" si="488"/>
        <v>123</v>
      </c>
      <c r="L1085" s="3">
        <f t="shared" si="482"/>
        <v>8</v>
      </c>
      <c r="M1085" s="19">
        <v>-135.13513513513513</v>
      </c>
      <c r="N1085" s="20">
        <v>123</v>
      </c>
      <c r="O1085" s="6">
        <f t="shared" si="489"/>
        <v>1.74</v>
      </c>
      <c r="P1085" s="6">
        <f t="shared" si="490"/>
        <v>2.23</v>
      </c>
      <c r="Q1085" s="2">
        <f t="shared" si="491"/>
        <v>0.57471264367816088</v>
      </c>
      <c r="R1085" s="2">
        <f t="shared" si="492"/>
        <v>0.44843049327354262</v>
      </c>
      <c r="S1085" s="2">
        <f t="shared" si="493"/>
        <v>2.2619647355163752E-2</v>
      </c>
      <c r="T1085" s="2">
        <f t="shared" si="494"/>
        <v>6.3141075202309133E-2</v>
      </c>
      <c r="U1085" s="2">
        <f t="shared" si="495"/>
        <v>0.57414107520230917</v>
      </c>
      <c r="V1085" s="2">
        <f t="shared" si="496"/>
        <v>0.44785892479769085</v>
      </c>
      <c r="W1085" s="19">
        <f t="shared" si="497"/>
        <v>741.73220344430433</v>
      </c>
      <c r="X1085" s="20">
        <f t="shared" si="498"/>
        <v>1231.3200745564586</v>
      </c>
      <c r="Y1085" s="3">
        <f t="shared" si="499"/>
        <v>704.64559327208906</v>
      </c>
      <c r="Z1085" s="20">
        <f t="shared" si="500"/>
        <v>1169.7540708286356</v>
      </c>
      <c r="AA1085" s="3">
        <f t="shared" si="501"/>
        <v>-141.91531310887854</v>
      </c>
      <c r="AB1085" s="3">
        <f t="shared" si="502"/>
        <v>116.97540708286355</v>
      </c>
      <c r="AC1085" s="6">
        <f t="shared" si="503"/>
        <v>1.7046455932720892</v>
      </c>
      <c r="AD1085" s="6">
        <f t="shared" si="504"/>
        <v>2.1697540708286356</v>
      </c>
      <c r="AE1085" s="5">
        <f t="shared" si="505"/>
        <v>0.58663220316692755</v>
      </c>
      <c r="AF1085" s="5">
        <f t="shared" si="506"/>
        <v>0.46088172546582529</v>
      </c>
      <c r="AG1085" s="4">
        <f t="shared" si="483"/>
        <v>1.0231431369517034</v>
      </c>
      <c r="AH1085">
        <v>1.74</v>
      </c>
      <c r="AI1085">
        <v>2.23</v>
      </c>
      <c r="AJ1085">
        <v>1.79</v>
      </c>
      <c r="AK1085">
        <v>2.15</v>
      </c>
      <c r="AL1085">
        <f t="shared" si="478"/>
        <v>0</v>
      </c>
      <c r="AM1085">
        <f t="shared" si="479"/>
        <v>1</v>
      </c>
    </row>
    <row r="1086" spans="2:39" x14ac:dyDescent="0.25">
      <c r="B1086" s="14" t="s">
        <v>9</v>
      </c>
      <c r="C1086" s="14" t="s">
        <v>26</v>
      </c>
      <c r="D1086" s="14" t="s">
        <v>27</v>
      </c>
      <c r="E1086" s="3">
        <f t="shared" si="480"/>
        <v>-135.13513513513513</v>
      </c>
      <c r="F1086" s="3">
        <f t="shared" si="481"/>
        <v>122.00000000000001</v>
      </c>
      <c r="G1086" s="11">
        <f t="shared" si="484"/>
        <v>45074.083333330709</v>
      </c>
      <c r="H1086" s="3" t="str">
        <f t="shared" si="485"/>
        <v>DAL</v>
      </c>
      <c r="I1086" s="3" t="str">
        <f t="shared" si="486"/>
        <v>OAK</v>
      </c>
      <c r="J1086" s="19">
        <f t="shared" si="487"/>
        <v>-135.13513513513513</v>
      </c>
      <c r="K1086" s="20">
        <f t="shared" si="488"/>
        <v>122.00000000000001</v>
      </c>
      <c r="L1086" s="3">
        <f t="shared" si="482"/>
        <v>8</v>
      </c>
      <c r="M1086" s="19">
        <v>-135.13513513513513</v>
      </c>
      <c r="N1086" s="20">
        <v>122.00000000000001</v>
      </c>
      <c r="O1086" s="6">
        <f t="shared" si="489"/>
        <v>1.74</v>
      </c>
      <c r="P1086" s="6">
        <f t="shared" si="490"/>
        <v>2.2200000000000002</v>
      </c>
      <c r="Q1086" s="2">
        <f t="shared" si="491"/>
        <v>0.57471264367816088</v>
      </c>
      <c r="R1086" s="2">
        <f t="shared" si="492"/>
        <v>0.4504504504504504</v>
      </c>
      <c r="S1086" s="2">
        <f t="shared" si="493"/>
        <v>2.4545454545454426E-2</v>
      </c>
      <c r="T1086" s="2">
        <f t="shared" si="494"/>
        <v>6.2131096613855241E-2</v>
      </c>
      <c r="U1086" s="2">
        <f t="shared" si="495"/>
        <v>0.5731310966138552</v>
      </c>
      <c r="V1086" s="2">
        <f t="shared" si="496"/>
        <v>0.44886890338614477</v>
      </c>
      <c r="W1086" s="19">
        <f t="shared" si="497"/>
        <v>744.8015051148866</v>
      </c>
      <c r="X1086" s="20">
        <f t="shared" si="498"/>
        <v>1226.3552798609696</v>
      </c>
      <c r="Y1086" s="3">
        <f t="shared" si="499"/>
        <v>707.56142985914221</v>
      </c>
      <c r="Z1086" s="20">
        <f t="shared" si="500"/>
        <v>1165.037515867921</v>
      </c>
      <c r="AA1086" s="3">
        <f t="shared" si="501"/>
        <v>-141.3304849303438</v>
      </c>
      <c r="AB1086" s="3">
        <f t="shared" si="502"/>
        <v>116.50375158679211</v>
      </c>
      <c r="AC1086" s="6">
        <f t="shared" si="503"/>
        <v>1.7075614298591422</v>
      </c>
      <c r="AD1086" s="6">
        <f t="shared" si="504"/>
        <v>2.1650375158679211</v>
      </c>
      <c r="AE1086" s="5">
        <f t="shared" si="505"/>
        <v>0.58563046840574906</v>
      </c>
      <c r="AF1086" s="5">
        <f t="shared" si="506"/>
        <v>0.46188576071815529</v>
      </c>
      <c r="AG1086" s="4">
        <f t="shared" si="483"/>
        <v>1.0251630941286112</v>
      </c>
      <c r="AH1086">
        <v>1.74</v>
      </c>
      <c r="AI1086">
        <v>2.2200000000000002</v>
      </c>
      <c r="AJ1086">
        <v>1.63</v>
      </c>
      <c r="AK1086">
        <v>2.44</v>
      </c>
      <c r="AL1086">
        <f t="shared" si="478"/>
        <v>0</v>
      </c>
      <c r="AM1086">
        <f t="shared" si="479"/>
        <v>1</v>
      </c>
    </row>
    <row r="1087" spans="2:39" x14ac:dyDescent="0.25">
      <c r="B1087" s="14" t="s">
        <v>9</v>
      </c>
      <c r="C1087" s="14" t="s">
        <v>26</v>
      </c>
      <c r="D1087" s="14" t="s">
        <v>27</v>
      </c>
      <c r="E1087" s="3">
        <f t="shared" si="480"/>
        <v>-135.13513513513513</v>
      </c>
      <c r="F1087" s="3">
        <f t="shared" si="481"/>
        <v>122.00000000000001</v>
      </c>
      <c r="G1087" s="11">
        <f t="shared" si="484"/>
        <v>45074.124999997373</v>
      </c>
      <c r="H1087" s="3" t="str">
        <f t="shared" si="485"/>
        <v>DAL</v>
      </c>
      <c r="I1087" s="3" t="str">
        <f t="shared" si="486"/>
        <v>OAK</v>
      </c>
      <c r="J1087" s="19">
        <f t="shared" si="487"/>
        <v>-135.13513513513513</v>
      </c>
      <c r="K1087" s="20">
        <f t="shared" si="488"/>
        <v>122.00000000000001</v>
      </c>
      <c r="L1087" s="3">
        <f t="shared" si="482"/>
        <v>8</v>
      </c>
      <c r="M1087" s="19">
        <v>-135.13513513513513</v>
      </c>
      <c r="N1087" s="20">
        <v>122.00000000000001</v>
      </c>
      <c r="O1087" s="6">
        <f t="shared" si="489"/>
        <v>1.74</v>
      </c>
      <c r="P1087" s="6">
        <f t="shared" si="490"/>
        <v>2.2200000000000002</v>
      </c>
      <c r="Q1087" s="2">
        <f t="shared" si="491"/>
        <v>0.57471264367816088</v>
      </c>
      <c r="R1087" s="2">
        <f t="shared" si="492"/>
        <v>0.4504504504504504</v>
      </c>
      <c r="S1087" s="2">
        <f t="shared" si="493"/>
        <v>2.4545454545454426E-2</v>
      </c>
      <c r="T1087" s="2">
        <f t="shared" si="494"/>
        <v>6.2131096613855241E-2</v>
      </c>
      <c r="U1087" s="2">
        <f t="shared" si="495"/>
        <v>0.5731310966138552</v>
      </c>
      <c r="V1087" s="2">
        <f t="shared" si="496"/>
        <v>0.44886890338614477</v>
      </c>
      <c r="W1087" s="19">
        <f t="shared" si="497"/>
        <v>744.8015051148866</v>
      </c>
      <c r="X1087" s="20">
        <f t="shared" si="498"/>
        <v>1226.3552798609696</v>
      </c>
      <c r="Y1087" s="3">
        <f t="shared" si="499"/>
        <v>707.56142985914221</v>
      </c>
      <c r="Z1087" s="20">
        <f t="shared" si="500"/>
        <v>1165.037515867921</v>
      </c>
      <c r="AA1087" s="3">
        <f t="shared" si="501"/>
        <v>-141.3304849303438</v>
      </c>
      <c r="AB1087" s="3">
        <f t="shared" si="502"/>
        <v>116.50375158679211</v>
      </c>
      <c r="AC1087" s="6">
        <f t="shared" si="503"/>
        <v>1.7075614298591422</v>
      </c>
      <c r="AD1087" s="6">
        <f t="shared" si="504"/>
        <v>2.1650375158679211</v>
      </c>
      <c r="AE1087" s="5">
        <f t="shared" si="505"/>
        <v>0.58563046840574906</v>
      </c>
      <c r="AF1087" s="5">
        <f t="shared" si="506"/>
        <v>0.46188576071815529</v>
      </c>
      <c r="AG1087" s="4">
        <f t="shared" si="483"/>
        <v>1.0251630941286112</v>
      </c>
      <c r="AH1087">
        <v>1.74</v>
      </c>
      <c r="AI1087">
        <v>2.2200000000000002</v>
      </c>
      <c r="AJ1087">
        <v>1.67</v>
      </c>
      <c r="AK1087">
        <v>2.35</v>
      </c>
      <c r="AL1087">
        <f t="shared" si="478"/>
        <v>0</v>
      </c>
      <c r="AM1087">
        <f t="shared" si="479"/>
        <v>1</v>
      </c>
    </row>
    <row r="1088" spans="2:39" x14ac:dyDescent="0.25">
      <c r="B1088" s="14" t="s">
        <v>9</v>
      </c>
      <c r="C1088" s="14" t="s">
        <v>26</v>
      </c>
      <c r="D1088" s="14" t="s">
        <v>27</v>
      </c>
      <c r="E1088" s="3">
        <f t="shared" si="480"/>
        <v>-135.13513513513513</v>
      </c>
      <c r="F1088" s="3">
        <f t="shared" si="481"/>
        <v>123</v>
      </c>
      <c r="G1088" s="11">
        <f t="shared" si="484"/>
        <v>45074.166666664038</v>
      </c>
      <c r="H1088" s="3" t="str">
        <f t="shared" si="485"/>
        <v>DAL</v>
      </c>
      <c r="I1088" s="3" t="str">
        <f t="shared" si="486"/>
        <v>OAK</v>
      </c>
      <c r="J1088" s="19">
        <f t="shared" si="487"/>
        <v>-135.13513513513513</v>
      </c>
      <c r="K1088" s="20">
        <f t="shared" si="488"/>
        <v>123</v>
      </c>
      <c r="L1088" s="3">
        <f t="shared" si="482"/>
        <v>8</v>
      </c>
      <c r="M1088" s="19">
        <v>-135.13513513513513</v>
      </c>
      <c r="N1088" s="20">
        <v>123</v>
      </c>
      <c r="O1088" s="6">
        <f t="shared" si="489"/>
        <v>1.74</v>
      </c>
      <c r="P1088" s="6">
        <f t="shared" si="490"/>
        <v>2.23</v>
      </c>
      <c r="Q1088" s="2">
        <f t="shared" si="491"/>
        <v>0.57471264367816088</v>
      </c>
      <c r="R1088" s="2">
        <f t="shared" si="492"/>
        <v>0.44843049327354262</v>
      </c>
      <c r="S1088" s="2">
        <f t="shared" si="493"/>
        <v>2.2619647355163752E-2</v>
      </c>
      <c r="T1088" s="2">
        <f t="shared" si="494"/>
        <v>6.3141075202309133E-2</v>
      </c>
      <c r="U1088" s="2">
        <f t="shared" si="495"/>
        <v>0.57414107520230917</v>
      </c>
      <c r="V1088" s="2">
        <f t="shared" si="496"/>
        <v>0.44785892479769085</v>
      </c>
      <c r="W1088" s="19">
        <f t="shared" si="497"/>
        <v>741.73220344430433</v>
      </c>
      <c r="X1088" s="20">
        <f t="shared" si="498"/>
        <v>1231.3200745564586</v>
      </c>
      <c r="Y1088" s="3">
        <f t="shared" si="499"/>
        <v>704.64559327208906</v>
      </c>
      <c r="Z1088" s="20">
        <f t="shared" si="500"/>
        <v>1169.7540708286356</v>
      </c>
      <c r="AA1088" s="3">
        <f t="shared" si="501"/>
        <v>-141.91531310887854</v>
      </c>
      <c r="AB1088" s="3">
        <f t="shared" si="502"/>
        <v>116.97540708286355</v>
      </c>
      <c r="AC1088" s="6">
        <f t="shared" si="503"/>
        <v>1.7046455932720892</v>
      </c>
      <c r="AD1088" s="6">
        <f t="shared" si="504"/>
        <v>2.1697540708286356</v>
      </c>
      <c r="AE1088" s="5">
        <f t="shared" si="505"/>
        <v>0.58663220316692755</v>
      </c>
      <c r="AF1088" s="5">
        <f t="shared" si="506"/>
        <v>0.46088172546582529</v>
      </c>
      <c r="AG1088" s="4">
        <f t="shared" si="483"/>
        <v>1.0231431369517034</v>
      </c>
      <c r="AH1088">
        <v>1.74</v>
      </c>
      <c r="AI1088">
        <v>2.23</v>
      </c>
      <c r="AJ1088">
        <v>1.81</v>
      </c>
      <c r="AK1088">
        <v>2.11</v>
      </c>
      <c r="AL1088">
        <f t="shared" si="478"/>
        <v>0</v>
      </c>
      <c r="AM1088">
        <f t="shared" si="479"/>
        <v>1</v>
      </c>
    </row>
    <row r="1089" spans="2:39" x14ac:dyDescent="0.25">
      <c r="B1089" s="14" t="s">
        <v>9</v>
      </c>
      <c r="C1089" s="14" t="s">
        <v>26</v>
      </c>
      <c r="D1089" s="14" t="s">
        <v>27</v>
      </c>
      <c r="E1089" s="3">
        <f t="shared" si="480"/>
        <v>-135.13513513513513</v>
      </c>
      <c r="F1089" s="3">
        <f t="shared" si="481"/>
        <v>123</v>
      </c>
      <c r="G1089" s="11">
        <f t="shared" si="484"/>
        <v>45074.208333330702</v>
      </c>
      <c r="H1089" s="3" t="str">
        <f t="shared" si="485"/>
        <v>DAL</v>
      </c>
      <c r="I1089" s="3" t="str">
        <f t="shared" si="486"/>
        <v>OAK</v>
      </c>
      <c r="J1089" s="19">
        <f t="shared" si="487"/>
        <v>-135.13513513513513</v>
      </c>
      <c r="K1089" s="20">
        <f t="shared" si="488"/>
        <v>123</v>
      </c>
      <c r="L1089" s="3">
        <f t="shared" si="482"/>
        <v>8</v>
      </c>
      <c r="M1089" s="19">
        <v>-135.13513513513513</v>
      </c>
      <c r="N1089" s="20">
        <v>123</v>
      </c>
      <c r="O1089" s="6">
        <f t="shared" si="489"/>
        <v>1.74</v>
      </c>
      <c r="P1089" s="6">
        <f t="shared" si="490"/>
        <v>2.23</v>
      </c>
      <c r="Q1089" s="2">
        <f t="shared" si="491"/>
        <v>0.57471264367816088</v>
      </c>
      <c r="R1089" s="2">
        <f t="shared" si="492"/>
        <v>0.44843049327354262</v>
      </c>
      <c r="S1089" s="2">
        <f t="shared" si="493"/>
        <v>2.2619647355163752E-2</v>
      </c>
      <c r="T1089" s="2">
        <f t="shared" si="494"/>
        <v>6.3141075202309133E-2</v>
      </c>
      <c r="U1089" s="2">
        <f t="shared" si="495"/>
        <v>0.57414107520230917</v>
      </c>
      <c r="V1089" s="2">
        <f t="shared" si="496"/>
        <v>0.44785892479769085</v>
      </c>
      <c r="W1089" s="19">
        <f t="shared" si="497"/>
        <v>741.73220344430433</v>
      </c>
      <c r="X1089" s="20">
        <f t="shared" si="498"/>
        <v>1231.3200745564586</v>
      </c>
      <c r="Y1089" s="3">
        <f t="shared" si="499"/>
        <v>704.64559327208906</v>
      </c>
      <c r="Z1089" s="20">
        <f t="shared" si="500"/>
        <v>1169.7540708286356</v>
      </c>
      <c r="AA1089" s="3">
        <f t="shared" si="501"/>
        <v>-141.91531310887854</v>
      </c>
      <c r="AB1089" s="3">
        <f t="shared" si="502"/>
        <v>116.97540708286355</v>
      </c>
      <c r="AC1089" s="6">
        <f t="shared" si="503"/>
        <v>1.7046455932720892</v>
      </c>
      <c r="AD1089" s="6">
        <f t="shared" si="504"/>
        <v>2.1697540708286356</v>
      </c>
      <c r="AE1089" s="5">
        <f t="shared" si="505"/>
        <v>0.58663220316692755</v>
      </c>
      <c r="AF1089" s="5">
        <f t="shared" si="506"/>
        <v>0.46088172546582529</v>
      </c>
      <c r="AG1089" s="4">
        <f t="shared" si="483"/>
        <v>1.0231431369517034</v>
      </c>
      <c r="AH1089">
        <v>1.74</v>
      </c>
      <c r="AI1089">
        <v>2.23</v>
      </c>
      <c r="AJ1089">
        <v>1.62</v>
      </c>
      <c r="AK1089">
        <v>2.46</v>
      </c>
      <c r="AL1089">
        <f t="shared" si="478"/>
        <v>0</v>
      </c>
      <c r="AM1089">
        <f t="shared" si="479"/>
        <v>1</v>
      </c>
    </row>
    <row r="1090" spans="2:39" x14ac:dyDescent="0.25">
      <c r="B1090" s="14" t="s">
        <v>9</v>
      </c>
      <c r="C1090" s="14" t="s">
        <v>26</v>
      </c>
      <c r="D1090" s="14" t="s">
        <v>27</v>
      </c>
      <c r="E1090" s="3">
        <f t="shared" si="480"/>
        <v>-135.13513513513513</v>
      </c>
      <c r="F1090" s="3">
        <f t="shared" si="481"/>
        <v>122.00000000000001</v>
      </c>
      <c r="G1090" s="11">
        <f t="shared" si="484"/>
        <v>45074.249999997366</v>
      </c>
      <c r="H1090" s="3" t="str">
        <f t="shared" si="485"/>
        <v>DAL</v>
      </c>
      <c r="I1090" s="3" t="str">
        <f t="shared" si="486"/>
        <v>OAK</v>
      </c>
      <c r="J1090" s="19">
        <f t="shared" si="487"/>
        <v>-135.13513513513513</v>
      </c>
      <c r="K1090" s="20">
        <f t="shared" si="488"/>
        <v>122.00000000000001</v>
      </c>
      <c r="L1090" s="3">
        <f t="shared" si="482"/>
        <v>8</v>
      </c>
      <c r="M1090" s="19">
        <v>-135.13513513513513</v>
      </c>
      <c r="N1090" s="20">
        <v>122.00000000000001</v>
      </c>
      <c r="O1090" s="6">
        <f t="shared" si="489"/>
        <v>1.74</v>
      </c>
      <c r="P1090" s="6">
        <f t="shared" si="490"/>
        <v>2.2200000000000002</v>
      </c>
      <c r="Q1090" s="2">
        <f t="shared" si="491"/>
        <v>0.57471264367816088</v>
      </c>
      <c r="R1090" s="2">
        <f t="shared" si="492"/>
        <v>0.4504504504504504</v>
      </c>
      <c r="S1090" s="2">
        <f t="shared" si="493"/>
        <v>2.4545454545454426E-2</v>
      </c>
      <c r="T1090" s="2">
        <f t="shared" si="494"/>
        <v>6.2131096613855241E-2</v>
      </c>
      <c r="U1090" s="2">
        <f t="shared" si="495"/>
        <v>0.5731310966138552</v>
      </c>
      <c r="V1090" s="2">
        <f t="shared" si="496"/>
        <v>0.44886890338614477</v>
      </c>
      <c r="W1090" s="19">
        <f t="shared" si="497"/>
        <v>744.8015051148866</v>
      </c>
      <c r="X1090" s="20">
        <f t="shared" si="498"/>
        <v>1226.3552798609696</v>
      </c>
      <c r="Y1090" s="3">
        <f t="shared" si="499"/>
        <v>707.56142985914221</v>
      </c>
      <c r="Z1090" s="20">
        <f t="shared" si="500"/>
        <v>1165.037515867921</v>
      </c>
      <c r="AA1090" s="3">
        <f t="shared" si="501"/>
        <v>-141.3304849303438</v>
      </c>
      <c r="AB1090" s="3">
        <f t="shared" si="502"/>
        <v>116.50375158679211</v>
      </c>
      <c r="AC1090" s="6">
        <f t="shared" si="503"/>
        <v>1.7075614298591422</v>
      </c>
      <c r="AD1090" s="6">
        <f t="shared" si="504"/>
        <v>2.1650375158679211</v>
      </c>
      <c r="AE1090" s="5">
        <f t="shared" si="505"/>
        <v>0.58563046840574906</v>
      </c>
      <c r="AF1090" s="5">
        <f t="shared" si="506"/>
        <v>0.46188576071815529</v>
      </c>
      <c r="AG1090" s="4">
        <f t="shared" si="483"/>
        <v>1.0251630941286112</v>
      </c>
      <c r="AH1090">
        <v>1.74</v>
      </c>
      <c r="AI1090">
        <v>2.2200000000000002</v>
      </c>
      <c r="AJ1090">
        <v>1.95</v>
      </c>
      <c r="AK1090">
        <v>1.95</v>
      </c>
      <c r="AL1090">
        <f t="shared" si="478"/>
        <v>0</v>
      </c>
      <c r="AM1090">
        <f t="shared" si="479"/>
        <v>0</v>
      </c>
    </row>
    <row r="1091" spans="2:39" x14ac:dyDescent="0.25">
      <c r="B1091" s="14" t="s">
        <v>9</v>
      </c>
      <c r="C1091" s="14" t="s">
        <v>26</v>
      </c>
      <c r="D1091" s="14" t="s">
        <v>27</v>
      </c>
      <c r="E1091" s="3">
        <f t="shared" si="480"/>
        <v>-135.13513513513513</v>
      </c>
      <c r="F1091" s="3">
        <f t="shared" si="481"/>
        <v>122.00000000000001</v>
      </c>
      <c r="G1091" s="11">
        <f t="shared" si="484"/>
        <v>45074.29166666403</v>
      </c>
      <c r="H1091" s="3" t="str">
        <f t="shared" si="485"/>
        <v>DAL</v>
      </c>
      <c r="I1091" s="3" t="str">
        <f t="shared" si="486"/>
        <v>OAK</v>
      </c>
      <c r="J1091" s="19">
        <f t="shared" si="487"/>
        <v>-135.13513513513513</v>
      </c>
      <c r="K1091" s="20">
        <f t="shared" si="488"/>
        <v>122.00000000000001</v>
      </c>
      <c r="L1091" s="3">
        <f t="shared" si="482"/>
        <v>8</v>
      </c>
      <c r="M1091" s="19">
        <v>-135.13513513513513</v>
      </c>
      <c r="N1091" s="20">
        <v>122.00000000000001</v>
      </c>
      <c r="O1091" s="6">
        <f t="shared" si="489"/>
        <v>1.74</v>
      </c>
      <c r="P1091" s="6">
        <f t="shared" si="490"/>
        <v>2.2200000000000002</v>
      </c>
      <c r="Q1091" s="2">
        <f t="shared" si="491"/>
        <v>0.57471264367816088</v>
      </c>
      <c r="R1091" s="2">
        <f t="shared" si="492"/>
        <v>0.4504504504504504</v>
      </c>
      <c r="S1091" s="2">
        <f t="shared" si="493"/>
        <v>2.4545454545454426E-2</v>
      </c>
      <c r="T1091" s="2">
        <f t="shared" si="494"/>
        <v>6.2131096613855241E-2</v>
      </c>
      <c r="U1091" s="2">
        <f t="shared" si="495"/>
        <v>0.5731310966138552</v>
      </c>
      <c r="V1091" s="2">
        <f t="shared" si="496"/>
        <v>0.44886890338614477</v>
      </c>
      <c r="W1091" s="19">
        <f t="shared" si="497"/>
        <v>744.8015051148866</v>
      </c>
      <c r="X1091" s="20">
        <f t="shared" si="498"/>
        <v>1226.3552798609696</v>
      </c>
      <c r="Y1091" s="3">
        <f t="shared" si="499"/>
        <v>707.56142985914221</v>
      </c>
      <c r="Z1091" s="20">
        <f t="shared" si="500"/>
        <v>1165.037515867921</v>
      </c>
      <c r="AA1091" s="3">
        <f t="shared" si="501"/>
        <v>-141.3304849303438</v>
      </c>
      <c r="AB1091" s="3">
        <f t="shared" si="502"/>
        <v>116.50375158679211</v>
      </c>
      <c r="AC1091" s="6">
        <f t="shared" si="503"/>
        <v>1.7075614298591422</v>
      </c>
      <c r="AD1091" s="6">
        <f t="shared" si="504"/>
        <v>2.1650375158679211</v>
      </c>
      <c r="AE1091" s="5">
        <f t="shared" si="505"/>
        <v>0.58563046840574906</v>
      </c>
      <c r="AF1091" s="5">
        <f t="shared" si="506"/>
        <v>0.46188576071815529</v>
      </c>
      <c r="AG1091" s="4">
        <f t="shared" si="483"/>
        <v>1.0251630941286112</v>
      </c>
      <c r="AH1091">
        <v>1.74</v>
      </c>
      <c r="AI1091">
        <v>2.2200000000000002</v>
      </c>
      <c r="AJ1091">
        <v>1.77</v>
      </c>
      <c r="AK1091">
        <v>2.1800000000000002</v>
      </c>
      <c r="AL1091">
        <f t="shared" si="478"/>
        <v>0</v>
      </c>
      <c r="AM1091">
        <f t="shared" si="479"/>
        <v>1</v>
      </c>
    </row>
    <row r="1092" spans="2:39" x14ac:dyDescent="0.25">
      <c r="B1092" s="14" t="s">
        <v>9</v>
      </c>
      <c r="C1092" s="14" t="s">
        <v>26</v>
      </c>
      <c r="D1092" s="14" t="s">
        <v>27</v>
      </c>
      <c r="E1092" s="3">
        <f t="shared" si="480"/>
        <v>-133.33333333333334</v>
      </c>
      <c r="F1092" s="3">
        <f t="shared" si="481"/>
        <v>120.00000000000001</v>
      </c>
      <c r="G1092" s="11">
        <f t="shared" si="484"/>
        <v>45074.333333330695</v>
      </c>
      <c r="H1092" s="3" t="str">
        <f t="shared" si="485"/>
        <v>DAL</v>
      </c>
      <c r="I1092" s="3" t="str">
        <f t="shared" si="486"/>
        <v>OAK</v>
      </c>
      <c r="J1092" s="19">
        <f t="shared" si="487"/>
        <v>-133.33333333333334</v>
      </c>
      <c r="K1092" s="20">
        <f t="shared" si="488"/>
        <v>120.00000000000001</v>
      </c>
      <c r="L1092" s="3">
        <f t="shared" si="482"/>
        <v>8</v>
      </c>
      <c r="M1092" s="19">
        <v>-133.33333333333334</v>
      </c>
      <c r="N1092" s="20">
        <v>120.00000000000001</v>
      </c>
      <c r="O1092" s="6">
        <f t="shared" si="489"/>
        <v>1.75</v>
      </c>
      <c r="P1092" s="6">
        <f t="shared" si="490"/>
        <v>2.2000000000000002</v>
      </c>
      <c r="Q1092" s="2">
        <f t="shared" si="491"/>
        <v>0.5714285714285714</v>
      </c>
      <c r="R1092" s="2">
        <f t="shared" si="492"/>
        <v>0.45454545454545453</v>
      </c>
      <c r="S1092" s="2">
        <f t="shared" si="493"/>
        <v>2.5316455696202445E-2</v>
      </c>
      <c r="T1092" s="2">
        <f t="shared" si="494"/>
        <v>5.8441558441558433E-2</v>
      </c>
      <c r="U1092" s="2">
        <f t="shared" si="495"/>
        <v>0.56944155844155842</v>
      </c>
      <c r="V1092" s="2">
        <f t="shared" si="496"/>
        <v>0.4525584415584416</v>
      </c>
      <c r="W1092" s="19">
        <f t="shared" si="497"/>
        <v>756.10646110338234</v>
      </c>
      <c r="X1092" s="20">
        <f t="shared" si="498"/>
        <v>1208.3977156676094</v>
      </c>
      <c r="Y1092" s="3">
        <f t="shared" si="499"/>
        <v>718.30113804821315</v>
      </c>
      <c r="Z1092" s="20">
        <f t="shared" si="500"/>
        <v>1147.9778298842289</v>
      </c>
      <c r="AA1092" s="3">
        <f t="shared" si="501"/>
        <v>-139.21737653336126</v>
      </c>
      <c r="AB1092" s="3">
        <f t="shared" si="502"/>
        <v>114.79778298842288</v>
      </c>
      <c r="AC1092" s="6">
        <f t="shared" si="503"/>
        <v>1.7183011380482132</v>
      </c>
      <c r="AD1092" s="6">
        <f t="shared" si="504"/>
        <v>2.1479778298842289</v>
      </c>
      <c r="AE1092" s="5">
        <f t="shared" si="505"/>
        <v>0.58197016684507452</v>
      </c>
      <c r="AF1092" s="5">
        <f t="shared" si="506"/>
        <v>0.46555415334705652</v>
      </c>
      <c r="AG1092" s="4">
        <f t="shared" si="483"/>
        <v>1.025974025974026</v>
      </c>
      <c r="AH1092">
        <v>1.75</v>
      </c>
      <c r="AI1092">
        <v>2.2000000000000002</v>
      </c>
      <c r="AJ1092">
        <v>1.81</v>
      </c>
      <c r="AK1092">
        <v>2.12</v>
      </c>
      <c r="AL1092">
        <f t="shared" ref="AL1092:AL1155" si="507">IF(AJ1092&gt;AK1092,1,0)</f>
        <v>0</v>
      </c>
      <c r="AM1092">
        <f t="shared" ref="AM1092:AM1155" si="508">IF(AK1092&gt;AJ1092,1,0)</f>
        <v>1</v>
      </c>
    </row>
    <row r="1093" spans="2:39" x14ac:dyDescent="0.25">
      <c r="B1093" s="14" t="s">
        <v>9</v>
      </c>
      <c r="C1093" s="14" t="s">
        <v>26</v>
      </c>
      <c r="D1093" s="14" t="s">
        <v>27</v>
      </c>
      <c r="E1093" s="3">
        <f t="shared" ref="E1093:E1156" si="509">IF(AH1093&lt;2,-100/(AH1093-1),(AH1093-1)*100)</f>
        <v>-133.33333333333334</v>
      </c>
      <c r="F1093" s="3">
        <f t="shared" ref="F1093:F1156" si="510">IF(AI1093&lt;2,-100/(AI1093-1),(AI1093-1)*100)</f>
        <v>120.00000000000001</v>
      </c>
      <c r="G1093" s="11">
        <f t="shared" si="484"/>
        <v>45074.374999997359</v>
      </c>
      <c r="H1093" s="3" t="str">
        <f t="shared" si="485"/>
        <v>DAL</v>
      </c>
      <c r="I1093" s="3" t="str">
        <f t="shared" si="486"/>
        <v>OAK</v>
      </c>
      <c r="J1093" s="19">
        <f t="shared" si="487"/>
        <v>-133.33333333333334</v>
      </c>
      <c r="K1093" s="20">
        <f t="shared" si="488"/>
        <v>120.00000000000001</v>
      </c>
      <c r="L1093" s="3">
        <f t="shared" ref="L1093:L1156" si="511">VLOOKUP($O1093,$O$1879:$P$1889,2,TRUE)</f>
        <v>8</v>
      </c>
      <c r="M1093" s="19">
        <v>-133.33333333333334</v>
      </c>
      <c r="N1093" s="20">
        <v>120.00000000000001</v>
      </c>
      <c r="O1093" s="6">
        <f t="shared" si="489"/>
        <v>1.75</v>
      </c>
      <c r="P1093" s="6">
        <f t="shared" si="490"/>
        <v>2.2000000000000002</v>
      </c>
      <c r="Q1093" s="2">
        <f t="shared" si="491"/>
        <v>0.5714285714285714</v>
      </c>
      <c r="R1093" s="2">
        <f t="shared" si="492"/>
        <v>0.45454545454545453</v>
      </c>
      <c r="S1093" s="2">
        <f t="shared" si="493"/>
        <v>2.5316455696202445E-2</v>
      </c>
      <c r="T1093" s="2">
        <f t="shared" si="494"/>
        <v>5.8441558441558433E-2</v>
      </c>
      <c r="U1093" s="2">
        <f t="shared" si="495"/>
        <v>0.56944155844155842</v>
      </c>
      <c r="V1093" s="2">
        <f t="shared" si="496"/>
        <v>0.4525584415584416</v>
      </c>
      <c r="W1093" s="19">
        <f t="shared" si="497"/>
        <v>756.10646110338234</v>
      </c>
      <c r="X1093" s="20">
        <f t="shared" si="498"/>
        <v>1208.3977156676094</v>
      </c>
      <c r="Y1093" s="3">
        <f t="shared" si="499"/>
        <v>718.30113804821315</v>
      </c>
      <c r="Z1093" s="20">
        <f t="shared" si="500"/>
        <v>1147.9778298842289</v>
      </c>
      <c r="AA1093" s="3">
        <f t="shared" si="501"/>
        <v>-139.21737653336126</v>
      </c>
      <c r="AB1093" s="3">
        <f t="shared" si="502"/>
        <v>114.79778298842288</v>
      </c>
      <c r="AC1093" s="6">
        <f t="shared" si="503"/>
        <v>1.7183011380482132</v>
      </c>
      <c r="AD1093" s="6">
        <f t="shared" si="504"/>
        <v>2.1479778298842289</v>
      </c>
      <c r="AE1093" s="5">
        <f t="shared" si="505"/>
        <v>0.58197016684507452</v>
      </c>
      <c r="AF1093" s="5">
        <f t="shared" si="506"/>
        <v>0.46555415334705652</v>
      </c>
      <c r="AG1093" s="4">
        <f t="shared" ref="AG1093:AG1156" si="512">Q1093+R1093</f>
        <v>1.025974025974026</v>
      </c>
      <c r="AH1093">
        <v>1.75</v>
      </c>
      <c r="AI1093">
        <v>2.2000000000000002</v>
      </c>
      <c r="AJ1093">
        <v>1.62</v>
      </c>
      <c r="AK1093">
        <v>2.46</v>
      </c>
      <c r="AL1093">
        <f t="shared" si="507"/>
        <v>0</v>
      </c>
      <c r="AM1093">
        <f t="shared" si="508"/>
        <v>1</v>
      </c>
    </row>
    <row r="1094" spans="2:39" x14ac:dyDescent="0.25">
      <c r="B1094" s="14" t="s">
        <v>9</v>
      </c>
      <c r="C1094" s="14" t="s">
        <v>26</v>
      </c>
      <c r="D1094" s="14" t="s">
        <v>27</v>
      </c>
      <c r="E1094" s="3">
        <f t="shared" si="509"/>
        <v>-133.33333333333334</v>
      </c>
      <c r="F1094" s="3">
        <f t="shared" si="510"/>
        <v>121</v>
      </c>
      <c r="G1094" s="11">
        <f t="shared" ref="G1094:G1157" si="513">G1093+1/24</f>
        <v>45074.416666664023</v>
      </c>
      <c r="H1094" s="3" t="str">
        <f t="shared" ref="H1094:H1157" si="514">IF(E1094&lt;=F1094,C1094,D1094)</f>
        <v>DAL</v>
      </c>
      <c r="I1094" s="3" t="str">
        <f t="shared" ref="I1094:I1157" si="515">IF(E1094&gt;F1094,C1094,D1094)</f>
        <v>OAK</v>
      </c>
      <c r="J1094" s="19">
        <f t="shared" ref="J1094:J1157" si="516">IF(E1094&lt;=F1094,E1094,F1094)</f>
        <v>-133.33333333333334</v>
      </c>
      <c r="K1094" s="20">
        <f t="shared" ref="K1094:K1157" si="517">IF(E1094&gt;F1094,E1094,F1094)</f>
        <v>121</v>
      </c>
      <c r="L1094" s="3">
        <f t="shared" si="511"/>
        <v>8</v>
      </c>
      <c r="M1094" s="19">
        <v>-133.33333333333334</v>
      </c>
      <c r="N1094" s="20">
        <v>121</v>
      </c>
      <c r="O1094" s="6">
        <f t="shared" ref="O1094:O1157" si="518">IF(M1094&lt;0,-(100-M1094)/M1094,M1094/100+1)</f>
        <v>1.75</v>
      </c>
      <c r="P1094" s="6">
        <f t="shared" ref="P1094:P1157" si="519">IF(N1094&lt;0,-(100-N1094)/N1094,N1094/100+1)</f>
        <v>2.21</v>
      </c>
      <c r="Q1094" s="2">
        <f t="shared" ref="Q1094:Q1157" si="520">1/O1094</f>
        <v>0.5714285714285714</v>
      </c>
      <c r="R1094" s="2">
        <f t="shared" ref="R1094:R1157" si="521">1/P1094</f>
        <v>0.45248868778280543</v>
      </c>
      <c r="S1094" s="2">
        <f t="shared" ref="S1094:S1157" si="522">1-O1094*P1094/(O1094+P1094)</f>
        <v>2.3358585858585967E-2</v>
      </c>
      <c r="T1094" s="2">
        <f t="shared" ref="T1094:T1157" si="523">ABS(Q1094-R1094)/2</f>
        <v>5.9469941822882982E-2</v>
      </c>
      <c r="U1094" s="2">
        <f t="shared" ref="U1094:U1157" si="524">U$1+IF(O1094&lt;=P1094,T1094,-T1094)</f>
        <v>0.57046994182288302</v>
      </c>
      <c r="V1094" s="2">
        <f t="shared" ref="V1094:V1157" si="525">U$1+IF(O1094&gt;P1094,T1094,-T1094)</f>
        <v>0.451530058177117</v>
      </c>
      <c r="W1094" s="19">
        <f t="shared" ref="W1094:W1157" si="526">(1/U1094-1)*1000</f>
        <v>752.94073655238367</v>
      </c>
      <c r="X1094" s="20">
        <f t="shared" ref="X1094:X1157" si="527">1000000/(W1094+V$1)-V$1</f>
        <v>1213.3749461191028</v>
      </c>
      <c r="Y1094" s="3">
        <f t="shared" ref="Y1094:Y1157" si="528">W1094*0.95</f>
        <v>715.29369972476445</v>
      </c>
      <c r="Z1094" s="20">
        <f t="shared" ref="Z1094:Z1157" si="529">X1094*0.95</f>
        <v>1152.7061988131477</v>
      </c>
      <c r="AA1094" s="3">
        <f t="shared" ref="AA1094:AA1157" si="530">IF(Y1094&lt;1000,-100000/Y1094,Y1094/10)</f>
        <v>-139.80271326097053</v>
      </c>
      <c r="AB1094" s="3">
        <f t="shared" ref="AB1094:AB1157" si="531">IF(Z1094&lt;1000,-100000/Z1094,Z1094/10)</f>
        <v>115.27061988131477</v>
      </c>
      <c r="AC1094" s="6">
        <f t="shared" ref="AC1094:AC1157" si="532">IF(AA1094&lt;0,-(100-AA1094)/AA1094,AA1094/100+1)</f>
        <v>1.7152936997247645</v>
      </c>
      <c r="AD1094" s="6">
        <f t="shared" ref="AD1094:AD1157" si="533">IF(AB1094&lt;0,-(100-AB1094)/AB1094,AB1094/100+1)</f>
        <v>2.1527061988131475</v>
      </c>
      <c r="AE1094" s="5">
        <f t="shared" ref="AE1094:AE1157" si="534">1/AC1094</f>
        <v>0.58299053984775884</v>
      </c>
      <c r="AF1094" s="5">
        <f t="shared" ref="AF1094:AF1157" si="535">1/AD1094</f>
        <v>0.46453157451366583</v>
      </c>
      <c r="AG1094" s="4">
        <f t="shared" si="512"/>
        <v>1.0239172592113768</v>
      </c>
      <c r="AH1094">
        <v>1.75</v>
      </c>
      <c r="AI1094">
        <v>2.21</v>
      </c>
      <c r="AJ1094">
        <v>1.81</v>
      </c>
      <c r="AK1094">
        <v>2.11</v>
      </c>
      <c r="AL1094">
        <f t="shared" si="507"/>
        <v>0</v>
      </c>
      <c r="AM1094">
        <f t="shared" si="508"/>
        <v>1</v>
      </c>
    </row>
    <row r="1095" spans="2:39" x14ac:dyDescent="0.25">
      <c r="B1095" s="14" t="s">
        <v>9</v>
      </c>
      <c r="C1095" s="14" t="s">
        <v>26</v>
      </c>
      <c r="D1095" s="14" t="s">
        <v>27</v>
      </c>
      <c r="E1095" s="3">
        <f t="shared" si="509"/>
        <v>-133.33333333333334</v>
      </c>
      <c r="F1095" s="3">
        <f t="shared" si="510"/>
        <v>121</v>
      </c>
      <c r="G1095" s="11">
        <f t="shared" si="513"/>
        <v>45074.458333330687</v>
      </c>
      <c r="H1095" s="3" t="str">
        <f t="shared" si="514"/>
        <v>DAL</v>
      </c>
      <c r="I1095" s="3" t="str">
        <f t="shared" si="515"/>
        <v>OAK</v>
      </c>
      <c r="J1095" s="19">
        <f t="shared" si="516"/>
        <v>-133.33333333333334</v>
      </c>
      <c r="K1095" s="20">
        <f t="shared" si="517"/>
        <v>121</v>
      </c>
      <c r="L1095" s="3">
        <f t="shared" si="511"/>
        <v>8</v>
      </c>
      <c r="M1095" s="19">
        <v>-133.33333333333334</v>
      </c>
      <c r="N1095" s="20">
        <v>121</v>
      </c>
      <c r="O1095" s="6">
        <f t="shared" si="518"/>
        <v>1.75</v>
      </c>
      <c r="P1095" s="6">
        <f t="shared" si="519"/>
        <v>2.21</v>
      </c>
      <c r="Q1095" s="2">
        <f t="shared" si="520"/>
        <v>0.5714285714285714</v>
      </c>
      <c r="R1095" s="2">
        <f t="shared" si="521"/>
        <v>0.45248868778280543</v>
      </c>
      <c r="S1095" s="2">
        <f t="shared" si="522"/>
        <v>2.3358585858585967E-2</v>
      </c>
      <c r="T1095" s="2">
        <f t="shared" si="523"/>
        <v>5.9469941822882982E-2</v>
      </c>
      <c r="U1095" s="2">
        <f t="shared" si="524"/>
        <v>0.57046994182288302</v>
      </c>
      <c r="V1095" s="2">
        <f t="shared" si="525"/>
        <v>0.451530058177117</v>
      </c>
      <c r="W1095" s="19">
        <f t="shared" si="526"/>
        <v>752.94073655238367</v>
      </c>
      <c r="X1095" s="20">
        <f t="shared" si="527"/>
        <v>1213.3749461191028</v>
      </c>
      <c r="Y1095" s="3">
        <f t="shared" si="528"/>
        <v>715.29369972476445</v>
      </c>
      <c r="Z1095" s="20">
        <f t="shared" si="529"/>
        <v>1152.7061988131477</v>
      </c>
      <c r="AA1095" s="3">
        <f t="shared" si="530"/>
        <v>-139.80271326097053</v>
      </c>
      <c r="AB1095" s="3">
        <f t="shared" si="531"/>
        <v>115.27061988131477</v>
      </c>
      <c r="AC1095" s="6">
        <f t="shared" si="532"/>
        <v>1.7152936997247645</v>
      </c>
      <c r="AD1095" s="6">
        <f t="shared" si="533"/>
        <v>2.1527061988131475</v>
      </c>
      <c r="AE1095" s="5">
        <f t="shared" si="534"/>
        <v>0.58299053984775884</v>
      </c>
      <c r="AF1095" s="5">
        <f t="shared" si="535"/>
        <v>0.46453157451366583</v>
      </c>
      <c r="AG1095" s="4">
        <f t="shared" si="512"/>
        <v>1.0239172592113768</v>
      </c>
      <c r="AH1095">
        <v>1.75</v>
      </c>
      <c r="AI1095">
        <v>2.21</v>
      </c>
      <c r="AJ1095">
        <v>1.83</v>
      </c>
      <c r="AK1095">
        <v>2.09</v>
      </c>
      <c r="AL1095">
        <f t="shared" si="507"/>
        <v>0</v>
      </c>
      <c r="AM1095">
        <f t="shared" si="508"/>
        <v>1</v>
      </c>
    </row>
    <row r="1096" spans="2:39" x14ac:dyDescent="0.25">
      <c r="B1096" s="14" t="s">
        <v>9</v>
      </c>
      <c r="C1096" s="14" t="s">
        <v>26</v>
      </c>
      <c r="D1096" s="14" t="s">
        <v>27</v>
      </c>
      <c r="E1096" s="3">
        <f t="shared" si="509"/>
        <v>-133.33333333333334</v>
      </c>
      <c r="F1096" s="3">
        <f t="shared" si="510"/>
        <v>121</v>
      </c>
      <c r="G1096" s="11">
        <f t="shared" si="513"/>
        <v>45074.499999997352</v>
      </c>
      <c r="H1096" s="3" t="str">
        <f t="shared" si="514"/>
        <v>DAL</v>
      </c>
      <c r="I1096" s="3" t="str">
        <f t="shared" si="515"/>
        <v>OAK</v>
      </c>
      <c r="J1096" s="19">
        <f t="shared" si="516"/>
        <v>-133.33333333333334</v>
      </c>
      <c r="K1096" s="20">
        <f t="shared" si="517"/>
        <v>121</v>
      </c>
      <c r="L1096" s="3">
        <f t="shared" si="511"/>
        <v>8</v>
      </c>
      <c r="M1096" s="19">
        <v>-133.33333333333334</v>
      </c>
      <c r="N1096" s="20">
        <v>121</v>
      </c>
      <c r="O1096" s="6">
        <f t="shared" si="518"/>
        <v>1.75</v>
      </c>
      <c r="P1096" s="6">
        <f t="shared" si="519"/>
        <v>2.21</v>
      </c>
      <c r="Q1096" s="2">
        <f t="shared" si="520"/>
        <v>0.5714285714285714</v>
      </c>
      <c r="R1096" s="2">
        <f t="shared" si="521"/>
        <v>0.45248868778280543</v>
      </c>
      <c r="S1096" s="2">
        <f t="shared" si="522"/>
        <v>2.3358585858585967E-2</v>
      </c>
      <c r="T1096" s="2">
        <f t="shared" si="523"/>
        <v>5.9469941822882982E-2</v>
      </c>
      <c r="U1096" s="2">
        <f t="shared" si="524"/>
        <v>0.57046994182288302</v>
      </c>
      <c r="V1096" s="2">
        <f t="shared" si="525"/>
        <v>0.451530058177117</v>
      </c>
      <c r="W1096" s="19">
        <f t="shared" si="526"/>
        <v>752.94073655238367</v>
      </c>
      <c r="X1096" s="20">
        <f t="shared" si="527"/>
        <v>1213.3749461191028</v>
      </c>
      <c r="Y1096" s="3">
        <f t="shared" si="528"/>
        <v>715.29369972476445</v>
      </c>
      <c r="Z1096" s="20">
        <f t="shared" si="529"/>
        <v>1152.7061988131477</v>
      </c>
      <c r="AA1096" s="3">
        <f t="shared" si="530"/>
        <v>-139.80271326097053</v>
      </c>
      <c r="AB1096" s="3">
        <f t="shared" si="531"/>
        <v>115.27061988131477</v>
      </c>
      <c r="AC1096" s="6">
        <f t="shared" si="532"/>
        <v>1.7152936997247645</v>
      </c>
      <c r="AD1096" s="6">
        <f t="shared" si="533"/>
        <v>2.1527061988131475</v>
      </c>
      <c r="AE1096" s="5">
        <f t="shared" si="534"/>
        <v>0.58299053984775884</v>
      </c>
      <c r="AF1096" s="5">
        <f t="shared" si="535"/>
        <v>0.46453157451366583</v>
      </c>
      <c r="AG1096" s="4">
        <f t="shared" si="512"/>
        <v>1.0239172592113768</v>
      </c>
      <c r="AH1096">
        <v>1.75</v>
      </c>
      <c r="AI1096">
        <v>2.21</v>
      </c>
      <c r="AJ1096">
        <v>1.54</v>
      </c>
      <c r="AK1096">
        <v>2.66</v>
      </c>
      <c r="AL1096">
        <f t="shared" si="507"/>
        <v>0</v>
      </c>
      <c r="AM1096">
        <f t="shared" si="508"/>
        <v>1</v>
      </c>
    </row>
    <row r="1097" spans="2:39" x14ac:dyDescent="0.25">
      <c r="B1097" s="14" t="s">
        <v>9</v>
      </c>
      <c r="C1097" s="14" t="s">
        <v>26</v>
      </c>
      <c r="D1097" s="14" t="s">
        <v>27</v>
      </c>
      <c r="E1097" s="3">
        <f t="shared" si="509"/>
        <v>-133.33333333333334</v>
      </c>
      <c r="F1097" s="3">
        <f t="shared" si="510"/>
        <v>120.00000000000001</v>
      </c>
      <c r="G1097" s="11">
        <f t="shared" si="513"/>
        <v>45074.541666664016</v>
      </c>
      <c r="H1097" s="3" t="str">
        <f t="shared" si="514"/>
        <v>DAL</v>
      </c>
      <c r="I1097" s="3" t="str">
        <f t="shared" si="515"/>
        <v>OAK</v>
      </c>
      <c r="J1097" s="19">
        <f t="shared" si="516"/>
        <v>-133.33333333333334</v>
      </c>
      <c r="K1097" s="20">
        <f t="shared" si="517"/>
        <v>120.00000000000001</v>
      </c>
      <c r="L1097" s="3">
        <f t="shared" si="511"/>
        <v>8</v>
      </c>
      <c r="M1097" s="19">
        <v>-133.33333333333334</v>
      </c>
      <c r="N1097" s="20">
        <v>120.00000000000001</v>
      </c>
      <c r="O1097" s="6">
        <f t="shared" si="518"/>
        <v>1.75</v>
      </c>
      <c r="P1097" s="6">
        <f t="shared" si="519"/>
        <v>2.2000000000000002</v>
      </c>
      <c r="Q1097" s="2">
        <f t="shared" si="520"/>
        <v>0.5714285714285714</v>
      </c>
      <c r="R1097" s="2">
        <f t="shared" si="521"/>
        <v>0.45454545454545453</v>
      </c>
      <c r="S1097" s="2">
        <f t="shared" si="522"/>
        <v>2.5316455696202445E-2</v>
      </c>
      <c r="T1097" s="2">
        <f t="shared" si="523"/>
        <v>5.8441558441558433E-2</v>
      </c>
      <c r="U1097" s="2">
        <f t="shared" si="524"/>
        <v>0.56944155844155842</v>
      </c>
      <c r="V1097" s="2">
        <f t="shared" si="525"/>
        <v>0.4525584415584416</v>
      </c>
      <c r="W1097" s="19">
        <f t="shared" si="526"/>
        <v>756.10646110338234</v>
      </c>
      <c r="X1097" s="20">
        <f t="shared" si="527"/>
        <v>1208.3977156676094</v>
      </c>
      <c r="Y1097" s="3">
        <f t="shared" si="528"/>
        <v>718.30113804821315</v>
      </c>
      <c r="Z1097" s="20">
        <f t="shared" si="529"/>
        <v>1147.9778298842289</v>
      </c>
      <c r="AA1097" s="3">
        <f t="shared" si="530"/>
        <v>-139.21737653336126</v>
      </c>
      <c r="AB1097" s="3">
        <f t="shared" si="531"/>
        <v>114.79778298842288</v>
      </c>
      <c r="AC1097" s="6">
        <f t="shared" si="532"/>
        <v>1.7183011380482132</v>
      </c>
      <c r="AD1097" s="6">
        <f t="shared" si="533"/>
        <v>2.1479778298842289</v>
      </c>
      <c r="AE1097" s="5">
        <f t="shared" si="534"/>
        <v>0.58197016684507452</v>
      </c>
      <c r="AF1097" s="5">
        <f t="shared" si="535"/>
        <v>0.46555415334705652</v>
      </c>
      <c r="AG1097" s="4">
        <f t="shared" si="512"/>
        <v>1.025974025974026</v>
      </c>
      <c r="AH1097">
        <v>1.75</v>
      </c>
      <c r="AI1097">
        <v>2.2000000000000002</v>
      </c>
      <c r="AJ1097">
        <v>1.72</v>
      </c>
      <c r="AK1097">
        <v>2.2599999999999998</v>
      </c>
      <c r="AL1097">
        <f t="shared" si="507"/>
        <v>0</v>
      </c>
      <c r="AM1097">
        <f t="shared" si="508"/>
        <v>1</v>
      </c>
    </row>
    <row r="1098" spans="2:39" x14ac:dyDescent="0.25">
      <c r="B1098" s="14" t="s">
        <v>9</v>
      </c>
      <c r="C1098" s="14" t="s">
        <v>26</v>
      </c>
      <c r="D1098" s="14" t="s">
        <v>27</v>
      </c>
      <c r="E1098" s="3">
        <f t="shared" si="509"/>
        <v>-133.33333333333334</v>
      </c>
      <c r="F1098" s="3">
        <f t="shared" si="510"/>
        <v>120.00000000000001</v>
      </c>
      <c r="G1098" s="11">
        <f t="shared" si="513"/>
        <v>45074.58333333068</v>
      </c>
      <c r="H1098" s="3" t="str">
        <f t="shared" si="514"/>
        <v>DAL</v>
      </c>
      <c r="I1098" s="3" t="str">
        <f t="shared" si="515"/>
        <v>OAK</v>
      </c>
      <c r="J1098" s="19">
        <f t="shared" si="516"/>
        <v>-133.33333333333334</v>
      </c>
      <c r="K1098" s="20">
        <f t="shared" si="517"/>
        <v>120.00000000000001</v>
      </c>
      <c r="L1098" s="3">
        <f t="shared" si="511"/>
        <v>8</v>
      </c>
      <c r="M1098" s="19">
        <v>-133.33333333333334</v>
      </c>
      <c r="N1098" s="20">
        <v>120.00000000000001</v>
      </c>
      <c r="O1098" s="6">
        <f t="shared" si="518"/>
        <v>1.75</v>
      </c>
      <c r="P1098" s="6">
        <f t="shared" si="519"/>
        <v>2.2000000000000002</v>
      </c>
      <c r="Q1098" s="2">
        <f t="shared" si="520"/>
        <v>0.5714285714285714</v>
      </c>
      <c r="R1098" s="2">
        <f t="shared" si="521"/>
        <v>0.45454545454545453</v>
      </c>
      <c r="S1098" s="2">
        <f t="shared" si="522"/>
        <v>2.5316455696202445E-2</v>
      </c>
      <c r="T1098" s="2">
        <f t="shared" si="523"/>
        <v>5.8441558441558433E-2</v>
      </c>
      <c r="U1098" s="2">
        <f t="shared" si="524"/>
        <v>0.56944155844155842</v>
      </c>
      <c r="V1098" s="2">
        <f t="shared" si="525"/>
        <v>0.4525584415584416</v>
      </c>
      <c r="W1098" s="19">
        <f t="shared" si="526"/>
        <v>756.10646110338234</v>
      </c>
      <c r="X1098" s="20">
        <f t="shared" si="527"/>
        <v>1208.3977156676094</v>
      </c>
      <c r="Y1098" s="3">
        <f t="shared" si="528"/>
        <v>718.30113804821315</v>
      </c>
      <c r="Z1098" s="20">
        <f t="shared" si="529"/>
        <v>1147.9778298842289</v>
      </c>
      <c r="AA1098" s="3">
        <f t="shared" si="530"/>
        <v>-139.21737653336126</v>
      </c>
      <c r="AB1098" s="3">
        <f t="shared" si="531"/>
        <v>114.79778298842288</v>
      </c>
      <c r="AC1098" s="6">
        <f t="shared" si="532"/>
        <v>1.7183011380482132</v>
      </c>
      <c r="AD1098" s="6">
        <f t="shared" si="533"/>
        <v>2.1479778298842289</v>
      </c>
      <c r="AE1098" s="5">
        <f t="shared" si="534"/>
        <v>0.58197016684507452</v>
      </c>
      <c r="AF1098" s="5">
        <f t="shared" si="535"/>
        <v>0.46555415334705652</v>
      </c>
      <c r="AG1098" s="4">
        <f t="shared" si="512"/>
        <v>1.025974025974026</v>
      </c>
      <c r="AH1098">
        <v>1.75</v>
      </c>
      <c r="AI1098">
        <v>2.2000000000000002</v>
      </c>
      <c r="AJ1098">
        <v>1.77</v>
      </c>
      <c r="AK1098">
        <v>2.1800000000000002</v>
      </c>
      <c r="AL1098">
        <f t="shared" si="507"/>
        <v>0</v>
      </c>
      <c r="AM1098">
        <f t="shared" si="508"/>
        <v>1</v>
      </c>
    </row>
    <row r="1099" spans="2:39" x14ac:dyDescent="0.25">
      <c r="B1099" s="14" t="s">
        <v>9</v>
      </c>
      <c r="C1099" s="14" t="s">
        <v>26</v>
      </c>
      <c r="D1099" s="14" t="s">
        <v>27</v>
      </c>
      <c r="E1099" s="3">
        <f t="shared" si="509"/>
        <v>-133.33333333333334</v>
      </c>
      <c r="F1099" s="3">
        <f t="shared" si="510"/>
        <v>120.00000000000001</v>
      </c>
      <c r="G1099" s="11">
        <f t="shared" si="513"/>
        <v>45074.624999997344</v>
      </c>
      <c r="H1099" s="3" t="str">
        <f t="shared" si="514"/>
        <v>DAL</v>
      </c>
      <c r="I1099" s="3" t="str">
        <f t="shared" si="515"/>
        <v>OAK</v>
      </c>
      <c r="J1099" s="19">
        <f t="shared" si="516"/>
        <v>-133.33333333333334</v>
      </c>
      <c r="K1099" s="20">
        <f t="shared" si="517"/>
        <v>120.00000000000001</v>
      </c>
      <c r="L1099" s="3">
        <f t="shared" si="511"/>
        <v>8</v>
      </c>
      <c r="M1099" s="19">
        <v>-133.33333333333334</v>
      </c>
      <c r="N1099" s="20">
        <v>120.00000000000001</v>
      </c>
      <c r="O1099" s="6">
        <f t="shared" si="518"/>
        <v>1.75</v>
      </c>
      <c r="P1099" s="6">
        <f t="shared" si="519"/>
        <v>2.2000000000000002</v>
      </c>
      <c r="Q1099" s="2">
        <f t="shared" si="520"/>
        <v>0.5714285714285714</v>
      </c>
      <c r="R1099" s="2">
        <f t="shared" si="521"/>
        <v>0.45454545454545453</v>
      </c>
      <c r="S1099" s="2">
        <f t="shared" si="522"/>
        <v>2.5316455696202445E-2</v>
      </c>
      <c r="T1099" s="2">
        <f t="shared" si="523"/>
        <v>5.8441558441558433E-2</v>
      </c>
      <c r="U1099" s="2">
        <f t="shared" si="524"/>
        <v>0.56944155844155842</v>
      </c>
      <c r="V1099" s="2">
        <f t="shared" si="525"/>
        <v>0.4525584415584416</v>
      </c>
      <c r="W1099" s="19">
        <f t="shared" si="526"/>
        <v>756.10646110338234</v>
      </c>
      <c r="X1099" s="20">
        <f t="shared" si="527"/>
        <v>1208.3977156676094</v>
      </c>
      <c r="Y1099" s="3">
        <f t="shared" si="528"/>
        <v>718.30113804821315</v>
      </c>
      <c r="Z1099" s="20">
        <f t="shared" si="529"/>
        <v>1147.9778298842289</v>
      </c>
      <c r="AA1099" s="3">
        <f t="shared" si="530"/>
        <v>-139.21737653336126</v>
      </c>
      <c r="AB1099" s="3">
        <f t="shared" si="531"/>
        <v>114.79778298842288</v>
      </c>
      <c r="AC1099" s="6">
        <f t="shared" si="532"/>
        <v>1.7183011380482132</v>
      </c>
      <c r="AD1099" s="6">
        <f t="shared" si="533"/>
        <v>2.1479778298842289</v>
      </c>
      <c r="AE1099" s="5">
        <f t="shared" si="534"/>
        <v>0.58197016684507452</v>
      </c>
      <c r="AF1099" s="5">
        <f t="shared" si="535"/>
        <v>0.46555415334705652</v>
      </c>
      <c r="AG1099" s="4">
        <f t="shared" si="512"/>
        <v>1.025974025974026</v>
      </c>
      <c r="AH1099">
        <v>1.75</v>
      </c>
      <c r="AI1099">
        <v>2.2000000000000002</v>
      </c>
      <c r="AJ1099">
        <v>1.48</v>
      </c>
      <c r="AK1099">
        <v>2.87</v>
      </c>
      <c r="AL1099">
        <f t="shared" si="507"/>
        <v>0</v>
      </c>
      <c r="AM1099">
        <f t="shared" si="508"/>
        <v>1</v>
      </c>
    </row>
    <row r="1100" spans="2:39" x14ac:dyDescent="0.25">
      <c r="B1100" s="14" t="s">
        <v>9</v>
      </c>
      <c r="C1100" s="14" t="s">
        <v>26</v>
      </c>
      <c r="D1100" s="14" t="s">
        <v>27</v>
      </c>
      <c r="E1100" s="3">
        <f t="shared" si="509"/>
        <v>-133.33333333333334</v>
      </c>
      <c r="F1100" s="3">
        <f t="shared" si="510"/>
        <v>120.00000000000001</v>
      </c>
      <c r="G1100" s="11">
        <f t="shared" si="513"/>
        <v>45074.666666664009</v>
      </c>
      <c r="H1100" s="3" t="str">
        <f t="shared" si="514"/>
        <v>DAL</v>
      </c>
      <c r="I1100" s="3" t="str">
        <f t="shared" si="515"/>
        <v>OAK</v>
      </c>
      <c r="J1100" s="19">
        <f t="shared" si="516"/>
        <v>-133.33333333333334</v>
      </c>
      <c r="K1100" s="20">
        <f t="shared" si="517"/>
        <v>120.00000000000001</v>
      </c>
      <c r="L1100" s="3">
        <f t="shared" si="511"/>
        <v>8</v>
      </c>
      <c r="M1100" s="19">
        <v>-133.33333333333334</v>
      </c>
      <c r="N1100" s="20">
        <v>120.00000000000001</v>
      </c>
      <c r="O1100" s="6">
        <f t="shared" si="518"/>
        <v>1.75</v>
      </c>
      <c r="P1100" s="6">
        <f t="shared" si="519"/>
        <v>2.2000000000000002</v>
      </c>
      <c r="Q1100" s="2">
        <f t="shared" si="520"/>
        <v>0.5714285714285714</v>
      </c>
      <c r="R1100" s="2">
        <f t="shared" si="521"/>
        <v>0.45454545454545453</v>
      </c>
      <c r="S1100" s="2">
        <f t="shared" si="522"/>
        <v>2.5316455696202445E-2</v>
      </c>
      <c r="T1100" s="2">
        <f t="shared" si="523"/>
        <v>5.8441558441558433E-2</v>
      </c>
      <c r="U1100" s="2">
        <f t="shared" si="524"/>
        <v>0.56944155844155842</v>
      </c>
      <c r="V1100" s="2">
        <f t="shared" si="525"/>
        <v>0.4525584415584416</v>
      </c>
      <c r="W1100" s="19">
        <f t="shared" si="526"/>
        <v>756.10646110338234</v>
      </c>
      <c r="X1100" s="20">
        <f t="shared" si="527"/>
        <v>1208.3977156676094</v>
      </c>
      <c r="Y1100" s="3">
        <f t="shared" si="528"/>
        <v>718.30113804821315</v>
      </c>
      <c r="Z1100" s="20">
        <f t="shared" si="529"/>
        <v>1147.9778298842289</v>
      </c>
      <c r="AA1100" s="3">
        <f t="shared" si="530"/>
        <v>-139.21737653336126</v>
      </c>
      <c r="AB1100" s="3">
        <f t="shared" si="531"/>
        <v>114.79778298842288</v>
      </c>
      <c r="AC1100" s="6">
        <f t="shared" si="532"/>
        <v>1.7183011380482132</v>
      </c>
      <c r="AD1100" s="6">
        <f t="shared" si="533"/>
        <v>2.1479778298842289</v>
      </c>
      <c r="AE1100" s="5">
        <f t="shared" si="534"/>
        <v>0.58197016684507452</v>
      </c>
      <c r="AF1100" s="5">
        <f t="shared" si="535"/>
        <v>0.46555415334705652</v>
      </c>
      <c r="AG1100" s="4">
        <f t="shared" si="512"/>
        <v>1.025974025974026</v>
      </c>
      <c r="AH1100">
        <v>1.75</v>
      </c>
      <c r="AI1100">
        <v>2.2000000000000002</v>
      </c>
      <c r="AJ1100">
        <v>1.81</v>
      </c>
      <c r="AK1100">
        <v>2.11</v>
      </c>
      <c r="AL1100">
        <f t="shared" si="507"/>
        <v>0</v>
      </c>
      <c r="AM1100">
        <f t="shared" si="508"/>
        <v>1</v>
      </c>
    </row>
    <row r="1101" spans="2:39" x14ac:dyDescent="0.25">
      <c r="B1101" s="14" t="s">
        <v>9</v>
      </c>
      <c r="C1101" s="14" t="s">
        <v>26</v>
      </c>
      <c r="D1101" s="14" t="s">
        <v>27</v>
      </c>
      <c r="E1101" s="3">
        <f t="shared" si="509"/>
        <v>-133.33333333333334</v>
      </c>
      <c r="F1101" s="3">
        <f t="shared" si="510"/>
        <v>120.00000000000001</v>
      </c>
      <c r="G1101" s="11">
        <f t="shared" si="513"/>
        <v>45074.708333330673</v>
      </c>
      <c r="H1101" s="3" t="str">
        <f t="shared" si="514"/>
        <v>DAL</v>
      </c>
      <c r="I1101" s="3" t="str">
        <f t="shared" si="515"/>
        <v>OAK</v>
      </c>
      <c r="J1101" s="19">
        <f t="shared" si="516"/>
        <v>-133.33333333333334</v>
      </c>
      <c r="K1101" s="20">
        <f t="shared" si="517"/>
        <v>120.00000000000001</v>
      </c>
      <c r="L1101" s="3">
        <f t="shared" si="511"/>
        <v>8</v>
      </c>
      <c r="M1101" s="19">
        <v>-133.33333333333334</v>
      </c>
      <c r="N1101" s="20">
        <v>120.00000000000001</v>
      </c>
      <c r="O1101" s="6">
        <f t="shared" si="518"/>
        <v>1.75</v>
      </c>
      <c r="P1101" s="6">
        <f t="shared" si="519"/>
        <v>2.2000000000000002</v>
      </c>
      <c r="Q1101" s="2">
        <f t="shared" si="520"/>
        <v>0.5714285714285714</v>
      </c>
      <c r="R1101" s="2">
        <f t="shared" si="521"/>
        <v>0.45454545454545453</v>
      </c>
      <c r="S1101" s="2">
        <f t="shared" si="522"/>
        <v>2.5316455696202445E-2</v>
      </c>
      <c r="T1101" s="2">
        <f t="shared" si="523"/>
        <v>5.8441558441558433E-2</v>
      </c>
      <c r="U1101" s="2">
        <f t="shared" si="524"/>
        <v>0.56944155844155842</v>
      </c>
      <c r="V1101" s="2">
        <f t="shared" si="525"/>
        <v>0.4525584415584416</v>
      </c>
      <c r="W1101" s="19">
        <f t="shared" si="526"/>
        <v>756.10646110338234</v>
      </c>
      <c r="X1101" s="20">
        <f t="shared" si="527"/>
        <v>1208.3977156676094</v>
      </c>
      <c r="Y1101" s="3">
        <f t="shared" si="528"/>
        <v>718.30113804821315</v>
      </c>
      <c r="Z1101" s="20">
        <f t="shared" si="529"/>
        <v>1147.9778298842289</v>
      </c>
      <c r="AA1101" s="3">
        <f t="shared" si="530"/>
        <v>-139.21737653336126</v>
      </c>
      <c r="AB1101" s="3">
        <f t="shared" si="531"/>
        <v>114.79778298842288</v>
      </c>
      <c r="AC1101" s="6">
        <f t="shared" si="532"/>
        <v>1.7183011380482132</v>
      </c>
      <c r="AD1101" s="6">
        <f t="shared" si="533"/>
        <v>2.1479778298842289</v>
      </c>
      <c r="AE1101" s="5">
        <f t="shared" si="534"/>
        <v>0.58197016684507452</v>
      </c>
      <c r="AF1101" s="5">
        <f t="shared" si="535"/>
        <v>0.46555415334705652</v>
      </c>
      <c r="AG1101" s="4">
        <f t="shared" si="512"/>
        <v>1.025974025974026</v>
      </c>
      <c r="AH1101">
        <v>1.75</v>
      </c>
      <c r="AI1101">
        <v>2.2000000000000002</v>
      </c>
      <c r="AJ1101">
        <v>1.62</v>
      </c>
      <c r="AK1101">
        <v>2.46</v>
      </c>
      <c r="AL1101">
        <f t="shared" si="507"/>
        <v>0</v>
      </c>
      <c r="AM1101">
        <f t="shared" si="508"/>
        <v>1</v>
      </c>
    </row>
    <row r="1102" spans="2:39" x14ac:dyDescent="0.25">
      <c r="B1102" s="14" t="s">
        <v>9</v>
      </c>
      <c r="C1102" s="14" t="s">
        <v>26</v>
      </c>
      <c r="D1102" s="14" t="s">
        <v>27</v>
      </c>
      <c r="E1102" s="3">
        <f t="shared" si="509"/>
        <v>-133.33333333333334</v>
      </c>
      <c r="F1102" s="3">
        <f t="shared" si="510"/>
        <v>120.00000000000001</v>
      </c>
      <c r="G1102" s="11">
        <f t="shared" si="513"/>
        <v>45074.749999997337</v>
      </c>
      <c r="H1102" s="3" t="str">
        <f t="shared" si="514"/>
        <v>DAL</v>
      </c>
      <c r="I1102" s="3" t="str">
        <f t="shared" si="515"/>
        <v>OAK</v>
      </c>
      <c r="J1102" s="19">
        <f t="shared" si="516"/>
        <v>-133.33333333333334</v>
      </c>
      <c r="K1102" s="20">
        <f t="shared" si="517"/>
        <v>120.00000000000001</v>
      </c>
      <c r="L1102" s="3">
        <f t="shared" si="511"/>
        <v>8</v>
      </c>
      <c r="M1102" s="19">
        <v>-133.33333333333334</v>
      </c>
      <c r="N1102" s="20">
        <v>120.00000000000001</v>
      </c>
      <c r="O1102" s="6">
        <f t="shared" si="518"/>
        <v>1.75</v>
      </c>
      <c r="P1102" s="6">
        <f t="shared" si="519"/>
        <v>2.2000000000000002</v>
      </c>
      <c r="Q1102" s="2">
        <f t="shared" si="520"/>
        <v>0.5714285714285714</v>
      </c>
      <c r="R1102" s="2">
        <f t="shared" si="521"/>
        <v>0.45454545454545453</v>
      </c>
      <c r="S1102" s="2">
        <f t="shared" si="522"/>
        <v>2.5316455696202445E-2</v>
      </c>
      <c r="T1102" s="2">
        <f t="shared" si="523"/>
        <v>5.8441558441558433E-2</v>
      </c>
      <c r="U1102" s="2">
        <f t="shared" si="524"/>
        <v>0.56944155844155842</v>
      </c>
      <c r="V1102" s="2">
        <f t="shared" si="525"/>
        <v>0.4525584415584416</v>
      </c>
      <c r="W1102" s="19">
        <f t="shared" si="526"/>
        <v>756.10646110338234</v>
      </c>
      <c r="X1102" s="20">
        <f t="shared" si="527"/>
        <v>1208.3977156676094</v>
      </c>
      <c r="Y1102" s="3">
        <f t="shared" si="528"/>
        <v>718.30113804821315</v>
      </c>
      <c r="Z1102" s="20">
        <f t="shared" si="529"/>
        <v>1147.9778298842289</v>
      </c>
      <c r="AA1102" s="3">
        <f t="shared" si="530"/>
        <v>-139.21737653336126</v>
      </c>
      <c r="AB1102" s="3">
        <f t="shared" si="531"/>
        <v>114.79778298842288</v>
      </c>
      <c r="AC1102" s="6">
        <f t="shared" si="532"/>
        <v>1.7183011380482132</v>
      </c>
      <c r="AD1102" s="6">
        <f t="shared" si="533"/>
        <v>2.1479778298842289</v>
      </c>
      <c r="AE1102" s="5">
        <f t="shared" si="534"/>
        <v>0.58197016684507452</v>
      </c>
      <c r="AF1102" s="5">
        <f t="shared" si="535"/>
        <v>0.46555415334705652</v>
      </c>
      <c r="AG1102" s="4">
        <f t="shared" si="512"/>
        <v>1.025974025974026</v>
      </c>
      <c r="AH1102">
        <v>1.75</v>
      </c>
      <c r="AI1102">
        <v>2.2000000000000002</v>
      </c>
      <c r="AJ1102">
        <v>1.67</v>
      </c>
      <c r="AK1102">
        <v>2.36</v>
      </c>
      <c r="AL1102">
        <f t="shared" si="507"/>
        <v>0</v>
      </c>
      <c r="AM1102">
        <f t="shared" si="508"/>
        <v>1</v>
      </c>
    </row>
    <row r="1103" spans="2:39" x14ac:dyDescent="0.25">
      <c r="B1103" s="14" t="s">
        <v>9</v>
      </c>
      <c r="C1103" s="14" t="s">
        <v>26</v>
      </c>
      <c r="D1103" s="14" t="s">
        <v>27</v>
      </c>
      <c r="E1103" s="3">
        <f t="shared" si="509"/>
        <v>-131.57894736842104</v>
      </c>
      <c r="F1103" s="3">
        <f t="shared" si="510"/>
        <v>110.00000000000001</v>
      </c>
      <c r="G1103" s="11">
        <f t="shared" si="513"/>
        <v>45074.791666664001</v>
      </c>
      <c r="H1103" s="3" t="str">
        <f t="shared" si="514"/>
        <v>DAL</v>
      </c>
      <c r="I1103" s="3" t="str">
        <f t="shared" si="515"/>
        <v>OAK</v>
      </c>
      <c r="J1103" s="19">
        <f t="shared" si="516"/>
        <v>-131.57894736842104</v>
      </c>
      <c r="K1103" s="20">
        <f t="shared" si="517"/>
        <v>110.00000000000001</v>
      </c>
      <c r="L1103" s="3">
        <f t="shared" si="511"/>
        <v>8</v>
      </c>
      <c r="M1103" s="19">
        <v>-131.57894736842104</v>
      </c>
      <c r="N1103" s="20">
        <v>110.00000000000001</v>
      </c>
      <c r="O1103" s="6">
        <f t="shared" si="518"/>
        <v>1.76</v>
      </c>
      <c r="P1103" s="6">
        <f t="shared" si="519"/>
        <v>2.1</v>
      </c>
      <c r="Q1103" s="2">
        <f t="shared" si="520"/>
        <v>0.56818181818181823</v>
      </c>
      <c r="R1103" s="2">
        <f t="shared" si="521"/>
        <v>0.47619047619047616</v>
      </c>
      <c r="S1103" s="2">
        <f t="shared" si="522"/>
        <v>4.2487046632124437E-2</v>
      </c>
      <c r="T1103" s="2">
        <f t="shared" si="523"/>
        <v>4.5995670995671034E-2</v>
      </c>
      <c r="U1103" s="2">
        <f t="shared" si="524"/>
        <v>0.55699567099567104</v>
      </c>
      <c r="V1103" s="2">
        <f t="shared" si="525"/>
        <v>0.46500432900432898</v>
      </c>
      <c r="W1103" s="19">
        <f t="shared" si="526"/>
        <v>795.34608987611307</v>
      </c>
      <c r="X1103" s="20">
        <f t="shared" si="527"/>
        <v>1149.824791665427</v>
      </c>
      <c r="Y1103" s="3">
        <f t="shared" si="528"/>
        <v>755.57878538230739</v>
      </c>
      <c r="Z1103" s="20">
        <f t="shared" si="529"/>
        <v>1092.3335520821556</v>
      </c>
      <c r="AA1103" s="3">
        <f t="shared" si="530"/>
        <v>-132.3488720628942</v>
      </c>
      <c r="AB1103" s="3">
        <f t="shared" si="531"/>
        <v>109.23335520821556</v>
      </c>
      <c r="AC1103" s="6">
        <f t="shared" si="532"/>
        <v>1.7555787853823075</v>
      </c>
      <c r="AD1103" s="6">
        <f t="shared" si="533"/>
        <v>2.0923335520821555</v>
      </c>
      <c r="AE1103" s="5">
        <f t="shared" si="534"/>
        <v>0.56961271594668583</v>
      </c>
      <c r="AF1103" s="5">
        <f t="shared" si="535"/>
        <v>0.47793526945302983</v>
      </c>
      <c r="AG1103" s="4">
        <f t="shared" si="512"/>
        <v>1.0443722943722944</v>
      </c>
      <c r="AH1103">
        <v>1.76</v>
      </c>
      <c r="AI1103">
        <v>2.1</v>
      </c>
      <c r="AJ1103">
        <v>2</v>
      </c>
      <c r="AK1103">
        <v>1.83</v>
      </c>
      <c r="AL1103">
        <f t="shared" si="507"/>
        <v>1</v>
      </c>
      <c r="AM1103">
        <f t="shared" si="508"/>
        <v>0</v>
      </c>
    </row>
    <row r="1104" spans="2:39" x14ac:dyDescent="0.25">
      <c r="B1104" s="14" t="s">
        <v>9</v>
      </c>
      <c r="C1104" s="14" t="s">
        <v>26</v>
      </c>
      <c r="D1104" s="14" t="s">
        <v>27</v>
      </c>
      <c r="E1104" s="3">
        <f t="shared" si="509"/>
        <v>-131.57894736842104</v>
      </c>
      <c r="F1104" s="3">
        <f t="shared" si="510"/>
        <v>110.00000000000001</v>
      </c>
      <c r="G1104" s="11">
        <f t="shared" si="513"/>
        <v>45074.833333330665</v>
      </c>
      <c r="H1104" s="3" t="str">
        <f t="shared" si="514"/>
        <v>DAL</v>
      </c>
      <c r="I1104" s="3" t="str">
        <f t="shared" si="515"/>
        <v>OAK</v>
      </c>
      <c r="J1104" s="19">
        <f t="shared" si="516"/>
        <v>-131.57894736842104</v>
      </c>
      <c r="K1104" s="20">
        <f t="shared" si="517"/>
        <v>110.00000000000001</v>
      </c>
      <c r="L1104" s="3">
        <f t="shared" si="511"/>
        <v>8</v>
      </c>
      <c r="M1104" s="19">
        <v>-131.57894736842104</v>
      </c>
      <c r="N1104" s="20">
        <v>110.00000000000001</v>
      </c>
      <c r="O1104" s="6">
        <f t="shared" si="518"/>
        <v>1.76</v>
      </c>
      <c r="P1104" s="6">
        <f t="shared" si="519"/>
        <v>2.1</v>
      </c>
      <c r="Q1104" s="2">
        <f t="shared" si="520"/>
        <v>0.56818181818181823</v>
      </c>
      <c r="R1104" s="2">
        <f t="shared" si="521"/>
        <v>0.47619047619047616</v>
      </c>
      <c r="S1104" s="2">
        <f t="shared" si="522"/>
        <v>4.2487046632124437E-2</v>
      </c>
      <c r="T1104" s="2">
        <f t="shared" si="523"/>
        <v>4.5995670995671034E-2</v>
      </c>
      <c r="U1104" s="2">
        <f t="shared" si="524"/>
        <v>0.55699567099567104</v>
      </c>
      <c r="V1104" s="2">
        <f t="shared" si="525"/>
        <v>0.46500432900432898</v>
      </c>
      <c r="W1104" s="19">
        <f t="shared" si="526"/>
        <v>795.34608987611307</v>
      </c>
      <c r="X1104" s="20">
        <f t="shared" si="527"/>
        <v>1149.824791665427</v>
      </c>
      <c r="Y1104" s="3">
        <f t="shared" si="528"/>
        <v>755.57878538230739</v>
      </c>
      <c r="Z1104" s="20">
        <f t="shared" si="529"/>
        <v>1092.3335520821556</v>
      </c>
      <c r="AA1104" s="3">
        <f t="shared" si="530"/>
        <v>-132.3488720628942</v>
      </c>
      <c r="AB1104" s="3">
        <f t="shared" si="531"/>
        <v>109.23335520821556</v>
      </c>
      <c r="AC1104" s="6">
        <f t="shared" si="532"/>
        <v>1.7555787853823075</v>
      </c>
      <c r="AD1104" s="6">
        <f t="shared" si="533"/>
        <v>2.0923335520821555</v>
      </c>
      <c r="AE1104" s="5">
        <f t="shared" si="534"/>
        <v>0.56961271594668583</v>
      </c>
      <c r="AF1104" s="5">
        <f t="shared" si="535"/>
        <v>0.47793526945302983</v>
      </c>
      <c r="AG1104" s="4">
        <f t="shared" si="512"/>
        <v>1.0443722943722944</v>
      </c>
      <c r="AH1104">
        <v>1.76</v>
      </c>
      <c r="AI1104">
        <v>2.1</v>
      </c>
      <c r="AJ1104">
        <v>2.4</v>
      </c>
      <c r="AK1104">
        <v>1.62</v>
      </c>
      <c r="AL1104">
        <f t="shared" si="507"/>
        <v>1</v>
      </c>
      <c r="AM1104">
        <f t="shared" si="508"/>
        <v>0</v>
      </c>
    </row>
    <row r="1105" spans="2:39" x14ac:dyDescent="0.25">
      <c r="B1105" s="14" t="s">
        <v>9</v>
      </c>
      <c r="C1105" s="14" t="s">
        <v>26</v>
      </c>
      <c r="D1105" s="14" t="s">
        <v>27</v>
      </c>
      <c r="E1105" s="3">
        <f t="shared" si="509"/>
        <v>-131.57894736842104</v>
      </c>
      <c r="F1105" s="3">
        <f t="shared" si="510"/>
        <v>110.00000000000001</v>
      </c>
      <c r="G1105" s="11">
        <f t="shared" si="513"/>
        <v>45074.87499999733</v>
      </c>
      <c r="H1105" s="3" t="str">
        <f t="shared" si="514"/>
        <v>DAL</v>
      </c>
      <c r="I1105" s="3" t="str">
        <f t="shared" si="515"/>
        <v>OAK</v>
      </c>
      <c r="J1105" s="19">
        <f t="shared" si="516"/>
        <v>-131.57894736842104</v>
      </c>
      <c r="K1105" s="20">
        <f t="shared" si="517"/>
        <v>110.00000000000001</v>
      </c>
      <c r="L1105" s="3">
        <f t="shared" si="511"/>
        <v>8</v>
      </c>
      <c r="M1105" s="19">
        <v>-131.57894736842104</v>
      </c>
      <c r="N1105" s="20">
        <v>110.00000000000001</v>
      </c>
      <c r="O1105" s="6">
        <f t="shared" si="518"/>
        <v>1.76</v>
      </c>
      <c r="P1105" s="6">
        <f t="shared" si="519"/>
        <v>2.1</v>
      </c>
      <c r="Q1105" s="2">
        <f t="shared" si="520"/>
        <v>0.56818181818181823</v>
      </c>
      <c r="R1105" s="2">
        <f t="shared" si="521"/>
        <v>0.47619047619047616</v>
      </c>
      <c r="S1105" s="2">
        <f t="shared" si="522"/>
        <v>4.2487046632124437E-2</v>
      </c>
      <c r="T1105" s="2">
        <f t="shared" si="523"/>
        <v>4.5995670995671034E-2</v>
      </c>
      <c r="U1105" s="2">
        <f t="shared" si="524"/>
        <v>0.55699567099567104</v>
      </c>
      <c r="V1105" s="2">
        <f t="shared" si="525"/>
        <v>0.46500432900432898</v>
      </c>
      <c r="W1105" s="19">
        <f t="shared" si="526"/>
        <v>795.34608987611307</v>
      </c>
      <c r="X1105" s="20">
        <f t="shared" si="527"/>
        <v>1149.824791665427</v>
      </c>
      <c r="Y1105" s="3">
        <f t="shared" si="528"/>
        <v>755.57878538230739</v>
      </c>
      <c r="Z1105" s="20">
        <f t="shared" si="529"/>
        <v>1092.3335520821556</v>
      </c>
      <c r="AA1105" s="3">
        <f t="shared" si="530"/>
        <v>-132.3488720628942</v>
      </c>
      <c r="AB1105" s="3">
        <f t="shared" si="531"/>
        <v>109.23335520821556</v>
      </c>
      <c r="AC1105" s="6">
        <f t="shared" si="532"/>
        <v>1.7555787853823075</v>
      </c>
      <c r="AD1105" s="6">
        <f t="shared" si="533"/>
        <v>2.0923335520821555</v>
      </c>
      <c r="AE1105" s="5">
        <f t="shared" si="534"/>
        <v>0.56961271594668583</v>
      </c>
      <c r="AF1105" s="5">
        <f t="shared" si="535"/>
        <v>0.47793526945302983</v>
      </c>
      <c r="AG1105" s="4">
        <f t="shared" si="512"/>
        <v>1.0443722943722944</v>
      </c>
      <c r="AH1105">
        <v>1.76</v>
      </c>
      <c r="AI1105">
        <v>2.1</v>
      </c>
      <c r="AJ1105">
        <v>1.52</v>
      </c>
      <c r="AK1105">
        <v>2.67</v>
      </c>
      <c r="AL1105">
        <f t="shared" si="507"/>
        <v>0</v>
      </c>
      <c r="AM1105">
        <f t="shared" si="508"/>
        <v>1</v>
      </c>
    </row>
    <row r="1106" spans="2:39" x14ac:dyDescent="0.25">
      <c r="B1106" s="14" t="s">
        <v>9</v>
      </c>
      <c r="C1106" s="14" t="s">
        <v>26</v>
      </c>
      <c r="D1106" s="14" t="s">
        <v>27</v>
      </c>
      <c r="E1106" s="3">
        <f t="shared" si="509"/>
        <v>-131.57894736842104</v>
      </c>
      <c r="F1106" s="3">
        <f t="shared" si="510"/>
        <v>110.00000000000001</v>
      </c>
      <c r="G1106" s="11">
        <f t="shared" si="513"/>
        <v>45074.916666663994</v>
      </c>
      <c r="H1106" s="3" t="str">
        <f t="shared" si="514"/>
        <v>DAL</v>
      </c>
      <c r="I1106" s="3" t="str">
        <f t="shared" si="515"/>
        <v>OAK</v>
      </c>
      <c r="J1106" s="19">
        <f t="shared" si="516"/>
        <v>-131.57894736842104</v>
      </c>
      <c r="K1106" s="20">
        <f t="shared" si="517"/>
        <v>110.00000000000001</v>
      </c>
      <c r="L1106" s="3">
        <f t="shared" si="511"/>
        <v>8</v>
      </c>
      <c r="M1106" s="19">
        <v>-131.57894736842104</v>
      </c>
      <c r="N1106" s="20">
        <v>110.00000000000001</v>
      </c>
      <c r="O1106" s="6">
        <f t="shared" si="518"/>
        <v>1.76</v>
      </c>
      <c r="P1106" s="6">
        <f t="shared" si="519"/>
        <v>2.1</v>
      </c>
      <c r="Q1106" s="2">
        <f t="shared" si="520"/>
        <v>0.56818181818181823</v>
      </c>
      <c r="R1106" s="2">
        <f t="shared" si="521"/>
        <v>0.47619047619047616</v>
      </c>
      <c r="S1106" s="2">
        <f t="shared" si="522"/>
        <v>4.2487046632124437E-2</v>
      </c>
      <c r="T1106" s="2">
        <f t="shared" si="523"/>
        <v>4.5995670995671034E-2</v>
      </c>
      <c r="U1106" s="2">
        <f t="shared" si="524"/>
        <v>0.55699567099567104</v>
      </c>
      <c r="V1106" s="2">
        <f t="shared" si="525"/>
        <v>0.46500432900432898</v>
      </c>
      <c r="W1106" s="19">
        <f t="shared" si="526"/>
        <v>795.34608987611307</v>
      </c>
      <c r="X1106" s="20">
        <f t="shared" si="527"/>
        <v>1149.824791665427</v>
      </c>
      <c r="Y1106" s="3">
        <f t="shared" si="528"/>
        <v>755.57878538230739</v>
      </c>
      <c r="Z1106" s="20">
        <f t="shared" si="529"/>
        <v>1092.3335520821556</v>
      </c>
      <c r="AA1106" s="3">
        <f t="shared" si="530"/>
        <v>-132.3488720628942</v>
      </c>
      <c r="AB1106" s="3">
        <f t="shared" si="531"/>
        <v>109.23335520821556</v>
      </c>
      <c r="AC1106" s="6">
        <f t="shared" si="532"/>
        <v>1.7555787853823075</v>
      </c>
      <c r="AD1106" s="6">
        <f t="shared" si="533"/>
        <v>2.0923335520821555</v>
      </c>
      <c r="AE1106" s="5">
        <f t="shared" si="534"/>
        <v>0.56961271594668583</v>
      </c>
      <c r="AF1106" s="5">
        <f t="shared" si="535"/>
        <v>0.47793526945302983</v>
      </c>
      <c r="AG1106" s="4">
        <f t="shared" si="512"/>
        <v>1.0443722943722944</v>
      </c>
      <c r="AH1106">
        <v>1.76</v>
      </c>
      <c r="AI1106">
        <v>2.1</v>
      </c>
      <c r="AJ1106">
        <v>2.7</v>
      </c>
      <c r="AK1106">
        <v>1.5</v>
      </c>
      <c r="AL1106">
        <f t="shared" si="507"/>
        <v>1</v>
      </c>
      <c r="AM1106">
        <f t="shared" si="508"/>
        <v>0</v>
      </c>
    </row>
    <row r="1107" spans="2:39" x14ac:dyDescent="0.25">
      <c r="B1107" s="14" t="s">
        <v>9</v>
      </c>
      <c r="C1107" s="14" t="s">
        <v>26</v>
      </c>
      <c r="D1107" s="14" t="s">
        <v>27</v>
      </c>
      <c r="E1107" s="3">
        <f t="shared" si="509"/>
        <v>-131.57894736842104</v>
      </c>
      <c r="F1107" s="3">
        <f t="shared" si="510"/>
        <v>110.00000000000001</v>
      </c>
      <c r="G1107" s="11">
        <f t="shared" si="513"/>
        <v>45074.958333330658</v>
      </c>
      <c r="H1107" s="3" t="str">
        <f t="shared" si="514"/>
        <v>DAL</v>
      </c>
      <c r="I1107" s="3" t="str">
        <f t="shared" si="515"/>
        <v>OAK</v>
      </c>
      <c r="J1107" s="19">
        <f t="shared" si="516"/>
        <v>-131.57894736842104</v>
      </c>
      <c r="K1107" s="20">
        <f t="shared" si="517"/>
        <v>110.00000000000001</v>
      </c>
      <c r="L1107" s="3">
        <f t="shared" si="511"/>
        <v>8</v>
      </c>
      <c r="M1107" s="19">
        <v>-131.57894736842104</v>
      </c>
      <c r="N1107" s="20">
        <v>110.00000000000001</v>
      </c>
      <c r="O1107" s="6">
        <f t="shared" si="518"/>
        <v>1.76</v>
      </c>
      <c r="P1107" s="6">
        <f t="shared" si="519"/>
        <v>2.1</v>
      </c>
      <c r="Q1107" s="2">
        <f t="shared" si="520"/>
        <v>0.56818181818181823</v>
      </c>
      <c r="R1107" s="2">
        <f t="shared" si="521"/>
        <v>0.47619047619047616</v>
      </c>
      <c r="S1107" s="2">
        <f t="shared" si="522"/>
        <v>4.2487046632124437E-2</v>
      </c>
      <c r="T1107" s="2">
        <f t="shared" si="523"/>
        <v>4.5995670995671034E-2</v>
      </c>
      <c r="U1107" s="2">
        <f t="shared" si="524"/>
        <v>0.55699567099567104</v>
      </c>
      <c r="V1107" s="2">
        <f t="shared" si="525"/>
        <v>0.46500432900432898</v>
      </c>
      <c r="W1107" s="19">
        <f t="shared" si="526"/>
        <v>795.34608987611307</v>
      </c>
      <c r="X1107" s="20">
        <f t="shared" si="527"/>
        <v>1149.824791665427</v>
      </c>
      <c r="Y1107" s="3">
        <f t="shared" si="528"/>
        <v>755.57878538230739</v>
      </c>
      <c r="Z1107" s="20">
        <f t="shared" si="529"/>
        <v>1092.3335520821556</v>
      </c>
      <c r="AA1107" s="3">
        <f t="shared" si="530"/>
        <v>-132.3488720628942</v>
      </c>
      <c r="AB1107" s="3">
        <f t="shared" si="531"/>
        <v>109.23335520821556</v>
      </c>
      <c r="AC1107" s="6">
        <f t="shared" si="532"/>
        <v>1.7555787853823075</v>
      </c>
      <c r="AD1107" s="6">
        <f t="shared" si="533"/>
        <v>2.0923335520821555</v>
      </c>
      <c r="AE1107" s="5">
        <f t="shared" si="534"/>
        <v>0.56961271594668583</v>
      </c>
      <c r="AF1107" s="5">
        <f t="shared" si="535"/>
        <v>0.47793526945302983</v>
      </c>
      <c r="AG1107" s="4">
        <f t="shared" si="512"/>
        <v>1.0443722943722944</v>
      </c>
      <c r="AH1107">
        <v>1.76</v>
      </c>
      <c r="AI1107">
        <v>2.1</v>
      </c>
      <c r="AJ1107">
        <v>1.66</v>
      </c>
      <c r="AK1107">
        <v>2.2999999999999998</v>
      </c>
      <c r="AL1107">
        <f t="shared" si="507"/>
        <v>0</v>
      </c>
      <c r="AM1107">
        <f t="shared" si="508"/>
        <v>1</v>
      </c>
    </row>
    <row r="1108" spans="2:39" x14ac:dyDescent="0.25">
      <c r="B1108" s="14" t="s">
        <v>9</v>
      </c>
      <c r="C1108" s="14" t="s">
        <v>26</v>
      </c>
      <c r="D1108" s="14" t="s">
        <v>27</v>
      </c>
      <c r="E1108" s="3">
        <f t="shared" si="509"/>
        <v>-131.57894736842104</v>
      </c>
      <c r="F1108" s="3">
        <f t="shared" si="510"/>
        <v>110.00000000000001</v>
      </c>
      <c r="G1108" s="11">
        <f t="shared" si="513"/>
        <v>45074.999999997322</v>
      </c>
      <c r="H1108" s="3" t="str">
        <f t="shared" si="514"/>
        <v>DAL</v>
      </c>
      <c r="I1108" s="3" t="str">
        <f t="shared" si="515"/>
        <v>OAK</v>
      </c>
      <c r="J1108" s="19">
        <f t="shared" si="516"/>
        <v>-131.57894736842104</v>
      </c>
      <c r="K1108" s="20">
        <f t="shared" si="517"/>
        <v>110.00000000000001</v>
      </c>
      <c r="L1108" s="3">
        <f t="shared" si="511"/>
        <v>8</v>
      </c>
      <c r="M1108" s="19">
        <v>-131.57894736842104</v>
      </c>
      <c r="N1108" s="20">
        <v>110.00000000000001</v>
      </c>
      <c r="O1108" s="6">
        <f t="shared" si="518"/>
        <v>1.76</v>
      </c>
      <c r="P1108" s="6">
        <f t="shared" si="519"/>
        <v>2.1</v>
      </c>
      <c r="Q1108" s="2">
        <f t="shared" si="520"/>
        <v>0.56818181818181823</v>
      </c>
      <c r="R1108" s="2">
        <f t="shared" si="521"/>
        <v>0.47619047619047616</v>
      </c>
      <c r="S1108" s="2">
        <f t="shared" si="522"/>
        <v>4.2487046632124437E-2</v>
      </c>
      <c r="T1108" s="2">
        <f t="shared" si="523"/>
        <v>4.5995670995671034E-2</v>
      </c>
      <c r="U1108" s="2">
        <f t="shared" si="524"/>
        <v>0.55699567099567104</v>
      </c>
      <c r="V1108" s="2">
        <f t="shared" si="525"/>
        <v>0.46500432900432898</v>
      </c>
      <c r="W1108" s="19">
        <f t="shared" si="526"/>
        <v>795.34608987611307</v>
      </c>
      <c r="X1108" s="20">
        <f t="shared" si="527"/>
        <v>1149.824791665427</v>
      </c>
      <c r="Y1108" s="3">
        <f t="shared" si="528"/>
        <v>755.57878538230739</v>
      </c>
      <c r="Z1108" s="20">
        <f t="shared" si="529"/>
        <v>1092.3335520821556</v>
      </c>
      <c r="AA1108" s="3">
        <f t="shared" si="530"/>
        <v>-132.3488720628942</v>
      </c>
      <c r="AB1108" s="3">
        <f t="shared" si="531"/>
        <v>109.23335520821556</v>
      </c>
      <c r="AC1108" s="6">
        <f t="shared" si="532"/>
        <v>1.7555787853823075</v>
      </c>
      <c r="AD1108" s="6">
        <f t="shared" si="533"/>
        <v>2.0923335520821555</v>
      </c>
      <c r="AE1108" s="5">
        <f t="shared" si="534"/>
        <v>0.56961271594668583</v>
      </c>
      <c r="AF1108" s="5">
        <f t="shared" si="535"/>
        <v>0.47793526945302983</v>
      </c>
      <c r="AG1108" s="4">
        <f t="shared" si="512"/>
        <v>1.0443722943722944</v>
      </c>
      <c r="AH1108">
        <v>1.76</v>
      </c>
      <c r="AI1108">
        <v>2.1</v>
      </c>
      <c r="AJ1108">
        <v>1.83</v>
      </c>
      <c r="AK1108">
        <v>2</v>
      </c>
      <c r="AL1108">
        <f t="shared" si="507"/>
        <v>0</v>
      </c>
      <c r="AM1108">
        <f t="shared" si="508"/>
        <v>1</v>
      </c>
    </row>
    <row r="1109" spans="2:39" x14ac:dyDescent="0.25">
      <c r="B1109" s="14" t="s">
        <v>9</v>
      </c>
      <c r="C1109" s="14" t="s">
        <v>26</v>
      </c>
      <c r="D1109" s="14" t="s">
        <v>27</v>
      </c>
      <c r="E1109" s="3">
        <f t="shared" si="509"/>
        <v>-131.57894736842104</v>
      </c>
      <c r="F1109" s="3">
        <f t="shared" si="510"/>
        <v>110.00000000000001</v>
      </c>
      <c r="G1109" s="11">
        <f t="shared" si="513"/>
        <v>45075.041666663987</v>
      </c>
      <c r="H1109" s="3" t="str">
        <f t="shared" si="514"/>
        <v>DAL</v>
      </c>
      <c r="I1109" s="3" t="str">
        <f t="shared" si="515"/>
        <v>OAK</v>
      </c>
      <c r="J1109" s="19">
        <f t="shared" si="516"/>
        <v>-131.57894736842104</v>
      </c>
      <c r="K1109" s="20">
        <f t="shared" si="517"/>
        <v>110.00000000000001</v>
      </c>
      <c r="L1109" s="3">
        <f t="shared" si="511"/>
        <v>8</v>
      </c>
      <c r="M1109" s="19">
        <v>-131.57894736842104</v>
      </c>
      <c r="N1109" s="20">
        <v>110.00000000000001</v>
      </c>
      <c r="O1109" s="6">
        <f t="shared" si="518"/>
        <v>1.76</v>
      </c>
      <c r="P1109" s="6">
        <f t="shared" si="519"/>
        <v>2.1</v>
      </c>
      <c r="Q1109" s="2">
        <f t="shared" si="520"/>
        <v>0.56818181818181823</v>
      </c>
      <c r="R1109" s="2">
        <f t="shared" si="521"/>
        <v>0.47619047619047616</v>
      </c>
      <c r="S1109" s="2">
        <f t="shared" si="522"/>
        <v>4.2487046632124437E-2</v>
      </c>
      <c r="T1109" s="2">
        <f t="shared" si="523"/>
        <v>4.5995670995671034E-2</v>
      </c>
      <c r="U1109" s="2">
        <f t="shared" si="524"/>
        <v>0.55699567099567104</v>
      </c>
      <c r="V1109" s="2">
        <f t="shared" si="525"/>
        <v>0.46500432900432898</v>
      </c>
      <c r="W1109" s="19">
        <f t="shared" si="526"/>
        <v>795.34608987611307</v>
      </c>
      <c r="X1109" s="20">
        <f t="shared" si="527"/>
        <v>1149.824791665427</v>
      </c>
      <c r="Y1109" s="3">
        <f t="shared" si="528"/>
        <v>755.57878538230739</v>
      </c>
      <c r="Z1109" s="20">
        <f t="shared" si="529"/>
        <v>1092.3335520821556</v>
      </c>
      <c r="AA1109" s="3">
        <f t="shared" si="530"/>
        <v>-132.3488720628942</v>
      </c>
      <c r="AB1109" s="3">
        <f t="shared" si="531"/>
        <v>109.23335520821556</v>
      </c>
      <c r="AC1109" s="6">
        <f t="shared" si="532"/>
        <v>1.7555787853823075</v>
      </c>
      <c r="AD1109" s="6">
        <f t="shared" si="533"/>
        <v>2.0923335520821555</v>
      </c>
      <c r="AE1109" s="5">
        <f t="shared" si="534"/>
        <v>0.56961271594668583</v>
      </c>
      <c r="AF1109" s="5">
        <f t="shared" si="535"/>
        <v>0.47793526945302983</v>
      </c>
      <c r="AG1109" s="4">
        <f t="shared" si="512"/>
        <v>1.0443722943722944</v>
      </c>
      <c r="AH1109">
        <v>1.76</v>
      </c>
      <c r="AI1109">
        <v>2.1</v>
      </c>
      <c r="AJ1109">
        <v>1.83</v>
      </c>
      <c r="AK1109">
        <v>2</v>
      </c>
      <c r="AL1109">
        <f t="shared" si="507"/>
        <v>0</v>
      </c>
      <c r="AM1109">
        <f t="shared" si="508"/>
        <v>1</v>
      </c>
    </row>
    <row r="1110" spans="2:39" x14ac:dyDescent="0.25">
      <c r="B1110" s="14" t="s">
        <v>9</v>
      </c>
      <c r="C1110" s="14" t="s">
        <v>26</v>
      </c>
      <c r="D1110" s="14" t="s">
        <v>27</v>
      </c>
      <c r="E1110" s="3">
        <f t="shared" si="509"/>
        <v>-131.57894736842104</v>
      </c>
      <c r="F1110" s="3">
        <f t="shared" si="510"/>
        <v>110.00000000000001</v>
      </c>
      <c r="G1110" s="11">
        <f t="shared" si="513"/>
        <v>45075.083333330651</v>
      </c>
      <c r="H1110" s="3" t="str">
        <f t="shared" si="514"/>
        <v>DAL</v>
      </c>
      <c r="I1110" s="3" t="str">
        <f t="shared" si="515"/>
        <v>OAK</v>
      </c>
      <c r="J1110" s="19">
        <f t="shared" si="516"/>
        <v>-131.57894736842104</v>
      </c>
      <c r="K1110" s="20">
        <f t="shared" si="517"/>
        <v>110.00000000000001</v>
      </c>
      <c r="L1110" s="3">
        <f t="shared" si="511"/>
        <v>8</v>
      </c>
      <c r="M1110" s="19">
        <v>-131.57894736842104</v>
      </c>
      <c r="N1110" s="20">
        <v>110.00000000000001</v>
      </c>
      <c r="O1110" s="6">
        <f t="shared" si="518"/>
        <v>1.76</v>
      </c>
      <c r="P1110" s="6">
        <f t="shared" si="519"/>
        <v>2.1</v>
      </c>
      <c r="Q1110" s="2">
        <f t="shared" si="520"/>
        <v>0.56818181818181823</v>
      </c>
      <c r="R1110" s="2">
        <f t="shared" si="521"/>
        <v>0.47619047619047616</v>
      </c>
      <c r="S1110" s="2">
        <f t="shared" si="522"/>
        <v>4.2487046632124437E-2</v>
      </c>
      <c r="T1110" s="2">
        <f t="shared" si="523"/>
        <v>4.5995670995671034E-2</v>
      </c>
      <c r="U1110" s="2">
        <f t="shared" si="524"/>
        <v>0.55699567099567104</v>
      </c>
      <c r="V1110" s="2">
        <f t="shared" si="525"/>
        <v>0.46500432900432898</v>
      </c>
      <c r="W1110" s="19">
        <f t="shared" si="526"/>
        <v>795.34608987611307</v>
      </c>
      <c r="X1110" s="20">
        <f t="shared" si="527"/>
        <v>1149.824791665427</v>
      </c>
      <c r="Y1110" s="3">
        <f t="shared" si="528"/>
        <v>755.57878538230739</v>
      </c>
      <c r="Z1110" s="20">
        <f t="shared" si="529"/>
        <v>1092.3335520821556</v>
      </c>
      <c r="AA1110" s="3">
        <f t="shared" si="530"/>
        <v>-132.3488720628942</v>
      </c>
      <c r="AB1110" s="3">
        <f t="shared" si="531"/>
        <v>109.23335520821556</v>
      </c>
      <c r="AC1110" s="6">
        <f t="shared" si="532"/>
        <v>1.7555787853823075</v>
      </c>
      <c r="AD1110" s="6">
        <f t="shared" si="533"/>
        <v>2.0923335520821555</v>
      </c>
      <c r="AE1110" s="5">
        <f t="shared" si="534"/>
        <v>0.56961271594668583</v>
      </c>
      <c r="AF1110" s="5">
        <f t="shared" si="535"/>
        <v>0.47793526945302983</v>
      </c>
      <c r="AG1110" s="4">
        <f t="shared" si="512"/>
        <v>1.0443722943722944</v>
      </c>
      <c r="AH1110">
        <v>1.76</v>
      </c>
      <c r="AI1110">
        <v>2.1</v>
      </c>
      <c r="AJ1110">
        <v>1.57</v>
      </c>
      <c r="AK1110">
        <v>2.5499999999999998</v>
      </c>
      <c r="AL1110">
        <f t="shared" si="507"/>
        <v>0</v>
      </c>
      <c r="AM1110">
        <f t="shared" si="508"/>
        <v>1</v>
      </c>
    </row>
    <row r="1111" spans="2:39" x14ac:dyDescent="0.25">
      <c r="B1111" s="14" t="s">
        <v>9</v>
      </c>
      <c r="C1111" s="14" t="s">
        <v>26</v>
      </c>
      <c r="D1111" s="14" t="s">
        <v>27</v>
      </c>
      <c r="E1111" s="3">
        <f t="shared" si="509"/>
        <v>-131.57894736842104</v>
      </c>
      <c r="F1111" s="3">
        <f t="shared" si="510"/>
        <v>110.00000000000001</v>
      </c>
      <c r="G1111" s="11">
        <f t="shared" si="513"/>
        <v>45075.124999997315</v>
      </c>
      <c r="H1111" s="3" t="str">
        <f t="shared" si="514"/>
        <v>DAL</v>
      </c>
      <c r="I1111" s="3" t="str">
        <f t="shared" si="515"/>
        <v>OAK</v>
      </c>
      <c r="J1111" s="19">
        <f t="shared" si="516"/>
        <v>-131.57894736842104</v>
      </c>
      <c r="K1111" s="20">
        <f t="shared" si="517"/>
        <v>110.00000000000001</v>
      </c>
      <c r="L1111" s="3">
        <f t="shared" si="511"/>
        <v>8</v>
      </c>
      <c r="M1111" s="19">
        <v>-131.57894736842104</v>
      </c>
      <c r="N1111" s="20">
        <v>110.00000000000001</v>
      </c>
      <c r="O1111" s="6">
        <f t="shared" si="518"/>
        <v>1.76</v>
      </c>
      <c r="P1111" s="6">
        <f t="shared" si="519"/>
        <v>2.1</v>
      </c>
      <c r="Q1111" s="2">
        <f t="shared" si="520"/>
        <v>0.56818181818181823</v>
      </c>
      <c r="R1111" s="2">
        <f t="shared" si="521"/>
        <v>0.47619047619047616</v>
      </c>
      <c r="S1111" s="2">
        <f t="shared" si="522"/>
        <v>4.2487046632124437E-2</v>
      </c>
      <c r="T1111" s="2">
        <f t="shared" si="523"/>
        <v>4.5995670995671034E-2</v>
      </c>
      <c r="U1111" s="2">
        <f t="shared" si="524"/>
        <v>0.55699567099567104</v>
      </c>
      <c r="V1111" s="2">
        <f t="shared" si="525"/>
        <v>0.46500432900432898</v>
      </c>
      <c r="W1111" s="19">
        <f t="shared" si="526"/>
        <v>795.34608987611307</v>
      </c>
      <c r="X1111" s="20">
        <f t="shared" si="527"/>
        <v>1149.824791665427</v>
      </c>
      <c r="Y1111" s="3">
        <f t="shared" si="528"/>
        <v>755.57878538230739</v>
      </c>
      <c r="Z1111" s="20">
        <f t="shared" si="529"/>
        <v>1092.3335520821556</v>
      </c>
      <c r="AA1111" s="3">
        <f t="shared" si="530"/>
        <v>-132.3488720628942</v>
      </c>
      <c r="AB1111" s="3">
        <f t="shared" si="531"/>
        <v>109.23335520821556</v>
      </c>
      <c r="AC1111" s="6">
        <f t="shared" si="532"/>
        <v>1.7555787853823075</v>
      </c>
      <c r="AD1111" s="6">
        <f t="shared" si="533"/>
        <v>2.0923335520821555</v>
      </c>
      <c r="AE1111" s="5">
        <f t="shared" si="534"/>
        <v>0.56961271594668583</v>
      </c>
      <c r="AF1111" s="5">
        <f t="shared" si="535"/>
        <v>0.47793526945302983</v>
      </c>
      <c r="AG1111" s="4">
        <f t="shared" si="512"/>
        <v>1.0443722943722944</v>
      </c>
      <c r="AH1111">
        <v>1.76</v>
      </c>
      <c r="AI1111">
        <v>2.1</v>
      </c>
      <c r="AJ1111">
        <v>1.8</v>
      </c>
      <c r="AK1111">
        <v>2.0499999999999998</v>
      </c>
      <c r="AL1111">
        <f t="shared" si="507"/>
        <v>0</v>
      </c>
      <c r="AM1111">
        <f t="shared" si="508"/>
        <v>1</v>
      </c>
    </row>
    <row r="1112" spans="2:39" x14ac:dyDescent="0.25">
      <c r="B1112" s="14" t="s">
        <v>9</v>
      </c>
      <c r="C1112" s="14" t="s">
        <v>26</v>
      </c>
      <c r="D1112" s="14" t="s">
        <v>27</v>
      </c>
      <c r="E1112" s="3">
        <f t="shared" si="509"/>
        <v>-131.57894736842104</v>
      </c>
      <c r="F1112" s="3">
        <f t="shared" si="510"/>
        <v>110.00000000000001</v>
      </c>
      <c r="G1112" s="11">
        <f t="shared" si="513"/>
        <v>45075.166666663979</v>
      </c>
      <c r="H1112" s="3" t="str">
        <f t="shared" si="514"/>
        <v>DAL</v>
      </c>
      <c r="I1112" s="3" t="str">
        <f t="shared" si="515"/>
        <v>OAK</v>
      </c>
      <c r="J1112" s="19">
        <f t="shared" si="516"/>
        <v>-131.57894736842104</v>
      </c>
      <c r="K1112" s="20">
        <f t="shared" si="517"/>
        <v>110.00000000000001</v>
      </c>
      <c r="L1112" s="3">
        <f t="shared" si="511"/>
        <v>8</v>
      </c>
      <c r="M1112" s="19">
        <v>-131.57894736842104</v>
      </c>
      <c r="N1112" s="20">
        <v>110.00000000000001</v>
      </c>
      <c r="O1112" s="6">
        <f t="shared" si="518"/>
        <v>1.76</v>
      </c>
      <c r="P1112" s="6">
        <f t="shared" si="519"/>
        <v>2.1</v>
      </c>
      <c r="Q1112" s="2">
        <f t="shared" si="520"/>
        <v>0.56818181818181823</v>
      </c>
      <c r="R1112" s="2">
        <f t="shared" si="521"/>
        <v>0.47619047619047616</v>
      </c>
      <c r="S1112" s="2">
        <f t="shared" si="522"/>
        <v>4.2487046632124437E-2</v>
      </c>
      <c r="T1112" s="2">
        <f t="shared" si="523"/>
        <v>4.5995670995671034E-2</v>
      </c>
      <c r="U1112" s="2">
        <f t="shared" si="524"/>
        <v>0.55699567099567104</v>
      </c>
      <c r="V1112" s="2">
        <f t="shared" si="525"/>
        <v>0.46500432900432898</v>
      </c>
      <c r="W1112" s="19">
        <f t="shared" si="526"/>
        <v>795.34608987611307</v>
      </c>
      <c r="X1112" s="20">
        <f t="shared" si="527"/>
        <v>1149.824791665427</v>
      </c>
      <c r="Y1112" s="3">
        <f t="shared" si="528"/>
        <v>755.57878538230739</v>
      </c>
      <c r="Z1112" s="20">
        <f t="shared" si="529"/>
        <v>1092.3335520821556</v>
      </c>
      <c r="AA1112" s="3">
        <f t="shared" si="530"/>
        <v>-132.3488720628942</v>
      </c>
      <c r="AB1112" s="3">
        <f t="shared" si="531"/>
        <v>109.23335520821556</v>
      </c>
      <c r="AC1112" s="6">
        <f t="shared" si="532"/>
        <v>1.7555787853823075</v>
      </c>
      <c r="AD1112" s="6">
        <f t="shared" si="533"/>
        <v>2.0923335520821555</v>
      </c>
      <c r="AE1112" s="5">
        <f t="shared" si="534"/>
        <v>0.56961271594668583</v>
      </c>
      <c r="AF1112" s="5">
        <f t="shared" si="535"/>
        <v>0.47793526945302983</v>
      </c>
      <c r="AG1112" s="4">
        <f t="shared" si="512"/>
        <v>1.0443722943722944</v>
      </c>
      <c r="AH1112">
        <v>1.76</v>
      </c>
      <c r="AI1112">
        <v>2.1</v>
      </c>
      <c r="AJ1112">
        <v>1.68</v>
      </c>
      <c r="AK1112">
        <v>2.25</v>
      </c>
      <c r="AL1112">
        <f t="shared" si="507"/>
        <v>0</v>
      </c>
      <c r="AM1112">
        <f t="shared" si="508"/>
        <v>1</v>
      </c>
    </row>
    <row r="1113" spans="2:39" x14ac:dyDescent="0.25">
      <c r="B1113" s="14" t="s">
        <v>9</v>
      </c>
      <c r="C1113" s="14" t="s">
        <v>26</v>
      </c>
      <c r="D1113" s="14" t="s">
        <v>27</v>
      </c>
      <c r="E1113" s="3">
        <f t="shared" si="509"/>
        <v>-131.57894736842104</v>
      </c>
      <c r="F1113" s="3">
        <f t="shared" si="510"/>
        <v>120.00000000000001</v>
      </c>
      <c r="G1113" s="11">
        <f t="shared" si="513"/>
        <v>45075.208333330644</v>
      </c>
      <c r="H1113" s="3" t="str">
        <f t="shared" si="514"/>
        <v>DAL</v>
      </c>
      <c r="I1113" s="3" t="str">
        <f t="shared" si="515"/>
        <v>OAK</v>
      </c>
      <c r="J1113" s="19">
        <f t="shared" si="516"/>
        <v>-131.57894736842104</v>
      </c>
      <c r="K1113" s="20">
        <f t="shared" si="517"/>
        <v>120.00000000000001</v>
      </c>
      <c r="L1113" s="3">
        <f t="shared" si="511"/>
        <v>8</v>
      </c>
      <c r="M1113" s="19">
        <v>-131.57894736842104</v>
      </c>
      <c r="N1113" s="20">
        <v>120.00000000000001</v>
      </c>
      <c r="O1113" s="6">
        <f t="shared" si="518"/>
        <v>1.76</v>
      </c>
      <c r="P1113" s="6">
        <f t="shared" si="519"/>
        <v>2.2000000000000002</v>
      </c>
      <c r="Q1113" s="2">
        <f t="shared" si="520"/>
        <v>0.56818181818181823</v>
      </c>
      <c r="R1113" s="2">
        <f t="shared" si="521"/>
        <v>0.45454545454545453</v>
      </c>
      <c r="S1113" s="2">
        <f t="shared" si="522"/>
        <v>2.2222222222222143E-2</v>
      </c>
      <c r="T1113" s="2">
        <f t="shared" si="523"/>
        <v>5.6818181818181851E-2</v>
      </c>
      <c r="U1113" s="2">
        <f t="shared" si="524"/>
        <v>0.56781818181818189</v>
      </c>
      <c r="V1113" s="2">
        <f t="shared" si="525"/>
        <v>0.45418181818181813</v>
      </c>
      <c r="W1113" s="19">
        <f t="shared" si="526"/>
        <v>761.12712135766867</v>
      </c>
      <c r="X1113" s="20">
        <f t="shared" si="527"/>
        <v>1200.5844699674155</v>
      </c>
      <c r="Y1113" s="3">
        <f t="shared" si="528"/>
        <v>723.07076528978519</v>
      </c>
      <c r="Z1113" s="20">
        <f t="shared" si="529"/>
        <v>1140.5552464690447</v>
      </c>
      <c r="AA1113" s="3">
        <f t="shared" si="530"/>
        <v>-138.29905010738884</v>
      </c>
      <c r="AB1113" s="3">
        <f t="shared" si="531"/>
        <v>114.05552464690447</v>
      </c>
      <c r="AC1113" s="6">
        <f t="shared" si="532"/>
        <v>1.7230707652897852</v>
      </c>
      <c r="AD1113" s="6">
        <f t="shared" si="533"/>
        <v>2.1405552464690447</v>
      </c>
      <c r="AE1113" s="5">
        <f t="shared" si="534"/>
        <v>0.58035921689601677</v>
      </c>
      <c r="AF1113" s="5">
        <f t="shared" si="535"/>
        <v>0.46716850763349888</v>
      </c>
      <c r="AG1113" s="4">
        <f t="shared" si="512"/>
        <v>1.0227272727272727</v>
      </c>
      <c r="AH1113">
        <v>1.76</v>
      </c>
      <c r="AI1113">
        <v>2.2000000000000002</v>
      </c>
      <c r="AJ1113">
        <v>1.79</v>
      </c>
      <c r="AK1113">
        <v>2.15</v>
      </c>
      <c r="AL1113">
        <f t="shared" si="507"/>
        <v>0</v>
      </c>
      <c r="AM1113">
        <f t="shared" si="508"/>
        <v>1</v>
      </c>
    </row>
    <row r="1114" spans="2:39" x14ac:dyDescent="0.25">
      <c r="B1114" s="14" t="s">
        <v>9</v>
      </c>
      <c r="C1114" s="14" t="s">
        <v>26</v>
      </c>
      <c r="D1114" s="14" t="s">
        <v>27</v>
      </c>
      <c r="E1114" s="3">
        <f t="shared" si="509"/>
        <v>-131.57894736842104</v>
      </c>
      <c r="F1114" s="3">
        <f t="shared" si="510"/>
        <v>120.00000000000001</v>
      </c>
      <c r="G1114" s="11">
        <f t="shared" si="513"/>
        <v>45075.249999997308</v>
      </c>
      <c r="H1114" s="3" t="str">
        <f t="shared" si="514"/>
        <v>DAL</v>
      </c>
      <c r="I1114" s="3" t="str">
        <f t="shared" si="515"/>
        <v>OAK</v>
      </c>
      <c r="J1114" s="19">
        <f t="shared" si="516"/>
        <v>-131.57894736842104</v>
      </c>
      <c r="K1114" s="20">
        <f t="shared" si="517"/>
        <v>120.00000000000001</v>
      </c>
      <c r="L1114" s="3">
        <f t="shared" si="511"/>
        <v>8</v>
      </c>
      <c r="M1114" s="19">
        <v>-131.57894736842104</v>
      </c>
      <c r="N1114" s="20">
        <v>120.00000000000001</v>
      </c>
      <c r="O1114" s="6">
        <f t="shared" si="518"/>
        <v>1.76</v>
      </c>
      <c r="P1114" s="6">
        <f t="shared" si="519"/>
        <v>2.2000000000000002</v>
      </c>
      <c r="Q1114" s="2">
        <f t="shared" si="520"/>
        <v>0.56818181818181823</v>
      </c>
      <c r="R1114" s="2">
        <f t="shared" si="521"/>
        <v>0.45454545454545453</v>
      </c>
      <c r="S1114" s="2">
        <f t="shared" si="522"/>
        <v>2.2222222222222143E-2</v>
      </c>
      <c r="T1114" s="2">
        <f t="shared" si="523"/>
        <v>5.6818181818181851E-2</v>
      </c>
      <c r="U1114" s="2">
        <f t="shared" si="524"/>
        <v>0.56781818181818189</v>
      </c>
      <c r="V1114" s="2">
        <f t="shared" si="525"/>
        <v>0.45418181818181813</v>
      </c>
      <c r="W1114" s="19">
        <f t="shared" si="526"/>
        <v>761.12712135766867</v>
      </c>
      <c r="X1114" s="20">
        <f t="shared" si="527"/>
        <v>1200.5844699674155</v>
      </c>
      <c r="Y1114" s="3">
        <f t="shared" si="528"/>
        <v>723.07076528978519</v>
      </c>
      <c r="Z1114" s="20">
        <f t="shared" si="529"/>
        <v>1140.5552464690447</v>
      </c>
      <c r="AA1114" s="3">
        <f t="shared" si="530"/>
        <v>-138.29905010738884</v>
      </c>
      <c r="AB1114" s="3">
        <f t="shared" si="531"/>
        <v>114.05552464690447</v>
      </c>
      <c r="AC1114" s="6">
        <f t="shared" si="532"/>
        <v>1.7230707652897852</v>
      </c>
      <c r="AD1114" s="6">
        <f t="shared" si="533"/>
        <v>2.1405552464690447</v>
      </c>
      <c r="AE1114" s="5">
        <f t="shared" si="534"/>
        <v>0.58035921689601677</v>
      </c>
      <c r="AF1114" s="5">
        <f t="shared" si="535"/>
        <v>0.46716850763349888</v>
      </c>
      <c r="AG1114" s="4">
        <f t="shared" si="512"/>
        <v>1.0227272727272727</v>
      </c>
      <c r="AH1114">
        <v>1.76</v>
      </c>
      <c r="AI1114">
        <v>2.2000000000000002</v>
      </c>
      <c r="AJ1114">
        <v>1.81</v>
      </c>
      <c r="AK1114">
        <v>2.11</v>
      </c>
      <c r="AL1114">
        <f t="shared" si="507"/>
        <v>0</v>
      </c>
      <c r="AM1114">
        <f t="shared" si="508"/>
        <v>1</v>
      </c>
    </row>
    <row r="1115" spans="2:39" x14ac:dyDescent="0.25">
      <c r="B1115" s="14" t="s">
        <v>9</v>
      </c>
      <c r="C1115" s="14" t="s">
        <v>26</v>
      </c>
      <c r="D1115" s="14" t="s">
        <v>27</v>
      </c>
      <c r="E1115" s="3">
        <f t="shared" si="509"/>
        <v>-129.87012987012986</v>
      </c>
      <c r="F1115" s="3">
        <f t="shared" si="510"/>
        <v>118.00000000000001</v>
      </c>
      <c r="G1115" s="11">
        <f t="shared" si="513"/>
        <v>45075.291666663972</v>
      </c>
      <c r="H1115" s="3" t="str">
        <f t="shared" si="514"/>
        <v>DAL</v>
      </c>
      <c r="I1115" s="3" t="str">
        <f t="shared" si="515"/>
        <v>OAK</v>
      </c>
      <c r="J1115" s="19">
        <f t="shared" si="516"/>
        <v>-129.87012987012986</v>
      </c>
      <c r="K1115" s="20">
        <f t="shared" si="517"/>
        <v>118.00000000000001</v>
      </c>
      <c r="L1115" s="3">
        <f t="shared" si="511"/>
        <v>8</v>
      </c>
      <c r="M1115" s="19">
        <v>-129.87012987012986</v>
      </c>
      <c r="N1115" s="20">
        <v>118.00000000000001</v>
      </c>
      <c r="O1115" s="6">
        <f t="shared" si="518"/>
        <v>1.77</v>
      </c>
      <c r="P1115" s="6">
        <f t="shared" si="519"/>
        <v>2.1800000000000002</v>
      </c>
      <c r="Q1115" s="2">
        <f t="shared" si="520"/>
        <v>0.56497175141242939</v>
      </c>
      <c r="R1115" s="2">
        <f t="shared" si="521"/>
        <v>0.4587155963302752</v>
      </c>
      <c r="S1115" s="2">
        <f t="shared" si="522"/>
        <v>2.3139240506328984E-2</v>
      </c>
      <c r="T1115" s="2">
        <f t="shared" si="523"/>
        <v>5.3128077541077096E-2</v>
      </c>
      <c r="U1115" s="2">
        <f t="shared" si="524"/>
        <v>0.56412807754107708</v>
      </c>
      <c r="V1115" s="2">
        <f t="shared" si="525"/>
        <v>0.45787192245892294</v>
      </c>
      <c r="W1115" s="19">
        <f t="shared" si="526"/>
        <v>772.6470987914704</v>
      </c>
      <c r="X1115" s="20">
        <f t="shared" si="527"/>
        <v>1183.0204216770733</v>
      </c>
      <c r="Y1115" s="3">
        <f t="shared" si="528"/>
        <v>734.01474385189681</v>
      </c>
      <c r="Z1115" s="20">
        <f t="shared" si="529"/>
        <v>1123.8694005932196</v>
      </c>
      <c r="AA1115" s="3">
        <f t="shared" si="530"/>
        <v>-136.23704542395015</v>
      </c>
      <c r="AB1115" s="3">
        <f t="shared" si="531"/>
        <v>112.38694005932196</v>
      </c>
      <c r="AC1115" s="6">
        <f t="shared" si="532"/>
        <v>1.7340147438518969</v>
      </c>
      <c r="AD1115" s="6">
        <f t="shared" si="533"/>
        <v>2.1238694005932195</v>
      </c>
      <c r="AE1115" s="5">
        <f t="shared" si="534"/>
        <v>0.57669636521003564</v>
      </c>
      <c r="AF1115" s="5">
        <f t="shared" si="535"/>
        <v>0.47083874353135335</v>
      </c>
      <c r="AG1115" s="4">
        <f t="shared" si="512"/>
        <v>1.0236873477427046</v>
      </c>
      <c r="AH1115">
        <v>1.77</v>
      </c>
      <c r="AI1115">
        <v>2.1800000000000002</v>
      </c>
      <c r="AJ1115">
        <v>1.77</v>
      </c>
      <c r="AK1115">
        <v>2.1800000000000002</v>
      </c>
      <c r="AL1115">
        <f t="shared" si="507"/>
        <v>0</v>
      </c>
      <c r="AM1115">
        <f t="shared" si="508"/>
        <v>1</v>
      </c>
    </row>
    <row r="1116" spans="2:39" x14ac:dyDescent="0.25">
      <c r="B1116" s="14" t="s">
        <v>9</v>
      </c>
      <c r="C1116" s="14" t="s">
        <v>26</v>
      </c>
      <c r="D1116" s="14" t="s">
        <v>27</v>
      </c>
      <c r="E1116" s="3">
        <f t="shared" si="509"/>
        <v>-129.87012987012986</v>
      </c>
      <c r="F1116" s="3">
        <f t="shared" si="510"/>
        <v>118.00000000000001</v>
      </c>
      <c r="G1116" s="11">
        <f t="shared" si="513"/>
        <v>45075.333333330636</v>
      </c>
      <c r="H1116" s="3" t="str">
        <f t="shared" si="514"/>
        <v>DAL</v>
      </c>
      <c r="I1116" s="3" t="str">
        <f t="shared" si="515"/>
        <v>OAK</v>
      </c>
      <c r="J1116" s="19">
        <f t="shared" si="516"/>
        <v>-129.87012987012986</v>
      </c>
      <c r="K1116" s="20">
        <f t="shared" si="517"/>
        <v>118.00000000000001</v>
      </c>
      <c r="L1116" s="3">
        <f t="shared" si="511"/>
        <v>8</v>
      </c>
      <c r="M1116" s="19">
        <v>-129.87012987012986</v>
      </c>
      <c r="N1116" s="20">
        <v>118.00000000000001</v>
      </c>
      <c r="O1116" s="6">
        <f t="shared" si="518"/>
        <v>1.77</v>
      </c>
      <c r="P1116" s="6">
        <f t="shared" si="519"/>
        <v>2.1800000000000002</v>
      </c>
      <c r="Q1116" s="2">
        <f t="shared" si="520"/>
        <v>0.56497175141242939</v>
      </c>
      <c r="R1116" s="2">
        <f t="shared" si="521"/>
        <v>0.4587155963302752</v>
      </c>
      <c r="S1116" s="2">
        <f t="shared" si="522"/>
        <v>2.3139240506328984E-2</v>
      </c>
      <c r="T1116" s="2">
        <f t="shared" si="523"/>
        <v>5.3128077541077096E-2</v>
      </c>
      <c r="U1116" s="2">
        <f t="shared" si="524"/>
        <v>0.56412807754107708</v>
      </c>
      <c r="V1116" s="2">
        <f t="shared" si="525"/>
        <v>0.45787192245892294</v>
      </c>
      <c r="W1116" s="19">
        <f t="shared" si="526"/>
        <v>772.6470987914704</v>
      </c>
      <c r="X1116" s="20">
        <f t="shared" si="527"/>
        <v>1183.0204216770733</v>
      </c>
      <c r="Y1116" s="3">
        <f t="shared" si="528"/>
        <v>734.01474385189681</v>
      </c>
      <c r="Z1116" s="20">
        <f t="shared" si="529"/>
        <v>1123.8694005932196</v>
      </c>
      <c r="AA1116" s="3">
        <f t="shared" si="530"/>
        <v>-136.23704542395015</v>
      </c>
      <c r="AB1116" s="3">
        <f t="shared" si="531"/>
        <v>112.38694005932196</v>
      </c>
      <c r="AC1116" s="6">
        <f t="shared" si="532"/>
        <v>1.7340147438518969</v>
      </c>
      <c r="AD1116" s="6">
        <f t="shared" si="533"/>
        <v>2.1238694005932195</v>
      </c>
      <c r="AE1116" s="5">
        <f t="shared" si="534"/>
        <v>0.57669636521003564</v>
      </c>
      <c r="AF1116" s="5">
        <f t="shared" si="535"/>
        <v>0.47083874353135335</v>
      </c>
      <c r="AG1116" s="4">
        <f t="shared" si="512"/>
        <v>1.0236873477427046</v>
      </c>
      <c r="AH1116">
        <v>1.77</v>
      </c>
      <c r="AI1116">
        <v>2.1800000000000002</v>
      </c>
      <c r="AJ1116">
        <v>1.95</v>
      </c>
      <c r="AK1116">
        <v>1.95</v>
      </c>
      <c r="AL1116">
        <f t="shared" si="507"/>
        <v>0</v>
      </c>
      <c r="AM1116">
        <f t="shared" si="508"/>
        <v>0</v>
      </c>
    </row>
    <row r="1117" spans="2:39" x14ac:dyDescent="0.25">
      <c r="B1117" s="14" t="s">
        <v>9</v>
      </c>
      <c r="C1117" s="14" t="s">
        <v>26</v>
      </c>
      <c r="D1117" s="14" t="s">
        <v>27</v>
      </c>
      <c r="E1117" s="3">
        <f t="shared" si="509"/>
        <v>-129.87012987012986</v>
      </c>
      <c r="F1117" s="3">
        <f t="shared" si="510"/>
        <v>118.00000000000001</v>
      </c>
      <c r="G1117" s="11">
        <f t="shared" si="513"/>
        <v>45075.374999997301</v>
      </c>
      <c r="H1117" s="3" t="str">
        <f t="shared" si="514"/>
        <v>DAL</v>
      </c>
      <c r="I1117" s="3" t="str">
        <f t="shared" si="515"/>
        <v>OAK</v>
      </c>
      <c r="J1117" s="19">
        <f t="shared" si="516"/>
        <v>-129.87012987012986</v>
      </c>
      <c r="K1117" s="20">
        <f t="shared" si="517"/>
        <v>118.00000000000001</v>
      </c>
      <c r="L1117" s="3">
        <f t="shared" si="511"/>
        <v>8</v>
      </c>
      <c r="M1117" s="19">
        <v>-129.87012987012986</v>
      </c>
      <c r="N1117" s="20">
        <v>118.00000000000001</v>
      </c>
      <c r="O1117" s="6">
        <f t="shared" si="518"/>
        <v>1.77</v>
      </c>
      <c r="P1117" s="6">
        <f t="shared" si="519"/>
        <v>2.1800000000000002</v>
      </c>
      <c r="Q1117" s="2">
        <f t="shared" si="520"/>
        <v>0.56497175141242939</v>
      </c>
      <c r="R1117" s="2">
        <f t="shared" si="521"/>
        <v>0.4587155963302752</v>
      </c>
      <c r="S1117" s="2">
        <f t="shared" si="522"/>
        <v>2.3139240506328984E-2</v>
      </c>
      <c r="T1117" s="2">
        <f t="shared" si="523"/>
        <v>5.3128077541077096E-2</v>
      </c>
      <c r="U1117" s="2">
        <f t="shared" si="524"/>
        <v>0.56412807754107708</v>
      </c>
      <c r="V1117" s="2">
        <f t="shared" si="525"/>
        <v>0.45787192245892294</v>
      </c>
      <c r="W1117" s="19">
        <f t="shared" si="526"/>
        <v>772.6470987914704</v>
      </c>
      <c r="X1117" s="20">
        <f t="shared" si="527"/>
        <v>1183.0204216770733</v>
      </c>
      <c r="Y1117" s="3">
        <f t="shared" si="528"/>
        <v>734.01474385189681</v>
      </c>
      <c r="Z1117" s="20">
        <f t="shared" si="529"/>
        <v>1123.8694005932196</v>
      </c>
      <c r="AA1117" s="3">
        <f t="shared" si="530"/>
        <v>-136.23704542395015</v>
      </c>
      <c r="AB1117" s="3">
        <f t="shared" si="531"/>
        <v>112.38694005932196</v>
      </c>
      <c r="AC1117" s="6">
        <f t="shared" si="532"/>
        <v>1.7340147438518969</v>
      </c>
      <c r="AD1117" s="6">
        <f t="shared" si="533"/>
        <v>2.1238694005932195</v>
      </c>
      <c r="AE1117" s="5">
        <f t="shared" si="534"/>
        <v>0.57669636521003564</v>
      </c>
      <c r="AF1117" s="5">
        <f t="shared" si="535"/>
        <v>0.47083874353135335</v>
      </c>
      <c r="AG1117" s="4">
        <f t="shared" si="512"/>
        <v>1.0236873477427046</v>
      </c>
      <c r="AH1117">
        <v>1.77</v>
      </c>
      <c r="AI1117">
        <v>2.1800000000000002</v>
      </c>
      <c r="AJ1117">
        <v>1.77</v>
      </c>
      <c r="AK1117">
        <v>2.1800000000000002</v>
      </c>
      <c r="AL1117">
        <f t="shared" si="507"/>
        <v>0</v>
      </c>
      <c r="AM1117">
        <f t="shared" si="508"/>
        <v>1</v>
      </c>
    </row>
    <row r="1118" spans="2:39" x14ac:dyDescent="0.25">
      <c r="B1118" s="14" t="s">
        <v>9</v>
      </c>
      <c r="C1118" s="14" t="s">
        <v>26</v>
      </c>
      <c r="D1118" s="14" t="s">
        <v>27</v>
      </c>
      <c r="E1118" s="3">
        <f t="shared" si="509"/>
        <v>-129.87012987012986</v>
      </c>
      <c r="F1118" s="3">
        <f t="shared" si="510"/>
        <v>118.00000000000001</v>
      </c>
      <c r="G1118" s="11">
        <f t="shared" si="513"/>
        <v>45075.416666663965</v>
      </c>
      <c r="H1118" s="3" t="str">
        <f t="shared" si="514"/>
        <v>DAL</v>
      </c>
      <c r="I1118" s="3" t="str">
        <f t="shared" si="515"/>
        <v>OAK</v>
      </c>
      <c r="J1118" s="19">
        <f t="shared" si="516"/>
        <v>-129.87012987012986</v>
      </c>
      <c r="K1118" s="20">
        <f t="shared" si="517"/>
        <v>118.00000000000001</v>
      </c>
      <c r="L1118" s="3">
        <f t="shared" si="511"/>
        <v>8</v>
      </c>
      <c r="M1118" s="19">
        <v>-129.87012987012986</v>
      </c>
      <c r="N1118" s="20">
        <v>118.00000000000001</v>
      </c>
      <c r="O1118" s="6">
        <f t="shared" si="518"/>
        <v>1.77</v>
      </c>
      <c r="P1118" s="6">
        <f t="shared" si="519"/>
        <v>2.1800000000000002</v>
      </c>
      <c r="Q1118" s="2">
        <f t="shared" si="520"/>
        <v>0.56497175141242939</v>
      </c>
      <c r="R1118" s="2">
        <f t="shared" si="521"/>
        <v>0.4587155963302752</v>
      </c>
      <c r="S1118" s="2">
        <f t="shared" si="522"/>
        <v>2.3139240506328984E-2</v>
      </c>
      <c r="T1118" s="2">
        <f t="shared" si="523"/>
        <v>5.3128077541077096E-2</v>
      </c>
      <c r="U1118" s="2">
        <f t="shared" si="524"/>
        <v>0.56412807754107708</v>
      </c>
      <c r="V1118" s="2">
        <f t="shared" si="525"/>
        <v>0.45787192245892294</v>
      </c>
      <c r="W1118" s="19">
        <f t="shared" si="526"/>
        <v>772.6470987914704</v>
      </c>
      <c r="X1118" s="20">
        <f t="shared" si="527"/>
        <v>1183.0204216770733</v>
      </c>
      <c r="Y1118" s="3">
        <f t="shared" si="528"/>
        <v>734.01474385189681</v>
      </c>
      <c r="Z1118" s="20">
        <f t="shared" si="529"/>
        <v>1123.8694005932196</v>
      </c>
      <c r="AA1118" s="3">
        <f t="shared" si="530"/>
        <v>-136.23704542395015</v>
      </c>
      <c r="AB1118" s="3">
        <f t="shared" si="531"/>
        <v>112.38694005932196</v>
      </c>
      <c r="AC1118" s="6">
        <f t="shared" si="532"/>
        <v>1.7340147438518969</v>
      </c>
      <c r="AD1118" s="6">
        <f t="shared" si="533"/>
        <v>2.1238694005932195</v>
      </c>
      <c r="AE1118" s="5">
        <f t="shared" si="534"/>
        <v>0.57669636521003564</v>
      </c>
      <c r="AF1118" s="5">
        <f t="shared" si="535"/>
        <v>0.47083874353135335</v>
      </c>
      <c r="AG1118" s="4">
        <f t="shared" si="512"/>
        <v>1.0236873477427046</v>
      </c>
      <c r="AH1118">
        <v>1.77</v>
      </c>
      <c r="AI1118">
        <v>2.1800000000000002</v>
      </c>
      <c r="AJ1118">
        <v>1.78</v>
      </c>
      <c r="AK1118">
        <v>2.16</v>
      </c>
      <c r="AL1118">
        <f t="shared" si="507"/>
        <v>0</v>
      </c>
      <c r="AM1118">
        <f t="shared" si="508"/>
        <v>1</v>
      </c>
    </row>
    <row r="1119" spans="2:39" x14ac:dyDescent="0.25">
      <c r="B1119" s="14" t="s">
        <v>9</v>
      </c>
      <c r="C1119" s="14" t="s">
        <v>26</v>
      </c>
      <c r="D1119" s="14" t="s">
        <v>27</v>
      </c>
      <c r="E1119" s="3">
        <f t="shared" si="509"/>
        <v>-129.87012987012986</v>
      </c>
      <c r="F1119" s="3">
        <f t="shared" si="510"/>
        <v>118.00000000000001</v>
      </c>
      <c r="G1119" s="11">
        <f t="shared" si="513"/>
        <v>45075.458333330629</v>
      </c>
      <c r="H1119" s="3" t="str">
        <f t="shared" si="514"/>
        <v>DAL</v>
      </c>
      <c r="I1119" s="3" t="str">
        <f t="shared" si="515"/>
        <v>OAK</v>
      </c>
      <c r="J1119" s="19">
        <f t="shared" si="516"/>
        <v>-129.87012987012986</v>
      </c>
      <c r="K1119" s="20">
        <f t="shared" si="517"/>
        <v>118.00000000000001</v>
      </c>
      <c r="L1119" s="3">
        <f t="shared" si="511"/>
        <v>8</v>
      </c>
      <c r="M1119" s="19">
        <v>-129.87012987012986</v>
      </c>
      <c r="N1119" s="20">
        <v>118.00000000000001</v>
      </c>
      <c r="O1119" s="6">
        <f t="shared" si="518"/>
        <v>1.77</v>
      </c>
      <c r="P1119" s="6">
        <f t="shared" si="519"/>
        <v>2.1800000000000002</v>
      </c>
      <c r="Q1119" s="2">
        <f t="shared" si="520"/>
        <v>0.56497175141242939</v>
      </c>
      <c r="R1119" s="2">
        <f t="shared" si="521"/>
        <v>0.4587155963302752</v>
      </c>
      <c r="S1119" s="2">
        <f t="shared" si="522"/>
        <v>2.3139240506328984E-2</v>
      </c>
      <c r="T1119" s="2">
        <f t="shared" si="523"/>
        <v>5.3128077541077096E-2</v>
      </c>
      <c r="U1119" s="2">
        <f t="shared" si="524"/>
        <v>0.56412807754107708</v>
      </c>
      <c r="V1119" s="2">
        <f t="shared" si="525"/>
        <v>0.45787192245892294</v>
      </c>
      <c r="W1119" s="19">
        <f t="shared" si="526"/>
        <v>772.6470987914704</v>
      </c>
      <c r="X1119" s="20">
        <f t="shared" si="527"/>
        <v>1183.0204216770733</v>
      </c>
      <c r="Y1119" s="3">
        <f t="shared" si="528"/>
        <v>734.01474385189681</v>
      </c>
      <c r="Z1119" s="20">
        <f t="shared" si="529"/>
        <v>1123.8694005932196</v>
      </c>
      <c r="AA1119" s="3">
        <f t="shared" si="530"/>
        <v>-136.23704542395015</v>
      </c>
      <c r="AB1119" s="3">
        <f t="shared" si="531"/>
        <v>112.38694005932196</v>
      </c>
      <c r="AC1119" s="6">
        <f t="shared" si="532"/>
        <v>1.7340147438518969</v>
      </c>
      <c r="AD1119" s="6">
        <f t="shared" si="533"/>
        <v>2.1238694005932195</v>
      </c>
      <c r="AE1119" s="5">
        <f t="shared" si="534"/>
        <v>0.57669636521003564</v>
      </c>
      <c r="AF1119" s="5">
        <f t="shared" si="535"/>
        <v>0.47083874353135335</v>
      </c>
      <c r="AG1119" s="4">
        <f t="shared" si="512"/>
        <v>1.0236873477427046</v>
      </c>
      <c r="AH1119">
        <v>1.77</v>
      </c>
      <c r="AI1119">
        <v>2.1800000000000002</v>
      </c>
      <c r="AJ1119">
        <v>2.0499999999999998</v>
      </c>
      <c r="AK1119">
        <v>1.86</v>
      </c>
      <c r="AL1119">
        <f t="shared" si="507"/>
        <v>1</v>
      </c>
      <c r="AM1119">
        <f t="shared" si="508"/>
        <v>0</v>
      </c>
    </row>
    <row r="1120" spans="2:39" x14ac:dyDescent="0.25">
      <c r="B1120" s="14" t="s">
        <v>9</v>
      </c>
      <c r="C1120" s="14" t="s">
        <v>26</v>
      </c>
      <c r="D1120" s="14" t="s">
        <v>27</v>
      </c>
      <c r="E1120" s="3">
        <f t="shared" si="509"/>
        <v>-128.2051282051282</v>
      </c>
      <c r="F1120" s="3">
        <f t="shared" si="510"/>
        <v>116.00000000000001</v>
      </c>
      <c r="G1120" s="11">
        <f t="shared" si="513"/>
        <v>45075.499999997293</v>
      </c>
      <c r="H1120" s="3" t="str">
        <f t="shared" si="514"/>
        <v>DAL</v>
      </c>
      <c r="I1120" s="3" t="str">
        <f t="shared" si="515"/>
        <v>OAK</v>
      </c>
      <c r="J1120" s="19">
        <f t="shared" si="516"/>
        <v>-128.2051282051282</v>
      </c>
      <c r="K1120" s="20">
        <f t="shared" si="517"/>
        <v>116.00000000000001</v>
      </c>
      <c r="L1120" s="3">
        <f t="shared" si="511"/>
        <v>8</v>
      </c>
      <c r="M1120" s="19">
        <v>-128.2051282051282</v>
      </c>
      <c r="N1120" s="20">
        <v>116.00000000000001</v>
      </c>
      <c r="O1120" s="6">
        <f t="shared" si="518"/>
        <v>1.78</v>
      </c>
      <c r="P1120" s="6">
        <f t="shared" si="519"/>
        <v>2.16</v>
      </c>
      <c r="Q1120" s="2">
        <f t="shared" si="520"/>
        <v>0.5617977528089888</v>
      </c>
      <c r="R1120" s="2">
        <f t="shared" si="521"/>
        <v>0.46296296296296291</v>
      </c>
      <c r="S1120" s="2">
        <f t="shared" si="522"/>
        <v>2.4162436548223365E-2</v>
      </c>
      <c r="T1120" s="2">
        <f t="shared" si="523"/>
        <v>4.9417394923012947E-2</v>
      </c>
      <c r="U1120" s="2">
        <f t="shared" si="524"/>
        <v>0.5604173949230129</v>
      </c>
      <c r="V1120" s="2">
        <f t="shared" si="525"/>
        <v>0.46158260507698706</v>
      </c>
      <c r="W1120" s="19">
        <f t="shared" si="526"/>
        <v>784.38429830925327</v>
      </c>
      <c r="X1120" s="20">
        <f t="shared" si="527"/>
        <v>1165.6282058331108</v>
      </c>
      <c r="Y1120" s="3">
        <f t="shared" si="528"/>
        <v>745.16508339379061</v>
      </c>
      <c r="Z1120" s="20">
        <f t="shared" si="529"/>
        <v>1107.3467955414551</v>
      </c>
      <c r="AA1120" s="3">
        <f t="shared" si="530"/>
        <v>-134.19845109295588</v>
      </c>
      <c r="AB1120" s="3">
        <f t="shared" si="531"/>
        <v>110.73467955414552</v>
      </c>
      <c r="AC1120" s="6">
        <f t="shared" si="532"/>
        <v>1.7451650833937906</v>
      </c>
      <c r="AD1120" s="6">
        <f t="shared" si="533"/>
        <v>2.1073467955414551</v>
      </c>
      <c r="AE1120" s="5">
        <f t="shared" si="534"/>
        <v>0.57301169357303339</v>
      </c>
      <c r="AF1120" s="5">
        <f t="shared" si="535"/>
        <v>0.47453034408751082</v>
      </c>
      <c r="AG1120" s="4">
        <f t="shared" si="512"/>
        <v>1.0247607157719516</v>
      </c>
      <c r="AH1120">
        <v>1.78</v>
      </c>
      <c r="AI1120">
        <v>2.16</v>
      </c>
      <c r="AJ1120">
        <v>2.13</v>
      </c>
      <c r="AK1120">
        <v>1.8</v>
      </c>
      <c r="AL1120">
        <f t="shared" si="507"/>
        <v>1</v>
      </c>
      <c r="AM1120">
        <f t="shared" si="508"/>
        <v>0</v>
      </c>
    </row>
    <row r="1121" spans="2:39" x14ac:dyDescent="0.25">
      <c r="B1121" s="14" t="s">
        <v>9</v>
      </c>
      <c r="C1121" s="14" t="s">
        <v>26</v>
      </c>
      <c r="D1121" s="14" t="s">
        <v>27</v>
      </c>
      <c r="E1121" s="3">
        <f t="shared" si="509"/>
        <v>-128.2051282051282</v>
      </c>
      <c r="F1121" s="3">
        <f t="shared" si="510"/>
        <v>117</v>
      </c>
      <c r="G1121" s="11">
        <f t="shared" si="513"/>
        <v>45075.541666663958</v>
      </c>
      <c r="H1121" s="3" t="str">
        <f t="shared" si="514"/>
        <v>DAL</v>
      </c>
      <c r="I1121" s="3" t="str">
        <f t="shared" si="515"/>
        <v>OAK</v>
      </c>
      <c r="J1121" s="19">
        <f t="shared" si="516"/>
        <v>-128.2051282051282</v>
      </c>
      <c r="K1121" s="20">
        <f t="shared" si="517"/>
        <v>117</v>
      </c>
      <c r="L1121" s="3">
        <f t="shared" si="511"/>
        <v>8</v>
      </c>
      <c r="M1121" s="19">
        <v>-128.2051282051282</v>
      </c>
      <c r="N1121" s="20">
        <v>117</v>
      </c>
      <c r="O1121" s="6">
        <f t="shared" si="518"/>
        <v>1.78</v>
      </c>
      <c r="P1121" s="6">
        <f t="shared" si="519"/>
        <v>2.17</v>
      </c>
      <c r="Q1121" s="2">
        <f t="shared" si="520"/>
        <v>0.5617977528089888</v>
      </c>
      <c r="R1121" s="2">
        <f t="shared" si="521"/>
        <v>0.46082949308755761</v>
      </c>
      <c r="S1121" s="2">
        <f t="shared" si="522"/>
        <v>2.2126582278481077E-2</v>
      </c>
      <c r="T1121" s="2">
        <f t="shared" si="523"/>
        <v>5.0484129860715599E-2</v>
      </c>
      <c r="U1121" s="2">
        <f t="shared" si="524"/>
        <v>0.56148412986071561</v>
      </c>
      <c r="V1121" s="2">
        <f t="shared" si="525"/>
        <v>0.46051587013928441</v>
      </c>
      <c r="W1121" s="19">
        <f t="shared" si="526"/>
        <v>780.99423798151645</v>
      </c>
      <c r="X1121" s="20">
        <f t="shared" si="527"/>
        <v>1170.600719405069</v>
      </c>
      <c r="Y1121" s="3">
        <f t="shared" si="528"/>
        <v>741.94452608244058</v>
      </c>
      <c r="Z1121" s="20">
        <f t="shared" si="529"/>
        <v>1112.0706834348155</v>
      </c>
      <c r="AA1121" s="3">
        <f t="shared" si="530"/>
        <v>-134.78096607574213</v>
      </c>
      <c r="AB1121" s="3">
        <f t="shared" si="531"/>
        <v>111.20706834348155</v>
      </c>
      <c r="AC1121" s="6">
        <f t="shared" si="532"/>
        <v>1.7419445260824407</v>
      </c>
      <c r="AD1121" s="6">
        <f t="shared" si="533"/>
        <v>2.1120706834348155</v>
      </c>
      <c r="AE1121" s="5">
        <f t="shared" si="534"/>
        <v>0.57407109412890289</v>
      </c>
      <c r="AF1121" s="5">
        <f t="shared" si="535"/>
        <v>0.47346900264423031</v>
      </c>
      <c r="AG1121" s="4">
        <f t="shared" si="512"/>
        <v>1.0226272458965464</v>
      </c>
      <c r="AH1121">
        <v>1.78</v>
      </c>
      <c r="AI1121">
        <v>2.17</v>
      </c>
      <c r="AJ1121">
        <v>1.67</v>
      </c>
      <c r="AK1121">
        <v>2.36</v>
      </c>
      <c r="AL1121">
        <f t="shared" si="507"/>
        <v>0</v>
      </c>
      <c r="AM1121">
        <f t="shared" si="508"/>
        <v>1</v>
      </c>
    </row>
    <row r="1122" spans="2:39" x14ac:dyDescent="0.25">
      <c r="B1122" s="14" t="s">
        <v>9</v>
      </c>
      <c r="C1122" s="14" t="s">
        <v>26</v>
      </c>
      <c r="D1122" s="14" t="s">
        <v>27</v>
      </c>
      <c r="E1122" s="3">
        <f t="shared" si="509"/>
        <v>-128.2051282051282</v>
      </c>
      <c r="F1122" s="3">
        <f t="shared" si="510"/>
        <v>116.00000000000001</v>
      </c>
      <c r="G1122" s="11">
        <f t="shared" si="513"/>
        <v>45075.583333330622</v>
      </c>
      <c r="H1122" s="3" t="str">
        <f t="shared" si="514"/>
        <v>DAL</v>
      </c>
      <c r="I1122" s="3" t="str">
        <f t="shared" si="515"/>
        <v>OAK</v>
      </c>
      <c r="J1122" s="19">
        <f t="shared" si="516"/>
        <v>-128.2051282051282</v>
      </c>
      <c r="K1122" s="20">
        <f t="shared" si="517"/>
        <v>116.00000000000001</v>
      </c>
      <c r="L1122" s="3">
        <f t="shared" si="511"/>
        <v>8</v>
      </c>
      <c r="M1122" s="19">
        <v>-128.2051282051282</v>
      </c>
      <c r="N1122" s="20">
        <v>116.00000000000001</v>
      </c>
      <c r="O1122" s="6">
        <f t="shared" si="518"/>
        <v>1.78</v>
      </c>
      <c r="P1122" s="6">
        <f t="shared" si="519"/>
        <v>2.16</v>
      </c>
      <c r="Q1122" s="2">
        <f t="shared" si="520"/>
        <v>0.5617977528089888</v>
      </c>
      <c r="R1122" s="2">
        <f t="shared" si="521"/>
        <v>0.46296296296296291</v>
      </c>
      <c r="S1122" s="2">
        <f t="shared" si="522"/>
        <v>2.4162436548223365E-2</v>
      </c>
      <c r="T1122" s="2">
        <f t="shared" si="523"/>
        <v>4.9417394923012947E-2</v>
      </c>
      <c r="U1122" s="2">
        <f t="shared" si="524"/>
        <v>0.5604173949230129</v>
      </c>
      <c r="V1122" s="2">
        <f t="shared" si="525"/>
        <v>0.46158260507698706</v>
      </c>
      <c r="W1122" s="19">
        <f t="shared" si="526"/>
        <v>784.38429830925327</v>
      </c>
      <c r="X1122" s="20">
        <f t="shared" si="527"/>
        <v>1165.6282058331108</v>
      </c>
      <c r="Y1122" s="3">
        <f t="shared" si="528"/>
        <v>745.16508339379061</v>
      </c>
      <c r="Z1122" s="20">
        <f t="shared" si="529"/>
        <v>1107.3467955414551</v>
      </c>
      <c r="AA1122" s="3">
        <f t="shared" si="530"/>
        <v>-134.19845109295588</v>
      </c>
      <c r="AB1122" s="3">
        <f t="shared" si="531"/>
        <v>110.73467955414552</v>
      </c>
      <c r="AC1122" s="6">
        <f t="shared" si="532"/>
        <v>1.7451650833937906</v>
      </c>
      <c r="AD1122" s="6">
        <f t="shared" si="533"/>
        <v>2.1073467955414551</v>
      </c>
      <c r="AE1122" s="5">
        <f t="shared" si="534"/>
        <v>0.57301169357303339</v>
      </c>
      <c r="AF1122" s="5">
        <f t="shared" si="535"/>
        <v>0.47453034408751082</v>
      </c>
      <c r="AG1122" s="4">
        <f t="shared" si="512"/>
        <v>1.0247607157719516</v>
      </c>
      <c r="AH1122">
        <v>1.78</v>
      </c>
      <c r="AI1122">
        <v>2.16</v>
      </c>
      <c r="AJ1122">
        <v>1.83</v>
      </c>
      <c r="AK1122">
        <v>2.09</v>
      </c>
      <c r="AL1122">
        <f t="shared" si="507"/>
        <v>0</v>
      </c>
      <c r="AM1122">
        <f t="shared" si="508"/>
        <v>1</v>
      </c>
    </row>
    <row r="1123" spans="2:39" x14ac:dyDescent="0.25">
      <c r="B1123" s="14" t="s">
        <v>9</v>
      </c>
      <c r="C1123" s="14" t="s">
        <v>26</v>
      </c>
      <c r="D1123" s="14" t="s">
        <v>27</v>
      </c>
      <c r="E1123" s="3">
        <f t="shared" si="509"/>
        <v>-126.58227848101265</v>
      </c>
      <c r="F1123" s="3">
        <f t="shared" si="510"/>
        <v>114.00000000000001</v>
      </c>
      <c r="G1123" s="11">
        <f t="shared" si="513"/>
        <v>45075.624999997286</v>
      </c>
      <c r="H1123" s="3" t="str">
        <f t="shared" si="514"/>
        <v>DAL</v>
      </c>
      <c r="I1123" s="3" t="str">
        <f t="shared" si="515"/>
        <v>OAK</v>
      </c>
      <c r="J1123" s="19">
        <f t="shared" si="516"/>
        <v>-126.58227848101265</v>
      </c>
      <c r="K1123" s="20">
        <f t="shared" si="517"/>
        <v>114.00000000000001</v>
      </c>
      <c r="L1123" s="3">
        <f t="shared" si="511"/>
        <v>8</v>
      </c>
      <c r="M1123" s="19">
        <v>-126.58227848101265</v>
      </c>
      <c r="N1123" s="20">
        <v>114.00000000000001</v>
      </c>
      <c r="O1123" s="6">
        <f t="shared" si="518"/>
        <v>1.79</v>
      </c>
      <c r="P1123" s="6">
        <f t="shared" si="519"/>
        <v>2.14</v>
      </c>
      <c r="Q1123" s="2">
        <f t="shared" si="520"/>
        <v>0.55865921787709494</v>
      </c>
      <c r="R1123" s="2">
        <f t="shared" si="521"/>
        <v>0.46728971962616822</v>
      </c>
      <c r="S1123" s="2">
        <f t="shared" si="522"/>
        <v>2.5292620865139837E-2</v>
      </c>
      <c r="T1123" s="2">
        <f t="shared" si="523"/>
        <v>4.5684749125463359E-2</v>
      </c>
      <c r="U1123" s="2">
        <f t="shared" si="524"/>
        <v>0.5566847491254634</v>
      </c>
      <c r="V1123" s="2">
        <f t="shared" si="525"/>
        <v>0.46531525087453662</v>
      </c>
      <c r="W1123" s="19">
        <f t="shared" si="526"/>
        <v>796.34883400519379</v>
      </c>
      <c r="X1123" s="20">
        <f t="shared" si="527"/>
        <v>1148.3997607266731</v>
      </c>
      <c r="Y1123" s="3">
        <f t="shared" si="528"/>
        <v>756.53139230493412</v>
      </c>
      <c r="Z1123" s="20">
        <f t="shared" si="529"/>
        <v>1090.9797726903394</v>
      </c>
      <c r="AA1123" s="3">
        <f t="shared" si="530"/>
        <v>-132.18222140832609</v>
      </c>
      <c r="AB1123" s="3">
        <f t="shared" si="531"/>
        <v>109.09797726903393</v>
      </c>
      <c r="AC1123" s="6">
        <f t="shared" si="532"/>
        <v>1.7565313923049342</v>
      </c>
      <c r="AD1123" s="6">
        <f t="shared" si="533"/>
        <v>2.0909797726903392</v>
      </c>
      <c r="AE1123" s="5">
        <f t="shared" si="534"/>
        <v>0.56930380201619524</v>
      </c>
      <c r="AF1123" s="5">
        <f t="shared" si="535"/>
        <v>0.47824470282338483</v>
      </c>
      <c r="AG1123" s="4">
        <f t="shared" si="512"/>
        <v>1.0259489375032631</v>
      </c>
      <c r="AH1123">
        <v>1.79</v>
      </c>
      <c r="AI1123">
        <v>2.14</v>
      </c>
      <c r="AJ1123">
        <v>1.95</v>
      </c>
      <c r="AK1123">
        <v>1.95</v>
      </c>
      <c r="AL1123">
        <f t="shared" si="507"/>
        <v>0</v>
      </c>
      <c r="AM1123">
        <f t="shared" si="508"/>
        <v>0</v>
      </c>
    </row>
    <row r="1124" spans="2:39" x14ac:dyDescent="0.25">
      <c r="B1124" s="14" t="s">
        <v>9</v>
      </c>
      <c r="C1124" s="14" t="s">
        <v>26</v>
      </c>
      <c r="D1124" s="14" t="s">
        <v>27</v>
      </c>
      <c r="E1124" s="3">
        <f t="shared" si="509"/>
        <v>-126.58227848101265</v>
      </c>
      <c r="F1124" s="3">
        <f t="shared" si="510"/>
        <v>114.00000000000001</v>
      </c>
      <c r="G1124" s="11">
        <f t="shared" si="513"/>
        <v>45075.66666666395</v>
      </c>
      <c r="H1124" s="3" t="str">
        <f t="shared" si="514"/>
        <v>DAL</v>
      </c>
      <c r="I1124" s="3" t="str">
        <f t="shared" si="515"/>
        <v>OAK</v>
      </c>
      <c r="J1124" s="19">
        <f t="shared" si="516"/>
        <v>-126.58227848101265</v>
      </c>
      <c r="K1124" s="20">
        <f t="shared" si="517"/>
        <v>114.00000000000001</v>
      </c>
      <c r="L1124" s="3">
        <f t="shared" si="511"/>
        <v>8</v>
      </c>
      <c r="M1124" s="19">
        <v>-126.58227848101265</v>
      </c>
      <c r="N1124" s="20">
        <v>114.00000000000001</v>
      </c>
      <c r="O1124" s="6">
        <f t="shared" si="518"/>
        <v>1.79</v>
      </c>
      <c r="P1124" s="6">
        <f t="shared" si="519"/>
        <v>2.14</v>
      </c>
      <c r="Q1124" s="2">
        <f t="shared" si="520"/>
        <v>0.55865921787709494</v>
      </c>
      <c r="R1124" s="2">
        <f t="shared" si="521"/>
        <v>0.46728971962616822</v>
      </c>
      <c r="S1124" s="2">
        <f t="shared" si="522"/>
        <v>2.5292620865139837E-2</v>
      </c>
      <c r="T1124" s="2">
        <f t="shared" si="523"/>
        <v>4.5684749125463359E-2</v>
      </c>
      <c r="U1124" s="2">
        <f t="shared" si="524"/>
        <v>0.5566847491254634</v>
      </c>
      <c r="V1124" s="2">
        <f t="shared" si="525"/>
        <v>0.46531525087453662</v>
      </c>
      <c r="W1124" s="19">
        <f t="shared" si="526"/>
        <v>796.34883400519379</v>
      </c>
      <c r="X1124" s="20">
        <f t="shared" si="527"/>
        <v>1148.3997607266731</v>
      </c>
      <c r="Y1124" s="3">
        <f t="shared" si="528"/>
        <v>756.53139230493412</v>
      </c>
      <c r="Z1124" s="20">
        <f t="shared" si="529"/>
        <v>1090.9797726903394</v>
      </c>
      <c r="AA1124" s="3">
        <f t="shared" si="530"/>
        <v>-132.18222140832609</v>
      </c>
      <c r="AB1124" s="3">
        <f t="shared" si="531"/>
        <v>109.09797726903393</v>
      </c>
      <c r="AC1124" s="6">
        <f t="shared" si="532"/>
        <v>1.7565313923049342</v>
      </c>
      <c r="AD1124" s="6">
        <f t="shared" si="533"/>
        <v>2.0909797726903392</v>
      </c>
      <c r="AE1124" s="5">
        <f t="shared" si="534"/>
        <v>0.56930380201619524</v>
      </c>
      <c r="AF1124" s="5">
        <f t="shared" si="535"/>
        <v>0.47824470282338483</v>
      </c>
      <c r="AG1124" s="4">
        <f t="shared" si="512"/>
        <v>1.0259489375032631</v>
      </c>
      <c r="AH1124">
        <v>1.79</v>
      </c>
      <c r="AI1124">
        <v>2.14</v>
      </c>
      <c r="AJ1124">
        <v>2.36</v>
      </c>
      <c r="AK1124">
        <v>1.67</v>
      </c>
      <c r="AL1124">
        <f t="shared" si="507"/>
        <v>1</v>
      </c>
      <c r="AM1124">
        <f t="shared" si="508"/>
        <v>0</v>
      </c>
    </row>
    <row r="1125" spans="2:39" x14ac:dyDescent="0.25">
      <c r="B1125" s="14" t="s">
        <v>9</v>
      </c>
      <c r="C1125" s="14" t="s">
        <v>26</v>
      </c>
      <c r="D1125" s="14" t="s">
        <v>27</v>
      </c>
      <c r="E1125" s="3">
        <f t="shared" si="509"/>
        <v>-126.58227848101265</v>
      </c>
      <c r="F1125" s="3">
        <f t="shared" si="510"/>
        <v>114.00000000000001</v>
      </c>
      <c r="G1125" s="11">
        <f t="shared" si="513"/>
        <v>45075.708333330615</v>
      </c>
      <c r="H1125" s="3" t="str">
        <f t="shared" si="514"/>
        <v>DAL</v>
      </c>
      <c r="I1125" s="3" t="str">
        <f t="shared" si="515"/>
        <v>OAK</v>
      </c>
      <c r="J1125" s="19">
        <f t="shared" si="516"/>
        <v>-126.58227848101265</v>
      </c>
      <c r="K1125" s="20">
        <f t="shared" si="517"/>
        <v>114.00000000000001</v>
      </c>
      <c r="L1125" s="3">
        <f t="shared" si="511"/>
        <v>8</v>
      </c>
      <c r="M1125" s="19">
        <v>-126.58227848101265</v>
      </c>
      <c r="N1125" s="20">
        <v>114.00000000000001</v>
      </c>
      <c r="O1125" s="6">
        <f t="shared" si="518"/>
        <v>1.79</v>
      </c>
      <c r="P1125" s="6">
        <f t="shared" si="519"/>
        <v>2.14</v>
      </c>
      <c r="Q1125" s="2">
        <f t="shared" si="520"/>
        <v>0.55865921787709494</v>
      </c>
      <c r="R1125" s="2">
        <f t="shared" si="521"/>
        <v>0.46728971962616822</v>
      </c>
      <c r="S1125" s="2">
        <f t="shared" si="522"/>
        <v>2.5292620865139837E-2</v>
      </c>
      <c r="T1125" s="2">
        <f t="shared" si="523"/>
        <v>4.5684749125463359E-2</v>
      </c>
      <c r="U1125" s="2">
        <f t="shared" si="524"/>
        <v>0.5566847491254634</v>
      </c>
      <c r="V1125" s="2">
        <f t="shared" si="525"/>
        <v>0.46531525087453662</v>
      </c>
      <c r="W1125" s="19">
        <f t="shared" si="526"/>
        <v>796.34883400519379</v>
      </c>
      <c r="X1125" s="20">
        <f t="shared" si="527"/>
        <v>1148.3997607266731</v>
      </c>
      <c r="Y1125" s="3">
        <f t="shared" si="528"/>
        <v>756.53139230493412</v>
      </c>
      <c r="Z1125" s="20">
        <f t="shared" si="529"/>
        <v>1090.9797726903394</v>
      </c>
      <c r="AA1125" s="3">
        <f t="shared" si="530"/>
        <v>-132.18222140832609</v>
      </c>
      <c r="AB1125" s="3">
        <f t="shared" si="531"/>
        <v>109.09797726903393</v>
      </c>
      <c r="AC1125" s="6">
        <f t="shared" si="532"/>
        <v>1.7565313923049342</v>
      </c>
      <c r="AD1125" s="6">
        <f t="shared" si="533"/>
        <v>2.0909797726903392</v>
      </c>
      <c r="AE1125" s="5">
        <f t="shared" si="534"/>
        <v>0.56930380201619524</v>
      </c>
      <c r="AF1125" s="5">
        <f t="shared" si="535"/>
        <v>0.47824470282338483</v>
      </c>
      <c r="AG1125" s="4">
        <f t="shared" si="512"/>
        <v>1.0259489375032631</v>
      </c>
      <c r="AH1125">
        <v>1.79</v>
      </c>
      <c r="AI1125">
        <v>2.14</v>
      </c>
      <c r="AJ1125">
        <v>1.72</v>
      </c>
      <c r="AK1125">
        <v>2.25</v>
      </c>
      <c r="AL1125">
        <f t="shared" si="507"/>
        <v>0</v>
      </c>
      <c r="AM1125">
        <f t="shared" si="508"/>
        <v>1</v>
      </c>
    </row>
    <row r="1126" spans="2:39" x14ac:dyDescent="0.25">
      <c r="B1126" s="14" t="s">
        <v>9</v>
      </c>
      <c r="C1126" s="14" t="s">
        <v>26</v>
      </c>
      <c r="D1126" s="14" t="s">
        <v>27</v>
      </c>
      <c r="E1126" s="3">
        <f t="shared" si="509"/>
        <v>-126.58227848101265</v>
      </c>
      <c r="F1126" s="3">
        <f t="shared" si="510"/>
        <v>114.00000000000001</v>
      </c>
      <c r="G1126" s="11">
        <f t="shared" si="513"/>
        <v>45075.749999997279</v>
      </c>
      <c r="H1126" s="3" t="str">
        <f t="shared" si="514"/>
        <v>DAL</v>
      </c>
      <c r="I1126" s="3" t="str">
        <f t="shared" si="515"/>
        <v>OAK</v>
      </c>
      <c r="J1126" s="19">
        <f t="shared" si="516"/>
        <v>-126.58227848101265</v>
      </c>
      <c r="K1126" s="20">
        <f t="shared" si="517"/>
        <v>114.00000000000001</v>
      </c>
      <c r="L1126" s="3">
        <f t="shared" si="511"/>
        <v>8</v>
      </c>
      <c r="M1126" s="19">
        <v>-126.58227848101265</v>
      </c>
      <c r="N1126" s="20">
        <v>114.00000000000001</v>
      </c>
      <c r="O1126" s="6">
        <f t="shared" si="518"/>
        <v>1.79</v>
      </c>
      <c r="P1126" s="6">
        <f t="shared" si="519"/>
        <v>2.14</v>
      </c>
      <c r="Q1126" s="2">
        <f t="shared" si="520"/>
        <v>0.55865921787709494</v>
      </c>
      <c r="R1126" s="2">
        <f t="shared" si="521"/>
        <v>0.46728971962616822</v>
      </c>
      <c r="S1126" s="2">
        <f t="shared" si="522"/>
        <v>2.5292620865139837E-2</v>
      </c>
      <c r="T1126" s="2">
        <f t="shared" si="523"/>
        <v>4.5684749125463359E-2</v>
      </c>
      <c r="U1126" s="2">
        <f t="shared" si="524"/>
        <v>0.5566847491254634</v>
      </c>
      <c r="V1126" s="2">
        <f t="shared" si="525"/>
        <v>0.46531525087453662</v>
      </c>
      <c r="W1126" s="19">
        <f t="shared" si="526"/>
        <v>796.34883400519379</v>
      </c>
      <c r="X1126" s="20">
        <f t="shared" si="527"/>
        <v>1148.3997607266731</v>
      </c>
      <c r="Y1126" s="3">
        <f t="shared" si="528"/>
        <v>756.53139230493412</v>
      </c>
      <c r="Z1126" s="20">
        <f t="shared" si="529"/>
        <v>1090.9797726903394</v>
      </c>
      <c r="AA1126" s="3">
        <f t="shared" si="530"/>
        <v>-132.18222140832609</v>
      </c>
      <c r="AB1126" s="3">
        <f t="shared" si="531"/>
        <v>109.09797726903393</v>
      </c>
      <c r="AC1126" s="6">
        <f t="shared" si="532"/>
        <v>1.7565313923049342</v>
      </c>
      <c r="AD1126" s="6">
        <f t="shared" si="533"/>
        <v>2.0909797726903392</v>
      </c>
      <c r="AE1126" s="5">
        <f t="shared" si="534"/>
        <v>0.56930380201619524</v>
      </c>
      <c r="AF1126" s="5">
        <f t="shared" si="535"/>
        <v>0.47824470282338483</v>
      </c>
      <c r="AG1126" s="4">
        <f t="shared" si="512"/>
        <v>1.0259489375032631</v>
      </c>
      <c r="AH1126">
        <v>1.79</v>
      </c>
      <c r="AI1126">
        <v>2.14</v>
      </c>
      <c r="AJ1126">
        <v>1.87</v>
      </c>
      <c r="AK1126">
        <v>2.04</v>
      </c>
      <c r="AL1126">
        <f t="shared" si="507"/>
        <v>0</v>
      </c>
      <c r="AM1126">
        <f t="shared" si="508"/>
        <v>1</v>
      </c>
    </row>
    <row r="1127" spans="2:39" x14ac:dyDescent="0.25">
      <c r="B1127" s="14" t="s">
        <v>9</v>
      </c>
      <c r="C1127" s="14" t="s">
        <v>26</v>
      </c>
      <c r="D1127" s="14" t="s">
        <v>27</v>
      </c>
      <c r="E1127" s="3">
        <f t="shared" si="509"/>
        <v>-126.58227848101265</v>
      </c>
      <c r="F1127" s="3">
        <f t="shared" si="510"/>
        <v>114.99999999999999</v>
      </c>
      <c r="G1127" s="11">
        <f t="shared" si="513"/>
        <v>45075.791666663943</v>
      </c>
      <c r="H1127" s="3" t="str">
        <f t="shared" si="514"/>
        <v>DAL</v>
      </c>
      <c r="I1127" s="3" t="str">
        <f t="shared" si="515"/>
        <v>OAK</v>
      </c>
      <c r="J1127" s="19">
        <f t="shared" si="516"/>
        <v>-126.58227848101265</v>
      </c>
      <c r="K1127" s="20">
        <f t="shared" si="517"/>
        <v>114.99999999999999</v>
      </c>
      <c r="L1127" s="3">
        <f t="shared" si="511"/>
        <v>8</v>
      </c>
      <c r="M1127" s="19">
        <v>-126.58227848101265</v>
      </c>
      <c r="N1127" s="20">
        <v>114.99999999999999</v>
      </c>
      <c r="O1127" s="6">
        <f t="shared" si="518"/>
        <v>1.79</v>
      </c>
      <c r="P1127" s="6">
        <f t="shared" si="519"/>
        <v>2.15</v>
      </c>
      <c r="Q1127" s="2">
        <f t="shared" si="520"/>
        <v>0.55865921787709494</v>
      </c>
      <c r="R1127" s="2">
        <f t="shared" si="521"/>
        <v>0.46511627906976744</v>
      </c>
      <c r="S1127" s="2">
        <f t="shared" si="522"/>
        <v>2.3223350253807062E-2</v>
      </c>
      <c r="T1127" s="2">
        <f t="shared" si="523"/>
        <v>4.6771469403663751E-2</v>
      </c>
      <c r="U1127" s="2">
        <f t="shared" si="524"/>
        <v>0.55777146940366373</v>
      </c>
      <c r="V1127" s="2">
        <f t="shared" si="525"/>
        <v>0.46422853059633629</v>
      </c>
      <c r="W1127" s="19">
        <f t="shared" si="526"/>
        <v>792.84896208323619</v>
      </c>
      <c r="X1127" s="20">
        <f t="shared" si="527"/>
        <v>1153.3883971425178</v>
      </c>
      <c r="Y1127" s="3">
        <f t="shared" si="528"/>
        <v>753.20651397907432</v>
      </c>
      <c r="Z1127" s="20">
        <f t="shared" si="529"/>
        <v>1095.7189772853919</v>
      </c>
      <c r="AA1127" s="3">
        <f t="shared" si="530"/>
        <v>-132.76571317966352</v>
      </c>
      <c r="AB1127" s="3">
        <f t="shared" si="531"/>
        <v>109.5718977285392</v>
      </c>
      <c r="AC1127" s="6">
        <f t="shared" si="532"/>
        <v>1.7532065139790742</v>
      </c>
      <c r="AD1127" s="6">
        <f t="shared" si="533"/>
        <v>2.0957189772853919</v>
      </c>
      <c r="AE1127" s="5">
        <f t="shared" si="534"/>
        <v>0.57038346140432816</v>
      </c>
      <c r="AF1127" s="5">
        <f t="shared" si="535"/>
        <v>0.47716321264376349</v>
      </c>
      <c r="AG1127" s="4">
        <f t="shared" si="512"/>
        <v>1.0237754969468624</v>
      </c>
      <c r="AH1127">
        <v>1.79</v>
      </c>
      <c r="AI1127">
        <v>2.15</v>
      </c>
      <c r="AJ1127">
        <v>2.0699999999999998</v>
      </c>
      <c r="AK1127">
        <v>1.85</v>
      </c>
      <c r="AL1127">
        <f t="shared" si="507"/>
        <v>1</v>
      </c>
      <c r="AM1127">
        <f t="shared" si="508"/>
        <v>0</v>
      </c>
    </row>
    <row r="1128" spans="2:39" x14ac:dyDescent="0.25">
      <c r="B1128" s="14" t="s">
        <v>9</v>
      </c>
      <c r="C1128" s="14" t="s">
        <v>26</v>
      </c>
      <c r="D1128" s="14" t="s">
        <v>27</v>
      </c>
      <c r="E1128" s="3">
        <f t="shared" si="509"/>
        <v>-126.58227848101265</v>
      </c>
      <c r="F1128" s="3">
        <f t="shared" si="510"/>
        <v>114.99999999999999</v>
      </c>
      <c r="G1128" s="11">
        <f t="shared" si="513"/>
        <v>45075.833333330607</v>
      </c>
      <c r="H1128" s="3" t="str">
        <f t="shared" si="514"/>
        <v>DAL</v>
      </c>
      <c r="I1128" s="3" t="str">
        <f t="shared" si="515"/>
        <v>OAK</v>
      </c>
      <c r="J1128" s="19">
        <f t="shared" si="516"/>
        <v>-126.58227848101265</v>
      </c>
      <c r="K1128" s="20">
        <f t="shared" si="517"/>
        <v>114.99999999999999</v>
      </c>
      <c r="L1128" s="3">
        <f t="shared" si="511"/>
        <v>8</v>
      </c>
      <c r="M1128" s="19">
        <v>-126.58227848101265</v>
      </c>
      <c r="N1128" s="20">
        <v>114.99999999999999</v>
      </c>
      <c r="O1128" s="6">
        <f t="shared" si="518"/>
        <v>1.79</v>
      </c>
      <c r="P1128" s="6">
        <f t="shared" si="519"/>
        <v>2.15</v>
      </c>
      <c r="Q1128" s="2">
        <f t="shared" si="520"/>
        <v>0.55865921787709494</v>
      </c>
      <c r="R1128" s="2">
        <f t="shared" si="521"/>
        <v>0.46511627906976744</v>
      </c>
      <c r="S1128" s="2">
        <f t="shared" si="522"/>
        <v>2.3223350253807062E-2</v>
      </c>
      <c r="T1128" s="2">
        <f t="shared" si="523"/>
        <v>4.6771469403663751E-2</v>
      </c>
      <c r="U1128" s="2">
        <f t="shared" si="524"/>
        <v>0.55777146940366373</v>
      </c>
      <c r="V1128" s="2">
        <f t="shared" si="525"/>
        <v>0.46422853059633629</v>
      </c>
      <c r="W1128" s="19">
        <f t="shared" si="526"/>
        <v>792.84896208323619</v>
      </c>
      <c r="X1128" s="20">
        <f t="shared" si="527"/>
        <v>1153.3883971425178</v>
      </c>
      <c r="Y1128" s="3">
        <f t="shared" si="528"/>
        <v>753.20651397907432</v>
      </c>
      <c r="Z1128" s="20">
        <f t="shared" si="529"/>
        <v>1095.7189772853919</v>
      </c>
      <c r="AA1128" s="3">
        <f t="shared" si="530"/>
        <v>-132.76571317966352</v>
      </c>
      <c r="AB1128" s="3">
        <f t="shared" si="531"/>
        <v>109.5718977285392</v>
      </c>
      <c r="AC1128" s="6">
        <f t="shared" si="532"/>
        <v>1.7532065139790742</v>
      </c>
      <c r="AD1128" s="6">
        <f t="shared" si="533"/>
        <v>2.0957189772853919</v>
      </c>
      <c r="AE1128" s="5">
        <f t="shared" si="534"/>
        <v>0.57038346140432816</v>
      </c>
      <c r="AF1128" s="5">
        <f t="shared" si="535"/>
        <v>0.47716321264376349</v>
      </c>
      <c r="AG1128" s="4">
        <f t="shared" si="512"/>
        <v>1.0237754969468624</v>
      </c>
      <c r="AH1128">
        <v>1.79</v>
      </c>
      <c r="AI1128">
        <v>2.15</v>
      </c>
      <c r="AJ1128">
        <v>1.84</v>
      </c>
      <c r="AK1128">
        <v>2.08</v>
      </c>
      <c r="AL1128">
        <f t="shared" si="507"/>
        <v>0</v>
      </c>
      <c r="AM1128">
        <f t="shared" si="508"/>
        <v>1</v>
      </c>
    </row>
    <row r="1129" spans="2:39" x14ac:dyDescent="0.25">
      <c r="B1129" s="14" t="s">
        <v>9</v>
      </c>
      <c r="C1129" s="14" t="s">
        <v>26</v>
      </c>
      <c r="D1129" s="14" t="s">
        <v>27</v>
      </c>
      <c r="E1129" s="3">
        <f t="shared" si="509"/>
        <v>-125</v>
      </c>
      <c r="F1129" s="3">
        <f t="shared" si="510"/>
        <v>104.99999999999999</v>
      </c>
      <c r="G1129" s="11">
        <f t="shared" si="513"/>
        <v>45075.874999997272</v>
      </c>
      <c r="H1129" s="3" t="str">
        <f t="shared" si="514"/>
        <v>DAL</v>
      </c>
      <c r="I1129" s="3" t="str">
        <f t="shared" si="515"/>
        <v>OAK</v>
      </c>
      <c r="J1129" s="19">
        <f t="shared" si="516"/>
        <v>-125</v>
      </c>
      <c r="K1129" s="20">
        <f t="shared" si="517"/>
        <v>104.99999999999999</v>
      </c>
      <c r="L1129" s="3">
        <f t="shared" si="511"/>
        <v>9</v>
      </c>
      <c r="M1129" s="19">
        <v>-125</v>
      </c>
      <c r="N1129" s="20">
        <v>104.99999999999999</v>
      </c>
      <c r="O1129" s="6">
        <f t="shared" si="518"/>
        <v>1.8</v>
      </c>
      <c r="P1129" s="6">
        <f t="shared" si="519"/>
        <v>2.0499999999999998</v>
      </c>
      <c r="Q1129" s="2">
        <f t="shared" si="520"/>
        <v>0.55555555555555558</v>
      </c>
      <c r="R1129" s="2">
        <f t="shared" si="521"/>
        <v>0.48780487804878053</v>
      </c>
      <c r="S1129" s="2">
        <f t="shared" si="522"/>
        <v>4.1558441558441461E-2</v>
      </c>
      <c r="T1129" s="2">
        <f t="shared" si="523"/>
        <v>3.3875338753387524E-2</v>
      </c>
      <c r="U1129" s="2">
        <f t="shared" si="524"/>
        <v>0.54487533875338756</v>
      </c>
      <c r="V1129" s="2">
        <f t="shared" si="525"/>
        <v>0.47712466124661246</v>
      </c>
      <c r="W1129" s="19">
        <f t="shared" si="526"/>
        <v>835.28218085238643</v>
      </c>
      <c r="X1129" s="20">
        <f t="shared" si="527"/>
        <v>1095.5862332189008</v>
      </c>
      <c r="Y1129" s="3">
        <f t="shared" si="528"/>
        <v>793.51807180976709</v>
      </c>
      <c r="Z1129" s="20">
        <f t="shared" si="529"/>
        <v>1040.8069215579558</v>
      </c>
      <c r="AA1129" s="3">
        <f t="shared" si="530"/>
        <v>-126.02107444375048</v>
      </c>
      <c r="AB1129" s="3">
        <f t="shared" si="531"/>
        <v>104.08069215579557</v>
      </c>
      <c r="AC1129" s="6">
        <f t="shared" si="532"/>
        <v>1.7935180718097672</v>
      </c>
      <c r="AD1129" s="6">
        <f t="shared" si="533"/>
        <v>2.0408069215579561</v>
      </c>
      <c r="AE1129" s="5">
        <f t="shared" si="534"/>
        <v>0.55756338099840841</v>
      </c>
      <c r="AF1129" s="5">
        <f t="shared" si="535"/>
        <v>0.49000225814434129</v>
      </c>
      <c r="AG1129" s="4">
        <f t="shared" si="512"/>
        <v>1.0433604336043361</v>
      </c>
      <c r="AH1129">
        <v>1.8</v>
      </c>
      <c r="AI1129">
        <v>2.0499999999999998</v>
      </c>
      <c r="AJ1129">
        <v>1.74</v>
      </c>
      <c r="AK1129">
        <v>2.15</v>
      </c>
      <c r="AL1129">
        <f t="shared" si="507"/>
        <v>0</v>
      </c>
      <c r="AM1129">
        <f t="shared" si="508"/>
        <v>1</v>
      </c>
    </row>
    <row r="1130" spans="2:39" x14ac:dyDescent="0.25">
      <c r="B1130" s="14" t="s">
        <v>9</v>
      </c>
      <c r="C1130" s="14" t="s">
        <v>26</v>
      </c>
      <c r="D1130" s="14" t="s">
        <v>27</v>
      </c>
      <c r="E1130" s="3">
        <f t="shared" si="509"/>
        <v>-125</v>
      </c>
      <c r="F1130" s="3">
        <f t="shared" si="510"/>
        <v>104.99999999999999</v>
      </c>
      <c r="G1130" s="11">
        <f t="shared" si="513"/>
        <v>45075.916666663936</v>
      </c>
      <c r="H1130" s="3" t="str">
        <f t="shared" si="514"/>
        <v>DAL</v>
      </c>
      <c r="I1130" s="3" t="str">
        <f t="shared" si="515"/>
        <v>OAK</v>
      </c>
      <c r="J1130" s="19">
        <f t="shared" si="516"/>
        <v>-125</v>
      </c>
      <c r="K1130" s="20">
        <f t="shared" si="517"/>
        <v>104.99999999999999</v>
      </c>
      <c r="L1130" s="3">
        <f t="shared" si="511"/>
        <v>9</v>
      </c>
      <c r="M1130" s="19">
        <v>-125</v>
      </c>
      <c r="N1130" s="20">
        <v>104.99999999999999</v>
      </c>
      <c r="O1130" s="6">
        <f t="shared" si="518"/>
        <v>1.8</v>
      </c>
      <c r="P1130" s="6">
        <f t="shared" si="519"/>
        <v>2.0499999999999998</v>
      </c>
      <c r="Q1130" s="2">
        <f t="shared" si="520"/>
        <v>0.55555555555555558</v>
      </c>
      <c r="R1130" s="2">
        <f t="shared" si="521"/>
        <v>0.48780487804878053</v>
      </c>
      <c r="S1130" s="2">
        <f t="shared" si="522"/>
        <v>4.1558441558441461E-2</v>
      </c>
      <c r="T1130" s="2">
        <f t="shared" si="523"/>
        <v>3.3875338753387524E-2</v>
      </c>
      <c r="U1130" s="2">
        <f t="shared" si="524"/>
        <v>0.54487533875338756</v>
      </c>
      <c r="V1130" s="2">
        <f t="shared" si="525"/>
        <v>0.47712466124661246</v>
      </c>
      <c r="W1130" s="19">
        <f t="shared" si="526"/>
        <v>835.28218085238643</v>
      </c>
      <c r="X1130" s="20">
        <f t="shared" si="527"/>
        <v>1095.5862332189008</v>
      </c>
      <c r="Y1130" s="3">
        <f t="shared" si="528"/>
        <v>793.51807180976709</v>
      </c>
      <c r="Z1130" s="20">
        <f t="shared" si="529"/>
        <v>1040.8069215579558</v>
      </c>
      <c r="AA1130" s="3">
        <f t="shared" si="530"/>
        <v>-126.02107444375048</v>
      </c>
      <c r="AB1130" s="3">
        <f t="shared" si="531"/>
        <v>104.08069215579557</v>
      </c>
      <c r="AC1130" s="6">
        <f t="shared" si="532"/>
        <v>1.7935180718097672</v>
      </c>
      <c r="AD1130" s="6">
        <f t="shared" si="533"/>
        <v>2.0408069215579561</v>
      </c>
      <c r="AE1130" s="5">
        <f t="shared" si="534"/>
        <v>0.55756338099840841</v>
      </c>
      <c r="AF1130" s="5">
        <f t="shared" si="535"/>
        <v>0.49000225814434129</v>
      </c>
      <c r="AG1130" s="4">
        <f t="shared" si="512"/>
        <v>1.0433604336043361</v>
      </c>
      <c r="AH1130">
        <v>1.8</v>
      </c>
      <c r="AI1130">
        <v>2.0499999999999998</v>
      </c>
      <c r="AJ1130">
        <v>1.8</v>
      </c>
      <c r="AK1130">
        <v>2.0499999999999998</v>
      </c>
      <c r="AL1130">
        <f t="shared" si="507"/>
        <v>0</v>
      </c>
      <c r="AM1130">
        <f t="shared" si="508"/>
        <v>1</v>
      </c>
    </row>
    <row r="1131" spans="2:39" x14ac:dyDescent="0.25">
      <c r="B1131" s="14" t="s">
        <v>9</v>
      </c>
      <c r="C1131" s="14" t="s">
        <v>26</v>
      </c>
      <c r="D1131" s="14" t="s">
        <v>27</v>
      </c>
      <c r="E1131" s="3">
        <f t="shared" si="509"/>
        <v>-125</v>
      </c>
      <c r="F1131" s="3">
        <f t="shared" si="510"/>
        <v>104.99999999999999</v>
      </c>
      <c r="G1131" s="11">
        <f t="shared" si="513"/>
        <v>45075.9583333306</v>
      </c>
      <c r="H1131" s="3" t="str">
        <f t="shared" si="514"/>
        <v>DAL</v>
      </c>
      <c r="I1131" s="3" t="str">
        <f t="shared" si="515"/>
        <v>OAK</v>
      </c>
      <c r="J1131" s="19">
        <f t="shared" si="516"/>
        <v>-125</v>
      </c>
      <c r="K1131" s="20">
        <f t="shared" si="517"/>
        <v>104.99999999999999</v>
      </c>
      <c r="L1131" s="3">
        <f t="shared" si="511"/>
        <v>9</v>
      </c>
      <c r="M1131" s="19">
        <v>-125</v>
      </c>
      <c r="N1131" s="20">
        <v>104.99999999999999</v>
      </c>
      <c r="O1131" s="6">
        <f t="shared" si="518"/>
        <v>1.8</v>
      </c>
      <c r="P1131" s="6">
        <f t="shared" si="519"/>
        <v>2.0499999999999998</v>
      </c>
      <c r="Q1131" s="2">
        <f t="shared" si="520"/>
        <v>0.55555555555555558</v>
      </c>
      <c r="R1131" s="2">
        <f t="shared" si="521"/>
        <v>0.48780487804878053</v>
      </c>
      <c r="S1131" s="2">
        <f t="shared" si="522"/>
        <v>4.1558441558441461E-2</v>
      </c>
      <c r="T1131" s="2">
        <f t="shared" si="523"/>
        <v>3.3875338753387524E-2</v>
      </c>
      <c r="U1131" s="2">
        <f t="shared" si="524"/>
        <v>0.54487533875338756</v>
      </c>
      <c r="V1131" s="2">
        <f t="shared" si="525"/>
        <v>0.47712466124661246</v>
      </c>
      <c r="W1131" s="19">
        <f t="shared" si="526"/>
        <v>835.28218085238643</v>
      </c>
      <c r="X1131" s="20">
        <f t="shared" si="527"/>
        <v>1095.5862332189008</v>
      </c>
      <c r="Y1131" s="3">
        <f t="shared" si="528"/>
        <v>793.51807180976709</v>
      </c>
      <c r="Z1131" s="20">
        <f t="shared" si="529"/>
        <v>1040.8069215579558</v>
      </c>
      <c r="AA1131" s="3">
        <f t="shared" si="530"/>
        <v>-126.02107444375048</v>
      </c>
      <c r="AB1131" s="3">
        <f t="shared" si="531"/>
        <v>104.08069215579557</v>
      </c>
      <c r="AC1131" s="6">
        <f t="shared" si="532"/>
        <v>1.7935180718097672</v>
      </c>
      <c r="AD1131" s="6">
        <f t="shared" si="533"/>
        <v>2.0408069215579561</v>
      </c>
      <c r="AE1131" s="5">
        <f t="shared" si="534"/>
        <v>0.55756338099840841</v>
      </c>
      <c r="AF1131" s="5">
        <f t="shared" si="535"/>
        <v>0.49000225814434129</v>
      </c>
      <c r="AG1131" s="4">
        <f t="shared" si="512"/>
        <v>1.0433604336043361</v>
      </c>
      <c r="AH1131">
        <v>1.8</v>
      </c>
      <c r="AI1131">
        <v>2.0499999999999998</v>
      </c>
      <c r="AJ1131">
        <v>1.71</v>
      </c>
      <c r="AK1131">
        <v>2.2000000000000002</v>
      </c>
      <c r="AL1131">
        <f t="shared" si="507"/>
        <v>0</v>
      </c>
      <c r="AM1131">
        <f t="shared" si="508"/>
        <v>1</v>
      </c>
    </row>
    <row r="1132" spans="2:39" x14ac:dyDescent="0.25">
      <c r="B1132" s="14" t="s">
        <v>9</v>
      </c>
      <c r="C1132" s="14" t="s">
        <v>26</v>
      </c>
      <c r="D1132" s="14" t="s">
        <v>27</v>
      </c>
      <c r="E1132" s="3">
        <f t="shared" si="509"/>
        <v>-125</v>
      </c>
      <c r="F1132" s="3">
        <f t="shared" si="510"/>
        <v>104.99999999999999</v>
      </c>
      <c r="G1132" s="11">
        <f t="shared" si="513"/>
        <v>45075.999999997264</v>
      </c>
      <c r="H1132" s="3" t="str">
        <f t="shared" si="514"/>
        <v>DAL</v>
      </c>
      <c r="I1132" s="3" t="str">
        <f t="shared" si="515"/>
        <v>OAK</v>
      </c>
      <c r="J1132" s="19">
        <f t="shared" si="516"/>
        <v>-125</v>
      </c>
      <c r="K1132" s="20">
        <f t="shared" si="517"/>
        <v>104.99999999999999</v>
      </c>
      <c r="L1132" s="3">
        <f t="shared" si="511"/>
        <v>9</v>
      </c>
      <c r="M1132" s="19">
        <v>-125</v>
      </c>
      <c r="N1132" s="20">
        <v>104.99999999999999</v>
      </c>
      <c r="O1132" s="6">
        <f t="shared" si="518"/>
        <v>1.8</v>
      </c>
      <c r="P1132" s="6">
        <f t="shared" si="519"/>
        <v>2.0499999999999998</v>
      </c>
      <c r="Q1132" s="2">
        <f t="shared" si="520"/>
        <v>0.55555555555555558</v>
      </c>
      <c r="R1132" s="2">
        <f t="shared" si="521"/>
        <v>0.48780487804878053</v>
      </c>
      <c r="S1132" s="2">
        <f t="shared" si="522"/>
        <v>4.1558441558441461E-2</v>
      </c>
      <c r="T1132" s="2">
        <f t="shared" si="523"/>
        <v>3.3875338753387524E-2</v>
      </c>
      <c r="U1132" s="2">
        <f t="shared" si="524"/>
        <v>0.54487533875338756</v>
      </c>
      <c r="V1132" s="2">
        <f t="shared" si="525"/>
        <v>0.47712466124661246</v>
      </c>
      <c r="W1132" s="19">
        <f t="shared" si="526"/>
        <v>835.28218085238643</v>
      </c>
      <c r="X1132" s="20">
        <f t="shared" si="527"/>
        <v>1095.5862332189008</v>
      </c>
      <c r="Y1132" s="3">
        <f t="shared" si="528"/>
        <v>793.51807180976709</v>
      </c>
      <c r="Z1132" s="20">
        <f t="shared" si="529"/>
        <v>1040.8069215579558</v>
      </c>
      <c r="AA1132" s="3">
        <f t="shared" si="530"/>
        <v>-126.02107444375048</v>
      </c>
      <c r="AB1132" s="3">
        <f t="shared" si="531"/>
        <v>104.08069215579557</v>
      </c>
      <c r="AC1132" s="6">
        <f t="shared" si="532"/>
        <v>1.7935180718097672</v>
      </c>
      <c r="AD1132" s="6">
        <f t="shared" si="533"/>
        <v>2.0408069215579561</v>
      </c>
      <c r="AE1132" s="5">
        <f t="shared" si="534"/>
        <v>0.55756338099840841</v>
      </c>
      <c r="AF1132" s="5">
        <f t="shared" si="535"/>
        <v>0.49000225814434129</v>
      </c>
      <c r="AG1132" s="4">
        <f t="shared" si="512"/>
        <v>1.0433604336043361</v>
      </c>
      <c r="AH1132">
        <v>1.8</v>
      </c>
      <c r="AI1132">
        <v>2.0499999999999998</v>
      </c>
      <c r="AJ1132">
        <v>1.71</v>
      </c>
      <c r="AK1132">
        <v>2.2000000000000002</v>
      </c>
      <c r="AL1132">
        <f t="shared" si="507"/>
        <v>0</v>
      </c>
      <c r="AM1132">
        <f t="shared" si="508"/>
        <v>1</v>
      </c>
    </row>
    <row r="1133" spans="2:39" x14ac:dyDescent="0.25">
      <c r="B1133" s="14" t="s">
        <v>9</v>
      </c>
      <c r="C1133" s="14" t="s">
        <v>26</v>
      </c>
      <c r="D1133" s="14" t="s">
        <v>27</v>
      </c>
      <c r="E1133" s="3">
        <f t="shared" si="509"/>
        <v>-125</v>
      </c>
      <c r="F1133" s="3">
        <f t="shared" si="510"/>
        <v>104.99999999999999</v>
      </c>
      <c r="G1133" s="11">
        <f t="shared" si="513"/>
        <v>45076.041666663928</v>
      </c>
      <c r="H1133" s="3" t="str">
        <f t="shared" si="514"/>
        <v>DAL</v>
      </c>
      <c r="I1133" s="3" t="str">
        <f t="shared" si="515"/>
        <v>OAK</v>
      </c>
      <c r="J1133" s="19">
        <f t="shared" si="516"/>
        <v>-125</v>
      </c>
      <c r="K1133" s="20">
        <f t="shared" si="517"/>
        <v>104.99999999999999</v>
      </c>
      <c r="L1133" s="3">
        <f t="shared" si="511"/>
        <v>9</v>
      </c>
      <c r="M1133" s="19">
        <v>-125</v>
      </c>
      <c r="N1133" s="20">
        <v>104.99999999999999</v>
      </c>
      <c r="O1133" s="6">
        <f t="shared" si="518"/>
        <v>1.8</v>
      </c>
      <c r="P1133" s="6">
        <f t="shared" si="519"/>
        <v>2.0499999999999998</v>
      </c>
      <c r="Q1133" s="2">
        <f t="shared" si="520"/>
        <v>0.55555555555555558</v>
      </c>
      <c r="R1133" s="2">
        <f t="shared" si="521"/>
        <v>0.48780487804878053</v>
      </c>
      <c r="S1133" s="2">
        <f t="shared" si="522"/>
        <v>4.1558441558441461E-2</v>
      </c>
      <c r="T1133" s="2">
        <f t="shared" si="523"/>
        <v>3.3875338753387524E-2</v>
      </c>
      <c r="U1133" s="2">
        <f t="shared" si="524"/>
        <v>0.54487533875338756</v>
      </c>
      <c r="V1133" s="2">
        <f t="shared" si="525"/>
        <v>0.47712466124661246</v>
      </c>
      <c r="W1133" s="19">
        <f t="shared" si="526"/>
        <v>835.28218085238643</v>
      </c>
      <c r="X1133" s="20">
        <f t="shared" si="527"/>
        <v>1095.5862332189008</v>
      </c>
      <c r="Y1133" s="3">
        <f t="shared" si="528"/>
        <v>793.51807180976709</v>
      </c>
      <c r="Z1133" s="20">
        <f t="shared" si="529"/>
        <v>1040.8069215579558</v>
      </c>
      <c r="AA1133" s="3">
        <f t="shared" si="530"/>
        <v>-126.02107444375048</v>
      </c>
      <c r="AB1133" s="3">
        <f t="shared" si="531"/>
        <v>104.08069215579557</v>
      </c>
      <c r="AC1133" s="6">
        <f t="shared" si="532"/>
        <v>1.7935180718097672</v>
      </c>
      <c r="AD1133" s="6">
        <f t="shared" si="533"/>
        <v>2.0408069215579561</v>
      </c>
      <c r="AE1133" s="5">
        <f t="shared" si="534"/>
        <v>0.55756338099840841</v>
      </c>
      <c r="AF1133" s="5">
        <f t="shared" si="535"/>
        <v>0.49000225814434129</v>
      </c>
      <c r="AG1133" s="4">
        <f t="shared" si="512"/>
        <v>1.0433604336043361</v>
      </c>
      <c r="AH1133">
        <v>1.8</v>
      </c>
      <c r="AI1133">
        <v>2.0499999999999998</v>
      </c>
      <c r="AJ1133">
        <v>1.8</v>
      </c>
      <c r="AK1133">
        <v>2.0499999999999998</v>
      </c>
      <c r="AL1133">
        <f t="shared" si="507"/>
        <v>0</v>
      </c>
      <c r="AM1133">
        <f t="shared" si="508"/>
        <v>1</v>
      </c>
    </row>
    <row r="1134" spans="2:39" x14ac:dyDescent="0.25">
      <c r="B1134" s="14" t="s">
        <v>9</v>
      </c>
      <c r="C1134" s="14" t="s">
        <v>26</v>
      </c>
      <c r="D1134" s="14" t="s">
        <v>27</v>
      </c>
      <c r="E1134" s="3">
        <f t="shared" si="509"/>
        <v>-125</v>
      </c>
      <c r="F1134" s="3">
        <f t="shared" si="510"/>
        <v>104.99999999999999</v>
      </c>
      <c r="G1134" s="11">
        <f t="shared" si="513"/>
        <v>45076.083333330593</v>
      </c>
      <c r="H1134" s="3" t="str">
        <f t="shared" si="514"/>
        <v>DAL</v>
      </c>
      <c r="I1134" s="3" t="str">
        <f t="shared" si="515"/>
        <v>OAK</v>
      </c>
      <c r="J1134" s="19">
        <f t="shared" si="516"/>
        <v>-125</v>
      </c>
      <c r="K1134" s="20">
        <f t="shared" si="517"/>
        <v>104.99999999999999</v>
      </c>
      <c r="L1134" s="3">
        <f t="shared" si="511"/>
        <v>9</v>
      </c>
      <c r="M1134" s="19">
        <v>-125</v>
      </c>
      <c r="N1134" s="20">
        <v>104.99999999999999</v>
      </c>
      <c r="O1134" s="6">
        <f t="shared" si="518"/>
        <v>1.8</v>
      </c>
      <c r="P1134" s="6">
        <f t="shared" si="519"/>
        <v>2.0499999999999998</v>
      </c>
      <c r="Q1134" s="2">
        <f t="shared" si="520"/>
        <v>0.55555555555555558</v>
      </c>
      <c r="R1134" s="2">
        <f t="shared" si="521"/>
        <v>0.48780487804878053</v>
      </c>
      <c r="S1134" s="2">
        <f t="shared" si="522"/>
        <v>4.1558441558441461E-2</v>
      </c>
      <c r="T1134" s="2">
        <f t="shared" si="523"/>
        <v>3.3875338753387524E-2</v>
      </c>
      <c r="U1134" s="2">
        <f t="shared" si="524"/>
        <v>0.54487533875338756</v>
      </c>
      <c r="V1134" s="2">
        <f t="shared" si="525"/>
        <v>0.47712466124661246</v>
      </c>
      <c r="W1134" s="19">
        <f t="shared" si="526"/>
        <v>835.28218085238643</v>
      </c>
      <c r="X1134" s="20">
        <f t="shared" si="527"/>
        <v>1095.5862332189008</v>
      </c>
      <c r="Y1134" s="3">
        <f t="shared" si="528"/>
        <v>793.51807180976709</v>
      </c>
      <c r="Z1134" s="20">
        <f t="shared" si="529"/>
        <v>1040.8069215579558</v>
      </c>
      <c r="AA1134" s="3">
        <f t="shared" si="530"/>
        <v>-126.02107444375048</v>
      </c>
      <c r="AB1134" s="3">
        <f t="shared" si="531"/>
        <v>104.08069215579557</v>
      </c>
      <c r="AC1134" s="6">
        <f t="shared" si="532"/>
        <v>1.7935180718097672</v>
      </c>
      <c r="AD1134" s="6">
        <f t="shared" si="533"/>
        <v>2.0408069215579561</v>
      </c>
      <c r="AE1134" s="5">
        <f t="shared" si="534"/>
        <v>0.55756338099840841</v>
      </c>
      <c r="AF1134" s="5">
        <f t="shared" si="535"/>
        <v>0.49000225814434129</v>
      </c>
      <c r="AG1134" s="4">
        <f t="shared" si="512"/>
        <v>1.0433604336043361</v>
      </c>
      <c r="AH1134">
        <v>1.8</v>
      </c>
      <c r="AI1134">
        <v>2.0499999999999998</v>
      </c>
      <c r="AJ1134">
        <v>1.86</v>
      </c>
      <c r="AK1134">
        <v>1.95</v>
      </c>
      <c r="AL1134">
        <f t="shared" si="507"/>
        <v>0</v>
      </c>
      <c r="AM1134">
        <f t="shared" si="508"/>
        <v>1</v>
      </c>
    </row>
    <row r="1135" spans="2:39" x14ac:dyDescent="0.25">
      <c r="B1135" s="14" t="s">
        <v>9</v>
      </c>
      <c r="C1135" s="14" t="s">
        <v>26</v>
      </c>
      <c r="D1135" s="14" t="s">
        <v>27</v>
      </c>
      <c r="E1135" s="3">
        <f t="shared" si="509"/>
        <v>-125</v>
      </c>
      <c r="F1135" s="3">
        <f t="shared" si="510"/>
        <v>104.99999999999999</v>
      </c>
      <c r="G1135" s="11">
        <f t="shared" si="513"/>
        <v>45076.124999997257</v>
      </c>
      <c r="H1135" s="3" t="str">
        <f t="shared" si="514"/>
        <v>DAL</v>
      </c>
      <c r="I1135" s="3" t="str">
        <f t="shared" si="515"/>
        <v>OAK</v>
      </c>
      <c r="J1135" s="19">
        <f t="shared" si="516"/>
        <v>-125</v>
      </c>
      <c r="K1135" s="20">
        <f t="shared" si="517"/>
        <v>104.99999999999999</v>
      </c>
      <c r="L1135" s="3">
        <f t="shared" si="511"/>
        <v>9</v>
      </c>
      <c r="M1135" s="19">
        <v>-125</v>
      </c>
      <c r="N1135" s="20">
        <v>104.99999999999999</v>
      </c>
      <c r="O1135" s="6">
        <f t="shared" si="518"/>
        <v>1.8</v>
      </c>
      <c r="P1135" s="6">
        <f t="shared" si="519"/>
        <v>2.0499999999999998</v>
      </c>
      <c r="Q1135" s="2">
        <f t="shared" si="520"/>
        <v>0.55555555555555558</v>
      </c>
      <c r="R1135" s="2">
        <f t="shared" si="521"/>
        <v>0.48780487804878053</v>
      </c>
      <c r="S1135" s="2">
        <f t="shared" si="522"/>
        <v>4.1558441558441461E-2</v>
      </c>
      <c r="T1135" s="2">
        <f t="shared" si="523"/>
        <v>3.3875338753387524E-2</v>
      </c>
      <c r="U1135" s="2">
        <f t="shared" si="524"/>
        <v>0.54487533875338756</v>
      </c>
      <c r="V1135" s="2">
        <f t="shared" si="525"/>
        <v>0.47712466124661246</v>
      </c>
      <c r="W1135" s="19">
        <f t="shared" si="526"/>
        <v>835.28218085238643</v>
      </c>
      <c r="X1135" s="20">
        <f t="shared" si="527"/>
        <v>1095.5862332189008</v>
      </c>
      <c r="Y1135" s="3">
        <f t="shared" si="528"/>
        <v>793.51807180976709</v>
      </c>
      <c r="Z1135" s="20">
        <f t="shared" si="529"/>
        <v>1040.8069215579558</v>
      </c>
      <c r="AA1135" s="3">
        <f t="shared" si="530"/>
        <v>-126.02107444375048</v>
      </c>
      <c r="AB1135" s="3">
        <f t="shared" si="531"/>
        <v>104.08069215579557</v>
      </c>
      <c r="AC1135" s="6">
        <f t="shared" si="532"/>
        <v>1.7935180718097672</v>
      </c>
      <c r="AD1135" s="6">
        <f t="shared" si="533"/>
        <v>2.0408069215579561</v>
      </c>
      <c r="AE1135" s="5">
        <f t="shared" si="534"/>
        <v>0.55756338099840841</v>
      </c>
      <c r="AF1135" s="5">
        <f t="shared" si="535"/>
        <v>0.49000225814434129</v>
      </c>
      <c r="AG1135" s="4">
        <f t="shared" si="512"/>
        <v>1.0433604336043361</v>
      </c>
      <c r="AH1135">
        <v>1.8</v>
      </c>
      <c r="AI1135">
        <v>2.0499999999999998</v>
      </c>
      <c r="AJ1135">
        <v>1.86</v>
      </c>
      <c r="AK1135">
        <v>1.95</v>
      </c>
      <c r="AL1135">
        <f t="shared" si="507"/>
        <v>0</v>
      </c>
      <c r="AM1135">
        <f t="shared" si="508"/>
        <v>1</v>
      </c>
    </row>
    <row r="1136" spans="2:39" x14ac:dyDescent="0.25">
      <c r="B1136" s="14" t="s">
        <v>9</v>
      </c>
      <c r="C1136" s="14" t="s">
        <v>26</v>
      </c>
      <c r="D1136" s="14" t="s">
        <v>27</v>
      </c>
      <c r="E1136" s="3">
        <f t="shared" si="509"/>
        <v>-125</v>
      </c>
      <c r="F1136" s="3">
        <f t="shared" si="510"/>
        <v>104.99999999999999</v>
      </c>
      <c r="G1136" s="11">
        <f t="shared" si="513"/>
        <v>45076.166666663921</v>
      </c>
      <c r="H1136" s="3" t="str">
        <f t="shared" si="514"/>
        <v>DAL</v>
      </c>
      <c r="I1136" s="3" t="str">
        <f t="shared" si="515"/>
        <v>OAK</v>
      </c>
      <c r="J1136" s="19">
        <f t="shared" si="516"/>
        <v>-125</v>
      </c>
      <c r="K1136" s="20">
        <f t="shared" si="517"/>
        <v>104.99999999999999</v>
      </c>
      <c r="L1136" s="3">
        <f t="shared" si="511"/>
        <v>9</v>
      </c>
      <c r="M1136" s="19">
        <v>-125</v>
      </c>
      <c r="N1136" s="20">
        <v>104.99999999999999</v>
      </c>
      <c r="O1136" s="6">
        <f t="shared" si="518"/>
        <v>1.8</v>
      </c>
      <c r="P1136" s="6">
        <f t="shared" si="519"/>
        <v>2.0499999999999998</v>
      </c>
      <c r="Q1136" s="2">
        <f t="shared" si="520"/>
        <v>0.55555555555555558</v>
      </c>
      <c r="R1136" s="2">
        <f t="shared" si="521"/>
        <v>0.48780487804878053</v>
      </c>
      <c r="S1136" s="2">
        <f t="shared" si="522"/>
        <v>4.1558441558441461E-2</v>
      </c>
      <c r="T1136" s="2">
        <f t="shared" si="523"/>
        <v>3.3875338753387524E-2</v>
      </c>
      <c r="U1136" s="2">
        <f t="shared" si="524"/>
        <v>0.54487533875338756</v>
      </c>
      <c r="V1136" s="2">
        <f t="shared" si="525"/>
        <v>0.47712466124661246</v>
      </c>
      <c r="W1136" s="19">
        <f t="shared" si="526"/>
        <v>835.28218085238643</v>
      </c>
      <c r="X1136" s="20">
        <f t="shared" si="527"/>
        <v>1095.5862332189008</v>
      </c>
      <c r="Y1136" s="3">
        <f t="shared" si="528"/>
        <v>793.51807180976709</v>
      </c>
      <c r="Z1136" s="20">
        <f t="shared" si="529"/>
        <v>1040.8069215579558</v>
      </c>
      <c r="AA1136" s="3">
        <f t="shared" si="530"/>
        <v>-126.02107444375048</v>
      </c>
      <c r="AB1136" s="3">
        <f t="shared" si="531"/>
        <v>104.08069215579557</v>
      </c>
      <c r="AC1136" s="6">
        <f t="shared" si="532"/>
        <v>1.7935180718097672</v>
      </c>
      <c r="AD1136" s="6">
        <f t="shared" si="533"/>
        <v>2.0408069215579561</v>
      </c>
      <c r="AE1136" s="5">
        <f t="shared" si="534"/>
        <v>0.55756338099840841</v>
      </c>
      <c r="AF1136" s="5">
        <f t="shared" si="535"/>
        <v>0.49000225814434129</v>
      </c>
      <c r="AG1136" s="4">
        <f t="shared" si="512"/>
        <v>1.0433604336043361</v>
      </c>
      <c r="AH1136">
        <v>1.8</v>
      </c>
      <c r="AI1136">
        <v>2.0499999999999998</v>
      </c>
      <c r="AJ1136">
        <v>2.2999999999999998</v>
      </c>
      <c r="AK1136">
        <v>1.66</v>
      </c>
      <c r="AL1136">
        <f t="shared" si="507"/>
        <v>1</v>
      </c>
      <c r="AM1136">
        <f t="shared" si="508"/>
        <v>0</v>
      </c>
    </row>
    <row r="1137" spans="2:39" x14ac:dyDescent="0.25">
      <c r="B1137" s="14" t="s">
        <v>9</v>
      </c>
      <c r="C1137" s="14" t="s">
        <v>26</v>
      </c>
      <c r="D1137" s="14" t="s">
        <v>27</v>
      </c>
      <c r="E1137" s="3">
        <f t="shared" si="509"/>
        <v>-125</v>
      </c>
      <c r="F1137" s="3">
        <f t="shared" si="510"/>
        <v>104.99999999999999</v>
      </c>
      <c r="G1137" s="11">
        <f t="shared" si="513"/>
        <v>45076.208333330585</v>
      </c>
      <c r="H1137" s="3" t="str">
        <f t="shared" si="514"/>
        <v>DAL</v>
      </c>
      <c r="I1137" s="3" t="str">
        <f t="shared" si="515"/>
        <v>OAK</v>
      </c>
      <c r="J1137" s="19">
        <f t="shared" si="516"/>
        <v>-125</v>
      </c>
      <c r="K1137" s="20">
        <f t="shared" si="517"/>
        <v>104.99999999999999</v>
      </c>
      <c r="L1137" s="3">
        <f t="shared" si="511"/>
        <v>9</v>
      </c>
      <c r="M1137" s="19">
        <v>-125</v>
      </c>
      <c r="N1137" s="20">
        <v>104.99999999999999</v>
      </c>
      <c r="O1137" s="6">
        <f t="shared" si="518"/>
        <v>1.8</v>
      </c>
      <c r="P1137" s="6">
        <f t="shared" si="519"/>
        <v>2.0499999999999998</v>
      </c>
      <c r="Q1137" s="2">
        <f t="shared" si="520"/>
        <v>0.55555555555555558</v>
      </c>
      <c r="R1137" s="2">
        <f t="shared" si="521"/>
        <v>0.48780487804878053</v>
      </c>
      <c r="S1137" s="2">
        <f t="shared" si="522"/>
        <v>4.1558441558441461E-2</v>
      </c>
      <c r="T1137" s="2">
        <f t="shared" si="523"/>
        <v>3.3875338753387524E-2</v>
      </c>
      <c r="U1137" s="2">
        <f t="shared" si="524"/>
        <v>0.54487533875338756</v>
      </c>
      <c r="V1137" s="2">
        <f t="shared" si="525"/>
        <v>0.47712466124661246</v>
      </c>
      <c r="W1137" s="19">
        <f t="shared" si="526"/>
        <v>835.28218085238643</v>
      </c>
      <c r="X1137" s="20">
        <f t="shared" si="527"/>
        <v>1095.5862332189008</v>
      </c>
      <c r="Y1137" s="3">
        <f t="shared" si="528"/>
        <v>793.51807180976709</v>
      </c>
      <c r="Z1137" s="20">
        <f t="shared" si="529"/>
        <v>1040.8069215579558</v>
      </c>
      <c r="AA1137" s="3">
        <f t="shared" si="530"/>
        <v>-126.02107444375048</v>
      </c>
      <c r="AB1137" s="3">
        <f t="shared" si="531"/>
        <v>104.08069215579557</v>
      </c>
      <c r="AC1137" s="6">
        <f t="shared" si="532"/>
        <v>1.7935180718097672</v>
      </c>
      <c r="AD1137" s="6">
        <f t="shared" si="533"/>
        <v>2.0408069215579561</v>
      </c>
      <c r="AE1137" s="5">
        <f t="shared" si="534"/>
        <v>0.55756338099840841</v>
      </c>
      <c r="AF1137" s="5">
        <f t="shared" si="535"/>
        <v>0.49000225814434129</v>
      </c>
      <c r="AG1137" s="4">
        <f t="shared" si="512"/>
        <v>1.0433604336043361</v>
      </c>
      <c r="AH1137">
        <v>1.8</v>
      </c>
      <c r="AI1137">
        <v>2.0499999999999998</v>
      </c>
      <c r="AJ1137">
        <v>2.4</v>
      </c>
      <c r="AK1137">
        <v>1.62</v>
      </c>
      <c r="AL1137">
        <f t="shared" si="507"/>
        <v>1</v>
      </c>
      <c r="AM1137">
        <f t="shared" si="508"/>
        <v>0</v>
      </c>
    </row>
    <row r="1138" spans="2:39" x14ac:dyDescent="0.25">
      <c r="B1138" s="14" t="s">
        <v>9</v>
      </c>
      <c r="C1138" s="14" t="s">
        <v>26</v>
      </c>
      <c r="D1138" s="14" t="s">
        <v>27</v>
      </c>
      <c r="E1138" s="3">
        <f t="shared" si="509"/>
        <v>-125</v>
      </c>
      <c r="F1138" s="3">
        <f t="shared" si="510"/>
        <v>104.99999999999999</v>
      </c>
      <c r="G1138" s="11">
        <f t="shared" si="513"/>
        <v>45076.24999999725</v>
      </c>
      <c r="H1138" s="3" t="str">
        <f t="shared" si="514"/>
        <v>DAL</v>
      </c>
      <c r="I1138" s="3" t="str">
        <f t="shared" si="515"/>
        <v>OAK</v>
      </c>
      <c r="J1138" s="19">
        <f t="shared" si="516"/>
        <v>-125</v>
      </c>
      <c r="K1138" s="20">
        <f t="shared" si="517"/>
        <v>104.99999999999999</v>
      </c>
      <c r="L1138" s="3">
        <f t="shared" si="511"/>
        <v>9</v>
      </c>
      <c r="M1138" s="19">
        <v>-125</v>
      </c>
      <c r="N1138" s="20">
        <v>104.99999999999999</v>
      </c>
      <c r="O1138" s="6">
        <f t="shared" si="518"/>
        <v>1.8</v>
      </c>
      <c r="P1138" s="6">
        <f t="shared" si="519"/>
        <v>2.0499999999999998</v>
      </c>
      <c r="Q1138" s="2">
        <f t="shared" si="520"/>
        <v>0.55555555555555558</v>
      </c>
      <c r="R1138" s="2">
        <f t="shared" si="521"/>
        <v>0.48780487804878053</v>
      </c>
      <c r="S1138" s="2">
        <f t="shared" si="522"/>
        <v>4.1558441558441461E-2</v>
      </c>
      <c r="T1138" s="2">
        <f t="shared" si="523"/>
        <v>3.3875338753387524E-2</v>
      </c>
      <c r="U1138" s="2">
        <f t="shared" si="524"/>
        <v>0.54487533875338756</v>
      </c>
      <c r="V1138" s="2">
        <f t="shared" si="525"/>
        <v>0.47712466124661246</v>
      </c>
      <c r="W1138" s="19">
        <f t="shared" si="526"/>
        <v>835.28218085238643</v>
      </c>
      <c r="X1138" s="20">
        <f t="shared" si="527"/>
        <v>1095.5862332189008</v>
      </c>
      <c r="Y1138" s="3">
        <f t="shared" si="528"/>
        <v>793.51807180976709</v>
      </c>
      <c r="Z1138" s="20">
        <f t="shared" si="529"/>
        <v>1040.8069215579558</v>
      </c>
      <c r="AA1138" s="3">
        <f t="shared" si="530"/>
        <v>-126.02107444375048</v>
      </c>
      <c r="AB1138" s="3">
        <f t="shared" si="531"/>
        <v>104.08069215579557</v>
      </c>
      <c r="AC1138" s="6">
        <f t="shared" si="532"/>
        <v>1.7935180718097672</v>
      </c>
      <c r="AD1138" s="6">
        <f t="shared" si="533"/>
        <v>2.0408069215579561</v>
      </c>
      <c r="AE1138" s="5">
        <f t="shared" si="534"/>
        <v>0.55756338099840841</v>
      </c>
      <c r="AF1138" s="5">
        <f t="shared" si="535"/>
        <v>0.49000225814434129</v>
      </c>
      <c r="AG1138" s="4">
        <f t="shared" si="512"/>
        <v>1.0433604336043361</v>
      </c>
      <c r="AH1138">
        <v>1.8</v>
      </c>
      <c r="AI1138">
        <v>2.0499999999999998</v>
      </c>
      <c r="AJ1138">
        <v>2.1</v>
      </c>
      <c r="AK1138">
        <v>1.76</v>
      </c>
      <c r="AL1138">
        <f t="shared" si="507"/>
        <v>1</v>
      </c>
      <c r="AM1138">
        <f t="shared" si="508"/>
        <v>0</v>
      </c>
    </row>
    <row r="1139" spans="2:39" x14ac:dyDescent="0.25">
      <c r="B1139" s="14" t="s">
        <v>9</v>
      </c>
      <c r="C1139" s="14" t="s">
        <v>26</v>
      </c>
      <c r="D1139" s="14" t="s">
        <v>27</v>
      </c>
      <c r="E1139" s="3">
        <f t="shared" si="509"/>
        <v>-125</v>
      </c>
      <c r="F1139" s="3">
        <f t="shared" si="510"/>
        <v>104.99999999999999</v>
      </c>
      <c r="G1139" s="11">
        <f t="shared" si="513"/>
        <v>45076.291666663914</v>
      </c>
      <c r="H1139" s="3" t="str">
        <f t="shared" si="514"/>
        <v>DAL</v>
      </c>
      <c r="I1139" s="3" t="str">
        <f t="shared" si="515"/>
        <v>OAK</v>
      </c>
      <c r="J1139" s="19">
        <f t="shared" si="516"/>
        <v>-125</v>
      </c>
      <c r="K1139" s="20">
        <f t="shared" si="517"/>
        <v>104.99999999999999</v>
      </c>
      <c r="L1139" s="3">
        <f t="shared" si="511"/>
        <v>9</v>
      </c>
      <c r="M1139" s="19">
        <v>-125</v>
      </c>
      <c r="N1139" s="20">
        <v>104.99999999999999</v>
      </c>
      <c r="O1139" s="6">
        <f t="shared" si="518"/>
        <v>1.8</v>
      </c>
      <c r="P1139" s="6">
        <f t="shared" si="519"/>
        <v>2.0499999999999998</v>
      </c>
      <c r="Q1139" s="2">
        <f t="shared" si="520"/>
        <v>0.55555555555555558</v>
      </c>
      <c r="R1139" s="2">
        <f t="shared" si="521"/>
        <v>0.48780487804878053</v>
      </c>
      <c r="S1139" s="2">
        <f t="shared" si="522"/>
        <v>4.1558441558441461E-2</v>
      </c>
      <c r="T1139" s="2">
        <f t="shared" si="523"/>
        <v>3.3875338753387524E-2</v>
      </c>
      <c r="U1139" s="2">
        <f t="shared" si="524"/>
        <v>0.54487533875338756</v>
      </c>
      <c r="V1139" s="2">
        <f t="shared" si="525"/>
        <v>0.47712466124661246</v>
      </c>
      <c r="W1139" s="19">
        <f t="shared" si="526"/>
        <v>835.28218085238643</v>
      </c>
      <c r="X1139" s="20">
        <f t="shared" si="527"/>
        <v>1095.5862332189008</v>
      </c>
      <c r="Y1139" s="3">
        <f t="shared" si="528"/>
        <v>793.51807180976709</v>
      </c>
      <c r="Z1139" s="20">
        <f t="shared" si="529"/>
        <v>1040.8069215579558</v>
      </c>
      <c r="AA1139" s="3">
        <f t="shared" si="530"/>
        <v>-126.02107444375048</v>
      </c>
      <c r="AB1139" s="3">
        <f t="shared" si="531"/>
        <v>104.08069215579557</v>
      </c>
      <c r="AC1139" s="6">
        <f t="shared" si="532"/>
        <v>1.7935180718097672</v>
      </c>
      <c r="AD1139" s="6">
        <f t="shared" si="533"/>
        <v>2.0408069215579561</v>
      </c>
      <c r="AE1139" s="5">
        <f t="shared" si="534"/>
        <v>0.55756338099840841</v>
      </c>
      <c r="AF1139" s="5">
        <f t="shared" si="535"/>
        <v>0.49000225814434129</v>
      </c>
      <c r="AG1139" s="4">
        <f t="shared" si="512"/>
        <v>1.0433604336043361</v>
      </c>
      <c r="AH1139">
        <v>1.8</v>
      </c>
      <c r="AI1139">
        <v>2.0499999999999998</v>
      </c>
      <c r="AJ1139">
        <v>1.76</v>
      </c>
      <c r="AK1139">
        <v>2.1</v>
      </c>
      <c r="AL1139">
        <f t="shared" si="507"/>
        <v>0</v>
      </c>
      <c r="AM1139">
        <f t="shared" si="508"/>
        <v>1</v>
      </c>
    </row>
    <row r="1140" spans="2:39" x14ac:dyDescent="0.25">
      <c r="B1140" s="14" t="s">
        <v>9</v>
      </c>
      <c r="C1140" s="14" t="s">
        <v>26</v>
      </c>
      <c r="D1140" s="14" t="s">
        <v>27</v>
      </c>
      <c r="E1140" s="3">
        <f t="shared" si="509"/>
        <v>-125</v>
      </c>
      <c r="F1140" s="3">
        <f t="shared" si="510"/>
        <v>104.99999999999999</v>
      </c>
      <c r="G1140" s="11">
        <f t="shared" si="513"/>
        <v>45076.333333330578</v>
      </c>
      <c r="H1140" s="3" t="str">
        <f t="shared" si="514"/>
        <v>DAL</v>
      </c>
      <c r="I1140" s="3" t="str">
        <f t="shared" si="515"/>
        <v>OAK</v>
      </c>
      <c r="J1140" s="19">
        <f t="shared" si="516"/>
        <v>-125</v>
      </c>
      <c r="K1140" s="20">
        <f t="shared" si="517"/>
        <v>104.99999999999999</v>
      </c>
      <c r="L1140" s="3">
        <f t="shared" si="511"/>
        <v>9</v>
      </c>
      <c r="M1140" s="19">
        <v>-125</v>
      </c>
      <c r="N1140" s="20">
        <v>104.99999999999999</v>
      </c>
      <c r="O1140" s="6">
        <f t="shared" si="518"/>
        <v>1.8</v>
      </c>
      <c r="P1140" s="6">
        <f t="shared" si="519"/>
        <v>2.0499999999999998</v>
      </c>
      <c r="Q1140" s="2">
        <f t="shared" si="520"/>
        <v>0.55555555555555558</v>
      </c>
      <c r="R1140" s="2">
        <f t="shared" si="521"/>
        <v>0.48780487804878053</v>
      </c>
      <c r="S1140" s="2">
        <f t="shared" si="522"/>
        <v>4.1558441558441461E-2</v>
      </c>
      <c r="T1140" s="2">
        <f t="shared" si="523"/>
        <v>3.3875338753387524E-2</v>
      </c>
      <c r="U1140" s="2">
        <f t="shared" si="524"/>
        <v>0.54487533875338756</v>
      </c>
      <c r="V1140" s="2">
        <f t="shared" si="525"/>
        <v>0.47712466124661246</v>
      </c>
      <c r="W1140" s="19">
        <f t="shared" si="526"/>
        <v>835.28218085238643</v>
      </c>
      <c r="X1140" s="20">
        <f t="shared" si="527"/>
        <v>1095.5862332189008</v>
      </c>
      <c r="Y1140" s="3">
        <f t="shared" si="528"/>
        <v>793.51807180976709</v>
      </c>
      <c r="Z1140" s="20">
        <f t="shared" si="529"/>
        <v>1040.8069215579558</v>
      </c>
      <c r="AA1140" s="3">
        <f t="shared" si="530"/>
        <v>-126.02107444375048</v>
      </c>
      <c r="AB1140" s="3">
        <f t="shared" si="531"/>
        <v>104.08069215579557</v>
      </c>
      <c r="AC1140" s="6">
        <f t="shared" si="532"/>
        <v>1.7935180718097672</v>
      </c>
      <c r="AD1140" s="6">
        <f t="shared" si="533"/>
        <v>2.0408069215579561</v>
      </c>
      <c r="AE1140" s="5">
        <f t="shared" si="534"/>
        <v>0.55756338099840841</v>
      </c>
      <c r="AF1140" s="5">
        <f t="shared" si="535"/>
        <v>0.49000225814434129</v>
      </c>
      <c r="AG1140" s="4">
        <f t="shared" si="512"/>
        <v>1.0433604336043361</v>
      </c>
      <c r="AH1140">
        <v>1.8</v>
      </c>
      <c r="AI1140">
        <v>2.0499999999999998</v>
      </c>
      <c r="AJ1140">
        <v>2.0499999999999998</v>
      </c>
      <c r="AK1140">
        <v>1.8</v>
      </c>
      <c r="AL1140">
        <f t="shared" si="507"/>
        <v>1</v>
      </c>
      <c r="AM1140">
        <f t="shared" si="508"/>
        <v>0</v>
      </c>
    </row>
    <row r="1141" spans="2:39" x14ac:dyDescent="0.25">
      <c r="B1141" s="14" t="s">
        <v>9</v>
      </c>
      <c r="C1141" s="14" t="s">
        <v>26</v>
      </c>
      <c r="D1141" s="14" t="s">
        <v>27</v>
      </c>
      <c r="E1141" s="3">
        <f t="shared" si="509"/>
        <v>-125</v>
      </c>
      <c r="F1141" s="3">
        <f t="shared" si="510"/>
        <v>104.99999999999999</v>
      </c>
      <c r="G1141" s="11">
        <f t="shared" si="513"/>
        <v>45076.374999997242</v>
      </c>
      <c r="H1141" s="3" t="str">
        <f t="shared" si="514"/>
        <v>DAL</v>
      </c>
      <c r="I1141" s="3" t="str">
        <f t="shared" si="515"/>
        <v>OAK</v>
      </c>
      <c r="J1141" s="19">
        <f t="shared" si="516"/>
        <v>-125</v>
      </c>
      <c r="K1141" s="20">
        <f t="shared" si="517"/>
        <v>104.99999999999999</v>
      </c>
      <c r="L1141" s="3">
        <f t="shared" si="511"/>
        <v>9</v>
      </c>
      <c r="M1141" s="19">
        <v>-125</v>
      </c>
      <c r="N1141" s="20">
        <v>104.99999999999999</v>
      </c>
      <c r="O1141" s="6">
        <f t="shared" si="518"/>
        <v>1.8</v>
      </c>
      <c r="P1141" s="6">
        <f t="shared" si="519"/>
        <v>2.0499999999999998</v>
      </c>
      <c r="Q1141" s="2">
        <f t="shared" si="520"/>
        <v>0.55555555555555558</v>
      </c>
      <c r="R1141" s="2">
        <f t="shared" si="521"/>
        <v>0.48780487804878053</v>
      </c>
      <c r="S1141" s="2">
        <f t="shared" si="522"/>
        <v>4.1558441558441461E-2</v>
      </c>
      <c r="T1141" s="2">
        <f t="shared" si="523"/>
        <v>3.3875338753387524E-2</v>
      </c>
      <c r="U1141" s="2">
        <f t="shared" si="524"/>
        <v>0.54487533875338756</v>
      </c>
      <c r="V1141" s="2">
        <f t="shared" si="525"/>
        <v>0.47712466124661246</v>
      </c>
      <c r="W1141" s="19">
        <f t="shared" si="526"/>
        <v>835.28218085238643</v>
      </c>
      <c r="X1141" s="20">
        <f t="shared" si="527"/>
        <v>1095.5862332189008</v>
      </c>
      <c r="Y1141" s="3">
        <f t="shared" si="528"/>
        <v>793.51807180976709</v>
      </c>
      <c r="Z1141" s="20">
        <f t="shared" si="529"/>
        <v>1040.8069215579558</v>
      </c>
      <c r="AA1141" s="3">
        <f t="shared" si="530"/>
        <v>-126.02107444375048</v>
      </c>
      <c r="AB1141" s="3">
        <f t="shared" si="531"/>
        <v>104.08069215579557</v>
      </c>
      <c r="AC1141" s="6">
        <f t="shared" si="532"/>
        <v>1.7935180718097672</v>
      </c>
      <c r="AD1141" s="6">
        <f t="shared" si="533"/>
        <v>2.0408069215579561</v>
      </c>
      <c r="AE1141" s="5">
        <f t="shared" si="534"/>
        <v>0.55756338099840841</v>
      </c>
      <c r="AF1141" s="5">
        <f t="shared" si="535"/>
        <v>0.49000225814434129</v>
      </c>
      <c r="AG1141" s="4">
        <f t="shared" si="512"/>
        <v>1.0433604336043361</v>
      </c>
      <c r="AH1141">
        <v>1.8</v>
      </c>
      <c r="AI1141">
        <v>2.0499999999999998</v>
      </c>
      <c r="AJ1141">
        <v>2.1</v>
      </c>
      <c r="AK1141">
        <v>1.76</v>
      </c>
      <c r="AL1141">
        <f t="shared" si="507"/>
        <v>1</v>
      </c>
      <c r="AM1141">
        <f t="shared" si="508"/>
        <v>0</v>
      </c>
    </row>
    <row r="1142" spans="2:39" x14ac:dyDescent="0.25">
      <c r="B1142" s="14" t="s">
        <v>9</v>
      </c>
      <c r="C1142" s="14" t="s">
        <v>26</v>
      </c>
      <c r="D1142" s="14" t="s">
        <v>27</v>
      </c>
      <c r="E1142" s="3">
        <f t="shared" si="509"/>
        <v>-125</v>
      </c>
      <c r="F1142" s="3">
        <f t="shared" si="510"/>
        <v>112.99999999999999</v>
      </c>
      <c r="G1142" s="11">
        <f t="shared" si="513"/>
        <v>45076.416666663907</v>
      </c>
      <c r="H1142" s="3" t="str">
        <f t="shared" si="514"/>
        <v>DAL</v>
      </c>
      <c r="I1142" s="3" t="str">
        <f t="shared" si="515"/>
        <v>OAK</v>
      </c>
      <c r="J1142" s="19">
        <f t="shared" si="516"/>
        <v>-125</v>
      </c>
      <c r="K1142" s="20">
        <f t="shared" si="517"/>
        <v>112.99999999999999</v>
      </c>
      <c r="L1142" s="3">
        <f t="shared" si="511"/>
        <v>9</v>
      </c>
      <c r="M1142" s="19">
        <v>-125</v>
      </c>
      <c r="N1142" s="20">
        <v>112.99999999999999</v>
      </c>
      <c r="O1142" s="6">
        <f t="shared" si="518"/>
        <v>1.8</v>
      </c>
      <c r="P1142" s="6">
        <f t="shared" si="519"/>
        <v>2.13</v>
      </c>
      <c r="Q1142" s="2">
        <f t="shared" si="520"/>
        <v>0.55555555555555558</v>
      </c>
      <c r="R1142" s="2">
        <f t="shared" si="521"/>
        <v>0.46948356807511737</v>
      </c>
      <c r="S1142" s="2">
        <f t="shared" si="522"/>
        <v>2.442748091603042E-2</v>
      </c>
      <c r="T1142" s="2">
        <f t="shared" si="523"/>
        <v>4.3035993740219103E-2</v>
      </c>
      <c r="U1142" s="2">
        <f t="shared" si="524"/>
        <v>0.55403599374021906</v>
      </c>
      <c r="V1142" s="2">
        <f t="shared" si="525"/>
        <v>0.46796400625978091</v>
      </c>
      <c r="W1142" s="19">
        <f t="shared" si="526"/>
        <v>804.93688370161772</v>
      </c>
      <c r="X1142" s="20">
        <f t="shared" si="527"/>
        <v>1136.3330603034508</v>
      </c>
      <c r="Y1142" s="3">
        <f t="shared" si="528"/>
        <v>764.69003951653679</v>
      </c>
      <c r="Z1142" s="20">
        <f t="shared" si="529"/>
        <v>1079.5164072882783</v>
      </c>
      <c r="AA1142" s="3">
        <f t="shared" si="530"/>
        <v>-130.77194004413008</v>
      </c>
      <c r="AB1142" s="3">
        <f t="shared" si="531"/>
        <v>107.95164072882783</v>
      </c>
      <c r="AC1142" s="6">
        <f t="shared" si="532"/>
        <v>1.7646900395165368</v>
      </c>
      <c r="AD1142" s="6">
        <f t="shared" si="533"/>
        <v>2.0795164072882786</v>
      </c>
      <c r="AE1142" s="5">
        <f t="shared" si="534"/>
        <v>0.56667175402313996</v>
      </c>
      <c r="AF1142" s="5">
        <f t="shared" si="535"/>
        <v>0.48088103392462067</v>
      </c>
      <c r="AG1142" s="4">
        <f t="shared" si="512"/>
        <v>1.0250391236306728</v>
      </c>
      <c r="AH1142">
        <v>1.8</v>
      </c>
      <c r="AI1142">
        <v>2.13</v>
      </c>
      <c r="AJ1142">
        <v>1.75</v>
      </c>
      <c r="AK1142">
        <v>2.21</v>
      </c>
      <c r="AL1142">
        <f t="shared" si="507"/>
        <v>0</v>
      </c>
      <c r="AM1142">
        <f t="shared" si="508"/>
        <v>1</v>
      </c>
    </row>
    <row r="1143" spans="2:39" x14ac:dyDescent="0.25">
      <c r="B1143" s="14" t="s">
        <v>9</v>
      </c>
      <c r="C1143" s="14" t="s">
        <v>26</v>
      </c>
      <c r="D1143" s="14" t="s">
        <v>27</v>
      </c>
      <c r="E1143" s="3">
        <f t="shared" si="509"/>
        <v>-125</v>
      </c>
      <c r="F1143" s="3">
        <f t="shared" si="510"/>
        <v>112.99999999999999</v>
      </c>
      <c r="G1143" s="11">
        <f t="shared" si="513"/>
        <v>45076.458333330571</v>
      </c>
      <c r="H1143" s="3" t="str">
        <f t="shared" si="514"/>
        <v>DAL</v>
      </c>
      <c r="I1143" s="3" t="str">
        <f t="shared" si="515"/>
        <v>OAK</v>
      </c>
      <c r="J1143" s="19">
        <f t="shared" si="516"/>
        <v>-125</v>
      </c>
      <c r="K1143" s="20">
        <f t="shared" si="517"/>
        <v>112.99999999999999</v>
      </c>
      <c r="L1143" s="3">
        <f t="shared" si="511"/>
        <v>9</v>
      </c>
      <c r="M1143" s="19">
        <v>-125</v>
      </c>
      <c r="N1143" s="20">
        <v>112.99999999999999</v>
      </c>
      <c r="O1143" s="6">
        <f t="shared" si="518"/>
        <v>1.8</v>
      </c>
      <c r="P1143" s="6">
        <f t="shared" si="519"/>
        <v>2.13</v>
      </c>
      <c r="Q1143" s="2">
        <f t="shared" si="520"/>
        <v>0.55555555555555558</v>
      </c>
      <c r="R1143" s="2">
        <f t="shared" si="521"/>
        <v>0.46948356807511737</v>
      </c>
      <c r="S1143" s="2">
        <f t="shared" si="522"/>
        <v>2.442748091603042E-2</v>
      </c>
      <c r="T1143" s="2">
        <f t="shared" si="523"/>
        <v>4.3035993740219103E-2</v>
      </c>
      <c r="U1143" s="2">
        <f t="shared" si="524"/>
        <v>0.55403599374021906</v>
      </c>
      <c r="V1143" s="2">
        <f t="shared" si="525"/>
        <v>0.46796400625978091</v>
      </c>
      <c r="W1143" s="19">
        <f t="shared" si="526"/>
        <v>804.93688370161772</v>
      </c>
      <c r="X1143" s="20">
        <f t="shared" si="527"/>
        <v>1136.3330603034508</v>
      </c>
      <c r="Y1143" s="3">
        <f t="shared" si="528"/>
        <v>764.69003951653679</v>
      </c>
      <c r="Z1143" s="20">
        <f t="shared" si="529"/>
        <v>1079.5164072882783</v>
      </c>
      <c r="AA1143" s="3">
        <f t="shared" si="530"/>
        <v>-130.77194004413008</v>
      </c>
      <c r="AB1143" s="3">
        <f t="shared" si="531"/>
        <v>107.95164072882783</v>
      </c>
      <c r="AC1143" s="6">
        <f t="shared" si="532"/>
        <v>1.7646900395165368</v>
      </c>
      <c r="AD1143" s="6">
        <f t="shared" si="533"/>
        <v>2.0795164072882786</v>
      </c>
      <c r="AE1143" s="5">
        <f t="shared" si="534"/>
        <v>0.56667175402313996</v>
      </c>
      <c r="AF1143" s="5">
        <f t="shared" si="535"/>
        <v>0.48088103392462067</v>
      </c>
      <c r="AG1143" s="4">
        <f t="shared" si="512"/>
        <v>1.0250391236306728</v>
      </c>
      <c r="AH1143">
        <v>1.8</v>
      </c>
      <c r="AI1143">
        <v>2.13</v>
      </c>
      <c r="AJ1143">
        <v>2</v>
      </c>
      <c r="AK1143">
        <v>1.91</v>
      </c>
      <c r="AL1143">
        <f t="shared" si="507"/>
        <v>1</v>
      </c>
      <c r="AM1143">
        <f t="shared" si="508"/>
        <v>0</v>
      </c>
    </row>
    <row r="1144" spans="2:39" x14ac:dyDescent="0.25">
      <c r="B1144" s="14" t="s">
        <v>9</v>
      </c>
      <c r="C1144" s="14" t="s">
        <v>26</v>
      </c>
      <c r="D1144" s="14" t="s">
        <v>27</v>
      </c>
      <c r="E1144" s="3">
        <f t="shared" si="509"/>
        <v>-125</v>
      </c>
      <c r="F1144" s="3">
        <f t="shared" si="510"/>
        <v>112.99999999999999</v>
      </c>
      <c r="G1144" s="11">
        <f t="shared" si="513"/>
        <v>45076.499999997235</v>
      </c>
      <c r="H1144" s="3" t="str">
        <f t="shared" si="514"/>
        <v>DAL</v>
      </c>
      <c r="I1144" s="3" t="str">
        <f t="shared" si="515"/>
        <v>OAK</v>
      </c>
      <c r="J1144" s="19">
        <f t="shared" si="516"/>
        <v>-125</v>
      </c>
      <c r="K1144" s="20">
        <f t="shared" si="517"/>
        <v>112.99999999999999</v>
      </c>
      <c r="L1144" s="3">
        <f t="shared" si="511"/>
        <v>9</v>
      </c>
      <c r="M1144" s="19">
        <v>-125</v>
      </c>
      <c r="N1144" s="20">
        <v>112.99999999999999</v>
      </c>
      <c r="O1144" s="6">
        <f t="shared" si="518"/>
        <v>1.8</v>
      </c>
      <c r="P1144" s="6">
        <f t="shared" si="519"/>
        <v>2.13</v>
      </c>
      <c r="Q1144" s="2">
        <f t="shared" si="520"/>
        <v>0.55555555555555558</v>
      </c>
      <c r="R1144" s="2">
        <f t="shared" si="521"/>
        <v>0.46948356807511737</v>
      </c>
      <c r="S1144" s="2">
        <f t="shared" si="522"/>
        <v>2.442748091603042E-2</v>
      </c>
      <c r="T1144" s="2">
        <f t="shared" si="523"/>
        <v>4.3035993740219103E-2</v>
      </c>
      <c r="U1144" s="2">
        <f t="shared" si="524"/>
        <v>0.55403599374021906</v>
      </c>
      <c r="V1144" s="2">
        <f t="shared" si="525"/>
        <v>0.46796400625978091</v>
      </c>
      <c r="W1144" s="19">
        <f t="shared" si="526"/>
        <v>804.93688370161772</v>
      </c>
      <c r="X1144" s="20">
        <f t="shared" si="527"/>
        <v>1136.3330603034508</v>
      </c>
      <c r="Y1144" s="3">
        <f t="shared" si="528"/>
        <v>764.69003951653679</v>
      </c>
      <c r="Z1144" s="20">
        <f t="shared" si="529"/>
        <v>1079.5164072882783</v>
      </c>
      <c r="AA1144" s="3">
        <f t="shared" si="530"/>
        <v>-130.77194004413008</v>
      </c>
      <c r="AB1144" s="3">
        <f t="shared" si="531"/>
        <v>107.95164072882783</v>
      </c>
      <c r="AC1144" s="6">
        <f t="shared" si="532"/>
        <v>1.7646900395165368</v>
      </c>
      <c r="AD1144" s="6">
        <f t="shared" si="533"/>
        <v>2.0795164072882786</v>
      </c>
      <c r="AE1144" s="5">
        <f t="shared" si="534"/>
        <v>0.56667175402313996</v>
      </c>
      <c r="AF1144" s="5">
        <f t="shared" si="535"/>
        <v>0.48088103392462067</v>
      </c>
      <c r="AG1144" s="4">
        <f t="shared" si="512"/>
        <v>1.0250391236306728</v>
      </c>
      <c r="AH1144">
        <v>1.8</v>
      </c>
      <c r="AI1144">
        <v>2.13</v>
      </c>
      <c r="AJ1144">
        <v>1.75</v>
      </c>
      <c r="AK1144">
        <v>2.2000000000000002</v>
      </c>
      <c r="AL1144">
        <f t="shared" si="507"/>
        <v>0</v>
      </c>
      <c r="AM1144">
        <f t="shared" si="508"/>
        <v>1</v>
      </c>
    </row>
    <row r="1145" spans="2:39" x14ac:dyDescent="0.25">
      <c r="B1145" s="14" t="s">
        <v>9</v>
      </c>
      <c r="C1145" s="14" t="s">
        <v>26</v>
      </c>
      <c r="D1145" s="14" t="s">
        <v>27</v>
      </c>
      <c r="E1145" s="3">
        <f t="shared" si="509"/>
        <v>-123.45679012345678</v>
      </c>
      <c r="F1145" s="3">
        <f t="shared" si="510"/>
        <v>110.99999999999999</v>
      </c>
      <c r="G1145" s="11">
        <f t="shared" si="513"/>
        <v>45076.541666663899</v>
      </c>
      <c r="H1145" s="3" t="str">
        <f t="shared" si="514"/>
        <v>DAL</v>
      </c>
      <c r="I1145" s="3" t="str">
        <f t="shared" si="515"/>
        <v>OAK</v>
      </c>
      <c r="J1145" s="19">
        <f t="shared" si="516"/>
        <v>-123.45679012345678</v>
      </c>
      <c r="K1145" s="20">
        <f t="shared" si="517"/>
        <v>110.99999999999999</v>
      </c>
      <c r="L1145" s="3">
        <f t="shared" si="511"/>
        <v>9</v>
      </c>
      <c r="M1145" s="19">
        <v>-123.45679012345678</v>
      </c>
      <c r="N1145" s="20">
        <v>110.99999999999999</v>
      </c>
      <c r="O1145" s="6">
        <f t="shared" si="518"/>
        <v>1.81</v>
      </c>
      <c r="P1145" s="6">
        <f t="shared" si="519"/>
        <v>2.11</v>
      </c>
      <c r="Q1145" s="2">
        <f t="shared" si="520"/>
        <v>0.5524861878453039</v>
      </c>
      <c r="R1145" s="2">
        <f t="shared" si="521"/>
        <v>0.47393364928909953</v>
      </c>
      <c r="S1145" s="2">
        <f t="shared" si="522"/>
        <v>2.5739795918367392E-2</v>
      </c>
      <c r="T1145" s="2">
        <f t="shared" si="523"/>
        <v>3.9276269278102183E-2</v>
      </c>
      <c r="U1145" s="2">
        <f t="shared" si="524"/>
        <v>0.55027626927810225</v>
      </c>
      <c r="V1145" s="2">
        <f t="shared" si="525"/>
        <v>0.47172373072189783</v>
      </c>
      <c r="W1145" s="19">
        <f t="shared" si="526"/>
        <v>817.26898983283866</v>
      </c>
      <c r="X1145" s="20">
        <f t="shared" si="527"/>
        <v>1119.4271150286527</v>
      </c>
      <c r="Y1145" s="3">
        <f t="shared" si="528"/>
        <v>776.40554034119668</v>
      </c>
      <c r="Z1145" s="20">
        <f t="shared" si="529"/>
        <v>1063.4557592772201</v>
      </c>
      <c r="AA1145" s="3">
        <f t="shared" si="530"/>
        <v>-128.79866874218121</v>
      </c>
      <c r="AB1145" s="3">
        <f t="shared" si="531"/>
        <v>106.34557592772201</v>
      </c>
      <c r="AC1145" s="6">
        <f t="shared" si="532"/>
        <v>1.7764055403411967</v>
      </c>
      <c r="AD1145" s="6">
        <f t="shared" si="533"/>
        <v>2.06345575927722</v>
      </c>
      <c r="AE1145" s="5">
        <f t="shared" si="534"/>
        <v>0.56293451990018484</v>
      </c>
      <c r="AF1145" s="5">
        <f t="shared" si="535"/>
        <v>0.48462391088543449</v>
      </c>
      <c r="AG1145" s="4">
        <f t="shared" si="512"/>
        <v>1.0264198371344033</v>
      </c>
      <c r="AH1145">
        <v>1.81</v>
      </c>
      <c r="AI1145">
        <v>2.11</v>
      </c>
      <c r="AJ1145">
        <v>1.75</v>
      </c>
      <c r="AK1145">
        <v>2.2000000000000002</v>
      </c>
      <c r="AL1145">
        <f t="shared" si="507"/>
        <v>0</v>
      </c>
      <c r="AM1145">
        <f t="shared" si="508"/>
        <v>1</v>
      </c>
    </row>
    <row r="1146" spans="2:39" x14ac:dyDescent="0.25">
      <c r="B1146" s="14" t="s">
        <v>9</v>
      </c>
      <c r="C1146" s="14" t="s">
        <v>26</v>
      </c>
      <c r="D1146" s="14" t="s">
        <v>27</v>
      </c>
      <c r="E1146" s="3">
        <f t="shared" si="509"/>
        <v>-123.45679012345678</v>
      </c>
      <c r="F1146" s="3">
        <f t="shared" si="510"/>
        <v>112.00000000000001</v>
      </c>
      <c r="G1146" s="11">
        <f t="shared" si="513"/>
        <v>45076.583333330564</v>
      </c>
      <c r="H1146" s="3" t="str">
        <f t="shared" si="514"/>
        <v>DAL</v>
      </c>
      <c r="I1146" s="3" t="str">
        <f t="shared" si="515"/>
        <v>OAK</v>
      </c>
      <c r="J1146" s="19">
        <f t="shared" si="516"/>
        <v>-123.45679012345678</v>
      </c>
      <c r="K1146" s="20">
        <f t="shared" si="517"/>
        <v>112.00000000000001</v>
      </c>
      <c r="L1146" s="3">
        <f t="shared" si="511"/>
        <v>9</v>
      </c>
      <c r="M1146" s="19">
        <v>-123.45679012345678</v>
      </c>
      <c r="N1146" s="20">
        <v>112.00000000000001</v>
      </c>
      <c r="O1146" s="6">
        <f t="shared" si="518"/>
        <v>1.81</v>
      </c>
      <c r="P1146" s="6">
        <f t="shared" si="519"/>
        <v>2.12</v>
      </c>
      <c r="Q1146" s="2">
        <f t="shared" si="520"/>
        <v>0.5524861878453039</v>
      </c>
      <c r="R1146" s="2">
        <f t="shared" si="521"/>
        <v>0.47169811320754712</v>
      </c>
      <c r="S1146" s="2">
        <f t="shared" si="522"/>
        <v>2.3613231552162883E-2</v>
      </c>
      <c r="T1146" s="2">
        <f t="shared" si="523"/>
        <v>4.039403731887839E-2</v>
      </c>
      <c r="U1146" s="2">
        <f t="shared" si="524"/>
        <v>0.55139403731887837</v>
      </c>
      <c r="V1146" s="2">
        <f t="shared" si="525"/>
        <v>0.47060596268112165</v>
      </c>
      <c r="W1146" s="19">
        <f t="shared" si="526"/>
        <v>813.58508130128166</v>
      </c>
      <c r="X1146" s="20">
        <f t="shared" si="527"/>
        <v>1124.4263559211765</v>
      </c>
      <c r="Y1146" s="3">
        <f t="shared" si="528"/>
        <v>772.90582723621753</v>
      </c>
      <c r="Z1146" s="20">
        <f t="shared" si="529"/>
        <v>1068.2050381251177</v>
      </c>
      <c r="AA1146" s="3">
        <f t="shared" si="530"/>
        <v>-129.38186836756469</v>
      </c>
      <c r="AB1146" s="3">
        <f t="shared" si="531"/>
        <v>106.82050381251176</v>
      </c>
      <c r="AC1146" s="6">
        <f t="shared" si="532"/>
        <v>1.7729058272362175</v>
      </c>
      <c r="AD1146" s="6">
        <f t="shared" si="533"/>
        <v>2.0682050381251176</v>
      </c>
      <c r="AE1146" s="5">
        <f t="shared" si="534"/>
        <v>0.56404575169054516</v>
      </c>
      <c r="AF1146" s="5">
        <f t="shared" si="535"/>
        <v>0.48351105502891839</v>
      </c>
      <c r="AG1146" s="4">
        <f t="shared" si="512"/>
        <v>1.0241843010528511</v>
      </c>
      <c r="AH1146">
        <v>1.81</v>
      </c>
      <c r="AI1146">
        <v>2.12</v>
      </c>
      <c r="AJ1146">
        <v>2.0699999999999998</v>
      </c>
      <c r="AK1146">
        <v>1.85</v>
      </c>
      <c r="AL1146">
        <f t="shared" si="507"/>
        <v>1</v>
      </c>
      <c r="AM1146">
        <f t="shared" si="508"/>
        <v>0</v>
      </c>
    </row>
    <row r="1147" spans="2:39" x14ac:dyDescent="0.25">
      <c r="B1147" s="14" t="s">
        <v>9</v>
      </c>
      <c r="C1147" s="14" t="s">
        <v>26</v>
      </c>
      <c r="D1147" s="14" t="s">
        <v>27</v>
      </c>
      <c r="E1147" s="3">
        <f t="shared" si="509"/>
        <v>-123.45679012345678</v>
      </c>
      <c r="F1147" s="3">
        <f t="shared" si="510"/>
        <v>110.99999999999999</v>
      </c>
      <c r="G1147" s="11">
        <f t="shared" si="513"/>
        <v>45076.624999997228</v>
      </c>
      <c r="H1147" s="3" t="str">
        <f t="shared" si="514"/>
        <v>DAL</v>
      </c>
      <c r="I1147" s="3" t="str">
        <f t="shared" si="515"/>
        <v>OAK</v>
      </c>
      <c r="J1147" s="19">
        <f t="shared" si="516"/>
        <v>-123.45679012345678</v>
      </c>
      <c r="K1147" s="20">
        <f t="shared" si="517"/>
        <v>110.99999999999999</v>
      </c>
      <c r="L1147" s="3">
        <f t="shared" si="511"/>
        <v>9</v>
      </c>
      <c r="M1147" s="19">
        <v>-123.45679012345678</v>
      </c>
      <c r="N1147" s="20">
        <v>110.99999999999999</v>
      </c>
      <c r="O1147" s="6">
        <f t="shared" si="518"/>
        <v>1.81</v>
      </c>
      <c r="P1147" s="6">
        <f t="shared" si="519"/>
        <v>2.11</v>
      </c>
      <c r="Q1147" s="2">
        <f t="shared" si="520"/>
        <v>0.5524861878453039</v>
      </c>
      <c r="R1147" s="2">
        <f t="shared" si="521"/>
        <v>0.47393364928909953</v>
      </c>
      <c r="S1147" s="2">
        <f t="shared" si="522"/>
        <v>2.5739795918367392E-2</v>
      </c>
      <c r="T1147" s="2">
        <f t="shared" si="523"/>
        <v>3.9276269278102183E-2</v>
      </c>
      <c r="U1147" s="2">
        <f t="shared" si="524"/>
        <v>0.55027626927810225</v>
      </c>
      <c r="V1147" s="2">
        <f t="shared" si="525"/>
        <v>0.47172373072189783</v>
      </c>
      <c r="W1147" s="19">
        <f t="shared" si="526"/>
        <v>817.26898983283866</v>
      </c>
      <c r="X1147" s="20">
        <f t="shared" si="527"/>
        <v>1119.4271150286527</v>
      </c>
      <c r="Y1147" s="3">
        <f t="shared" si="528"/>
        <v>776.40554034119668</v>
      </c>
      <c r="Z1147" s="20">
        <f t="shared" si="529"/>
        <v>1063.4557592772201</v>
      </c>
      <c r="AA1147" s="3">
        <f t="shared" si="530"/>
        <v>-128.79866874218121</v>
      </c>
      <c r="AB1147" s="3">
        <f t="shared" si="531"/>
        <v>106.34557592772201</v>
      </c>
      <c r="AC1147" s="6">
        <f t="shared" si="532"/>
        <v>1.7764055403411967</v>
      </c>
      <c r="AD1147" s="6">
        <f t="shared" si="533"/>
        <v>2.06345575927722</v>
      </c>
      <c r="AE1147" s="5">
        <f t="shared" si="534"/>
        <v>0.56293451990018484</v>
      </c>
      <c r="AF1147" s="5">
        <f t="shared" si="535"/>
        <v>0.48462391088543449</v>
      </c>
      <c r="AG1147" s="4">
        <f t="shared" si="512"/>
        <v>1.0264198371344033</v>
      </c>
      <c r="AH1147">
        <v>1.81</v>
      </c>
      <c r="AI1147">
        <v>2.11</v>
      </c>
      <c r="AJ1147">
        <v>1.73</v>
      </c>
      <c r="AK1147">
        <v>2.2400000000000002</v>
      </c>
      <c r="AL1147">
        <f t="shared" si="507"/>
        <v>0</v>
      </c>
      <c r="AM1147">
        <f t="shared" si="508"/>
        <v>1</v>
      </c>
    </row>
    <row r="1148" spans="2:39" x14ac:dyDescent="0.25">
      <c r="B1148" s="14" t="s">
        <v>9</v>
      </c>
      <c r="C1148" s="14" t="s">
        <v>26</v>
      </c>
      <c r="D1148" s="14" t="s">
        <v>27</v>
      </c>
      <c r="E1148" s="3">
        <f t="shared" si="509"/>
        <v>-123.45679012345678</v>
      </c>
      <c r="F1148" s="3">
        <f t="shared" si="510"/>
        <v>110.99999999999999</v>
      </c>
      <c r="G1148" s="11">
        <f t="shared" si="513"/>
        <v>45076.666666663892</v>
      </c>
      <c r="H1148" s="3" t="str">
        <f t="shared" si="514"/>
        <v>DAL</v>
      </c>
      <c r="I1148" s="3" t="str">
        <f t="shared" si="515"/>
        <v>OAK</v>
      </c>
      <c r="J1148" s="19">
        <f t="shared" si="516"/>
        <v>-123.45679012345678</v>
      </c>
      <c r="K1148" s="20">
        <f t="shared" si="517"/>
        <v>110.99999999999999</v>
      </c>
      <c r="L1148" s="3">
        <f t="shared" si="511"/>
        <v>9</v>
      </c>
      <c r="M1148" s="19">
        <v>-123.45679012345678</v>
      </c>
      <c r="N1148" s="20">
        <v>110.99999999999999</v>
      </c>
      <c r="O1148" s="6">
        <f t="shared" si="518"/>
        <v>1.81</v>
      </c>
      <c r="P1148" s="6">
        <f t="shared" si="519"/>
        <v>2.11</v>
      </c>
      <c r="Q1148" s="2">
        <f t="shared" si="520"/>
        <v>0.5524861878453039</v>
      </c>
      <c r="R1148" s="2">
        <f t="shared" si="521"/>
        <v>0.47393364928909953</v>
      </c>
      <c r="S1148" s="2">
        <f t="shared" si="522"/>
        <v>2.5739795918367392E-2</v>
      </c>
      <c r="T1148" s="2">
        <f t="shared" si="523"/>
        <v>3.9276269278102183E-2</v>
      </c>
      <c r="U1148" s="2">
        <f t="shared" si="524"/>
        <v>0.55027626927810225</v>
      </c>
      <c r="V1148" s="2">
        <f t="shared" si="525"/>
        <v>0.47172373072189783</v>
      </c>
      <c r="W1148" s="19">
        <f t="shared" si="526"/>
        <v>817.26898983283866</v>
      </c>
      <c r="X1148" s="20">
        <f t="shared" si="527"/>
        <v>1119.4271150286527</v>
      </c>
      <c r="Y1148" s="3">
        <f t="shared" si="528"/>
        <v>776.40554034119668</v>
      </c>
      <c r="Z1148" s="20">
        <f t="shared" si="529"/>
        <v>1063.4557592772201</v>
      </c>
      <c r="AA1148" s="3">
        <f t="shared" si="530"/>
        <v>-128.79866874218121</v>
      </c>
      <c r="AB1148" s="3">
        <f t="shared" si="531"/>
        <v>106.34557592772201</v>
      </c>
      <c r="AC1148" s="6">
        <f t="shared" si="532"/>
        <v>1.7764055403411967</v>
      </c>
      <c r="AD1148" s="6">
        <f t="shared" si="533"/>
        <v>2.06345575927722</v>
      </c>
      <c r="AE1148" s="5">
        <f t="shared" si="534"/>
        <v>0.56293451990018484</v>
      </c>
      <c r="AF1148" s="5">
        <f t="shared" si="535"/>
        <v>0.48462391088543449</v>
      </c>
      <c r="AG1148" s="4">
        <f t="shared" si="512"/>
        <v>1.0264198371344033</v>
      </c>
      <c r="AH1148">
        <v>1.81</v>
      </c>
      <c r="AI1148">
        <v>2.11</v>
      </c>
      <c r="AJ1148">
        <v>1.85</v>
      </c>
      <c r="AK1148">
        <v>2.0699999999999998</v>
      </c>
      <c r="AL1148">
        <f t="shared" si="507"/>
        <v>0</v>
      </c>
      <c r="AM1148">
        <f t="shared" si="508"/>
        <v>1</v>
      </c>
    </row>
    <row r="1149" spans="2:39" x14ac:dyDescent="0.25">
      <c r="B1149" s="14" t="s">
        <v>9</v>
      </c>
      <c r="C1149" s="14" t="s">
        <v>26</v>
      </c>
      <c r="D1149" s="14" t="s">
        <v>27</v>
      </c>
      <c r="E1149" s="3">
        <f t="shared" si="509"/>
        <v>-123.45679012345678</v>
      </c>
      <c r="F1149" s="3">
        <f t="shared" si="510"/>
        <v>110.99999999999999</v>
      </c>
      <c r="G1149" s="11">
        <f t="shared" si="513"/>
        <v>45076.708333330556</v>
      </c>
      <c r="H1149" s="3" t="str">
        <f t="shared" si="514"/>
        <v>DAL</v>
      </c>
      <c r="I1149" s="3" t="str">
        <f t="shared" si="515"/>
        <v>OAK</v>
      </c>
      <c r="J1149" s="19">
        <f t="shared" si="516"/>
        <v>-123.45679012345678</v>
      </c>
      <c r="K1149" s="20">
        <f t="shared" si="517"/>
        <v>110.99999999999999</v>
      </c>
      <c r="L1149" s="3">
        <f t="shared" si="511"/>
        <v>9</v>
      </c>
      <c r="M1149" s="19">
        <v>-123.45679012345678</v>
      </c>
      <c r="N1149" s="20">
        <v>110.99999999999999</v>
      </c>
      <c r="O1149" s="6">
        <f t="shared" si="518"/>
        <v>1.81</v>
      </c>
      <c r="P1149" s="6">
        <f t="shared" si="519"/>
        <v>2.11</v>
      </c>
      <c r="Q1149" s="2">
        <f t="shared" si="520"/>
        <v>0.5524861878453039</v>
      </c>
      <c r="R1149" s="2">
        <f t="shared" si="521"/>
        <v>0.47393364928909953</v>
      </c>
      <c r="S1149" s="2">
        <f t="shared" si="522"/>
        <v>2.5739795918367392E-2</v>
      </c>
      <c r="T1149" s="2">
        <f t="shared" si="523"/>
        <v>3.9276269278102183E-2</v>
      </c>
      <c r="U1149" s="2">
        <f t="shared" si="524"/>
        <v>0.55027626927810225</v>
      </c>
      <c r="V1149" s="2">
        <f t="shared" si="525"/>
        <v>0.47172373072189783</v>
      </c>
      <c r="W1149" s="19">
        <f t="shared" si="526"/>
        <v>817.26898983283866</v>
      </c>
      <c r="X1149" s="20">
        <f t="shared" si="527"/>
        <v>1119.4271150286527</v>
      </c>
      <c r="Y1149" s="3">
        <f t="shared" si="528"/>
        <v>776.40554034119668</v>
      </c>
      <c r="Z1149" s="20">
        <f t="shared" si="529"/>
        <v>1063.4557592772201</v>
      </c>
      <c r="AA1149" s="3">
        <f t="shared" si="530"/>
        <v>-128.79866874218121</v>
      </c>
      <c r="AB1149" s="3">
        <f t="shared" si="531"/>
        <v>106.34557592772201</v>
      </c>
      <c r="AC1149" s="6">
        <f t="shared" si="532"/>
        <v>1.7764055403411967</v>
      </c>
      <c r="AD1149" s="6">
        <f t="shared" si="533"/>
        <v>2.06345575927722</v>
      </c>
      <c r="AE1149" s="5">
        <f t="shared" si="534"/>
        <v>0.56293451990018484</v>
      </c>
      <c r="AF1149" s="5">
        <f t="shared" si="535"/>
        <v>0.48462391088543449</v>
      </c>
      <c r="AG1149" s="4">
        <f t="shared" si="512"/>
        <v>1.0264198371344033</v>
      </c>
      <c r="AH1149">
        <v>1.81</v>
      </c>
      <c r="AI1149">
        <v>2.11</v>
      </c>
      <c r="AJ1149">
        <v>1.67</v>
      </c>
      <c r="AK1149">
        <v>2.35</v>
      </c>
      <c r="AL1149">
        <f t="shared" si="507"/>
        <v>0</v>
      </c>
      <c r="AM1149">
        <f t="shared" si="508"/>
        <v>1</v>
      </c>
    </row>
    <row r="1150" spans="2:39" x14ac:dyDescent="0.25">
      <c r="B1150" s="14" t="s">
        <v>9</v>
      </c>
      <c r="C1150" s="14" t="s">
        <v>26</v>
      </c>
      <c r="D1150" s="14" t="s">
        <v>27</v>
      </c>
      <c r="E1150" s="3">
        <f t="shared" si="509"/>
        <v>-123.45679012345678</v>
      </c>
      <c r="F1150" s="3">
        <f t="shared" si="510"/>
        <v>110.99999999999999</v>
      </c>
      <c r="G1150" s="11">
        <f t="shared" si="513"/>
        <v>45076.749999997221</v>
      </c>
      <c r="H1150" s="3" t="str">
        <f t="shared" si="514"/>
        <v>DAL</v>
      </c>
      <c r="I1150" s="3" t="str">
        <f t="shared" si="515"/>
        <v>OAK</v>
      </c>
      <c r="J1150" s="19">
        <f t="shared" si="516"/>
        <v>-123.45679012345678</v>
      </c>
      <c r="K1150" s="20">
        <f t="shared" si="517"/>
        <v>110.99999999999999</v>
      </c>
      <c r="L1150" s="3">
        <f t="shared" si="511"/>
        <v>9</v>
      </c>
      <c r="M1150" s="19">
        <v>-123.45679012345678</v>
      </c>
      <c r="N1150" s="20">
        <v>110.99999999999999</v>
      </c>
      <c r="O1150" s="6">
        <f t="shared" si="518"/>
        <v>1.81</v>
      </c>
      <c r="P1150" s="6">
        <f t="shared" si="519"/>
        <v>2.11</v>
      </c>
      <c r="Q1150" s="2">
        <f t="shared" si="520"/>
        <v>0.5524861878453039</v>
      </c>
      <c r="R1150" s="2">
        <f t="shared" si="521"/>
        <v>0.47393364928909953</v>
      </c>
      <c r="S1150" s="2">
        <f t="shared" si="522"/>
        <v>2.5739795918367392E-2</v>
      </c>
      <c r="T1150" s="2">
        <f t="shared" si="523"/>
        <v>3.9276269278102183E-2</v>
      </c>
      <c r="U1150" s="2">
        <f t="shared" si="524"/>
        <v>0.55027626927810225</v>
      </c>
      <c r="V1150" s="2">
        <f t="shared" si="525"/>
        <v>0.47172373072189783</v>
      </c>
      <c r="W1150" s="19">
        <f t="shared" si="526"/>
        <v>817.26898983283866</v>
      </c>
      <c r="X1150" s="20">
        <f t="shared" si="527"/>
        <v>1119.4271150286527</v>
      </c>
      <c r="Y1150" s="3">
        <f t="shared" si="528"/>
        <v>776.40554034119668</v>
      </c>
      <c r="Z1150" s="20">
        <f t="shared" si="529"/>
        <v>1063.4557592772201</v>
      </c>
      <c r="AA1150" s="3">
        <f t="shared" si="530"/>
        <v>-128.79866874218121</v>
      </c>
      <c r="AB1150" s="3">
        <f t="shared" si="531"/>
        <v>106.34557592772201</v>
      </c>
      <c r="AC1150" s="6">
        <f t="shared" si="532"/>
        <v>1.7764055403411967</v>
      </c>
      <c r="AD1150" s="6">
        <f t="shared" si="533"/>
        <v>2.06345575927722</v>
      </c>
      <c r="AE1150" s="5">
        <f t="shared" si="534"/>
        <v>0.56293451990018484</v>
      </c>
      <c r="AF1150" s="5">
        <f t="shared" si="535"/>
        <v>0.48462391088543449</v>
      </c>
      <c r="AG1150" s="4">
        <f t="shared" si="512"/>
        <v>1.0264198371344033</v>
      </c>
      <c r="AH1150">
        <v>1.81</v>
      </c>
      <c r="AI1150">
        <v>2.11</v>
      </c>
      <c r="AJ1150">
        <v>1.87</v>
      </c>
      <c r="AK1150">
        <v>2.04</v>
      </c>
      <c r="AL1150">
        <f t="shared" si="507"/>
        <v>0</v>
      </c>
      <c r="AM1150">
        <f t="shared" si="508"/>
        <v>1</v>
      </c>
    </row>
    <row r="1151" spans="2:39" x14ac:dyDescent="0.25">
      <c r="B1151" s="14" t="s">
        <v>9</v>
      </c>
      <c r="C1151" s="14" t="s">
        <v>26</v>
      </c>
      <c r="D1151" s="14" t="s">
        <v>27</v>
      </c>
      <c r="E1151" s="3">
        <f t="shared" si="509"/>
        <v>-123.45679012345678</v>
      </c>
      <c r="F1151" s="3">
        <f t="shared" si="510"/>
        <v>112.00000000000001</v>
      </c>
      <c r="G1151" s="11">
        <f t="shared" si="513"/>
        <v>45076.791666663885</v>
      </c>
      <c r="H1151" s="3" t="str">
        <f t="shared" si="514"/>
        <v>DAL</v>
      </c>
      <c r="I1151" s="3" t="str">
        <f t="shared" si="515"/>
        <v>OAK</v>
      </c>
      <c r="J1151" s="19">
        <f t="shared" si="516"/>
        <v>-123.45679012345678</v>
      </c>
      <c r="K1151" s="20">
        <f t="shared" si="517"/>
        <v>112.00000000000001</v>
      </c>
      <c r="L1151" s="3">
        <f t="shared" si="511"/>
        <v>9</v>
      </c>
      <c r="M1151" s="19">
        <v>-123.45679012345678</v>
      </c>
      <c r="N1151" s="20">
        <v>112.00000000000001</v>
      </c>
      <c r="O1151" s="6">
        <f t="shared" si="518"/>
        <v>1.81</v>
      </c>
      <c r="P1151" s="6">
        <f t="shared" si="519"/>
        <v>2.12</v>
      </c>
      <c r="Q1151" s="2">
        <f t="shared" si="520"/>
        <v>0.5524861878453039</v>
      </c>
      <c r="R1151" s="2">
        <f t="shared" si="521"/>
        <v>0.47169811320754712</v>
      </c>
      <c r="S1151" s="2">
        <f t="shared" si="522"/>
        <v>2.3613231552162883E-2</v>
      </c>
      <c r="T1151" s="2">
        <f t="shared" si="523"/>
        <v>4.039403731887839E-2</v>
      </c>
      <c r="U1151" s="2">
        <f t="shared" si="524"/>
        <v>0.55139403731887837</v>
      </c>
      <c r="V1151" s="2">
        <f t="shared" si="525"/>
        <v>0.47060596268112165</v>
      </c>
      <c r="W1151" s="19">
        <f t="shared" si="526"/>
        <v>813.58508130128166</v>
      </c>
      <c r="X1151" s="20">
        <f t="shared" si="527"/>
        <v>1124.4263559211765</v>
      </c>
      <c r="Y1151" s="3">
        <f t="shared" si="528"/>
        <v>772.90582723621753</v>
      </c>
      <c r="Z1151" s="20">
        <f t="shared" si="529"/>
        <v>1068.2050381251177</v>
      </c>
      <c r="AA1151" s="3">
        <f t="shared" si="530"/>
        <v>-129.38186836756469</v>
      </c>
      <c r="AB1151" s="3">
        <f t="shared" si="531"/>
        <v>106.82050381251176</v>
      </c>
      <c r="AC1151" s="6">
        <f t="shared" si="532"/>
        <v>1.7729058272362175</v>
      </c>
      <c r="AD1151" s="6">
        <f t="shared" si="533"/>
        <v>2.0682050381251176</v>
      </c>
      <c r="AE1151" s="5">
        <f t="shared" si="534"/>
        <v>0.56404575169054516</v>
      </c>
      <c r="AF1151" s="5">
        <f t="shared" si="535"/>
        <v>0.48351105502891839</v>
      </c>
      <c r="AG1151" s="4">
        <f t="shared" si="512"/>
        <v>1.0241843010528511</v>
      </c>
      <c r="AH1151">
        <v>1.81</v>
      </c>
      <c r="AI1151">
        <v>2.12</v>
      </c>
      <c r="AJ1151">
        <v>1.99</v>
      </c>
      <c r="AK1151">
        <v>1.92</v>
      </c>
      <c r="AL1151">
        <f t="shared" si="507"/>
        <v>1</v>
      </c>
      <c r="AM1151">
        <f t="shared" si="508"/>
        <v>0</v>
      </c>
    </row>
    <row r="1152" spans="2:39" x14ac:dyDescent="0.25">
      <c r="B1152" s="14" t="s">
        <v>9</v>
      </c>
      <c r="C1152" s="14" t="s">
        <v>26</v>
      </c>
      <c r="D1152" s="14" t="s">
        <v>27</v>
      </c>
      <c r="E1152" s="3">
        <f t="shared" si="509"/>
        <v>-123.45679012345678</v>
      </c>
      <c r="F1152" s="3">
        <f t="shared" si="510"/>
        <v>110.99999999999999</v>
      </c>
      <c r="G1152" s="11">
        <f t="shared" si="513"/>
        <v>45076.833333330549</v>
      </c>
      <c r="H1152" s="3" t="str">
        <f t="shared" si="514"/>
        <v>DAL</v>
      </c>
      <c r="I1152" s="3" t="str">
        <f t="shared" si="515"/>
        <v>OAK</v>
      </c>
      <c r="J1152" s="19">
        <f t="shared" si="516"/>
        <v>-123.45679012345678</v>
      </c>
      <c r="K1152" s="20">
        <f t="shared" si="517"/>
        <v>110.99999999999999</v>
      </c>
      <c r="L1152" s="3">
        <f t="shared" si="511"/>
        <v>9</v>
      </c>
      <c r="M1152" s="19">
        <v>-123.45679012345678</v>
      </c>
      <c r="N1152" s="20">
        <v>110.99999999999999</v>
      </c>
      <c r="O1152" s="6">
        <f t="shared" si="518"/>
        <v>1.81</v>
      </c>
      <c r="P1152" s="6">
        <f t="shared" si="519"/>
        <v>2.11</v>
      </c>
      <c r="Q1152" s="2">
        <f t="shared" si="520"/>
        <v>0.5524861878453039</v>
      </c>
      <c r="R1152" s="2">
        <f t="shared" si="521"/>
        <v>0.47393364928909953</v>
      </c>
      <c r="S1152" s="2">
        <f t="shared" si="522"/>
        <v>2.5739795918367392E-2</v>
      </c>
      <c r="T1152" s="2">
        <f t="shared" si="523"/>
        <v>3.9276269278102183E-2</v>
      </c>
      <c r="U1152" s="2">
        <f t="shared" si="524"/>
        <v>0.55027626927810225</v>
      </c>
      <c r="V1152" s="2">
        <f t="shared" si="525"/>
        <v>0.47172373072189783</v>
      </c>
      <c r="W1152" s="19">
        <f t="shared" si="526"/>
        <v>817.26898983283866</v>
      </c>
      <c r="X1152" s="20">
        <f t="shared" si="527"/>
        <v>1119.4271150286527</v>
      </c>
      <c r="Y1152" s="3">
        <f t="shared" si="528"/>
        <v>776.40554034119668</v>
      </c>
      <c r="Z1152" s="20">
        <f t="shared" si="529"/>
        <v>1063.4557592772201</v>
      </c>
      <c r="AA1152" s="3">
        <f t="shared" si="530"/>
        <v>-128.79866874218121</v>
      </c>
      <c r="AB1152" s="3">
        <f t="shared" si="531"/>
        <v>106.34557592772201</v>
      </c>
      <c r="AC1152" s="6">
        <f t="shared" si="532"/>
        <v>1.7764055403411967</v>
      </c>
      <c r="AD1152" s="6">
        <f t="shared" si="533"/>
        <v>2.06345575927722</v>
      </c>
      <c r="AE1152" s="5">
        <f t="shared" si="534"/>
        <v>0.56293451990018484</v>
      </c>
      <c r="AF1152" s="5">
        <f t="shared" si="535"/>
        <v>0.48462391088543449</v>
      </c>
      <c r="AG1152" s="4">
        <f t="shared" si="512"/>
        <v>1.0264198371344033</v>
      </c>
      <c r="AH1152">
        <v>1.81</v>
      </c>
      <c r="AI1152">
        <v>2.11</v>
      </c>
      <c r="AJ1152">
        <v>2.04</v>
      </c>
      <c r="AK1152">
        <v>1.87</v>
      </c>
      <c r="AL1152">
        <f t="shared" si="507"/>
        <v>1</v>
      </c>
      <c r="AM1152">
        <f t="shared" si="508"/>
        <v>0</v>
      </c>
    </row>
    <row r="1153" spans="2:39" x14ac:dyDescent="0.25">
      <c r="B1153" s="14" t="s">
        <v>9</v>
      </c>
      <c r="C1153" s="14" t="s">
        <v>26</v>
      </c>
      <c r="D1153" s="14" t="s">
        <v>27</v>
      </c>
      <c r="E1153" s="3">
        <f t="shared" si="509"/>
        <v>-123.45679012345678</v>
      </c>
      <c r="F1153" s="3">
        <f t="shared" si="510"/>
        <v>110.99999999999999</v>
      </c>
      <c r="G1153" s="11">
        <f t="shared" si="513"/>
        <v>45076.874999997213</v>
      </c>
      <c r="H1153" s="3" t="str">
        <f t="shared" si="514"/>
        <v>DAL</v>
      </c>
      <c r="I1153" s="3" t="str">
        <f t="shared" si="515"/>
        <v>OAK</v>
      </c>
      <c r="J1153" s="19">
        <f t="shared" si="516"/>
        <v>-123.45679012345678</v>
      </c>
      <c r="K1153" s="20">
        <f t="shared" si="517"/>
        <v>110.99999999999999</v>
      </c>
      <c r="L1153" s="3">
        <f t="shared" si="511"/>
        <v>9</v>
      </c>
      <c r="M1153" s="19">
        <v>-123.45679012345678</v>
      </c>
      <c r="N1153" s="20">
        <v>110.99999999999999</v>
      </c>
      <c r="O1153" s="6">
        <f t="shared" si="518"/>
        <v>1.81</v>
      </c>
      <c r="P1153" s="6">
        <f t="shared" si="519"/>
        <v>2.11</v>
      </c>
      <c r="Q1153" s="2">
        <f t="shared" si="520"/>
        <v>0.5524861878453039</v>
      </c>
      <c r="R1153" s="2">
        <f t="shared" si="521"/>
        <v>0.47393364928909953</v>
      </c>
      <c r="S1153" s="2">
        <f t="shared" si="522"/>
        <v>2.5739795918367392E-2</v>
      </c>
      <c r="T1153" s="2">
        <f t="shared" si="523"/>
        <v>3.9276269278102183E-2</v>
      </c>
      <c r="U1153" s="2">
        <f t="shared" si="524"/>
        <v>0.55027626927810225</v>
      </c>
      <c r="V1153" s="2">
        <f t="shared" si="525"/>
        <v>0.47172373072189783</v>
      </c>
      <c r="W1153" s="19">
        <f t="shared" si="526"/>
        <v>817.26898983283866</v>
      </c>
      <c r="X1153" s="20">
        <f t="shared" si="527"/>
        <v>1119.4271150286527</v>
      </c>
      <c r="Y1153" s="3">
        <f t="shared" si="528"/>
        <v>776.40554034119668</v>
      </c>
      <c r="Z1153" s="20">
        <f t="shared" si="529"/>
        <v>1063.4557592772201</v>
      </c>
      <c r="AA1153" s="3">
        <f t="shared" si="530"/>
        <v>-128.79866874218121</v>
      </c>
      <c r="AB1153" s="3">
        <f t="shared" si="531"/>
        <v>106.34557592772201</v>
      </c>
      <c r="AC1153" s="6">
        <f t="shared" si="532"/>
        <v>1.7764055403411967</v>
      </c>
      <c r="AD1153" s="6">
        <f t="shared" si="533"/>
        <v>2.06345575927722</v>
      </c>
      <c r="AE1153" s="5">
        <f t="shared" si="534"/>
        <v>0.56293451990018484</v>
      </c>
      <c r="AF1153" s="5">
        <f t="shared" si="535"/>
        <v>0.48462391088543449</v>
      </c>
      <c r="AG1153" s="4">
        <f t="shared" si="512"/>
        <v>1.0264198371344033</v>
      </c>
      <c r="AH1153">
        <v>1.81</v>
      </c>
      <c r="AI1153">
        <v>2.11</v>
      </c>
      <c r="AJ1153">
        <v>1.81</v>
      </c>
      <c r="AK1153">
        <v>2.11</v>
      </c>
      <c r="AL1153">
        <f t="shared" si="507"/>
        <v>0</v>
      </c>
      <c r="AM1153">
        <f t="shared" si="508"/>
        <v>1</v>
      </c>
    </row>
    <row r="1154" spans="2:39" x14ac:dyDescent="0.25">
      <c r="B1154" s="14" t="s">
        <v>9</v>
      </c>
      <c r="C1154" s="14" t="s">
        <v>26</v>
      </c>
      <c r="D1154" s="14" t="s">
        <v>27</v>
      </c>
      <c r="E1154" s="3">
        <f t="shared" si="509"/>
        <v>-120.48192771084337</v>
      </c>
      <c r="F1154" s="3">
        <f t="shared" si="510"/>
        <v>100</v>
      </c>
      <c r="G1154" s="11">
        <f t="shared" si="513"/>
        <v>45076.916666663878</v>
      </c>
      <c r="H1154" s="3" t="str">
        <f t="shared" si="514"/>
        <v>DAL</v>
      </c>
      <c r="I1154" s="3" t="str">
        <f t="shared" si="515"/>
        <v>OAK</v>
      </c>
      <c r="J1154" s="19">
        <f t="shared" si="516"/>
        <v>-120.48192771084337</v>
      </c>
      <c r="K1154" s="20">
        <f t="shared" si="517"/>
        <v>100</v>
      </c>
      <c r="L1154" s="3">
        <f t="shared" si="511"/>
        <v>9</v>
      </c>
      <c r="M1154" s="19">
        <v>-120.48192771084337</v>
      </c>
      <c r="N1154" s="20">
        <v>100</v>
      </c>
      <c r="O1154" s="6">
        <f t="shared" si="518"/>
        <v>1.83</v>
      </c>
      <c r="P1154" s="6">
        <f t="shared" si="519"/>
        <v>2</v>
      </c>
      <c r="Q1154" s="2">
        <f t="shared" si="520"/>
        <v>0.54644808743169393</v>
      </c>
      <c r="R1154" s="2">
        <f t="shared" si="521"/>
        <v>0.5</v>
      </c>
      <c r="S1154" s="2">
        <f t="shared" si="522"/>
        <v>4.4386422976501305E-2</v>
      </c>
      <c r="T1154" s="2">
        <f t="shared" si="523"/>
        <v>2.3224043715846965E-2</v>
      </c>
      <c r="U1154" s="2">
        <f t="shared" si="524"/>
        <v>0.53422404371584697</v>
      </c>
      <c r="V1154" s="2">
        <f t="shared" si="525"/>
        <v>0.48777595628415304</v>
      </c>
      <c r="W1154" s="19">
        <f t="shared" si="526"/>
        <v>871.87381729284084</v>
      </c>
      <c r="X1154" s="20">
        <f t="shared" si="527"/>
        <v>1050.0469110582396</v>
      </c>
      <c r="Y1154" s="3">
        <f t="shared" si="528"/>
        <v>828.28012642819874</v>
      </c>
      <c r="Z1154" s="20">
        <f t="shared" si="529"/>
        <v>997.54456550532757</v>
      </c>
      <c r="AA1154" s="3">
        <f t="shared" si="530"/>
        <v>-120.73210114461043</v>
      </c>
      <c r="AB1154" s="3">
        <f t="shared" si="531"/>
        <v>-100.24614784938741</v>
      </c>
      <c r="AC1154" s="6">
        <f t="shared" si="532"/>
        <v>1.8282801264281987</v>
      </c>
      <c r="AD1154" s="6">
        <f t="shared" si="533"/>
        <v>1.9975445655053274</v>
      </c>
      <c r="AE1154" s="5">
        <f t="shared" si="534"/>
        <v>0.54696213427295748</v>
      </c>
      <c r="AF1154" s="5">
        <f t="shared" si="535"/>
        <v>0.50061461319488798</v>
      </c>
      <c r="AG1154" s="4">
        <f t="shared" si="512"/>
        <v>1.0464480874316939</v>
      </c>
      <c r="AH1154">
        <v>1.83</v>
      </c>
      <c r="AI1154">
        <v>2</v>
      </c>
      <c r="AJ1154">
        <v>1.83</v>
      </c>
      <c r="AK1154">
        <v>2</v>
      </c>
      <c r="AL1154">
        <f t="shared" si="507"/>
        <v>0</v>
      </c>
      <c r="AM1154">
        <f t="shared" si="508"/>
        <v>1</v>
      </c>
    </row>
    <row r="1155" spans="2:39" x14ac:dyDescent="0.25">
      <c r="B1155" s="14" t="s">
        <v>9</v>
      </c>
      <c r="C1155" s="14" t="s">
        <v>26</v>
      </c>
      <c r="D1155" s="14" t="s">
        <v>27</v>
      </c>
      <c r="E1155" s="3">
        <f t="shared" si="509"/>
        <v>-120.48192771084337</v>
      </c>
      <c r="F1155" s="3">
        <f t="shared" si="510"/>
        <v>100</v>
      </c>
      <c r="G1155" s="11">
        <f t="shared" si="513"/>
        <v>45076.958333330542</v>
      </c>
      <c r="H1155" s="3" t="str">
        <f t="shared" si="514"/>
        <v>DAL</v>
      </c>
      <c r="I1155" s="3" t="str">
        <f t="shared" si="515"/>
        <v>OAK</v>
      </c>
      <c r="J1155" s="19">
        <f t="shared" si="516"/>
        <v>-120.48192771084337</v>
      </c>
      <c r="K1155" s="20">
        <f t="shared" si="517"/>
        <v>100</v>
      </c>
      <c r="L1155" s="3">
        <f t="shared" si="511"/>
        <v>9</v>
      </c>
      <c r="M1155" s="19">
        <v>-120.48192771084337</v>
      </c>
      <c r="N1155" s="20">
        <v>100</v>
      </c>
      <c r="O1155" s="6">
        <f t="shared" si="518"/>
        <v>1.83</v>
      </c>
      <c r="P1155" s="6">
        <f t="shared" si="519"/>
        <v>2</v>
      </c>
      <c r="Q1155" s="2">
        <f t="shared" si="520"/>
        <v>0.54644808743169393</v>
      </c>
      <c r="R1155" s="2">
        <f t="shared" si="521"/>
        <v>0.5</v>
      </c>
      <c r="S1155" s="2">
        <f t="shared" si="522"/>
        <v>4.4386422976501305E-2</v>
      </c>
      <c r="T1155" s="2">
        <f t="shared" si="523"/>
        <v>2.3224043715846965E-2</v>
      </c>
      <c r="U1155" s="2">
        <f t="shared" si="524"/>
        <v>0.53422404371584697</v>
      </c>
      <c r="V1155" s="2">
        <f t="shared" si="525"/>
        <v>0.48777595628415304</v>
      </c>
      <c r="W1155" s="19">
        <f t="shared" si="526"/>
        <v>871.87381729284084</v>
      </c>
      <c r="X1155" s="20">
        <f t="shared" si="527"/>
        <v>1050.0469110582396</v>
      </c>
      <c r="Y1155" s="3">
        <f t="shared" si="528"/>
        <v>828.28012642819874</v>
      </c>
      <c r="Z1155" s="20">
        <f t="shared" si="529"/>
        <v>997.54456550532757</v>
      </c>
      <c r="AA1155" s="3">
        <f t="shared" si="530"/>
        <v>-120.73210114461043</v>
      </c>
      <c r="AB1155" s="3">
        <f t="shared" si="531"/>
        <v>-100.24614784938741</v>
      </c>
      <c r="AC1155" s="6">
        <f t="shared" si="532"/>
        <v>1.8282801264281987</v>
      </c>
      <c r="AD1155" s="6">
        <f t="shared" si="533"/>
        <v>1.9975445655053274</v>
      </c>
      <c r="AE1155" s="5">
        <f t="shared" si="534"/>
        <v>0.54696213427295748</v>
      </c>
      <c r="AF1155" s="5">
        <f t="shared" si="535"/>
        <v>0.50061461319488798</v>
      </c>
      <c r="AG1155" s="4">
        <f t="shared" si="512"/>
        <v>1.0464480874316939</v>
      </c>
      <c r="AH1155">
        <v>1.83</v>
      </c>
      <c r="AI1155">
        <v>2</v>
      </c>
      <c r="AJ1155">
        <v>1.83</v>
      </c>
      <c r="AK1155">
        <v>2</v>
      </c>
      <c r="AL1155">
        <f t="shared" si="507"/>
        <v>0</v>
      </c>
      <c r="AM1155">
        <f t="shared" si="508"/>
        <v>1</v>
      </c>
    </row>
    <row r="1156" spans="2:39" x14ac:dyDescent="0.25">
      <c r="B1156" s="14" t="s">
        <v>9</v>
      </c>
      <c r="C1156" s="14" t="s">
        <v>26</v>
      </c>
      <c r="D1156" s="14" t="s">
        <v>27</v>
      </c>
      <c r="E1156" s="3">
        <f t="shared" si="509"/>
        <v>-120.48192771084337</v>
      </c>
      <c r="F1156" s="3">
        <f t="shared" si="510"/>
        <v>100</v>
      </c>
      <c r="G1156" s="11">
        <f t="shared" si="513"/>
        <v>45076.999999997206</v>
      </c>
      <c r="H1156" s="3" t="str">
        <f t="shared" si="514"/>
        <v>DAL</v>
      </c>
      <c r="I1156" s="3" t="str">
        <f t="shared" si="515"/>
        <v>OAK</v>
      </c>
      <c r="J1156" s="19">
        <f t="shared" si="516"/>
        <v>-120.48192771084337</v>
      </c>
      <c r="K1156" s="20">
        <f t="shared" si="517"/>
        <v>100</v>
      </c>
      <c r="L1156" s="3">
        <f t="shared" si="511"/>
        <v>9</v>
      </c>
      <c r="M1156" s="19">
        <v>-120.48192771084337</v>
      </c>
      <c r="N1156" s="20">
        <v>100</v>
      </c>
      <c r="O1156" s="6">
        <f t="shared" si="518"/>
        <v>1.83</v>
      </c>
      <c r="P1156" s="6">
        <f t="shared" si="519"/>
        <v>2</v>
      </c>
      <c r="Q1156" s="2">
        <f t="shared" si="520"/>
        <v>0.54644808743169393</v>
      </c>
      <c r="R1156" s="2">
        <f t="shared" si="521"/>
        <v>0.5</v>
      </c>
      <c r="S1156" s="2">
        <f t="shared" si="522"/>
        <v>4.4386422976501305E-2</v>
      </c>
      <c r="T1156" s="2">
        <f t="shared" si="523"/>
        <v>2.3224043715846965E-2</v>
      </c>
      <c r="U1156" s="2">
        <f t="shared" si="524"/>
        <v>0.53422404371584697</v>
      </c>
      <c r="V1156" s="2">
        <f t="shared" si="525"/>
        <v>0.48777595628415304</v>
      </c>
      <c r="W1156" s="19">
        <f t="shared" si="526"/>
        <v>871.87381729284084</v>
      </c>
      <c r="X1156" s="20">
        <f t="shared" si="527"/>
        <v>1050.0469110582396</v>
      </c>
      <c r="Y1156" s="3">
        <f t="shared" si="528"/>
        <v>828.28012642819874</v>
      </c>
      <c r="Z1156" s="20">
        <f t="shared" si="529"/>
        <v>997.54456550532757</v>
      </c>
      <c r="AA1156" s="3">
        <f t="shared" si="530"/>
        <v>-120.73210114461043</v>
      </c>
      <c r="AB1156" s="3">
        <f t="shared" si="531"/>
        <v>-100.24614784938741</v>
      </c>
      <c r="AC1156" s="6">
        <f t="shared" si="532"/>
        <v>1.8282801264281987</v>
      </c>
      <c r="AD1156" s="6">
        <f t="shared" si="533"/>
        <v>1.9975445655053274</v>
      </c>
      <c r="AE1156" s="5">
        <f t="shared" si="534"/>
        <v>0.54696213427295748</v>
      </c>
      <c r="AF1156" s="5">
        <f t="shared" si="535"/>
        <v>0.50061461319488798</v>
      </c>
      <c r="AG1156" s="4">
        <f t="shared" si="512"/>
        <v>1.0464480874316939</v>
      </c>
      <c r="AH1156">
        <v>1.83</v>
      </c>
      <c r="AI1156">
        <v>2</v>
      </c>
      <c r="AJ1156">
        <v>1.68</v>
      </c>
      <c r="AK1156">
        <v>2.25</v>
      </c>
      <c r="AL1156">
        <f t="shared" ref="AL1156:AL1219" si="536">IF(AJ1156&gt;AK1156,1,0)</f>
        <v>0</v>
      </c>
      <c r="AM1156">
        <f t="shared" ref="AM1156:AM1219" si="537">IF(AK1156&gt;AJ1156,1,0)</f>
        <v>1</v>
      </c>
    </row>
    <row r="1157" spans="2:39" x14ac:dyDescent="0.25">
      <c r="B1157" s="14" t="s">
        <v>9</v>
      </c>
      <c r="C1157" s="14" t="s">
        <v>26</v>
      </c>
      <c r="D1157" s="14" t="s">
        <v>27</v>
      </c>
      <c r="E1157" s="3">
        <f t="shared" ref="E1157:E1220" si="538">IF(AH1157&lt;2,-100/(AH1157-1),(AH1157-1)*100)</f>
        <v>-120.48192771084337</v>
      </c>
      <c r="F1157" s="3">
        <f t="shared" ref="F1157:F1220" si="539">IF(AI1157&lt;2,-100/(AI1157-1),(AI1157-1)*100)</f>
        <v>100</v>
      </c>
      <c r="G1157" s="11">
        <f t="shared" si="513"/>
        <v>45077.04166666387</v>
      </c>
      <c r="H1157" s="3" t="str">
        <f t="shared" si="514"/>
        <v>DAL</v>
      </c>
      <c r="I1157" s="3" t="str">
        <f t="shared" si="515"/>
        <v>OAK</v>
      </c>
      <c r="J1157" s="19">
        <f t="shared" si="516"/>
        <v>-120.48192771084337</v>
      </c>
      <c r="K1157" s="20">
        <f t="shared" si="517"/>
        <v>100</v>
      </c>
      <c r="L1157" s="3">
        <f t="shared" ref="L1157:L1220" si="540">VLOOKUP($O1157,$O$1879:$P$1889,2,TRUE)</f>
        <v>9</v>
      </c>
      <c r="M1157" s="19">
        <v>-120.48192771084337</v>
      </c>
      <c r="N1157" s="20">
        <v>100</v>
      </c>
      <c r="O1157" s="6">
        <f t="shared" si="518"/>
        <v>1.83</v>
      </c>
      <c r="P1157" s="6">
        <f t="shared" si="519"/>
        <v>2</v>
      </c>
      <c r="Q1157" s="2">
        <f t="shared" si="520"/>
        <v>0.54644808743169393</v>
      </c>
      <c r="R1157" s="2">
        <f t="shared" si="521"/>
        <v>0.5</v>
      </c>
      <c r="S1157" s="2">
        <f t="shared" si="522"/>
        <v>4.4386422976501305E-2</v>
      </c>
      <c r="T1157" s="2">
        <f t="shared" si="523"/>
        <v>2.3224043715846965E-2</v>
      </c>
      <c r="U1157" s="2">
        <f t="shared" si="524"/>
        <v>0.53422404371584697</v>
      </c>
      <c r="V1157" s="2">
        <f t="shared" si="525"/>
        <v>0.48777595628415304</v>
      </c>
      <c r="W1157" s="19">
        <f t="shared" si="526"/>
        <v>871.87381729284084</v>
      </c>
      <c r="X1157" s="20">
        <f t="shared" si="527"/>
        <v>1050.0469110582396</v>
      </c>
      <c r="Y1157" s="3">
        <f t="shared" si="528"/>
        <v>828.28012642819874</v>
      </c>
      <c r="Z1157" s="20">
        <f t="shared" si="529"/>
        <v>997.54456550532757</v>
      </c>
      <c r="AA1157" s="3">
        <f t="shared" si="530"/>
        <v>-120.73210114461043</v>
      </c>
      <c r="AB1157" s="3">
        <f t="shared" si="531"/>
        <v>-100.24614784938741</v>
      </c>
      <c r="AC1157" s="6">
        <f t="shared" si="532"/>
        <v>1.8282801264281987</v>
      </c>
      <c r="AD1157" s="6">
        <f t="shared" si="533"/>
        <v>1.9975445655053274</v>
      </c>
      <c r="AE1157" s="5">
        <f t="shared" si="534"/>
        <v>0.54696213427295748</v>
      </c>
      <c r="AF1157" s="5">
        <f t="shared" si="535"/>
        <v>0.50061461319488798</v>
      </c>
      <c r="AG1157" s="4">
        <f t="shared" ref="AG1157:AG1220" si="541">Q1157+R1157</f>
        <v>1.0464480874316939</v>
      </c>
      <c r="AH1157">
        <v>1.83</v>
      </c>
      <c r="AI1157">
        <v>2</v>
      </c>
      <c r="AJ1157">
        <v>1.9</v>
      </c>
      <c r="AK1157">
        <v>1.9</v>
      </c>
      <c r="AL1157">
        <f t="shared" si="536"/>
        <v>0</v>
      </c>
      <c r="AM1157">
        <f t="shared" si="537"/>
        <v>0</v>
      </c>
    </row>
    <row r="1158" spans="2:39" x14ac:dyDescent="0.25">
      <c r="B1158" s="14" t="s">
        <v>9</v>
      </c>
      <c r="C1158" s="14" t="s">
        <v>26</v>
      </c>
      <c r="D1158" s="14" t="s">
        <v>27</v>
      </c>
      <c r="E1158" s="3">
        <f t="shared" si="538"/>
        <v>-120.48192771084337</v>
      </c>
      <c r="F1158" s="3">
        <f t="shared" si="539"/>
        <v>100</v>
      </c>
      <c r="G1158" s="11">
        <f t="shared" ref="G1158:G1221" si="542">G1157+1/24</f>
        <v>45077.083333330535</v>
      </c>
      <c r="H1158" s="3" t="str">
        <f t="shared" ref="H1158:H1221" si="543">IF(E1158&lt;=F1158,C1158,D1158)</f>
        <v>DAL</v>
      </c>
      <c r="I1158" s="3" t="str">
        <f t="shared" ref="I1158:I1221" si="544">IF(E1158&gt;F1158,C1158,D1158)</f>
        <v>OAK</v>
      </c>
      <c r="J1158" s="19">
        <f t="shared" ref="J1158:J1221" si="545">IF(E1158&lt;=F1158,E1158,F1158)</f>
        <v>-120.48192771084337</v>
      </c>
      <c r="K1158" s="20">
        <f t="shared" ref="K1158:K1221" si="546">IF(E1158&gt;F1158,E1158,F1158)</f>
        <v>100</v>
      </c>
      <c r="L1158" s="3">
        <f t="shared" si="540"/>
        <v>9</v>
      </c>
      <c r="M1158" s="19">
        <v>-120.48192771084337</v>
      </c>
      <c r="N1158" s="20">
        <v>100</v>
      </c>
      <c r="O1158" s="6">
        <f t="shared" ref="O1158:O1221" si="547">IF(M1158&lt;0,-(100-M1158)/M1158,M1158/100+1)</f>
        <v>1.83</v>
      </c>
      <c r="P1158" s="6">
        <f t="shared" ref="P1158:P1221" si="548">IF(N1158&lt;0,-(100-N1158)/N1158,N1158/100+1)</f>
        <v>2</v>
      </c>
      <c r="Q1158" s="2">
        <f t="shared" ref="Q1158:Q1221" si="549">1/O1158</f>
        <v>0.54644808743169393</v>
      </c>
      <c r="R1158" s="2">
        <f t="shared" ref="R1158:R1221" si="550">1/P1158</f>
        <v>0.5</v>
      </c>
      <c r="S1158" s="2">
        <f t="shared" ref="S1158:S1221" si="551">1-O1158*P1158/(O1158+P1158)</f>
        <v>4.4386422976501305E-2</v>
      </c>
      <c r="T1158" s="2">
        <f t="shared" ref="T1158:T1221" si="552">ABS(Q1158-R1158)/2</f>
        <v>2.3224043715846965E-2</v>
      </c>
      <c r="U1158" s="2">
        <f t="shared" ref="U1158:U1221" si="553">U$1+IF(O1158&lt;=P1158,T1158,-T1158)</f>
        <v>0.53422404371584697</v>
      </c>
      <c r="V1158" s="2">
        <f t="shared" ref="V1158:V1221" si="554">U$1+IF(O1158&gt;P1158,T1158,-T1158)</f>
        <v>0.48777595628415304</v>
      </c>
      <c r="W1158" s="19">
        <f t="shared" ref="W1158:W1221" si="555">(1/U1158-1)*1000</f>
        <v>871.87381729284084</v>
      </c>
      <c r="X1158" s="20">
        <f t="shared" ref="X1158:X1221" si="556">1000000/(W1158+V$1)-V$1</f>
        <v>1050.0469110582396</v>
      </c>
      <c r="Y1158" s="3">
        <f t="shared" ref="Y1158:Y1221" si="557">W1158*0.95</f>
        <v>828.28012642819874</v>
      </c>
      <c r="Z1158" s="20">
        <f t="shared" ref="Z1158:Z1221" si="558">X1158*0.95</f>
        <v>997.54456550532757</v>
      </c>
      <c r="AA1158" s="3">
        <f t="shared" ref="AA1158:AA1221" si="559">IF(Y1158&lt;1000,-100000/Y1158,Y1158/10)</f>
        <v>-120.73210114461043</v>
      </c>
      <c r="AB1158" s="3">
        <f t="shared" ref="AB1158:AB1221" si="560">IF(Z1158&lt;1000,-100000/Z1158,Z1158/10)</f>
        <v>-100.24614784938741</v>
      </c>
      <c r="AC1158" s="6">
        <f t="shared" ref="AC1158:AC1221" si="561">IF(AA1158&lt;0,-(100-AA1158)/AA1158,AA1158/100+1)</f>
        <v>1.8282801264281987</v>
      </c>
      <c r="AD1158" s="6">
        <f t="shared" ref="AD1158:AD1221" si="562">IF(AB1158&lt;0,-(100-AB1158)/AB1158,AB1158/100+1)</f>
        <v>1.9975445655053274</v>
      </c>
      <c r="AE1158" s="5">
        <f t="shared" ref="AE1158:AE1221" si="563">1/AC1158</f>
        <v>0.54696213427295748</v>
      </c>
      <c r="AF1158" s="5">
        <f t="shared" ref="AF1158:AF1221" si="564">1/AD1158</f>
        <v>0.50061461319488798</v>
      </c>
      <c r="AG1158" s="4">
        <f t="shared" si="541"/>
        <v>1.0464480874316939</v>
      </c>
      <c r="AH1158">
        <v>1.83</v>
      </c>
      <c r="AI1158">
        <v>2</v>
      </c>
      <c r="AJ1158">
        <v>2.0499999999999998</v>
      </c>
      <c r="AK1158">
        <v>1.8</v>
      </c>
      <c r="AL1158">
        <f t="shared" si="536"/>
        <v>1</v>
      </c>
      <c r="AM1158">
        <f t="shared" si="537"/>
        <v>0</v>
      </c>
    </row>
    <row r="1159" spans="2:39" x14ac:dyDescent="0.25">
      <c r="B1159" s="14" t="s">
        <v>9</v>
      </c>
      <c r="C1159" s="14" t="s">
        <v>26</v>
      </c>
      <c r="D1159" s="14" t="s">
        <v>27</v>
      </c>
      <c r="E1159" s="3">
        <f t="shared" si="538"/>
        <v>-120.48192771084337</v>
      </c>
      <c r="F1159" s="3">
        <f t="shared" si="539"/>
        <v>100</v>
      </c>
      <c r="G1159" s="11">
        <f t="shared" si="542"/>
        <v>45077.124999997199</v>
      </c>
      <c r="H1159" s="3" t="str">
        <f t="shared" si="543"/>
        <v>DAL</v>
      </c>
      <c r="I1159" s="3" t="str">
        <f t="shared" si="544"/>
        <v>OAK</v>
      </c>
      <c r="J1159" s="19">
        <f t="shared" si="545"/>
        <v>-120.48192771084337</v>
      </c>
      <c r="K1159" s="20">
        <f t="shared" si="546"/>
        <v>100</v>
      </c>
      <c r="L1159" s="3">
        <f t="shared" si="540"/>
        <v>9</v>
      </c>
      <c r="M1159" s="19">
        <v>-120.48192771084337</v>
      </c>
      <c r="N1159" s="20">
        <v>100</v>
      </c>
      <c r="O1159" s="6">
        <f t="shared" si="547"/>
        <v>1.83</v>
      </c>
      <c r="P1159" s="6">
        <f t="shared" si="548"/>
        <v>2</v>
      </c>
      <c r="Q1159" s="2">
        <f t="shared" si="549"/>
        <v>0.54644808743169393</v>
      </c>
      <c r="R1159" s="2">
        <f t="shared" si="550"/>
        <v>0.5</v>
      </c>
      <c r="S1159" s="2">
        <f t="shared" si="551"/>
        <v>4.4386422976501305E-2</v>
      </c>
      <c r="T1159" s="2">
        <f t="shared" si="552"/>
        <v>2.3224043715846965E-2</v>
      </c>
      <c r="U1159" s="2">
        <f t="shared" si="553"/>
        <v>0.53422404371584697</v>
      </c>
      <c r="V1159" s="2">
        <f t="shared" si="554"/>
        <v>0.48777595628415304</v>
      </c>
      <c r="W1159" s="19">
        <f t="shared" si="555"/>
        <v>871.87381729284084</v>
      </c>
      <c r="X1159" s="20">
        <f t="shared" si="556"/>
        <v>1050.0469110582396</v>
      </c>
      <c r="Y1159" s="3">
        <f t="shared" si="557"/>
        <v>828.28012642819874</v>
      </c>
      <c r="Z1159" s="20">
        <f t="shared" si="558"/>
        <v>997.54456550532757</v>
      </c>
      <c r="AA1159" s="3">
        <f t="shared" si="559"/>
        <v>-120.73210114461043</v>
      </c>
      <c r="AB1159" s="3">
        <f t="shared" si="560"/>
        <v>-100.24614784938741</v>
      </c>
      <c r="AC1159" s="6">
        <f t="shared" si="561"/>
        <v>1.8282801264281987</v>
      </c>
      <c r="AD1159" s="6">
        <f t="shared" si="562"/>
        <v>1.9975445655053274</v>
      </c>
      <c r="AE1159" s="5">
        <f t="shared" si="563"/>
        <v>0.54696213427295748</v>
      </c>
      <c r="AF1159" s="5">
        <f t="shared" si="564"/>
        <v>0.50061461319488798</v>
      </c>
      <c r="AG1159" s="4">
        <f t="shared" si="541"/>
        <v>1.0464480874316939</v>
      </c>
      <c r="AH1159">
        <v>1.83</v>
      </c>
      <c r="AI1159">
        <v>2</v>
      </c>
      <c r="AJ1159">
        <v>2.8</v>
      </c>
      <c r="AK1159">
        <v>1.45</v>
      </c>
      <c r="AL1159">
        <f t="shared" si="536"/>
        <v>1</v>
      </c>
      <c r="AM1159">
        <f t="shared" si="537"/>
        <v>0</v>
      </c>
    </row>
    <row r="1160" spans="2:39" x14ac:dyDescent="0.25">
      <c r="B1160" s="14" t="s">
        <v>9</v>
      </c>
      <c r="C1160" s="14" t="s">
        <v>26</v>
      </c>
      <c r="D1160" s="14" t="s">
        <v>27</v>
      </c>
      <c r="E1160" s="3">
        <f t="shared" si="538"/>
        <v>-120.48192771084337</v>
      </c>
      <c r="F1160" s="3">
        <f t="shared" si="539"/>
        <v>100</v>
      </c>
      <c r="G1160" s="11">
        <f t="shared" si="542"/>
        <v>45077.166666663863</v>
      </c>
      <c r="H1160" s="3" t="str">
        <f t="shared" si="543"/>
        <v>DAL</v>
      </c>
      <c r="I1160" s="3" t="str">
        <f t="shared" si="544"/>
        <v>OAK</v>
      </c>
      <c r="J1160" s="19">
        <f t="shared" si="545"/>
        <v>-120.48192771084337</v>
      </c>
      <c r="K1160" s="20">
        <f t="shared" si="546"/>
        <v>100</v>
      </c>
      <c r="L1160" s="3">
        <f t="shared" si="540"/>
        <v>9</v>
      </c>
      <c r="M1160" s="19">
        <v>-120.48192771084337</v>
      </c>
      <c r="N1160" s="20">
        <v>100</v>
      </c>
      <c r="O1160" s="6">
        <f t="shared" si="547"/>
        <v>1.83</v>
      </c>
      <c r="P1160" s="6">
        <f t="shared" si="548"/>
        <v>2</v>
      </c>
      <c r="Q1160" s="2">
        <f t="shared" si="549"/>
        <v>0.54644808743169393</v>
      </c>
      <c r="R1160" s="2">
        <f t="shared" si="550"/>
        <v>0.5</v>
      </c>
      <c r="S1160" s="2">
        <f t="shared" si="551"/>
        <v>4.4386422976501305E-2</v>
      </c>
      <c r="T1160" s="2">
        <f t="shared" si="552"/>
        <v>2.3224043715846965E-2</v>
      </c>
      <c r="U1160" s="2">
        <f t="shared" si="553"/>
        <v>0.53422404371584697</v>
      </c>
      <c r="V1160" s="2">
        <f t="shared" si="554"/>
        <v>0.48777595628415304</v>
      </c>
      <c r="W1160" s="19">
        <f t="shared" si="555"/>
        <v>871.87381729284084</v>
      </c>
      <c r="X1160" s="20">
        <f t="shared" si="556"/>
        <v>1050.0469110582396</v>
      </c>
      <c r="Y1160" s="3">
        <f t="shared" si="557"/>
        <v>828.28012642819874</v>
      </c>
      <c r="Z1160" s="20">
        <f t="shared" si="558"/>
        <v>997.54456550532757</v>
      </c>
      <c r="AA1160" s="3">
        <f t="shared" si="559"/>
        <v>-120.73210114461043</v>
      </c>
      <c r="AB1160" s="3">
        <f t="shared" si="560"/>
        <v>-100.24614784938741</v>
      </c>
      <c r="AC1160" s="6">
        <f t="shared" si="561"/>
        <v>1.8282801264281987</v>
      </c>
      <c r="AD1160" s="6">
        <f t="shared" si="562"/>
        <v>1.9975445655053274</v>
      </c>
      <c r="AE1160" s="5">
        <f t="shared" si="563"/>
        <v>0.54696213427295748</v>
      </c>
      <c r="AF1160" s="5">
        <f t="shared" si="564"/>
        <v>0.50061461319488798</v>
      </c>
      <c r="AG1160" s="4">
        <f t="shared" si="541"/>
        <v>1.0464480874316939</v>
      </c>
      <c r="AH1160">
        <v>1.83</v>
      </c>
      <c r="AI1160">
        <v>2</v>
      </c>
      <c r="AJ1160">
        <v>2</v>
      </c>
      <c r="AK1160">
        <v>1.83</v>
      </c>
      <c r="AL1160">
        <f t="shared" si="536"/>
        <v>1</v>
      </c>
      <c r="AM1160">
        <f t="shared" si="537"/>
        <v>0</v>
      </c>
    </row>
    <row r="1161" spans="2:39" x14ac:dyDescent="0.25">
      <c r="B1161" s="14" t="s">
        <v>9</v>
      </c>
      <c r="C1161" s="14" t="s">
        <v>26</v>
      </c>
      <c r="D1161" s="14" t="s">
        <v>27</v>
      </c>
      <c r="E1161" s="3">
        <f t="shared" si="538"/>
        <v>-120.48192771084337</v>
      </c>
      <c r="F1161" s="3">
        <f t="shared" si="539"/>
        <v>100</v>
      </c>
      <c r="G1161" s="11">
        <f t="shared" si="542"/>
        <v>45077.208333330527</v>
      </c>
      <c r="H1161" s="3" t="str">
        <f t="shared" si="543"/>
        <v>DAL</v>
      </c>
      <c r="I1161" s="3" t="str">
        <f t="shared" si="544"/>
        <v>OAK</v>
      </c>
      <c r="J1161" s="19">
        <f t="shared" si="545"/>
        <v>-120.48192771084337</v>
      </c>
      <c r="K1161" s="20">
        <f t="shared" si="546"/>
        <v>100</v>
      </c>
      <c r="L1161" s="3">
        <f t="shared" si="540"/>
        <v>9</v>
      </c>
      <c r="M1161" s="19">
        <v>-120.48192771084337</v>
      </c>
      <c r="N1161" s="20">
        <v>100</v>
      </c>
      <c r="O1161" s="6">
        <f t="shared" si="547"/>
        <v>1.83</v>
      </c>
      <c r="P1161" s="6">
        <f t="shared" si="548"/>
        <v>2</v>
      </c>
      <c r="Q1161" s="2">
        <f t="shared" si="549"/>
        <v>0.54644808743169393</v>
      </c>
      <c r="R1161" s="2">
        <f t="shared" si="550"/>
        <v>0.5</v>
      </c>
      <c r="S1161" s="2">
        <f t="shared" si="551"/>
        <v>4.4386422976501305E-2</v>
      </c>
      <c r="T1161" s="2">
        <f t="shared" si="552"/>
        <v>2.3224043715846965E-2</v>
      </c>
      <c r="U1161" s="2">
        <f t="shared" si="553"/>
        <v>0.53422404371584697</v>
      </c>
      <c r="V1161" s="2">
        <f t="shared" si="554"/>
        <v>0.48777595628415304</v>
      </c>
      <c r="W1161" s="19">
        <f t="shared" si="555"/>
        <v>871.87381729284084</v>
      </c>
      <c r="X1161" s="20">
        <f t="shared" si="556"/>
        <v>1050.0469110582396</v>
      </c>
      <c r="Y1161" s="3">
        <f t="shared" si="557"/>
        <v>828.28012642819874</v>
      </c>
      <c r="Z1161" s="20">
        <f t="shared" si="558"/>
        <v>997.54456550532757</v>
      </c>
      <c r="AA1161" s="3">
        <f t="shared" si="559"/>
        <v>-120.73210114461043</v>
      </c>
      <c r="AB1161" s="3">
        <f t="shared" si="560"/>
        <v>-100.24614784938741</v>
      </c>
      <c r="AC1161" s="6">
        <f t="shared" si="561"/>
        <v>1.8282801264281987</v>
      </c>
      <c r="AD1161" s="6">
        <f t="shared" si="562"/>
        <v>1.9975445655053274</v>
      </c>
      <c r="AE1161" s="5">
        <f t="shared" si="563"/>
        <v>0.54696213427295748</v>
      </c>
      <c r="AF1161" s="5">
        <f t="shared" si="564"/>
        <v>0.50061461319488798</v>
      </c>
      <c r="AG1161" s="4">
        <f t="shared" si="541"/>
        <v>1.0464480874316939</v>
      </c>
      <c r="AH1161">
        <v>1.83</v>
      </c>
      <c r="AI1161">
        <v>2</v>
      </c>
      <c r="AJ1161">
        <v>2.2000000000000002</v>
      </c>
      <c r="AK1161">
        <v>1.71</v>
      </c>
      <c r="AL1161">
        <f t="shared" si="536"/>
        <v>1</v>
      </c>
      <c r="AM1161">
        <f t="shared" si="537"/>
        <v>0</v>
      </c>
    </row>
    <row r="1162" spans="2:39" x14ac:dyDescent="0.25">
      <c r="B1162" s="14" t="s">
        <v>9</v>
      </c>
      <c r="C1162" s="14" t="s">
        <v>26</v>
      </c>
      <c r="D1162" s="14" t="s">
        <v>27</v>
      </c>
      <c r="E1162" s="3">
        <f t="shared" si="538"/>
        <v>-120.48192771084337</v>
      </c>
      <c r="F1162" s="3">
        <f t="shared" si="539"/>
        <v>100</v>
      </c>
      <c r="G1162" s="11">
        <f t="shared" si="542"/>
        <v>45077.249999997191</v>
      </c>
      <c r="H1162" s="3" t="str">
        <f t="shared" si="543"/>
        <v>DAL</v>
      </c>
      <c r="I1162" s="3" t="str">
        <f t="shared" si="544"/>
        <v>OAK</v>
      </c>
      <c r="J1162" s="19">
        <f t="shared" si="545"/>
        <v>-120.48192771084337</v>
      </c>
      <c r="K1162" s="20">
        <f t="shared" si="546"/>
        <v>100</v>
      </c>
      <c r="L1162" s="3">
        <f t="shared" si="540"/>
        <v>9</v>
      </c>
      <c r="M1162" s="19">
        <v>-120.48192771084337</v>
      </c>
      <c r="N1162" s="20">
        <v>100</v>
      </c>
      <c r="O1162" s="6">
        <f t="shared" si="547"/>
        <v>1.83</v>
      </c>
      <c r="P1162" s="6">
        <f t="shared" si="548"/>
        <v>2</v>
      </c>
      <c r="Q1162" s="2">
        <f t="shared" si="549"/>
        <v>0.54644808743169393</v>
      </c>
      <c r="R1162" s="2">
        <f t="shared" si="550"/>
        <v>0.5</v>
      </c>
      <c r="S1162" s="2">
        <f t="shared" si="551"/>
        <v>4.4386422976501305E-2</v>
      </c>
      <c r="T1162" s="2">
        <f t="shared" si="552"/>
        <v>2.3224043715846965E-2</v>
      </c>
      <c r="U1162" s="2">
        <f t="shared" si="553"/>
        <v>0.53422404371584697</v>
      </c>
      <c r="V1162" s="2">
        <f t="shared" si="554"/>
        <v>0.48777595628415304</v>
      </c>
      <c r="W1162" s="19">
        <f t="shared" si="555"/>
        <v>871.87381729284084</v>
      </c>
      <c r="X1162" s="20">
        <f t="shared" si="556"/>
        <v>1050.0469110582396</v>
      </c>
      <c r="Y1162" s="3">
        <f t="shared" si="557"/>
        <v>828.28012642819874</v>
      </c>
      <c r="Z1162" s="20">
        <f t="shared" si="558"/>
        <v>997.54456550532757</v>
      </c>
      <c r="AA1162" s="3">
        <f t="shared" si="559"/>
        <v>-120.73210114461043</v>
      </c>
      <c r="AB1162" s="3">
        <f t="shared" si="560"/>
        <v>-100.24614784938741</v>
      </c>
      <c r="AC1162" s="6">
        <f t="shared" si="561"/>
        <v>1.8282801264281987</v>
      </c>
      <c r="AD1162" s="6">
        <f t="shared" si="562"/>
        <v>1.9975445655053274</v>
      </c>
      <c r="AE1162" s="5">
        <f t="shared" si="563"/>
        <v>0.54696213427295748</v>
      </c>
      <c r="AF1162" s="5">
        <f t="shared" si="564"/>
        <v>0.50061461319488798</v>
      </c>
      <c r="AG1162" s="4">
        <f t="shared" si="541"/>
        <v>1.0464480874316939</v>
      </c>
      <c r="AH1162">
        <v>1.83</v>
      </c>
      <c r="AI1162">
        <v>2</v>
      </c>
      <c r="AJ1162">
        <v>1.8</v>
      </c>
      <c r="AK1162">
        <v>2.0499999999999998</v>
      </c>
      <c r="AL1162">
        <f t="shared" si="536"/>
        <v>0</v>
      </c>
      <c r="AM1162">
        <f t="shared" si="537"/>
        <v>1</v>
      </c>
    </row>
    <row r="1163" spans="2:39" x14ac:dyDescent="0.25">
      <c r="B1163" s="14" t="s">
        <v>9</v>
      </c>
      <c r="C1163" s="14" t="s">
        <v>26</v>
      </c>
      <c r="D1163" s="14" t="s">
        <v>27</v>
      </c>
      <c r="E1163" s="3">
        <f t="shared" si="538"/>
        <v>-120.48192771084337</v>
      </c>
      <c r="F1163" s="3">
        <f t="shared" si="539"/>
        <v>100</v>
      </c>
      <c r="G1163" s="11">
        <f t="shared" si="542"/>
        <v>45077.291666663856</v>
      </c>
      <c r="H1163" s="3" t="str">
        <f t="shared" si="543"/>
        <v>DAL</v>
      </c>
      <c r="I1163" s="3" t="str">
        <f t="shared" si="544"/>
        <v>OAK</v>
      </c>
      <c r="J1163" s="19">
        <f t="shared" si="545"/>
        <v>-120.48192771084337</v>
      </c>
      <c r="K1163" s="20">
        <f t="shared" si="546"/>
        <v>100</v>
      </c>
      <c r="L1163" s="3">
        <f t="shared" si="540"/>
        <v>9</v>
      </c>
      <c r="M1163" s="19">
        <v>-120.48192771084337</v>
      </c>
      <c r="N1163" s="20">
        <v>100</v>
      </c>
      <c r="O1163" s="6">
        <f t="shared" si="547"/>
        <v>1.83</v>
      </c>
      <c r="P1163" s="6">
        <f t="shared" si="548"/>
        <v>2</v>
      </c>
      <c r="Q1163" s="2">
        <f t="shared" si="549"/>
        <v>0.54644808743169393</v>
      </c>
      <c r="R1163" s="2">
        <f t="shared" si="550"/>
        <v>0.5</v>
      </c>
      <c r="S1163" s="2">
        <f t="shared" si="551"/>
        <v>4.4386422976501305E-2</v>
      </c>
      <c r="T1163" s="2">
        <f t="shared" si="552"/>
        <v>2.3224043715846965E-2</v>
      </c>
      <c r="U1163" s="2">
        <f t="shared" si="553"/>
        <v>0.53422404371584697</v>
      </c>
      <c r="V1163" s="2">
        <f t="shared" si="554"/>
        <v>0.48777595628415304</v>
      </c>
      <c r="W1163" s="19">
        <f t="shared" si="555"/>
        <v>871.87381729284084</v>
      </c>
      <c r="X1163" s="20">
        <f t="shared" si="556"/>
        <v>1050.0469110582396</v>
      </c>
      <c r="Y1163" s="3">
        <f t="shared" si="557"/>
        <v>828.28012642819874</v>
      </c>
      <c r="Z1163" s="20">
        <f t="shared" si="558"/>
        <v>997.54456550532757</v>
      </c>
      <c r="AA1163" s="3">
        <f t="shared" si="559"/>
        <v>-120.73210114461043</v>
      </c>
      <c r="AB1163" s="3">
        <f t="shared" si="560"/>
        <v>-100.24614784938741</v>
      </c>
      <c r="AC1163" s="6">
        <f t="shared" si="561"/>
        <v>1.8282801264281987</v>
      </c>
      <c r="AD1163" s="6">
        <f t="shared" si="562"/>
        <v>1.9975445655053274</v>
      </c>
      <c r="AE1163" s="5">
        <f t="shared" si="563"/>
        <v>0.54696213427295748</v>
      </c>
      <c r="AF1163" s="5">
        <f t="shared" si="564"/>
        <v>0.50061461319488798</v>
      </c>
      <c r="AG1163" s="4">
        <f t="shared" si="541"/>
        <v>1.0464480874316939</v>
      </c>
      <c r="AH1163">
        <v>1.83</v>
      </c>
      <c r="AI1163">
        <v>2</v>
      </c>
      <c r="AJ1163">
        <v>2.25</v>
      </c>
      <c r="AK1163">
        <v>1.68</v>
      </c>
      <c r="AL1163">
        <f t="shared" si="536"/>
        <v>1</v>
      </c>
      <c r="AM1163">
        <f t="shared" si="537"/>
        <v>0</v>
      </c>
    </row>
    <row r="1164" spans="2:39" x14ac:dyDescent="0.25">
      <c r="B1164" s="14" t="s">
        <v>9</v>
      </c>
      <c r="C1164" s="14" t="s">
        <v>26</v>
      </c>
      <c r="D1164" s="14" t="s">
        <v>27</v>
      </c>
      <c r="E1164" s="3">
        <f t="shared" si="538"/>
        <v>-120.48192771084337</v>
      </c>
      <c r="F1164" s="3">
        <f t="shared" si="539"/>
        <v>100</v>
      </c>
      <c r="G1164" s="11">
        <f t="shared" si="542"/>
        <v>45077.33333333052</v>
      </c>
      <c r="H1164" s="3" t="str">
        <f t="shared" si="543"/>
        <v>DAL</v>
      </c>
      <c r="I1164" s="3" t="str">
        <f t="shared" si="544"/>
        <v>OAK</v>
      </c>
      <c r="J1164" s="19">
        <f t="shared" si="545"/>
        <v>-120.48192771084337</v>
      </c>
      <c r="K1164" s="20">
        <f t="shared" si="546"/>
        <v>100</v>
      </c>
      <c r="L1164" s="3">
        <f t="shared" si="540"/>
        <v>9</v>
      </c>
      <c r="M1164" s="19">
        <v>-120.48192771084337</v>
      </c>
      <c r="N1164" s="20">
        <v>100</v>
      </c>
      <c r="O1164" s="6">
        <f t="shared" si="547"/>
        <v>1.83</v>
      </c>
      <c r="P1164" s="6">
        <f t="shared" si="548"/>
        <v>2</v>
      </c>
      <c r="Q1164" s="2">
        <f t="shared" si="549"/>
        <v>0.54644808743169393</v>
      </c>
      <c r="R1164" s="2">
        <f t="shared" si="550"/>
        <v>0.5</v>
      </c>
      <c r="S1164" s="2">
        <f t="shared" si="551"/>
        <v>4.4386422976501305E-2</v>
      </c>
      <c r="T1164" s="2">
        <f t="shared" si="552"/>
        <v>2.3224043715846965E-2</v>
      </c>
      <c r="U1164" s="2">
        <f t="shared" si="553"/>
        <v>0.53422404371584697</v>
      </c>
      <c r="V1164" s="2">
        <f t="shared" si="554"/>
        <v>0.48777595628415304</v>
      </c>
      <c r="W1164" s="19">
        <f t="shared" si="555"/>
        <v>871.87381729284084</v>
      </c>
      <c r="X1164" s="20">
        <f t="shared" si="556"/>
        <v>1050.0469110582396</v>
      </c>
      <c r="Y1164" s="3">
        <f t="shared" si="557"/>
        <v>828.28012642819874</v>
      </c>
      <c r="Z1164" s="20">
        <f t="shared" si="558"/>
        <v>997.54456550532757</v>
      </c>
      <c r="AA1164" s="3">
        <f t="shared" si="559"/>
        <v>-120.73210114461043</v>
      </c>
      <c r="AB1164" s="3">
        <f t="shared" si="560"/>
        <v>-100.24614784938741</v>
      </c>
      <c r="AC1164" s="6">
        <f t="shared" si="561"/>
        <v>1.8282801264281987</v>
      </c>
      <c r="AD1164" s="6">
        <f t="shared" si="562"/>
        <v>1.9975445655053274</v>
      </c>
      <c r="AE1164" s="5">
        <f t="shared" si="563"/>
        <v>0.54696213427295748</v>
      </c>
      <c r="AF1164" s="5">
        <f t="shared" si="564"/>
        <v>0.50061461319488798</v>
      </c>
      <c r="AG1164" s="4">
        <f t="shared" si="541"/>
        <v>1.0464480874316939</v>
      </c>
      <c r="AH1164">
        <v>1.83</v>
      </c>
      <c r="AI1164">
        <v>2</v>
      </c>
      <c r="AJ1164">
        <v>2.2999999999999998</v>
      </c>
      <c r="AK1164">
        <v>1.66</v>
      </c>
      <c r="AL1164">
        <f t="shared" si="536"/>
        <v>1</v>
      </c>
      <c r="AM1164">
        <f t="shared" si="537"/>
        <v>0</v>
      </c>
    </row>
    <row r="1165" spans="2:39" x14ac:dyDescent="0.25">
      <c r="B1165" s="14" t="s">
        <v>9</v>
      </c>
      <c r="C1165" s="14" t="s">
        <v>26</v>
      </c>
      <c r="D1165" s="14" t="s">
        <v>27</v>
      </c>
      <c r="E1165" s="3">
        <f t="shared" si="538"/>
        <v>-120.48192771084337</v>
      </c>
      <c r="F1165" s="3">
        <f t="shared" si="539"/>
        <v>100</v>
      </c>
      <c r="G1165" s="11">
        <f t="shared" si="542"/>
        <v>45077.374999997184</v>
      </c>
      <c r="H1165" s="3" t="str">
        <f t="shared" si="543"/>
        <v>DAL</v>
      </c>
      <c r="I1165" s="3" t="str">
        <f t="shared" si="544"/>
        <v>OAK</v>
      </c>
      <c r="J1165" s="19">
        <f t="shared" si="545"/>
        <v>-120.48192771084337</v>
      </c>
      <c r="K1165" s="20">
        <f t="shared" si="546"/>
        <v>100</v>
      </c>
      <c r="L1165" s="3">
        <f t="shared" si="540"/>
        <v>9</v>
      </c>
      <c r="M1165" s="19">
        <v>-120.48192771084337</v>
      </c>
      <c r="N1165" s="20">
        <v>100</v>
      </c>
      <c r="O1165" s="6">
        <f t="shared" si="547"/>
        <v>1.83</v>
      </c>
      <c r="P1165" s="6">
        <f t="shared" si="548"/>
        <v>2</v>
      </c>
      <c r="Q1165" s="2">
        <f t="shared" si="549"/>
        <v>0.54644808743169393</v>
      </c>
      <c r="R1165" s="2">
        <f t="shared" si="550"/>
        <v>0.5</v>
      </c>
      <c r="S1165" s="2">
        <f t="shared" si="551"/>
        <v>4.4386422976501305E-2</v>
      </c>
      <c r="T1165" s="2">
        <f t="shared" si="552"/>
        <v>2.3224043715846965E-2</v>
      </c>
      <c r="U1165" s="2">
        <f t="shared" si="553"/>
        <v>0.53422404371584697</v>
      </c>
      <c r="V1165" s="2">
        <f t="shared" si="554"/>
        <v>0.48777595628415304</v>
      </c>
      <c r="W1165" s="19">
        <f t="shared" si="555"/>
        <v>871.87381729284084</v>
      </c>
      <c r="X1165" s="20">
        <f t="shared" si="556"/>
        <v>1050.0469110582396</v>
      </c>
      <c r="Y1165" s="3">
        <f t="shared" si="557"/>
        <v>828.28012642819874</v>
      </c>
      <c r="Z1165" s="20">
        <f t="shared" si="558"/>
        <v>997.54456550532757</v>
      </c>
      <c r="AA1165" s="3">
        <f t="shared" si="559"/>
        <v>-120.73210114461043</v>
      </c>
      <c r="AB1165" s="3">
        <f t="shared" si="560"/>
        <v>-100.24614784938741</v>
      </c>
      <c r="AC1165" s="6">
        <f t="shared" si="561"/>
        <v>1.8282801264281987</v>
      </c>
      <c r="AD1165" s="6">
        <f t="shared" si="562"/>
        <v>1.9975445655053274</v>
      </c>
      <c r="AE1165" s="5">
        <f t="shared" si="563"/>
        <v>0.54696213427295748</v>
      </c>
      <c r="AF1165" s="5">
        <f t="shared" si="564"/>
        <v>0.50061461319488798</v>
      </c>
      <c r="AG1165" s="4">
        <f t="shared" si="541"/>
        <v>1.0464480874316939</v>
      </c>
      <c r="AH1165">
        <v>1.83</v>
      </c>
      <c r="AI1165">
        <v>2</v>
      </c>
      <c r="AJ1165">
        <v>2</v>
      </c>
      <c r="AK1165">
        <v>1.83</v>
      </c>
      <c r="AL1165">
        <f t="shared" si="536"/>
        <v>1</v>
      </c>
      <c r="AM1165">
        <f t="shared" si="537"/>
        <v>0</v>
      </c>
    </row>
    <row r="1166" spans="2:39" x14ac:dyDescent="0.25">
      <c r="B1166" s="14" t="s">
        <v>9</v>
      </c>
      <c r="C1166" s="14" t="s">
        <v>26</v>
      </c>
      <c r="D1166" s="14" t="s">
        <v>27</v>
      </c>
      <c r="E1166" s="3">
        <f t="shared" si="538"/>
        <v>-120.48192771084337</v>
      </c>
      <c r="F1166" s="3">
        <f t="shared" si="539"/>
        <v>100</v>
      </c>
      <c r="G1166" s="11">
        <f t="shared" si="542"/>
        <v>45077.416666663848</v>
      </c>
      <c r="H1166" s="3" t="str">
        <f t="shared" si="543"/>
        <v>DAL</v>
      </c>
      <c r="I1166" s="3" t="str">
        <f t="shared" si="544"/>
        <v>OAK</v>
      </c>
      <c r="J1166" s="19">
        <f t="shared" si="545"/>
        <v>-120.48192771084337</v>
      </c>
      <c r="K1166" s="20">
        <f t="shared" si="546"/>
        <v>100</v>
      </c>
      <c r="L1166" s="3">
        <f t="shared" si="540"/>
        <v>9</v>
      </c>
      <c r="M1166" s="19">
        <v>-120.48192771084337</v>
      </c>
      <c r="N1166" s="20">
        <v>100</v>
      </c>
      <c r="O1166" s="6">
        <f t="shared" si="547"/>
        <v>1.83</v>
      </c>
      <c r="P1166" s="6">
        <f t="shared" si="548"/>
        <v>2</v>
      </c>
      <c r="Q1166" s="2">
        <f t="shared" si="549"/>
        <v>0.54644808743169393</v>
      </c>
      <c r="R1166" s="2">
        <f t="shared" si="550"/>
        <v>0.5</v>
      </c>
      <c r="S1166" s="2">
        <f t="shared" si="551"/>
        <v>4.4386422976501305E-2</v>
      </c>
      <c r="T1166" s="2">
        <f t="shared" si="552"/>
        <v>2.3224043715846965E-2</v>
      </c>
      <c r="U1166" s="2">
        <f t="shared" si="553"/>
        <v>0.53422404371584697</v>
      </c>
      <c r="V1166" s="2">
        <f t="shared" si="554"/>
        <v>0.48777595628415304</v>
      </c>
      <c r="W1166" s="19">
        <f t="shared" si="555"/>
        <v>871.87381729284084</v>
      </c>
      <c r="X1166" s="20">
        <f t="shared" si="556"/>
        <v>1050.0469110582396</v>
      </c>
      <c r="Y1166" s="3">
        <f t="shared" si="557"/>
        <v>828.28012642819874</v>
      </c>
      <c r="Z1166" s="20">
        <f t="shared" si="558"/>
        <v>997.54456550532757</v>
      </c>
      <c r="AA1166" s="3">
        <f t="shared" si="559"/>
        <v>-120.73210114461043</v>
      </c>
      <c r="AB1166" s="3">
        <f t="shared" si="560"/>
        <v>-100.24614784938741</v>
      </c>
      <c r="AC1166" s="6">
        <f t="shared" si="561"/>
        <v>1.8282801264281987</v>
      </c>
      <c r="AD1166" s="6">
        <f t="shared" si="562"/>
        <v>1.9975445655053274</v>
      </c>
      <c r="AE1166" s="5">
        <f t="shared" si="563"/>
        <v>0.54696213427295748</v>
      </c>
      <c r="AF1166" s="5">
        <f t="shared" si="564"/>
        <v>0.50061461319488798</v>
      </c>
      <c r="AG1166" s="4">
        <f t="shared" si="541"/>
        <v>1.0464480874316939</v>
      </c>
      <c r="AH1166">
        <v>1.83</v>
      </c>
      <c r="AI1166">
        <v>2</v>
      </c>
      <c r="AJ1166">
        <v>1.83</v>
      </c>
      <c r="AK1166">
        <v>2</v>
      </c>
      <c r="AL1166">
        <f t="shared" si="536"/>
        <v>0</v>
      </c>
      <c r="AM1166">
        <f t="shared" si="537"/>
        <v>1</v>
      </c>
    </row>
    <row r="1167" spans="2:39" x14ac:dyDescent="0.25">
      <c r="B1167" s="14" t="s">
        <v>9</v>
      </c>
      <c r="C1167" s="14" t="s">
        <v>26</v>
      </c>
      <c r="D1167" s="14" t="s">
        <v>27</v>
      </c>
      <c r="E1167" s="3">
        <f t="shared" si="538"/>
        <v>-120.48192771084337</v>
      </c>
      <c r="F1167" s="3">
        <f t="shared" si="539"/>
        <v>110.00000000000001</v>
      </c>
      <c r="G1167" s="11">
        <f t="shared" si="542"/>
        <v>45077.458333330513</v>
      </c>
      <c r="H1167" s="3" t="str">
        <f t="shared" si="543"/>
        <v>DAL</v>
      </c>
      <c r="I1167" s="3" t="str">
        <f t="shared" si="544"/>
        <v>OAK</v>
      </c>
      <c r="J1167" s="19">
        <f t="shared" si="545"/>
        <v>-120.48192771084337</v>
      </c>
      <c r="K1167" s="20">
        <f t="shared" si="546"/>
        <v>110.00000000000001</v>
      </c>
      <c r="L1167" s="3">
        <f t="shared" si="540"/>
        <v>9</v>
      </c>
      <c r="M1167" s="19">
        <v>-120.48192771084337</v>
      </c>
      <c r="N1167" s="20">
        <v>110.00000000000001</v>
      </c>
      <c r="O1167" s="6">
        <f t="shared" si="547"/>
        <v>1.83</v>
      </c>
      <c r="P1167" s="6">
        <f t="shared" si="548"/>
        <v>2.1</v>
      </c>
      <c r="Q1167" s="2">
        <f t="shared" si="549"/>
        <v>0.54644808743169393</v>
      </c>
      <c r="R1167" s="2">
        <f t="shared" si="550"/>
        <v>0.47619047619047616</v>
      </c>
      <c r="S1167" s="2">
        <f t="shared" si="551"/>
        <v>2.2137404580152564E-2</v>
      </c>
      <c r="T1167" s="2">
        <f t="shared" si="552"/>
        <v>3.5128805620608883E-2</v>
      </c>
      <c r="U1167" s="2">
        <f t="shared" si="553"/>
        <v>0.54612880562060884</v>
      </c>
      <c r="V1167" s="2">
        <f t="shared" si="554"/>
        <v>0.47587119437939113</v>
      </c>
      <c r="W1167" s="19">
        <f t="shared" si="555"/>
        <v>831.06986796571164</v>
      </c>
      <c r="X1167" s="20">
        <f t="shared" si="556"/>
        <v>1101.0733019745608</v>
      </c>
      <c r="Y1167" s="3">
        <f t="shared" si="557"/>
        <v>789.51637456742606</v>
      </c>
      <c r="Z1167" s="20">
        <f t="shared" si="558"/>
        <v>1046.0196368758327</v>
      </c>
      <c r="AA1167" s="3">
        <f t="shared" si="559"/>
        <v>-126.65981760642994</v>
      </c>
      <c r="AB1167" s="3">
        <f t="shared" si="560"/>
        <v>104.60196368758326</v>
      </c>
      <c r="AC1167" s="6">
        <f t="shared" si="561"/>
        <v>1.7895163745674261</v>
      </c>
      <c r="AD1167" s="6">
        <f t="shared" si="562"/>
        <v>2.0460196368758323</v>
      </c>
      <c r="AE1167" s="5">
        <f t="shared" si="563"/>
        <v>0.55881019822561095</v>
      </c>
      <c r="AF1167" s="5">
        <f t="shared" si="564"/>
        <v>0.48875386236612517</v>
      </c>
      <c r="AG1167" s="4">
        <f t="shared" si="541"/>
        <v>1.02263856362217</v>
      </c>
      <c r="AH1167">
        <v>1.83</v>
      </c>
      <c r="AI1167">
        <v>2.1</v>
      </c>
      <c r="AJ1167">
        <v>1.95</v>
      </c>
      <c r="AK1167">
        <v>1.95</v>
      </c>
      <c r="AL1167">
        <f t="shared" si="536"/>
        <v>0</v>
      </c>
      <c r="AM1167">
        <f t="shared" si="537"/>
        <v>0</v>
      </c>
    </row>
    <row r="1168" spans="2:39" x14ac:dyDescent="0.25">
      <c r="B1168" s="14" t="s">
        <v>9</v>
      </c>
      <c r="C1168" s="14" t="s">
        <v>26</v>
      </c>
      <c r="D1168" s="14" t="s">
        <v>27</v>
      </c>
      <c r="E1168" s="3">
        <f t="shared" si="538"/>
        <v>-120.48192771084337</v>
      </c>
      <c r="F1168" s="3">
        <f t="shared" si="539"/>
        <v>108.99999999999999</v>
      </c>
      <c r="G1168" s="11">
        <f t="shared" si="542"/>
        <v>45077.499999997177</v>
      </c>
      <c r="H1168" s="3" t="str">
        <f t="shared" si="543"/>
        <v>DAL</v>
      </c>
      <c r="I1168" s="3" t="str">
        <f t="shared" si="544"/>
        <v>OAK</v>
      </c>
      <c r="J1168" s="19">
        <f t="shared" si="545"/>
        <v>-120.48192771084337</v>
      </c>
      <c r="K1168" s="20">
        <f t="shared" si="546"/>
        <v>108.99999999999999</v>
      </c>
      <c r="L1168" s="3">
        <f t="shared" si="540"/>
        <v>9</v>
      </c>
      <c r="M1168" s="19">
        <v>-120.48192771084337</v>
      </c>
      <c r="N1168" s="20">
        <v>108.99999999999999</v>
      </c>
      <c r="O1168" s="6">
        <f t="shared" si="547"/>
        <v>1.83</v>
      </c>
      <c r="P1168" s="6">
        <f t="shared" si="548"/>
        <v>2.09</v>
      </c>
      <c r="Q1168" s="2">
        <f t="shared" si="549"/>
        <v>0.54644808743169393</v>
      </c>
      <c r="R1168" s="2">
        <f t="shared" si="550"/>
        <v>0.47846889952153115</v>
      </c>
      <c r="S1168" s="2">
        <f t="shared" si="551"/>
        <v>2.4311224489795946E-2</v>
      </c>
      <c r="T1168" s="2">
        <f t="shared" si="552"/>
        <v>3.3989593955081387E-2</v>
      </c>
      <c r="U1168" s="2">
        <f t="shared" si="553"/>
        <v>0.5449895939550814</v>
      </c>
      <c r="V1168" s="2">
        <f t="shared" si="554"/>
        <v>0.47701040604491862</v>
      </c>
      <c r="W1168" s="19">
        <f t="shared" si="555"/>
        <v>834.89742022931352</v>
      </c>
      <c r="X1168" s="20">
        <f t="shared" si="556"/>
        <v>1096.0852472704526</v>
      </c>
      <c r="Y1168" s="3">
        <f t="shared" si="557"/>
        <v>793.15254921784776</v>
      </c>
      <c r="Z1168" s="20">
        <f t="shared" si="558"/>
        <v>1041.2809849069299</v>
      </c>
      <c r="AA1168" s="3">
        <f t="shared" si="559"/>
        <v>-126.07915097620639</v>
      </c>
      <c r="AB1168" s="3">
        <f t="shared" si="560"/>
        <v>104.12809849069299</v>
      </c>
      <c r="AC1168" s="6">
        <f t="shared" si="561"/>
        <v>1.7931525492178477</v>
      </c>
      <c r="AD1168" s="6">
        <f t="shared" si="562"/>
        <v>2.0412809849069298</v>
      </c>
      <c r="AE1168" s="5">
        <f t="shared" si="563"/>
        <v>0.55767703670063562</v>
      </c>
      <c r="AF1168" s="5">
        <f t="shared" si="564"/>
        <v>0.48988846091935451</v>
      </c>
      <c r="AG1168" s="4">
        <f t="shared" si="541"/>
        <v>1.0249169869532251</v>
      </c>
      <c r="AH1168">
        <v>1.83</v>
      </c>
      <c r="AI1168">
        <v>2.09</v>
      </c>
      <c r="AJ1168">
        <v>2.1</v>
      </c>
      <c r="AK1168">
        <v>1.83</v>
      </c>
      <c r="AL1168">
        <f t="shared" si="536"/>
        <v>1</v>
      </c>
      <c r="AM1168">
        <f t="shared" si="537"/>
        <v>0</v>
      </c>
    </row>
    <row r="1169" spans="2:39" x14ac:dyDescent="0.25">
      <c r="B1169" s="14" t="s">
        <v>9</v>
      </c>
      <c r="C1169" s="14" t="s">
        <v>26</v>
      </c>
      <c r="D1169" s="14" t="s">
        <v>27</v>
      </c>
      <c r="E1169" s="3">
        <f t="shared" si="538"/>
        <v>-120.48192771084337</v>
      </c>
      <c r="F1169" s="3">
        <f t="shared" si="539"/>
        <v>108.99999999999999</v>
      </c>
      <c r="G1169" s="11">
        <f t="shared" si="542"/>
        <v>45077.541666663841</v>
      </c>
      <c r="H1169" s="3" t="str">
        <f t="shared" si="543"/>
        <v>DAL</v>
      </c>
      <c r="I1169" s="3" t="str">
        <f t="shared" si="544"/>
        <v>OAK</v>
      </c>
      <c r="J1169" s="19">
        <f t="shared" si="545"/>
        <v>-120.48192771084337</v>
      </c>
      <c r="K1169" s="20">
        <f t="shared" si="546"/>
        <v>108.99999999999999</v>
      </c>
      <c r="L1169" s="3">
        <f t="shared" si="540"/>
        <v>9</v>
      </c>
      <c r="M1169" s="19">
        <v>-120.48192771084337</v>
      </c>
      <c r="N1169" s="20">
        <v>108.99999999999999</v>
      </c>
      <c r="O1169" s="6">
        <f t="shared" si="547"/>
        <v>1.83</v>
      </c>
      <c r="P1169" s="6">
        <f t="shared" si="548"/>
        <v>2.09</v>
      </c>
      <c r="Q1169" s="2">
        <f t="shared" si="549"/>
        <v>0.54644808743169393</v>
      </c>
      <c r="R1169" s="2">
        <f t="shared" si="550"/>
        <v>0.47846889952153115</v>
      </c>
      <c r="S1169" s="2">
        <f t="shared" si="551"/>
        <v>2.4311224489795946E-2</v>
      </c>
      <c r="T1169" s="2">
        <f t="shared" si="552"/>
        <v>3.3989593955081387E-2</v>
      </c>
      <c r="U1169" s="2">
        <f t="shared" si="553"/>
        <v>0.5449895939550814</v>
      </c>
      <c r="V1169" s="2">
        <f t="shared" si="554"/>
        <v>0.47701040604491862</v>
      </c>
      <c r="W1169" s="19">
        <f t="shared" si="555"/>
        <v>834.89742022931352</v>
      </c>
      <c r="X1169" s="20">
        <f t="shared" si="556"/>
        <v>1096.0852472704526</v>
      </c>
      <c r="Y1169" s="3">
        <f t="shared" si="557"/>
        <v>793.15254921784776</v>
      </c>
      <c r="Z1169" s="20">
        <f t="shared" si="558"/>
        <v>1041.2809849069299</v>
      </c>
      <c r="AA1169" s="3">
        <f t="shared" si="559"/>
        <v>-126.07915097620639</v>
      </c>
      <c r="AB1169" s="3">
        <f t="shared" si="560"/>
        <v>104.12809849069299</v>
      </c>
      <c r="AC1169" s="6">
        <f t="shared" si="561"/>
        <v>1.7931525492178477</v>
      </c>
      <c r="AD1169" s="6">
        <f t="shared" si="562"/>
        <v>2.0412809849069298</v>
      </c>
      <c r="AE1169" s="5">
        <f t="shared" si="563"/>
        <v>0.55767703670063562</v>
      </c>
      <c r="AF1169" s="5">
        <f t="shared" si="564"/>
        <v>0.48988846091935451</v>
      </c>
      <c r="AG1169" s="4">
        <f t="shared" si="541"/>
        <v>1.0249169869532251</v>
      </c>
      <c r="AH1169">
        <v>1.83</v>
      </c>
      <c r="AI1169">
        <v>2.09</v>
      </c>
      <c r="AJ1169">
        <v>1.69</v>
      </c>
      <c r="AK1169">
        <v>2.31</v>
      </c>
      <c r="AL1169">
        <f t="shared" si="536"/>
        <v>0</v>
      </c>
      <c r="AM1169">
        <f t="shared" si="537"/>
        <v>1</v>
      </c>
    </row>
    <row r="1170" spans="2:39" x14ac:dyDescent="0.25">
      <c r="B1170" s="14" t="s">
        <v>9</v>
      </c>
      <c r="C1170" s="14" t="s">
        <v>26</v>
      </c>
      <c r="D1170" s="14" t="s">
        <v>27</v>
      </c>
      <c r="E1170" s="3">
        <f t="shared" si="538"/>
        <v>-120.48192771084337</v>
      </c>
      <c r="F1170" s="3">
        <f t="shared" si="539"/>
        <v>110.00000000000001</v>
      </c>
      <c r="G1170" s="11">
        <f t="shared" si="542"/>
        <v>45077.583333330505</v>
      </c>
      <c r="H1170" s="3" t="str">
        <f t="shared" si="543"/>
        <v>DAL</v>
      </c>
      <c r="I1170" s="3" t="str">
        <f t="shared" si="544"/>
        <v>OAK</v>
      </c>
      <c r="J1170" s="19">
        <f t="shared" si="545"/>
        <v>-120.48192771084337</v>
      </c>
      <c r="K1170" s="20">
        <f t="shared" si="546"/>
        <v>110.00000000000001</v>
      </c>
      <c r="L1170" s="3">
        <f t="shared" si="540"/>
        <v>9</v>
      </c>
      <c r="M1170" s="19">
        <v>-120.48192771084337</v>
      </c>
      <c r="N1170" s="20">
        <v>110.00000000000001</v>
      </c>
      <c r="O1170" s="6">
        <f t="shared" si="547"/>
        <v>1.83</v>
      </c>
      <c r="P1170" s="6">
        <f t="shared" si="548"/>
        <v>2.1</v>
      </c>
      <c r="Q1170" s="2">
        <f t="shared" si="549"/>
        <v>0.54644808743169393</v>
      </c>
      <c r="R1170" s="2">
        <f t="shared" si="550"/>
        <v>0.47619047619047616</v>
      </c>
      <c r="S1170" s="2">
        <f t="shared" si="551"/>
        <v>2.2137404580152564E-2</v>
      </c>
      <c r="T1170" s="2">
        <f t="shared" si="552"/>
        <v>3.5128805620608883E-2</v>
      </c>
      <c r="U1170" s="2">
        <f t="shared" si="553"/>
        <v>0.54612880562060884</v>
      </c>
      <c r="V1170" s="2">
        <f t="shared" si="554"/>
        <v>0.47587119437939113</v>
      </c>
      <c r="W1170" s="19">
        <f t="shared" si="555"/>
        <v>831.06986796571164</v>
      </c>
      <c r="X1170" s="20">
        <f t="shared" si="556"/>
        <v>1101.0733019745608</v>
      </c>
      <c r="Y1170" s="3">
        <f t="shared" si="557"/>
        <v>789.51637456742606</v>
      </c>
      <c r="Z1170" s="20">
        <f t="shared" si="558"/>
        <v>1046.0196368758327</v>
      </c>
      <c r="AA1170" s="3">
        <f t="shared" si="559"/>
        <v>-126.65981760642994</v>
      </c>
      <c r="AB1170" s="3">
        <f t="shared" si="560"/>
        <v>104.60196368758326</v>
      </c>
      <c r="AC1170" s="6">
        <f t="shared" si="561"/>
        <v>1.7895163745674261</v>
      </c>
      <c r="AD1170" s="6">
        <f t="shared" si="562"/>
        <v>2.0460196368758323</v>
      </c>
      <c r="AE1170" s="5">
        <f t="shared" si="563"/>
        <v>0.55881019822561095</v>
      </c>
      <c r="AF1170" s="5">
        <f t="shared" si="564"/>
        <v>0.48875386236612517</v>
      </c>
      <c r="AG1170" s="4">
        <f t="shared" si="541"/>
        <v>1.02263856362217</v>
      </c>
      <c r="AH1170">
        <v>1.83</v>
      </c>
      <c r="AI1170">
        <v>2.1</v>
      </c>
      <c r="AJ1170">
        <v>1.77</v>
      </c>
      <c r="AK1170">
        <v>2.1800000000000002</v>
      </c>
      <c r="AL1170">
        <f t="shared" si="536"/>
        <v>0</v>
      </c>
      <c r="AM1170">
        <f t="shared" si="537"/>
        <v>1</v>
      </c>
    </row>
    <row r="1171" spans="2:39" x14ac:dyDescent="0.25">
      <c r="B1171" s="14" t="s">
        <v>9</v>
      </c>
      <c r="C1171" s="14" t="s">
        <v>26</v>
      </c>
      <c r="D1171" s="14" t="s">
        <v>27</v>
      </c>
      <c r="E1171" s="3">
        <f t="shared" si="538"/>
        <v>-120.48192771084337</v>
      </c>
      <c r="F1171" s="3">
        <f t="shared" si="539"/>
        <v>110.00000000000001</v>
      </c>
      <c r="G1171" s="11">
        <f t="shared" si="542"/>
        <v>45077.62499999717</v>
      </c>
      <c r="H1171" s="3" t="str">
        <f t="shared" si="543"/>
        <v>DAL</v>
      </c>
      <c r="I1171" s="3" t="str">
        <f t="shared" si="544"/>
        <v>OAK</v>
      </c>
      <c r="J1171" s="19">
        <f t="shared" si="545"/>
        <v>-120.48192771084337</v>
      </c>
      <c r="K1171" s="20">
        <f t="shared" si="546"/>
        <v>110.00000000000001</v>
      </c>
      <c r="L1171" s="3">
        <f t="shared" si="540"/>
        <v>9</v>
      </c>
      <c r="M1171" s="19">
        <v>-120.48192771084337</v>
      </c>
      <c r="N1171" s="20">
        <v>110.00000000000001</v>
      </c>
      <c r="O1171" s="6">
        <f t="shared" si="547"/>
        <v>1.83</v>
      </c>
      <c r="P1171" s="6">
        <f t="shared" si="548"/>
        <v>2.1</v>
      </c>
      <c r="Q1171" s="2">
        <f t="shared" si="549"/>
        <v>0.54644808743169393</v>
      </c>
      <c r="R1171" s="2">
        <f t="shared" si="550"/>
        <v>0.47619047619047616</v>
      </c>
      <c r="S1171" s="2">
        <f t="shared" si="551"/>
        <v>2.2137404580152564E-2</v>
      </c>
      <c r="T1171" s="2">
        <f t="shared" si="552"/>
        <v>3.5128805620608883E-2</v>
      </c>
      <c r="U1171" s="2">
        <f t="shared" si="553"/>
        <v>0.54612880562060884</v>
      </c>
      <c r="V1171" s="2">
        <f t="shared" si="554"/>
        <v>0.47587119437939113</v>
      </c>
      <c r="W1171" s="19">
        <f t="shared" si="555"/>
        <v>831.06986796571164</v>
      </c>
      <c r="X1171" s="20">
        <f t="shared" si="556"/>
        <v>1101.0733019745608</v>
      </c>
      <c r="Y1171" s="3">
        <f t="shared" si="557"/>
        <v>789.51637456742606</v>
      </c>
      <c r="Z1171" s="20">
        <f t="shared" si="558"/>
        <v>1046.0196368758327</v>
      </c>
      <c r="AA1171" s="3">
        <f t="shared" si="559"/>
        <v>-126.65981760642994</v>
      </c>
      <c r="AB1171" s="3">
        <f t="shared" si="560"/>
        <v>104.60196368758326</v>
      </c>
      <c r="AC1171" s="6">
        <f t="shared" si="561"/>
        <v>1.7895163745674261</v>
      </c>
      <c r="AD1171" s="6">
        <f t="shared" si="562"/>
        <v>2.0460196368758323</v>
      </c>
      <c r="AE1171" s="5">
        <f t="shared" si="563"/>
        <v>0.55881019822561095</v>
      </c>
      <c r="AF1171" s="5">
        <f t="shared" si="564"/>
        <v>0.48875386236612517</v>
      </c>
      <c r="AG1171" s="4">
        <f t="shared" si="541"/>
        <v>1.02263856362217</v>
      </c>
      <c r="AH1171">
        <v>1.83</v>
      </c>
      <c r="AI1171">
        <v>2.1</v>
      </c>
      <c r="AJ1171">
        <v>2.11</v>
      </c>
      <c r="AK1171">
        <v>1.81</v>
      </c>
      <c r="AL1171">
        <f t="shared" si="536"/>
        <v>1</v>
      </c>
      <c r="AM1171">
        <f t="shared" si="537"/>
        <v>0</v>
      </c>
    </row>
    <row r="1172" spans="2:39" x14ac:dyDescent="0.25">
      <c r="B1172" s="14" t="s">
        <v>9</v>
      </c>
      <c r="C1172" s="14" t="s">
        <v>26</v>
      </c>
      <c r="D1172" s="14" t="s">
        <v>27</v>
      </c>
      <c r="E1172" s="3">
        <f t="shared" si="538"/>
        <v>-120.48192771084337</v>
      </c>
      <c r="F1172" s="3">
        <f t="shared" si="539"/>
        <v>110.00000000000001</v>
      </c>
      <c r="G1172" s="11">
        <f t="shared" si="542"/>
        <v>45077.666666663834</v>
      </c>
      <c r="H1172" s="3" t="str">
        <f t="shared" si="543"/>
        <v>DAL</v>
      </c>
      <c r="I1172" s="3" t="str">
        <f t="shared" si="544"/>
        <v>OAK</v>
      </c>
      <c r="J1172" s="19">
        <f t="shared" si="545"/>
        <v>-120.48192771084337</v>
      </c>
      <c r="K1172" s="20">
        <f t="shared" si="546"/>
        <v>110.00000000000001</v>
      </c>
      <c r="L1172" s="3">
        <f t="shared" si="540"/>
        <v>9</v>
      </c>
      <c r="M1172" s="19">
        <v>-120.48192771084337</v>
      </c>
      <c r="N1172" s="20">
        <v>110.00000000000001</v>
      </c>
      <c r="O1172" s="6">
        <f t="shared" si="547"/>
        <v>1.83</v>
      </c>
      <c r="P1172" s="6">
        <f t="shared" si="548"/>
        <v>2.1</v>
      </c>
      <c r="Q1172" s="2">
        <f t="shared" si="549"/>
        <v>0.54644808743169393</v>
      </c>
      <c r="R1172" s="2">
        <f t="shared" si="550"/>
        <v>0.47619047619047616</v>
      </c>
      <c r="S1172" s="2">
        <f t="shared" si="551"/>
        <v>2.2137404580152564E-2</v>
      </c>
      <c r="T1172" s="2">
        <f t="shared" si="552"/>
        <v>3.5128805620608883E-2</v>
      </c>
      <c r="U1172" s="2">
        <f t="shared" si="553"/>
        <v>0.54612880562060884</v>
      </c>
      <c r="V1172" s="2">
        <f t="shared" si="554"/>
        <v>0.47587119437939113</v>
      </c>
      <c r="W1172" s="19">
        <f t="shared" si="555"/>
        <v>831.06986796571164</v>
      </c>
      <c r="X1172" s="20">
        <f t="shared" si="556"/>
        <v>1101.0733019745608</v>
      </c>
      <c r="Y1172" s="3">
        <f t="shared" si="557"/>
        <v>789.51637456742606</v>
      </c>
      <c r="Z1172" s="20">
        <f t="shared" si="558"/>
        <v>1046.0196368758327</v>
      </c>
      <c r="AA1172" s="3">
        <f t="shared" si="559"/>
        <v>-126.65981760642994</v>
      </c>
      <c r="AB1172" s="3">
        <f t="shared" si="560"/>
        <v>104.60196368758326</v>
      </c>
      <c r="AC1172" s="6">
        <f t="shared" si="561"/>
        <v>1.7895163745674261</v>
      </c>
      <c r="AD1172" s="6">
        <f t="shared" si="562"/>
        <v>2.0460196368758323</v>
      </c>
      <c r="AE1172" s="5">
        <f t="shared" si="563"/>
        <v>0.55881019822561095</v>
      </c>
      <c r="AF1172" s="5">
        <f t="shared" si="564"/>
        <v>0.48875386236612517</v>
      </c>
      <c r="AG1172" s="4">
        <f t="shared" si="541"/>
        <v>1.02263856362217</v>
      </c>
      <c r="AH1172">
        <v>1.83</v>
      </c>
      <c r="AI1172">
        <v>2.1</v>
      </c>
      <c r="AJ1172">
        <v>1.95</v>
      </c>
      <c r="AK1172">
        <v>1.95</v>
      </c>
      <c r="AL1172">
        <f t="shared" si="536"/>
        <v>0</v>
      </c>
      <c r="AM1172">
        <f t="shared" si="537"/>
        <v>0</v>
      </c>
    </row>
    <row r="1173" spans="2:39" x14ac:dyDescent="0.25">
      <c r="B1173" s="14" t="s">
        <v>9</v>
      </c>
      <c r="C1173" s="14" t="s">
        <v>26</v>
      </c>
      <c r="D1173" s="14" t="s">
        <v>27</v>
      </c>
      <c r="E1173" s="3">
        <f t="shared" si="538"/>
        <v>-120.48192771084337</v>
      </c>
      <c r="F1173" s="3">
        <f t="shared" si="539"/>
        <v>110.00000000000001</v>
      </c>
      <c r="G1173" s="11">
        <f t="shared" si="542"/>
        <v>45077.708333330498</v>
      </c>
      <c r="H1173" s="3" t="str">
        <f t="shared" si="543"/>
        <v>DAL</v>
      </c>
      <c r="I1173" s="3" t="str">
        <f t="shared" si="544"/>
        <v>OAK</v>
      </c>
      <c r="J1173" s="19">
        <f t="shared" si="545"/>
        <v>-120.48192771084337</v>
      </c>
      <c r="K1173" s="20">
        <f t="shared" si="546"/>
        <v>110.00000000000001</v>
      </c>
      <c r="L1173" s="3">
        <f t="shared" si="540"/>
        <v>9</v>
      </c>
      <c r="M1173" s="19">
        <v>-120.48192771084337</v>
      </c>
      <c r="N1173" s="20">
        <v>110.00000000000001</v>
      </c>
      <c r="O1173" s="6">
        <f t="shared" si="547"/>
        <v>1.83</v>
      </c>
      <c r="P1173" s="6">
        <f t="shared" si="548"/>
        <v>2.1</v>
      </c>
      <c r="Q1173" s="2">
        <f t="shared" si="549"/>
        <v>0.54644808743169393</v>
      </c>
      <c r="R1173" s="2">
        <f t="shared" si="550"/>
        <v>0.47619047619047616</v>
      </c>
      <c r="S1173" s="2">
        <f t="shared" si="551"/>
        <v>2.2137404580152564E-2</v>
      </c>
      <c r="T1173" s="2">
        <f t="shared" si="552"/>
        <v>3.5128805620608883E-2</v>
      </c>
      <c r="U1173" s="2">
        <f t="shared" si="553"/>
        <v>0.54612880562060884</v>
      </c>
      <c r="V1173" s="2">
        <f t="shared" si="554"/>
        <v>0.47587119437939113</v>
      </c>
      <c r="W1173" s="19">
        <f t="shared" si="555"/>
        <v>831.06986796571164</v>
      </c>
      <c r="X1173" s="20">
        <f t="shared" si="556"/>
        <v>1101.0733019745608</v>
      </c>
      <c r="Y1173" s="3">
        <f t="shared" si="557"/>
        <v>789.51637456742606</v>
      </c>
      <c r="Z1173" s="20">
        <f t="shared" si="558"/>
        <v>1046.0196368758327</v>
      </c>
      <c r="AA1173" s="3">
        <f t="shared" si="559"/>
        <v>-126.65981760642994</v>
      </c>
      <c r="AB1173" s="3">
        <f t="shared" si="560"/>
        <v>104.60196368758326</v>
      </c>
      <c r="AC1173" s="6">
        <f t="shared" si="561"/>
        <v>1.7895163745674261</v>
      </c>
      <c r="AD1173" s="6">
        <f t="shared" si="562"/>
        <v>2.0460196368758323</v>
      </c>
      <c r="AE1173" s="5">
        <f t="shared" si="563"/>
        <v>0.55881019822561095</v>
      </c>
      <c r="AF1173" s="5">
        <f t="shared" si="564"/>
        <v>0.48875386236612517</v>
      </c>
      <c r="AG1173" s="4">
        <f t="shared" si="541"/>
        <v>1.02263856362217</v>
      </c>
      <c r="AH1173">
        <v>1.83</v>
      </c>
      <c r="AI1173">
        <v>2.1</v>
      </c>
      <c r="AJ1173">
        <v>1.78</v>
      </c>
      <c r="AK1173">
        <v>2.16</v>
      </c>
      <c r="AL1173">
        <f t="shared" si="536"/>
        <v>0</v>
      </c>
      <c r="AM1173">
        <f t="shared" si="537"/>
        <v>1</v>
      </c>
    </row>
    <row r="1174" spans="2:39" x14ac:dyDescent="0.25">
      <c r="B1174" s="14" t="s">
        <v>9</v>
      </c>
      <c r="C1174" s="14" t="s">
        <v>26</v>
      </c>
      <c r="D1174" s="14" t="s">
        <v>27</v>
      </c>
      <c r="E1174" s="3">
        <f t="shared" si="538"/>
        <v>-120.48192771084337</v>
      </c>
      <c r="F1174" s="3">
        <f t="shared" si="539"/>
        <v>108.99999999999999</v>
      </c>
      <c r="G1174" s="11">
        <f t="shared" si="542"/>
        <v>45077.749999997162</v>
      </c>
      <c r="H1174" s="3" t="str">
        <f t="shared" si="543"/>
        <v>DAL</v>
      </c>
      <c r="I1174" s="3" t="str">
        <f t="shared" si="544"/>
        <v>OAK</v>
      </c>
      <c r="J1174" s="19">
        <f t="shared" si="545"/>
        <v>-120.48192771084337</v>
      </c>
      <c r="K1174" s="20">
        <f t="shared" si="546"/>
        <v>108.99999999999999</v>
      </c>
      <c r="L1174" s="3">
        <f t="shared" si="540"/>
        <v>9</v>
      </c>
      <c r="M1174" s="19">
        <v>-120.48192771084337</v>
      </c>
      <c r="N1174" s="20">
        <v>108.99999999999999</v>
      </c>
      <c r="O1174" s="6">
        <f t="shared" si="547"/>
        <v>1.83</v>
      </c>
      <c r="P1174" s="6">
        <f t="shared" si="548"/>
        <v>2.09</v>
      </c>
      <c r="Q1174" s="2">
        <f t="shared" si="549"/>
        <v>0.54644808743169393</v>
      </c>
      <c r="R1174" s="2">
        <f t="shared" si="550"/>
        <v>0.47846889952153115</v>
      </c>
      <c r="S1174" s="2">
        <f t="shared" si="551"/>
        <v>2.4311224489795946E-2</v>
      </c>
      <c r="T1174" s="2">
        <f t="shared" si="552"/>
        <v>3.3989593955081387E-2</v>
      </c>
      <c r="U1174" s="2">
        <f t="shared" si="553"/>
        <v>0.5449895939550814</v>
      </c>
      <c r="V1174" s="2">
        <f t="shared" si="554"/>
        <v>0.47701040604491862</v>
      </c>
      <c r="W1174" s="19">
        <f t="shared" si="555"/>
        <v>834.89742022931352</v>
      </c>
      <c r="X1174" s="20">
        <f t="shared" si="556"/>
        <v>1096.0852472704526</v>
      </c>
      <c r="Y1174" s="3">
        <f t="shared" si="557"/>
        <v>793.15254921784776</v>
      </c>
      <c r="Z1174" s="20">
        <f t="shared" si="558"/>
        <v>1041.2809849069299</v>
      </c>
      <c r="AA1174" s="3">
        <f t="shared" si="559"/>
        <v>-126.07915097620639</v>
      </c>
      <c r="AB1174" s="3">
        <f t="shared" si="560"/>
        <v>104.12809849069299</v>
      </c>
      <c r="AC1174" s="6">
        <f t="shared" si="561"/>
        <v>1.7931525492178477</v>
      </c>
      <c r="AD1174" s="6">
        <f t="shared" si="562"/>
        <v>2.0412809849069298</v>
      </c>
      <c r="AE1174" s="5">
        <f t="shared" si="563"/>
        <v>0.55767703670063562</v>
      </c>
      <c r="AF1174" s="5">
        <f t="shared" si="564"/>
        <v>0.48988846091935451</v>
      </c>
      <c r="AG1174" s="4">
        <f t="shared" si="541"/>
        <v>1.0249169869532251</v>
      </c>
      <c r="AH1174">
        <v>1.83</v>
      </c>
      <c r="AI1174">
        <v>2.09</v>
      </c>
      <c r="AJ1174">
        <v>1.67</v>
      </c>
      <c r="AK1174">
        <v>2.35</v>
      </c>
      <c r="AL1174">
        <f t="shared" si="536"/>
        <v>0</v>
      </c>
      <c r="AM1174">
        <f t="shared" si="537"/>
        <v>1</v>
      </c>
    </row>
    <row r="1175" spans="2:39" x14ac:dyDescent="0.25">
      <c r="B1175" s="14" t="s">
        <v>9</v>
      </c>
      <c r="C1175" s="14" t="s">
        <v>26</v>
      </c>
      <c r="D1175" s="14" t="s">
        <v>27</v>
      </c>
      <c r="E1175" s="3">
        <f t="shared" si="538"/>
        <v>-120.48192771084337</v>
      </c>
      <c r="F1175" s="3">
        <f t="shared" si="539"/>
        <v>110.00000000000001</v>
      </c>
      <c r="G1175" s="11">
        <f t="shared" si="542"/>
        <v>45077.791666663827</v>
      </c>
      <c r="H1175" s="3" t="str">
        <f t="shared" si="543"/>
        <v>DAL</v>
      </c>
      <c r="I1175" s="3" t="str">
        <f t="shared" si="544"/>
        <v>OAK</v>
      </c>
      <c r="J1175" s="19">
        <f t="shared" si="545"/>
        <v>-120.48192771084337</v>
      </c>
      <c r="K1175" s="20">
        <f t="shared" si="546"/>
        <v>110.00000000000001</v>
      </c>
      <c r="L1175" s="3">
        <f t="shared" si="540"/>
        <v>9</v>
      </c>
      <c r="M1175" s="19">
        <v>-120.48192771084337</v>
      </c>
      <c r="N1175" s="20">
        <v>110.00000000000001</v>
      </c>
      <c r="O1175" s="6">
        <f t="shared" si="547"/>
        <v>1.83</v>
      </c>
      <c r="P1175" s="6">
        <f t="shared" si="548"/>
        <v>2.1</v>
      </c>
      <c r="Q1175" s="2">
        <f t="shared" si="549"/>
        <v>0.54644808743169393</v>
      </c>
      <c r="R1175" s="2">
        <f t="shared" si="550"/>
        <v>0.47619047619047616</v>
      </c>
      <c r="S1175" s="2">
        <f t="shared" si="551"/>
        <v>2.2137404580152564E-2</v>
      </c>
      <c r="T1175" s="2">
        <f t="shared" si="552"/>
        <v>3.5128805620608883E-2</v>
      </c>
      <c r="U1175" s="2">
        <f t="shared" si="553"/>
        <v>0.54612880562060884</v>
      </c>
      <c r="V1175" s="2">
        <f t="shared" si="554"/>
        <v>0.47587119437939113</v>
      </c>
      <c r="W1175" s="19">
        <f t="shared" si="555"/>
        <v>831.06986796571164</v>
      </c>
      <c r="X1175" s="20">
        <f t="shared" si="556"/>
        <v>1101.0733019745608</v>
      </c>
      <c r="Y1175" s="3">
        <f t="shared" si="557"/>
        <v>789.51637456742606</v>
      </c>
      <c r="Z1175" s="20">
        <f t="shared" si="558"/>
        <v>1046.0196368758327</v>
      </c>
      <c r="AA1175" s="3">
        <f t="shared" si="559"/>
        <v>-126.65981760642994</v>
      </c>
      <c r="AB1175" s="3">
        <f t="shared" si="560"/>
        <v>104.60196368758326</v>
      </c>
      <c r="AC1175" s="6">
        <f t="shared" si="561"/>
        <v>1.7895163745674261</v>
      </c>
      <c r="AD1175" s="6">
        <f t="shared" si="562"/>
        <v>2.0460196368758323</v>
      </c>
      <c r="AE1175" s="5">
        <f t="shared" si="563"/>
        <v>0.55881019822561095</v>
      </c>
      <c r="AF1175" s="5">
        <f t="shared" si="564"/>
        <v>0.48875386236612517</v>
      </c>
      <c r="AG1175" s="4">
        <f t="shared" si="541"/>
        <v>1.02263856362217</v>
      </c>
      <c r="AH1175">
        <v>1.83</v>
      </c>
      <c r="AI1175">
        <v>2.1</v>
      </c>
      <c r="AJ1175">
        <v>1.44</v>
      </c>
      <c r="AK1175">
        <v>3.01</v>
      </c>
      <c r="AL1175">
        <f t="shared" si="536"/>
        <v>0</v>
      </c>
      <c r="AM1175">
        <f t="shared" si="537"/>
        <v>1</v>
      </c>
    </row>
    <row r="1176" spans="2:39" x14ac:dyDescent="0.25">
      <c r="B1176" s="14" t="s">
        <v>9</v>
      </c>
      <c r="C1176" s="14" t="s">
        <v>26</v>
      </c>
      <c r="D1176" s="14" t="s">
        <v>27</v>
      </c>
      <c r="E1176" s="3">
        <f t="shared" si="538"/>
        <v>-117.64705882352941</v>
      </c>
      <c r="F1176" s="3">
        <f t="shared" si="539"/>
        <v>106</v>
      </c>
      <c r="G1176" s="11">
        <f t="shared" si="542"/>
        <v>45077.833333330491</v>
      </c>
      <c r="H1176" s="3" t="str">
        <f t="shared" si="543"/>
        <v>DAL</v>
      </c>
      <c r="I1176" s="3" t="str">
        <f t="shared" si="544"/>
        <v>OAK</v>
      </c>
      <c r="J1176" s="19">
        <f t="shared" si="545"/>
        <v>-117.64705882352941</v>
      </c>
      <c r="K1176" s="20">
        <f t="shared" si="546"/>
        <v>106</v>
      </c>
      <c r="L1176" s="3">
        <f t="shared" si="540"/>
        <v>9</v>
      </c>
      <c r="M1176" s="19">
        <v>-117.64705882352941</v>
      </c>
      <c r="N1176" s="20">
        <v>106</v>
      </c>
      <c r="O1176" s="6">
        <f t="shared" si="547"/>
        <v>1.8499999999999999</v>
      </c>
      <c r="P1176" s="6">
        <f t="shared" si="548"/>
        <v>2.06</v>
      </c>
      <c r="Q1176" s="2">
        <f t="shared" si="549"/>
        <v>0.54054054054054057</v>
      </c>
      <c r="R1176" s="2">
        <f t="shared" si="550"/>
        <v>0.4854368932038835</v>
      </c>
      <c r="S1176" s="2">
        <f t="shared" si="551"/>
        <v>2.5319693094629225E-2</v>
      </c>
      <c r="T1176" s="2">
        <f t="shared" si="552"/>
        <v>2.7551823668328534E-2</v>
      </c>
      <c r="U1176" s="2">
        <f t="shared" si="553"/>
        <v>0.53855182366832854</v>
      </c>
      <c r="V1176" s="2">
        <f t="shared" si="554"/>
        <v>0.48344817633167148</v>
      </c>
      <c r="W1176" s="19">
        <f t="shared" si="555"/>
        <v>856.83151751029629</v>
      </c>
      <c r="X1176" s="20">
        <f t="shared" si="556"/>
        <v>1068.319153130861</v>
      </c>
      <c r="Y1176" s="3">
        <f t="shared" si="557"/>
        <v>813.98994163478142</v>
      </c>
      <c r="Z1176" s="20">
        <f t="shared" si="558"/>
        <v>1014.9031954743178</v>
      </c>
      <c r="AA1176" s="3">
        <f t="shared" si="559"/>
        <v>-122.8516408927172</v>
      </c>
      <c r="AB1176" s="3">
        <f t="shared" si="560"/>
        <v>101.49031954743178</v>
      </c>
      <c r="AC1176" s="6">
        <f t="shared" si="561"/>
        <v>1.8139899416347813</v>
      </c>
      <c r="AD1176" s="6">
        <f t="shared" si="562"/>
        <v>2.014903195474318</v>
      </c>
      <c r="AE1176" s="5">
        <f t="shared" si="563"/>
        <v>0.55127097292435512</v>
      </c>
      <c r="AF1176" s="5">
        <f t="shared" si="564"/>
        <v>0.49630175893616324</v>
      </c>
      <c r="AG1176" s="4">
        <f t="shared" si="541"/>
        <v>1.0259774337444241</v>
      </c>
      <c r="AH1176">
        <v>1.85</v>
      </c>
      <c r="AI1176">
        <v>2.06</v>
      </c>
      <c r="AJ1176">
        <v>1.75</v>
      </c>
      <c r="AK1176">
        <v>2.2000000000000002</v>
      </c>
      <c r="AL1176">
        <f t="shared" si="536"/>
        <v>0</v>
      </c>
      <c r="AM1176">
        <f t="shared" si="537"/>
        <v>1</v>
      </c>
    </row>
    <row r="1177" spans="2:39" x14ac:dyDescent="0.25">
      <c r="B1177" s="14" t="s">
        <v>9</v>
      </c>
      <c r="C1177" s="14" t="s">
        <v>26</v>
      </c>
      <c r="D1177" s="14" t="s">
        <v>27</v>
      </c>
      <c r="E1177" s="3">
        <f t="shared" si="538"/>
        <v>-117.64705882352941</v>
      </c>
      <c r="F1177" s="3">
        <f t="shared" si="539"/>
        <v>106</v>
      </c>
      <c r="G1177" s="11">
        <f t="shared" si="542"/>
        <v>45077.874999997155</v>
      </c>
      <c r="H1177" s="3" t="str">
        <f t="shared" si="543"/>
        <v>DAL</v>
      </c>
      <c r="I1177" s="3" t="str">
        <f t="shared" si="544"/>
        <v>OAK</v>
      </c>
      <c r="J1177" s="19">
        <f t="shared" si="545"/>
        <v>-117.64705882352941</v>
      </c>
      <c r="K1177" s="20">
        <f t="shared" si="546"/>
        <v>106</v>
      </c>
      <c r="L1177" s="3">
        <f t="shared" si="540"/>
        <v>9</v>
      </c>
      <c r="M1177" s="19">
        <v>-117.64705882352941</v>
      </c>
      <c r="N1177" s="20">
        <v>106</v>
      </c>
      <c r="O1177" s="6">
        <f t="shared" si="547"/>
        <v>1.8499999999999999</v>
      </c>
      <c r="P1177" s="6">
        <f t="shared" si="548"/>
        <v>2.06</v>
      </c>
      <c r="Q1177" s="2">
        <f t="shared" si="549"/>
        <v>0.54054054054054057</v>
      </c>
      <c r="R1177" s="2">
        <f t="shared" si="550"/>
        <v>0.4854368932038835</v>
      </c>
      <c r="S1177" s="2">
        <f t="shared" si="551"/>
        <v>2.5319693094629225E-2</v>
      </c>
      <c r="T1177" s="2">
        <f t="shared" si="552"/>
        <v>2.7551823668328534E-2</v>
      </c>
      <c r="U1177" s="2">
        <f t="shared" si="553"/>
        <v>0.53855182366832854</v>
      </c>
      <c r="V1177" s="2">
        <f t="shared" si="554"/>
        <v>0.48344817633167148</v>
      </c>
      <c r="W1177" s="19">
        <f t="shared" si="555"/>
        <v>856.83151751029629</v>
      </c>
      <c r="X1177" s="20">
        <f t="shared" si="556"/>
        <v>1068.319153130861</v>
      </c>
      <c r="Y1177" s="3">
        <f t="shared" si="557"/>
        <v>813.98994163478142</v>
      </c>
      <c r="Z1177" s="20">
        <f t="shared" si="558"/>
        <v>1014.9031954743178</v>
      </c>
      <c r="AA1177" s="3">
        <f t="shared" si="559"/>
        <v>-122.8516408927172</v>
      </c>
      <c r="AB1177" s="3">
        <f t="shared" si="560"/>
        <v>101.49031954743178</v>
      </c>
      <c r="AC1177" s="6">
        <f t="shared" si="561"/>
        <v>1.8139899416347813</v>
      </c>
      <c r="AD1177" s="6">
        <f t="shared" si="562"/>
        <v>2.014903195474318</v>
      </c>
      <c r="AE1177" s="5">
        <f t="shared" si="563"/>
        <v>0.55127097292435512</v>
      </c>
      <c r="AF1177" s="5">
        <f t="shared" si="564"/>
        <v>0.49630175893616324</v>
      </c>
      <c r="AG1177" s="4">
        <f t="shared" si="541"/>
        <v>1.0259774337444241</v>
      </c>
      <c r="AH1177">
        <v>1.85</v>
      </c>
      <c r="AI1177">
        <v>2.06</v>
      </c>
      <c r="AJ1177">
        <v>2.44</v>
      </c>
      <c r="AK1177">
        <v>1.63</v>
      </c>
      <c r="AL1177">
        <f t="shared" si="536"/>
        <v>1</v>
      </c>
      <c r="AM1177">
        <f t="shared" si="537"/>
        <v>0</v>
      </c>
    </row>
    <row r="1178" spans="2:39" x14ac:dyDescent="0.25">
      <c r="B1178" s="14" t="s">
        <v>9</v>
      </c>
      <c r="C1178" s="14" t="s">
        <v>26</v>
      </c>
      <c r="D1178" s="14" t="s">
        <v>27</v>
      </c>
      <c r="E1178" s="3">
        <f t="shared" si="538"/>
        <v>-117.64705882352941</v>
      </c>
      <c r="F1178" s="3">
        <f t="shared" si="539"/>
        <v>106</v>
      </c>
      <c r="G1178" s="11">
        <f t="shared" si="542"/>
        <v>45077.916666663819</v>
      </c>
      <c r="H1178" s="3" t="str">
        <f t="shared" si="543"/>
        <v>DAL</v>
      </c>
      <c r="I1178" s="3" t="str">
        <f t="shared" si="544"/>
        <v>OAK</v>
      </c>
      <c r="J1178" s="19">
        <f t="shared" si="545"/>
        <v>-117.64705882352941</v>
      </c>
      <c r="K1178" s="20">
        <f t="shared" si="546"/>
        <v>106</v>
      </c>
      <c r="L1178" s="3">
        <f t="shared" si="540"/>
        <v>9</v>
      </c>
      <c r="M1178" s="19">
        <v>-117.64705882352941</v>
      </c>
      <c r="N1178" s="20">
        <v>106</v>
      </c>
      <c r="O1178" s="6">
        <f t="shared" si="547"/>
        <v>1.8499999999999999</v>
      </c>
      <c r="P1178" s="6">
        <f t="shared" si="548"/>
        <v>2.06</v>
      </c>
      <c r="Q1178" s="2">
        <f t="shared" si="549"/>
        <v>0.54054054054054057</v>
      </c>
      <c r="R1178" s="2">
        <f t="shared" si="550"/>
        <v>0.4854368932038835</v>
      </c>
      <c r="S1178" s="2">
        <f t="shared" si="551"/>
        <v>2.5319693094629225E-2</v>
      </c>
      <c r="T1178" s="2">
        <f t="shared" si="552"/>
        <v>2.7551823668328534E-2</v>
      </c>
      <c r="U1178" s="2">
        <f t="shared" si="553"/>
        <v>0.53855182366832854</v>
      </c>
      <c r="V1178" s="2">
        <f t="shared" si="554"/>
        <v>0.48344817633167148</v>
      </c>
      <c r="W1178" s="19">
        <f t="shared" si="555"/>
        <v>856.83151751029629</v>
      </c>
      <c r="X1178" s="20">
        <f t="shared" si="556"/>
        <v>1068.319153130861</v>
      </c>
      <c r="Y1178" s="3">
        <f t="shared" si="557"/>
        <v>813.98994163478142</v>
      </c>
      <c r="Z1178" s="20">
        <f t="shared" si="558"/>
        <v>1014.9031954743178</v>
      </c>
      <c r="AA1178" s="3">
        <f t="shared" si="559"/>
        <v>-122.8516408927172</v>
      </c>
      <c r="AB1178" s="3">
        <f t="shared" si="560"/>
        <v>101.49031954743178</v>
      </c>
      <c r="AC1178" s="6">
        <f t="shared" si="561"/>
        <v>1.8139899416347813</v>
      </c>
      <c r="AD1178" s="6">
        <f t="shared" si="562"/>
        <v>2.014903195474318</v>
      </c>
      <c r="AE1178" s="5">
        <f t="shared" si="563"/>
        <v>0.55127097292435512</v>
      </c>
      <c r="AF1178" s="5">
        <f t="shared" si="564"/>
        <v>0.49630175893616324</v>
      </c>
      <c r="AG1178" s="4">
        <f t="shared" si="541"/>
        <v>1.0259774337444241</v>
      </c>
      <c r="AH1178">
        <v>1.85</v>
      </c>
      <c r="AI1178">
        <v>2.06</v>
      </c>
      <c r="AJ1178">
        <v>1.94</v>
      </c>
      <c r="AK1178">
        <v>1.96</v>
      </c>
      <c r="AL1178">
        <f t="shared" si="536"/>
        <v>0</v>
      </c>
      <c r="AM1178">
        <f t="shared" si="537"/>
        <v>1</v>
      </c>
    </row>
    <row r="1179" spans="2:39" x14ac:dyDescent="0.25">
      <c r="B1179" s="14" t="s">
        <v>9</v>
      </c>
      <c r="C1179" s="14" t="s">
        <v>26</v>
      </c>
      <c r="D1179" s="14" t="s">
        <v>27</v>
      </c>
      <c r="E1179" s="3">
        <f t="shared" si="538"/>
        <v>-117.64705882352941</v>
      </c>
      <c r="F1179" s="3">
        <f t="shared" si="539"/>
        <v>106</v>
      </c>
      <c r="G1179" s="11">
        <f t="shared" si="542"/>
        <v>45077.958333330484</v>
      </c>
      <c r="H1179" s="3" t="str">
        <f t="shared" si="543"/>
        <v>DAL</v>
      </c>
      <c r="I1179" s="3" t="str">
        <f t="shared" si="544"/>
        <v>OAK</v>
      </c>
      <c r="J1179" s="19">
        <f t="shared" si="545"/>
        <v>-117.64705882352941</v>
      </c>
      <c r="K1179" s="20">
        <f t="shared" si="546"/>
        <v>106</v>
      </c>
      <c r="L1179" s="3">
        <f t="shared" si="540"/>
        <v>9</v>
      </c>
      <c r="M1179" s="19">
        <v>-117.64705882352941</v>
      </c>
      <c r="N1179" s="20">
        <v>106</v>
      </c>
      <c r="O1179" s="6">
        <f t="shared" si="547"/>
        <v>1.8499999999999999</v>
      </c>
      <c r="P1179" s="6">
        <f t="shared" si="548"/>
        <v>2.06</v>
      </c>
      <c r="Q1179" s="2">
        <f t="shared" si="549"/>
        <v>0.54054054054054057</v>
      </c>
      <c r="R1179" s="2">
        <f t="shared" si="550"/>
        <v>0.4854368932038835</v>
      </c>
      <c r="S1179" s="2">
        <f t="shared" si="551"/>
        <v>2.5319693094629225E-2</v>
      </c>
      <c r="T1179" s="2">
        <f t="shared" si="552"/>
        <v>2.7551823668328534E-2</v>
      </c>
      <c r="U1179" s="2">
        <f t="shared" si="553"/>
        <v>0.53855182366832854</v>
      </c>
      <c r="V1179" s="2">
        <f t="shared" si="554"/>
        <v>0.48344817633167148</v>
      </c>
      <c r="W1179" s="19">
        <f t="shared" si="555"/>
        <v>856.83151751029629</v>
      </c>
      <c r="X1179" s="20">
        <f t="shared" si="556"/>
        <v>1068.319153130861</v>
      </c>
      <c r="Y1179" s="3">
        <f t="shared" si="557"/>
        <v>813.98994163478142</v>
      </c>
      <c r="Z1179" s="20">
        <f t="shared" si="558"/>
        <v>1014.9031954743178</v>
      </c>
      <c r="AA1179" s="3">
        <f t="shared" si="559"/>
        <v>-122.8516408927172</v>
      </c>
      <c r="AB1179" s="3">
        <f t="shared" si="560"/>
        <v>101.49031954743178</v>
      </c>
      <c r="AC1179" s="6">
        <f t="shared" si="561"/>
        <v>1.8139899416347813</v>
      </c>
      <c r="AD1179" s="6">
        <f t="shared" si="562"/>
        <v>2.014903195474318</v>
      </c>
      <c r="AE1179" s="5">
        <f t="shared" si="563"/>
        <v>0.55127097292435512</v>
      </c>
      <c r="AF1179" s="5">
        <f t="shared" si="564"/>
        <v>0.49630175893616324</v>
      </c>
      <c r="AG1179" s="4">
        <f t="shared" si="541"/>
        <v>1.0259774337444241</v>
      </c>
      <c r="AH1179">
        <v>1.85</v>
      </c>
      <c r="AI1179">
        <v>2.06</v>
      </c>
      <c r="AJ1179">
        <v>1.65</v>
      </c>
      <c r="AK1179">
        <v>2.4</v>
      </c>
      <c r="AL1179">
        <f t="shared" si="536"/>
        <v>0</v>
      </c>
      <c r="AM1179">
        <f t="shared" si="537"/>
        <v>1</v>
      </c>
    </row>
    <row r="1180" spans="2:39" x14ac:dyDescent="0.25">
      <c r="B1180" s="14" t="s">
        <v>9</v>
      </c>
      <c r="C1180" s="14" t="s">
        <v>26</v>
      </c>
      <c r="D1180" s="14" t="s">
        <v>27</v>
      </c>
      <c r="E1180" s="3">
        <f t="shared" si="538"/>
        <v>-117.64705882352941</v>
      </c>
      <c r="F1180" s="3">
        <f t="shared" si="539"/>
        <v>106</v>
      </c>
      <c r="G1180" s="11">
        <f t="shared" si="542"/>
        <v>45077.999999997148</v>
      </c>
      <c r="H1180" s="3" t="str">
        <f t="shared" si="543"/>
        <v>DAL</v>
      </c>
      <c r="I1180" s="3" t="str">
        <f t="shared" si="544"/>
        <v>OAK</v>
      </c>
      <c r="J1180" s="19">
        <f t="shared" si="545"/>
        <v>-117.64705882352941</v>
      </c>
      <c r="K1180" s="20">
        <f t="shared" si="546"/>
        <v>106</v>
      </c>
      <c r="L1180" s="3">
        <f t="shared" si="540"/>
        <v>9</v>
      </c>
      <c r="M1180" s="19">
        <v>-117.64705882352941</v>
      </c>
      <c r="N1180" s="20">
        <v>106</v>
      </c>
      <c r="O1180" s="6">
        <f t="shared" si="547"/>
        <v>1.8499999999999999</v>
      </c>
      <c r="P1180" s="6">
        <f t="shared" si="548"/>
        <v>2.06</v>
      </c>
      <c r="Q1180" s="2">
        <f t="shared" si="549"/>
        <v>0.54054054054054057</v>
      </c>
      <c r="R1180" s="2">
        <f t="shared" si="550"/>
        <v>0.4854368932038835</v>
      </c>
      <c r="S1180" s="2">
        <f t="shared" si="551"/>
        <v>2.5319693094629225E-2</v>
      </c>
      <c r="T1180" s="2">
        <f t="shared" si="552"/>
        <v>2.7551823668328534E-2</v>
      </c>
      <c r="U1180" s="2">
        <f t="shared" si="553"/>
        <v>0.53855182366832854</v>
      </c>
      <c r="V1180" s="2">
        <f t="shared" si="554"/>
        <v>0.48344817633167148</v>
      </c>
      <c r="W1180" s="19">
        <f t="shared" si="555"/>
        <v>856.83151751029629</v>
      </c>
      <c r="X1180" s="20">
        <f t="shared" si="556"/>
        <v>1068.319153130861</v>
      </c>
      <c r="Y1180" s="3">
        <f t="shared" si="557"/>
        <v>813.98994163478142</v>
      </c>
      <c r="Z1180" s="20">
        <f t="shared" si="558"/>
        <v>1014.9031954743178</v>
      </c>
      <c r="AA1180" s="3">
        <f t="shared" si="559"/>
        <v>-122.8516408927172</v>
      </c>
      <c r="AB1180" s="3">
        <f t="shared" si="560"/>
        <v>101.49031954743178</v>
      </c>
      <c r="AC1180" s="6">
        <f t="shared" si="561"/>
        <v>1.8139899416347813</v>
      </c>
      <c r="AD1180" s="6">
        <f t="shared" si="562"/>
        <v>2.014903195474318</v>
      </c>
      <c r="AE1180" s="5">
        <f t="shared" si="563"/>
        <v>0.55127097292435512</v>
      </c>
      <c r="AF1180" s="5">
        <f t="shared" si="564"/>
        <v>0.49630175893616324</v>
      </c>
      <c r="AG1180" s="4">
        <f t="shared" si="541"/>
        <v>1.0259774337444241</v>
      </c>
      <c r="AH1180">
        <v>1.85</v>
      </c>
      <c r="AI1180">
        <v>2.06</v>
      </c>
      <c r="AJ1180">
        <v>1.88</v>
      </c>
      <c r="AK1180">
        <v>2.02</v>
      </c>
      <c r="AL1180">
        <f t="shared" si="536"/>
        <v>0</v>
      </c>
      <c r="AM1180">
        <f t="shared" si="537"/>
        <v>1</v>
      </c>
    </row>
    <row r="1181" spans="2:39" x14ac:dyDescent="0.25">
      <c r="B1181" s="14" t="s">
        <v>9</v>
      </c>
      <c r="C1181" s="14" t="s">
        <v>26</v>
      </c>
      <c r="D1181" s="14" t="s">
        <v>27</v>
      </c>
      <c r="E1181" s="3">
        <f t="shared" si="538"/>
        <v>-117.64705882352941</v>
      </c>
      <c r="F1181" s="3">
        <f t="shared" si="539"/>
        <v>106</v>
      </c>
      <c r="G1181" s="11">
        <f t="shared" si="542"/>
        <v>45078.041666663812</v>
      </c>
      <c r="H1181" s="3" t="str">
        <f t="shared" si="543"/>
        <v>DAL</v>
      </c>
      <c r="I1181" s="3" t="str">
        <f t="shared" si="544"/>
        <v>OAK</v>
      </c>
      <c r="J1181" s="19">
        <f t="shared" si="545"/>
        <v>-117.64705882352941</v>
      </c>
      <c r="K1181" s="20">
        <f t="shared" si="546"/>
        <v>106</v>
      </c>
      <c r="L1181" s="3">
        <f t="shared" si="540"/>
        <v>9</v>
      </c>
      <c r="M1181" s="19">
        <v>-117.64705882352941</v>
      </c>
      <c r="N1181" s="20">
        <v>106</v>
      </c>
      <c r="O1181" s="6">
        <f t="shared" si="547"/>
        <v>1.8499999999999999</v>
      </c>
      <c r="P1181" s="6">
        <f t="shared" si="548"/>
        <v>2.06</v>
      </c>
      <c r="Q1181" s="2">
        <f t="shared" si="549"/>
        <v>0.54054054054054057</v>
      </c>
      <c r="R1181" s="2">
        <f t="shared" si="550"/>
        <v>0.4854368932038835</v>
      </c>
      <c r="S1181" s="2">
        <f t="shared" si="551"/>
        <v>2.5319693094629225E-2</v>
      </c>
      <c r="T1181" s="2">
        <f t="shared" si="552"/>
        <v>2.7551823668328534E-2</v>
      </c>
      <c r="U1181" s="2">
        <f t="shared" si="553"/>
        <v>0.53855182366832854</v>
      </c>
      <c r="V1181" s="2">
        <f t="shared" si="554"/>
        <v>0.48344817633167148</v>
      </c>
      <c r="W1181" s="19">
        <f t="shared" si="555"/>
        <v>856.83151751029629</v>
      </c>
      <c r="X1181" s="20">
        <f t="shared" si="556"/>
        <v>1068.319153130861</v>
      </c>
      <c r="Y1181" s="3">
        <f t="shared" si="557"/>
        <v>813.98994163478142</v>
      </c>
      <c r="Z1181" s="20">
        <f t="shared" si="558"/>
        <v>1014.9031954743178</v>
      </c>
      <c r="AA1181" s="3">
        <f t="shared" si="559"/>
        <v>-122.8516408927172</v>
      </c>
      <c r="AB1181" s="3">
        <f t="shared" si="560"/>
        <v>101.49031954743178</v>
      </c>
      <c r="AC1181" s="6">
        <f t="shared" si="561"/>
        <v>1.8139899416347813</v>
      </c>
      <c r="AD1181" s="6">
        <f t="shared" si="562"/>
        <v>2.014903195474318</v>
      </c>
      <c r="AE1181" s="5">
        <f t="shared" si="563"/>
        <v>0.55127097292435512</v>
      </c>
      <c r="AF1181" s="5">
        <f t="shared" si="564"/>
        <v>0.49630175893616324</v>
      </c>
      <c r="AG1181" s="4">
        <f t="shared" si="541"/>
        <v>1.0259774337444241</v>
      </c>
      <c r="AH1181">
        <v>1.85</v>
      </c>
      <c r="AI1181">
        <v>2.06</v>
      </c>
      <c r="AJ1181">
        <v>2.06</v>
      </c>
      <c r="AK1181">
        <v>1.85</v>
      </c>
      <c r="AL1181">
        <f t="shared" si="536"/>
        <v>1</v>
      </c>
      <c r="AM1181">
        <f t="shared" si="537"/>
        <v>0</v>
      </c>
    </row>
    <row r="1182" spans="2:39" x14ac:dyDescent="0.25">
      <c r="B1182" s="14" t="s">
        <v>9</v>
      </c>
      <c r="C1182" s="14" t="s">
        <v>26</v>
      </c>
      <c r="D1182" s="14" t="s">
        <v>27</v>
      </c>
      <c r="E1182" s="3">
        <f t="shared" si="538"/>
        <v>-117.64705882352941</v>
      </c>
      <c r="F1182" s="3">
        <f t="shared" si="539"/>
        <v>106</v>
      </c>
      <c r="G1182" s="11">
        <f t="shared" si="542"/>
        <v>45078.083333330476</v>
      </c>
      <c r="H1182" s="3" t="str">
        <f t="shared" si="543"/>
        <v>DAL</v>
      </c>
      <c r="I1182" s="3" t="str">
        <f t="shared" si="544"/>
        <v>OAK</v>
      </c>
      <c r="J1182" s="19">
        <f t="shared" si="545"/>
        <v>-117.64705882352941</v>
      </c>
      <c r="K1182" s="20">
        <f t="shared" si="546"/>
        <v>106</v>
      </c>
      <c r="L1182" s="3">
        <f t="shared" si="540"/>
        <v>9</v>
      </c>
      <c r="M1182" s="19">
        <v>-117.64705882352941</v>
      </c>
      <c r="N1182" s="20">
        <v>106</v>
      </c>
      <c r="O1182" s="6">
        <f t="shared" si="547"/>
        <v>1.8499999999999999</v>
      </c>
      <c r="P1182" s="6">
        <f t="shared" si="548"/>
        <v>2.06</v>
      </c>
      <c r="Q1182" s="2">
        <f t="shared" si="549"/>
        <v>0.54054054054054057</v>
      </c>
      <c r="R1182" s="2">
        <f t="shared" si="550"/>
        <v>0.4854368932038835</v>
      </c>
      <c r="S1182" s="2">
        <f t="shared" si="551"/>
        <v>2.5319693094629225E-2</v>
      </c>
      <c r="T1182" s="2">
        <f t="shared" si="552"/>
        <v>2.7551823668328534E-2</v>
      </c>
      <c r="U1182" s="2">
        <f t="shared" si="553"/>
        <v>0.53855182366832854</v>
      </c>
      <c r="V1182" s="2">
        <f t="shared" si="554"/>
        <v>0.48344817633167148</v>
      </c>
      <c r="W1182" s="19">
        <f t="shared" si="555"/>
        <v>856.83151751029629</v>
      </c>
      <c r="X1182" s="20">
        <f t="shared" si="556"/>
        <v>1068.319153130861</v>
      </c>
      <c r="Y1182" s="3">
        <f t="shared" si="557"/>
        <v>813.98994163478142</v>
      </c>
      <c r="Z1182" s="20">
        <f t="shared" si="558"/>
        <v>1014.9031954743178</v>
      </c>
      <c r="AA1182" s="3">
        <f t="shared" si="559"/>
        <v>-122.8516408927172</v>
      </c>
      <c r="AB1182" s="3">
        <f t="shared" si="560"/>
        <v>101.49031954743178</v>
      </c>
      <c r="AC1182" s="6">
        <f t="shared" si="561"/>
        <v>1.8139899416347813</v>
      </c>
      <c r="AD1182" s="6">
        <f t="shared" si="562"/>
        <v>2.014903195474318</v>
      </c>
      <c r="AE1182" s="5">
        <f t="shared" si="563"/>
        <v>0.55127097292435512</v>
      </c>
      <c r="AF1182" s="5">
        <f t="shared" si="564"/>
        <v>0.49630175893616324</v>
      </c>
      <c r="AG1182" s="4">
        <f t="shared" si="541"/>
        <v>1.0259774337444241</v>
      </c>
      <c r="AH1182">
        <v>1.85</v>
      </c>
      <c r="AI1182">
        <v>2.06</v>
      </c>
      <c r="AJ1182">
        <v>1.93</v>
      </c>
      <c r="AK1182">
        <v>1.97</v>
      </c>
      <c r="AL1182">
        <f t="shared" si="536"/>
        <v>0</v>
      </c>
      <c r="AM1182">
        <f t="shared" si="537"/>
        <v>1</v>
      </c>
    </row>
    <row r="1183" spans="2:39" x14ac:dyDescent="0.25">
      <c r="B1183" s="14" t="s">
        <v>9</v>
      </c>
      <c r="C1183" s="14" t="s">
        <v>26</v>
      </c>
      <c r="D1183" s="14" t="s">
        <v>27</v>
      </c>
      <c r="E1183" s="3">
        <f t="shared" si="538"/>
        <v>-117.64705882352941</v>
      </c>
      <c r="F1183" s="3">
        <f t="shared" si="539"/>
        <v>106.99999999999999</v>
      </c>
      <c r="G1183" s="11">
        <f t="shared" si="542"/>
        <v>45078.124999997141</v>
      </c>
      <c r="H1183" s="3" t="str">
        <f t="shared" si="543"/>
        <v>DAL</v>
      </c>
      <c r="I1183" s="3" t="str">
        <f t="shared" si="544"/>
        <v>OAK</v>
      </c>
      <c r="J1183" s="19">
        <f t="shared" si="545"/>
        <v>-117.64705882352941</v>
      </c>
      <c r="K1183" s="20">
        <f t="shared" si="546"/>
        <v>106.99999999999999</v>
      </c>
      <c r="L1183" s="3">
        <f t="shared" si="540"/>
        <v>9</v>
      </c>
      <c r="M1183" s="19">
        <v>-117.64705882352941</v>
      </c>
      <c r="N1183" s="20">
        <v>106.99999999999999</v>
      </c>
      <c r="O1183" s="6">
        <f t="shared" si="547"/>
        <v>1.8499999999999999</v>
      </c>
      <c r="P1183" s="6">
        <f t="shared" si="548"/>
        <v>2.0699999999999998</v>
      </c>
      <c r="Q1183" s="2">
        <f t="shared" si="549"/>
        <v>0.54054054054054057</v>
      </c>
      <c r="R1183" s="2">
        <f t="shared" si="550"/>
        <v>0.48309178743961356</v>
      </c>
      <c r="S1183" s="2">
        <f t="shared" si="551"/>
        <v>2.3086734693877675E-2</v>
      </c>
      <c r="T1183" s="2">
        <f t="shared" si="552"/>
        <v>2.8724376550463504E-2</v>
      </c>
      <c r="U1183" s="2">
        <f t="shared" si="553"/>
        <v>0.53972437655046357</v>
      </c>
      <c r="V1183" s="2">
        <f t="shared" si="554"/>
        <v>0.48227562344953651</v>
      </c>
      <c r="W1183" s="19">
        <f t="shared" si="555"/>
        <v>852.79754527911564</v>
      </c>
      <c r="X1183" s="20">
        <f t="shared" si="556"/>
        <v>1073.323666290486</v>
      </c>
      <c r="Y1183" s="3">
        <f t="shared" si="557"/>
        <v>810.15766801515986</v>
      </c>
      <c r="Z1183" s="20">
        <f t="shared" si="558"/>
        <v>1019.6574829759617</v>
      </c>
      <c r="AA1183" s="3">
        <f t="shared" si="559"/>
        <v>-123.43276370511225</v>
      </c>
      <c r="AB1183" s="3">
        <f t="shared" si="560"/>
        <v>101.96574829759616</v>
      </c>
      <c r="AC1183" s="6">
        <f t="shared" si="561"/>
        <v>1.8101576680151599</v>
      </c>
      <c r="AD1183" s="6">
        <f t="shared" si="562"/>
        <v>2.0196574829759619</v>
      </c>
      <c r="AE1183" s="5">
        <f t="shared" si="563"/>
        <v>0.55243806529654471</v>
      </c>
      <c r="AF1183" s="5">
        <f t="shared" si="564"/>
        <v>0.49513346120773988</v>
      </c>
      <c r="AG1183" s="4">
        <f t="shared" si="541"/>
        <v>1.0236323279801542</v>
      </c>
      <c r="AH1183">
        <v>1.85</v>
      </c>
      <c r="AI1183">
        <v>2.0699999999999998</v>
      </c>
      <c r="AJ1183">
        <v>2.04</v>
      </c>
      <c r="AK1183">
        <v>1.87</v>
      </c>
      <c r="AL1183">
        <f t="shared" si="536"/>
        <v>1</v>
      </c>
      <c r="AM1183">
        <f t="shared" si="537"/>
        <v>0</v>
      </c>
    </row>
    <row r="1184" spans="2:39" x14ac:dyDescent="0.25">
      <c r="B1184" s="14" t="s">
        <v>9</v>
      </c>
      <c r="C1184" s="14" t="s">
        <v>26</v>
      </c>
      <c r="D1184" s="14" t="s">
        <v>27</v>
      </c>
      <c r="E1184" s="3">
        <f t="shared" si="538"/>
        <v>-117.64705882352941</v>
      </c>
      <c r="F1184" s="3">
        <f t="shared" si="539"/>
        <v>106.99999999999999</v>
      </c>
      <c r="G1184" s="11">
        <f t="shared" si="542"/>
        <v>45078.166666663805</v>
      </c>
      <c r="H1184" s="3" t="str">
        <f t="shared" si="543"/>
        <v>DAL</v>
      </c>
      <c r="I1184" s="3" t="str">
        <f t="shared" si="544"/>
        <v>OAK</v>
      </c>
      <c r="J1184" s="19">
        <f t="shared" si="545"/>
        <v>-117.64705882352941</v>
      </c>
      <c r="K1184" s="20">
        <f t="shared" si="546"/>
        <v>106.99999999999999</v>
      </c>
      <c r="L1184" s="3">
        <f t="shared" si="540"/>
        <v>9</v>
      </c>
      <c r="M1184" s="19">
        <v>-117.64705882352941</v>
      </c>
      <c r="N1184" s="20">
        <v>106.99999999999999</v>
      </c>
      <c r="O1184" s="6">
        <f t="shared" si="547"/>
        <v>1.8499999999999999</v>
      </c>
      <c r="P1184" s="6">
        <f t="shared" si="548"/>
        <v>2.0699999999999998</v>
      </c>
      <c r="Q1184" s="2">
        <f t="shared" si="549"/>
        <v>0.54054054054054057</v>
      </c>
      <c r="R1184" s="2">
        <f t="shared" si="550"/>
        <v>0.48309178743961356</v>
      </c>
      <c r="S1184" s="2">
        <f t="shared" si="551"/>
        <v>2.3086734693877675E-2</v>
      </c>
      <c r="T1184" s="2">
        <f t="shared" si="552"/>
        <v>2.8724376550463504E-2</v>
      </c>
      <c r="U1184" s="2">
        <f t="shared" si="553"/>
        <v>0.53972437655046357</v>
      </c>
      <c r="V1184" s="2">
        <f t="shared" si="554"/>
        <v>0.48227562344953651</v>
      </c>
      <c r="W1184" s="19">
        <f t="shared" si="555"/>
        <v>852.79754527911564</v>
      </c>
      <c r="X1184" s="20">
        <f t="shared" si="556"/>
        <v>1073.323666290486</v>
      </c>
      <c r="Y1184" s="3">
        <f t="shared" si="557"/>
        <v>810.15766801515986</v>
      </c>
      <c r="Z1184" s="20">
        <f t="shared" si="558"/>
        <v>1019.6574829759617</v>
      </c>
      <c r="AA1184" s="3">
        <f t="shared" si="559"/>
        <v>-123.43276370511225</v>
      </c>
      <c r="AB1184" s="3">
        <f t="shared" si="560"/>
        <v>101.96574829759616</v>
      </c>
      <c r="AC1184" s="6">
        <f t="shared" si="561"/>
        <v>1.8101576680151599</v>
      </c>
      <c r="AD1184" s="6">
        <f t="shared" si="562"/>
        <v>2.0196574829759619</v>
      </c>
      <c r="AE1184" s="5">
        <f t="shared" si="563"/>
        <v>0.55243806529654471</v>
      </c>
      <c r="AF1184" s="5">
        <f t="shared" si="564"/>
        <v>0.49513346120773988</v>
      </c>
      <c r="AG1184" s="4">
        <f t="shared" si="541"/>
        <v>1.0236323279801542</v>
      </c>
      <c r="AH1184">
        <v>1.85</v>
      </c>
      <c r="AI1184">
        <v>2.0699999999999998</v>
      </c>
      <c r="AJ1184">
        <v>1.98</v>
      </c>
      <c r="AK1184">
        <v>1.93</v>
      </c>
      <c r="AL1184">
        <f t="shared" si="536"/>
        <v>1</v>
      </c>
      <c r="AM1184">
        <f t="shared" si="537"/>
        <v>0</v>
      </c>
    </row>
    <row r="1185" spans="2:39" x14ac:dyDescent="0.25">
      <c r="B1185" s="14" t="s">
        <v>9</v>
      </c>
      <c r="C1185" s="14" t="s">
        <v>26</v>
      </c>
      <c r="D1185" s="14" t="s">
        <v>27</v>
      </c>
      <c r="E1185" s="3">
        <f t="shared" si="538"/>
        <v>-117.64705882352941</v>
      </c>
      <c r="F1185" s="3">
        <f t="shared" si="539"/>
        <v>106</v>
      </c>
      <c r="G1185" s="11">
        <f t="shared" si="542"/>
        <v>45078.208333330469</v>
      </c>
      <c r="H1185" s="3" t="str">
        <f t="shared" si="543"/>
        <v>DAL</v>
      </c>
      <c r="I1185" s="3" t="str">
        <f t="shared" si="544"/>
        <v>OAK</v>
      </c>
      <c r="J1185" s="19">
        <f t="shared" si="545"/>
        <v>-117.64705882352941</v>
      </c>
      <c r="K1185" s="20">
        <f t="shared" si="546"/>
        <v>106</v>
      </c>
      <c r="L1185" s="3">
        <f t="shared" si="540"/>
        <v>9</v>
      </c>
      <c r="M1185" s="19">
        <v>-117.64705882352941</v>
      </c>
      <c r="N1185" s="20">
        <v>106</v>
      </c>
      <c r="O1185" s="6">
        <f t="shared" si="547"/>
        <v>1.8499999999999999</v>
      </c>
      <c r="P1185" s="6">
        <f t="shared" si="548"/>
        <v>2.06</v>
      </c>
      <c r="Q1185" s="2">
        <f t="shared" si="549"/>
        <v>0.54054054054054057</v>
      </c>
      <c r="R1185" s="2">
        <f t="shared" si="550"/>
        <v>0.4854368932038835</v>
      </c>
      <c r="S1185" s="2">
        <f t="shared" si="551"/>
        <v>2.5319693094629225E-2</v>
      </c>
      <c r="T1185" s="2">
        <f t="shared" si="552"/>
        <v>2.7551823668328534E-2</v>
      </c>
      <c r="U1185" s="2">
        <f t="shared" si="553"/>
        <v>0.53855182366832854</v>
      </c>
      <c r="V1185" s="2">
        <f t="shared" si="554"/>
        <v>0.48344817633167148</v>
      </c>
      <c r="W1185" s="19">
        <f t="shared" si="555"/>
        <v>856.83151751029629</v>
      </c>
      <c r="X1185" s="20">
        <f t="shared" si="556"/>
        <v>1068.319153130861</v>
      </c>
      <c r="Y1185" s="3">
        <f t="shared" si="557"/>
        <v>813.98994163478142</v>
      </c>
      <c r="Z1185" s="20">
        <f t="shared" si="558"/>
        <v>1014.9031954743178</v>
      </c>
      <c r="AA1185" s="3">
        <f t="shared" si="559"/>
        <v>-122.8516408927172</v>
      </c>
      <c r="AB1185" s="3">
        <f t="shared" si="560"/>
        <v>101.49031954743178</v>
      </c>
      <c r="AC1185" s="6">
        <f t="shared" si="561"/>
        <v>1.8139899416347813</v>
      </c>
      <c r="AD1185" s="6">
        <f t="shared" si="562"/>
        <v>2.014903195474318</v>
      </c>
      <c r="AE1185" s="5">
        <f t="shared" si="563"/>
        <v>0.55127097292435512</v>
      </c>
      <c r="AF1185" s="5">
        <f t="shared" si="564"/>
        <v>0.49630175893616324</v>
      </c>
      <c r="AG1185" s="4">
        <f t="shared" si="541"/>
        <v>1.0259774337444241</v>
      </c>
      <c r="AH1185">
        <v>1.85</v>
      </c>
      <c r="AI1185">
        <v>2.06</v>
      </c>
      <c r="AJ1185">
        <v>1.88</v>
      </c>
      <c r="AK1185">
        <v>2.02</v>
      </c>
      <c r="AL1185">
        <f t="shared" si="536"/>
        <v>0</v>
      </c>
      <c r="AM1185">
        <f t="shared" si="537"/>
        <v>1</v>
      </c>
    </row>
    <row r="1186" spans="2:39" x14ac:dyDescent="0.25">
      <c r="B1186" s="14" t="s">
        <v>9</v>
      </c>
      <c r="C1186" s="14" t="s">
        <v>26</v>
      </c>
      <c r="D1186" s="14" t="s">
        <v>27</v>
      </c>
      <c r="E1186" s="3">
        <f t="shared" si="538"/>
        <v>-117.64705882352941</v>
      </c>
      <c r="F1186" s="3">
        <f t="shared" si="539"/>
        <v>106.99999999999999</v>
      </c>
      <c r="G1186" s="11">
        <f t="shared" si="542"/>
        <v>45078.249999997133</v>
      </c>
      <c r="H1186" s="3" t="str">
        <f t="shared" si="543"/>
        <v>DAL</v>
      </c>
      <c r="I1186" s="3" t="str">
        <f t="shared" si="544"/>
        <v>OAK</v>
      </c>
      <c r="J1186" s="19">
        <f t="shared" si="545"/>
        <v>-117.64705882352941</v>
      </c>
      <c r="K1186" s="20">
        <f t="shared" si="546"/>
        <v>106.99999999999999</v>
      </c>
      <c r="L1186" s="3">
        <f t="shared" si="540"/>
        <v>9</v>
      </c>
      <c r="M1186" s="19">
        <v>-117.64705882352941</v>
      </c>
      <c r="N1186" s="20">
        <v>106.99999999999999</v>
      </c>
      <c r="O1186" s="6">
        <f t="shared" si="547"/>
        <v>1.8499999999999999</v>
      </c>
      <c r="P1186" s="6">
        <f t="shared" si="548"/>
        <v>2.0699999999999998</v>
      </c>
      <c r="Q1186" s="2">
        <f t="shared" si="549"/>
        <v>0.54054054054054057</v>
      </c>
      <c r="R1186" s="2">
        <f t="shared" si="550"/>
        <v>0.48309178743961356</v>
      </c>
      <c r="S1186" s="2">
        <f t="shared" si="551"/>
        <v>2.3086734693877675E-2</v>
      </c>
      <c r="T1186" s="2">
        <f t="shared" si="552"/>
        <v>2.8724376550463504E-2</v>
      </c>
      <c r="U1186" s="2">
        <f t="shared" si="553"/>
        <v>0.53972437655046357</v>
      </c>
      <c r="V1186" s="2">
        <f t="shared" si="554"/>
        <v>0.48227562344953651</v>
      </c>
      <c r="W1186" s="19">
        <f t="shared" si="555"/>
        <v>852.79754527911564</v>
      </c>
      <c r="X1186" s="20">
        <f t="shared" si="556"/>
        <v>1073.323666290486</v>
      </c>
      <c r="Y1186" s="3">
        <f t="shared" si="557"/>
        <v>810.15766801515986</v>
      </c>
      <c r="Z1186" s="20">
        <f t="shared" si="558"/>
        <v>1019.6574829759617</v>
      </c>
      <c r="AA1186" s="3">
        <f t="shared" si="559"/>
        <v>-123.43276370511225</v>
      </c>
      <c r="AB1186" s="3">
        <f t="shared" si="560"/>
        <v>101.96574829759616</v>
      </c>
      <c r="AC1186" s="6">
        <f t="shared" si="561"/>
        <v>1.8101576680151599</v>
      </c>
      <c r="AD1186" s="6">
        <f t="shared" si="562"/>
        <v>2.0196574829759619</v>
      </c>
      <c r="AE1186" s="5">
        <f t="shared" si="563"/>
        <v>0.55243806529654471</v>
      </c>
      <c r="AF1186" s="5">
        <f t="shared" si="564"/>
        <v>0.49513346120773988</v>
      </c>
      <c r="AG1186" s="4">
        <f t="shared" si="541"/>
        <v>1.0236323279801542</v>
      </c>
      <c r="AH1186">
        <v>1.85</v>
      </c>
      <c r="AI1186">
        <v>2.0699999999999998</v>
      </c>
      <c r="AJ1186">
        <v>2.02</v>
      </c>
      <c r="AK1186">
        <v>1.88</v>
      </c>
      <c r="AL1186">
        <f t="shared" si="536"/>
        <v>1</v>
      </c>
      <c r="AM1186">
        <f t="shared" si="537"/>
        <v>0</v>
      </c>
    </row>
    <row r="1187" spans="2:39" x14ac:dyDescent="0.25">
      <c r="B1187" s="14" t="s">
        <v>9</v>
      </c>
      <c r="C1187" s="14" t="s">
        <v>26</v>
      </c>
      <c r="D1187" s="14" t="s">
        <v>27</v>
      </c>
      <c r="E1187" s="3">
        <f t="shared" si="538"/>
        <v>-117.64705882352941</v>
      </c>
      <c r="F1187" s="3">
        <f t="shared" si="539"/>
        <v>106</v>
      </c>
      <c r="G1187" s="11">
        <f t="shared" si="542"/>
        <v>45078.291666663798</v>
      </c>
      <c r="H1187" s="3" t="str">
        <f t="shared" si="543"/>
        <v>DAL</v>
      </c>
      <c r="I1187" s="3" t="str">
        <f t="shared" si="544"/>
        <v>OAK</v>
      </c>
      <c r="J1187" s="19">
        <f t="shared" si="545"/>
        <v>-117.64705882352941</v>
      </c>
      <c r="K1187" s="20">
        <f t="shared" si="546"/>
        <v>106</v>
      </c>
      <c r="L1187" s="3">
        <f t="shared" si="540"/>
        <v>9</v>
      </c>
      <c r="M1187" s="19">
        <v>-117.64705882352941</v>
      </c>
      <c r="N1187" s="20">
        <v>106</v>
      </c>
      <c r="O1187" s="6">
        <f t="shared" si="547"/>
        <v>1.8499999999999999</v>
      </c>
      <c r="P1187" s="6">
        <f t="shared" si="548"/>
        <v>2.06</v>
      </c>
      <c r="Q1187" s="2">
        <f t="shared" si="549"/>
        <v>0.54054054054054057</v>
      </c>
      <c r="R1187" s="2">
        <f t="shared" si="550"/>
        <v>0.4854368932038835</v>
      </c>
      <c r="S1187" s="2">
        <f t="shared" si="551"/>
        <v>2.5319693094629225E-2</v>
      </c>
      <c r="T1187" s="2">
        <f t="shared" si="552"/>
        <v>2.7551823668328534E-2</v>
      </c>
      <c r="U1187" s="2">
        <f t="shared" si="553"/>
        <v>0.53855182366832854</v>
      </c>
      <c r="V1187" s="2">
        <f t="shared" si="554"/>
        <v>0.48344817633167148</v>
      </c>
      <c r="W1187" s="19">
        <f t="shared" si="555"/>
        <v>856.83151751029629</v>
      </c>
      <c r="X1187" s="20">
        <f t="shared" si="556"/>
        <v>1068.319153130861</v>
      </c>
      <c r="Y1187" s="3">
        <f t="shared" si="557"/>
        <v>813.98994163478142</v>
      </c>
      <c r="Z1187" s="20">
        <f t="shared" si="558"/>
        <v>1014.9031954743178</v>
      </c>
      <c r="AA1187" s="3">
        <f t="shared" si="559"/>
        <v>-122.8516408927172</v>
      </c>
      <c r="AB1187" s="3">
        <f t="shared" si="560"/>
        <v>101.49031954743178</v>
      </c>
      <c r="AC1187" s="6">
        <f t="shared" si="561"/>
        <v>1.8139899416347813</v>
      </c>
      <c r="AD1187" s="6">
        <f t="shared" si="562"/>
        <v>2.014903195474318</v>
      </c>
      <c r="AE1187" s="5">
        <f t="shared" si="563"/>
        <v>0.55127097292435512</v>
      </c>
      <c r="AF1187" s="5">
        <f t="shared" si="564"/>
        <v>0.49630175893616324</v>
      </c>
      <c r="AG1187" s="4">
        <f t="shared" si="541"/>
        <v>1.0259774337444241</v>
      </c>
      <c r="AH1187">
        <v>1.85</v>
      </c>
      <c r="AI1187">
        <v>2.06</v>
      </c>
      <c r="AJ1187">
        <v>1.95</v>
      </c>
      <c r="AK1187">
        <v>1.95</v>
      </c>
      <c r="AL1187">
        <f t="shared" si="536"/>
        <v>0</v>
      </c>
      <c r="AM1187">
        <f t="shared" si="537"/>
        <v>0</v>
      </c>
    </row>
    <row r="1188" spans="2:39" x14ac:dyDescent="0.25">
      <c r="B1188" s="14" t="s">
        <v>9</v>
      </c>
      <c r="C1188" s="14" t="s">
        <v>26</v>
      </c>
      <c r="D1188" s="14" t="s">
        <v>27</v>
      </c>
      <c r="E1188" s="3">
        <f t="shared" si="538"/>
        <v>-117.64705882352941</v>
      </c>
      <c r="F1188" s="3">
        <f t="shared" si="539"/>
        <v>106</v>
      </c>
      <c r="G1188" s="11">
        <f t="shared" si="542"/>
        <v>45078.333333330462</v>
      </c>
      <c r="H1188" s="3" t="str">
        <f t="shared" si="543"/>
        <v>DAL</v>
      </c>
      <c r="I1188" s="3" t="str">
        <f t="shared" si="544"/>
        <v>OAK</v>
      </c>
      <c r="J1188" s="19">
        <f t="shared" si="545"/>
        <v>-117.64705882352941</v>
      </c>
      <c r="K1188" s="20">
        <f t="shared" si="546"/>
        <v>106</v>
      </c>
      <c r="L1188" s="3">
        <f t="shared" si="540"/>
        <v>9</v>
      </c>
      <c r="M1188" s="19">
        <v>-117.64705882352941</v>
      </c>
      <c r="N1188" s="20">
        <v>106</v>
      </c>
      <c r="O1188" s="6">
        <f t="shared" si="547"/>
        <v>1.8499999999999999</v>
      </c>
      <c r="P1188" s="6">
        <f t="shared" si="548"/>
        <v>2.06</v>
      </c>
      <c r="Q1188" s="2">
        <f t="shared" si="549"/>
        <v>0.54054054054054057</v>
      </c>
      <c r="R1188" s="2">
        <f t="shared" si="550"/>
        <v>0.4854368932038835</v>
      </c>
      <c r="S1188" s="2">
        <f t="shared" si="551"/>
        <v>2.5319693094629225E-2</v>
      </c>
      <c r="T1188" s="2">
        <f t="shared" si="552"/>
        <v>2.7551823668328534E-2</v>
      </c>
      <c r="U1188" s="2">
        <f t="shared" si="553"/>
        <v>0.53855182366832854</v>
      </c>
      <c r="V1188" s="2">
        <f t="shared" si="554"/>
        <v>0.48344817633167148</v>
      </c>
      <c r="W1188" s="19">
        <f t="shared" si="555"/>
        <v>856.83151751029629</v>
      </c>
      <c r="X1188" s="20">
        <f t="shared" si="556"/>
        <v>1068.319153130861</v>
      </c>
      <c r="Y1188" s="3">
        <f t="shared" si="557"/>
        <v>813.98994163478142</v>
      </c>
      <c r="Z1188" s="20">
        <f t="shared" si="558"/>
        <v>1014.9031954743178</v>
      </c>
      <c r="AA1188" s="3">
        <f t="shared" si="559"/>
        <v>-122.8516408927172</v>
      </c>
      <c r="AB1188" s="3">
        <f t="shared" si="560"/>
        <v>101.49031954743178</v>
      </c>
      <c r="AC1188" s="6">
        <f t="shared" si="561"/>
        <v>1.8139899416347813</v>
      </c>
      <c r="AD1188" s="6">
        <f t="shared" si="562"/>
        <v>2.014903195474318</v>
      </c>
      <c r="AE1188" s="5">
        <f t="shared" si="563"/>
        <v>0.55127097292435512</v>
      </c>
      <c r="AF1188" s="5">
        <f t="shared" si="564"/>
        <v>0.49630175893616324</v>
      </c>
      <c r="AG1188" s="4">
        <f t="shared" si="541"/>
        <v>1.0259774337444241</v>
      </c>
      <c r="AH1188">
        <v>1.85</v>
      </c>
      <c r="AI1188">
        <v>2.06</v>
      </c>
      <c r="AJ1188">
        <v>1.76</v>
      </c>
      <c r="AK1188">
        <v>2.19</v>
      </c>
      <c r="AL1188">
        <f t="shared" si="536"/>
        <v>0</v>
      </c>
      <c r="AM1188">
        <f t="shared" si="537"/>
        <v>1</v>
      </c>
    </row>
    <row r="1189" spans="2:39" x14ac:dyDescent="0.25">
      <c r="B1189" s="14" t="s">
        <v>9</v>
      </c>
      <c r="C1189" s="14" t="s">
        <v>26</v>
      </c>
      <c r="D1189" s="14" t="s">
        <v>27</v>
      </c>
      <c r="E1189" s="3">
        <f t="shared" si="538"/>
        <v>-117.64705882352941</v>
      </c>
      <c r="F1189" s="3">
        <f t="shared" si="539"/>
        <v>106</v>
      </c>
      <c r="G1189" s="11">
        <f t="shared" si="542"/>
        <v>45078.374999997126</v>
      </c>
      <c r="H1189" s="3" t="str">
        <f t="shared" si="543"/>
        <v>DAL</v>
      </c>
      <c r="I1189" s="3" t="str">
        <f t="shared" si="544"/>
        <v>OAK</v>
      </c>
      <c r="J1189" s="19">
        <f t="shared" si="545"/>
        <v>-117.64705882352941</v>
      </c>
      <c r="K1189" s="20">
        <f t="shared" si="546"/>
        <v>106</v>
      </c>
      <c r="L1189" s="3">
        <f t="shared" si="540"/>
        <v>9</v>
      </c>
      <c r="M1189" s="19">
        <v>-117.64705882352941</v>
      </c>
      <c r="N1189" s="20">
        <v>106</v>
      </c>
      <c r="O1189" s="6">
        <f t="shared" si="547"/>
        <v>1.8499999999999999</v>
      </c>
      <c r="P1189" s="6">
        <f t="shared" si="548"/>
        <v>2.06</v>
      </c>
      <c r="Q1189" s="2">
        <f t="shared" si="549"/>
        <v>0.54054054054054057</v>
      </c>
      <c r="R1189" s="2">
        <f t="shared" si="550"/>
        <v>0.4854368932038835</v>
      </c>
      <c r="S1189" s="2">
        <f t="shared" si="551"/>
        <v>2.5319693094629225E-2</v>
      </c>
      <c r="T1189" s="2">
        <f t="shared" si="552"/>
        <v>2.7551823668328534E-2</v>
      </c>
      <c r="U1189" s="2">
        <f t="shared" si="553"/>
        <v>0.53855182366832854</v>
      </c>
      <c r="V1189" s="2">
        <f t="shared" si="554"/>
        <v>0.48344817633167148</v>
      </c>
      <c r="W1189" s="19">
        <f t="shared" si="555"/>
        <v>856.83151751029629</v>
      </c>
      <c r="X1189" s="20">
        <f t="shared" si="556"/>
        <v>1068.319153130861</v>
      </c>
      <c r="Y1189" s="3">
        <f t="shared" si="557"/>
        <v>813.98994163478142</v>
      </c>
      <c r="Z1189" s="20">
        <f t="shared" si="558"/>
        <v>1014.9031954743178</v>
      </c>
      <c r="AA1189" s="3">
        <f t="shared" si="559"/>
        <v>-122.8516408927172</v>
      </c>
      <c r="AB1189" s="3">
        <f t="shared" si="560"/>
        <v>101.49031954743178</v>
      </c>
      <c r="AC1189" s="6">
        <f t="shared" si="561"/>
        <v>1.8139899416347813</v>
      </c>
      <c r="AD1189" s="6">
        <f t="shared" si="562"/>
        <v>2.014903195474318</v>
      </c>
      <c r="AE1189" s="5">
        <f t="shared" si="563"/>
        <v>0.55127097292435512</v>
      </c>
      <c r="AF1189" s="5">
        <f t="shared" si="564"/>
        <v>0.49630175893616324</v>
      </c>
      <c r="AG1189" s="4">
        <f t="shared" si="541"/>
        <v>1.0259774337444241</v>
      </c>
      <c r="AH1189">
        <v>1.85</v>
      </c>
      <c r="AI1189">
        <v>2.06</v>
      </c>
      <c r="AJ1189">
        <v>1.88</v>
      </c>
      <c r="AK1189">
        <v>2.02</v>
      </c>
      <c r="AL1189">
        <f t="shared" si="536"/>
        <v>0</v>
      </c>
      <c r="AM1189">
        <f t="shared" si="537"/>
        <v>1</v>
      </c>
    </row>
    <row r="1190" spans="2:39" x14ac:dyDescent="0.25">
      <c r="B1190" s="14" t="s">
        <v>9</v>
      </c>
      <c r="C1190" s="14" t="s">
        <v>26</v>
      </c>
      <c r="D1190" s="14" t="s">
        <v>27</v>
      </c>
      <c r="E1190" s="3">
        <f t="shared" si="538"/>
        <v>-117.64705882352941</v>
      </c>
      <c r="F1190" s="3">
        <f t="shared" si="539"/>
        <v>106</v>
      </c>
      <c r="G1190" s="11">
        <f t="shared" si="542"/>
        <v>45078.41666666379</v>
      </c>
      <c r="H1190" s="3" t="str">
        <f t="shared" si="543"/>
        <v>DAL</v>
      </c>
      <c r="I1190" s="3" t="str">
        <f t="shared" si="544"/>
        <v>OAK</v>
      </c>
      <c r="J1190" s="19">
        <f t="shared" si="545"/>
        <v>-117.64705882352941</v>
      </c>
      <c r="K1190" s="20">
        <f t="shared" si="546"/>
        <v>106</v>
      </c>
      <c r="L1190" s="3">
        <f t="shared" si="540"/>
        <v>9</v>
      </c>
      <c r="M1190" s="19">
        <v>-117.64705882352941</v>
      </c>
      <c r="N1190" s="20">
        <v>106</v>
      </c>
      <c r="O1190" s="6">
        <f t="shared" si="547"/>
        <v>1.8499999999999999</v>
      </c>
      <c r="P1190" s="6">
        <f t="shared" si="548"/>
        <v>2.06</v>
      </c>
      <c r="Q1190" s="2">
        <f t="shared" si="549"/>
        <v>0.54054054054054057</v>
      </c>
      <c r="R1190" s="2">
        <f t="shared" si="550"/>
        <v>0.4854368932038835</v>
      </c>
      <c r="S1190" s="2">
        <f t="shared" si="551"/>
        <v>2.5319693094629225E-2</v>
      </c>
      <c r="T1190" s="2">
        <f t="shared" si="552"/>
        <v>2.7551823668328534E-2</v>
      </c>
      <c r="U1190" s="2">
        <f t="shared" si="553"/>
        <v>0.53855182366832854</v>
      </c>
      <c r="V1190" s="2">
        <f t="shared" si="554"/>
        <v>0.48344817633167148</v>
      </c>
      <c r="W1190" s="19">
        <f t="shared" si="555"/>
        <v>856.83151751029629</v>
      </c>
      <c r="X1190" s="20">
        <f t="shared" si="556"/>
        <v>1068.319153130861</v>
      </c>
      <c r="Y1190" s="3">
        <f t="shared" si="557"/>
        <v>813.98994163478142</v>
      </c>
      <c r="Z1190" s="20">
        <f t="shared" si="558"/>
        <v>1014.9031954743178</v>
      </c>
      <c r="AA1190" s="3">
        <f t="shared" si="559"/>
        <v>-122.8516408927172</v>
      </c>
      <c r="AB1190" s="3">
        <f t="shared" si="560"/>
        <v>101.49031954743178</v>
      </c>
      <c r="AC1190" s="6">
        <f t="shared" si="561"/>
        <v>1.8139899416347813</v>
      </c>
      <c r="AD1190" s="6">
        <f t="shared" si="562"/>
        <v>2.014903195474318</v>
      </c>
      <c r="AE1190" s="5">
        <f t="shared" si="563"/>
        <v>0.55127097292435512</v>
      </c>
      <c r="AF1190" s="5">
        <f t="shared" si="564"/>
        <v>0.49630175893616324</v>
      </c>
      <c r="AG1190" s="4">
        <f t="shared" si="541"/>
        <v>1.0259774337444241</v>
      </c>
      <c r="AH1190">
        <v>1.85</v>
      </c>
      <c r="AI1190">
        <v>2.06</v>
      </c>
      <c r="AJ1190">
        <v>2.11</v>
      </c>
      <c r="AK1190">
        <v>1.81</v>
      </c>
      <c r="AL1190">
        <f t="shared" si="536"/>
        <v>1</v>
      </c>
      <c r="AM1190">
        <f t="shared" si="537"/>
        <v>0</v>
      </c>
    </row>
    <row r="1191" spans="2:39" x14ac:dyDescent="0.25">
      <c r="B1191" s="14" t="s">
        <v>9</v>
      </c>
      <c r="C1191" s="14" t="s">
        <v>26</v>
      </c>
      <c r="D1191" s="14" t="s">
        <v>27</v>
      </c>
      <c r="E1191" s="3">
        <f t="shared" si="538"/>
        <v>-117.64705882352941</v>
      </c>
      <c r="F1191" s="3">
        <f t="shared" si="539"/>
        <v>106</v>
      </c>
      <c r="G1191" s="11">
        <f t="shared" si="542"/>
        <v>45078.458333330454</v>
      </c>
      <c r="H1191" s="3" t="str">
        <f t="shared" si="543"/>
        <v>DAL</v>
      </c>
      <c r="I1191" s="3" t="str">
        <f t="shared" si="544"/>
        <v>OAK</v>
      </c>
      <c r="J1191" s="19">
        <f t="shared" si="545"/>
        <v>-117.64705882352941</v>
      </c>
      <c r="K1191" s="20">
        <f t="shared" si="546"/>
        <v>106</v>
      </c>
      <c r="L1191" s="3">
        <f t="shared" si="540"/>
        <v>9</v>
      </c>
      <c r="M1191" s="19">
        <v>-117.64705882352941</v>
      </c>
      <c r="N1191" s="20">
        <v>106</v>
      </c>
      <c r="O1191" s="6">
        <f t="shared" si="547"/>
        <v>1.8499999999999999</v>
      </c>
      <c r="P1191" s="6">
        <f t="shared" si="548"/>
        <v>2.06</v>
      </c>
      <c r="Q1191" s="2">
        <f t="shared" si="549"/>
        <v>0.54054054054054057</v>
      </c>
      <c r="R1191" s="2">
        <f t="shared" si="550"/>
        <v>0.4854368932038835</v>
      </c>
      <c r="S1191" s="2">
        <f t="shared" si="551"/>
        <v>2.5319693094629225E-2</v>
      </c>
      <c r="T1191" s="2">
        <f t="shared" si="552"/>
        <v>2.7551823668328534E-2</v>
      </c>
      <c r="U1191" s="2">
        <f t="shared" si="553"/>
        <v>0.53855182366832854</v>
      </c>
      <c r="V1191" s="2">
        <f t="shared" si="554"/>
        <v>0.48344817633167148</v>
      </c>
      <c r="W1191" s="19">
        <f t="shared" si="555"/>
        <v>856.83151751029629</v>
      </c>
      <c r="X1191" s="20">
        <f t="shared" si="556"/>
        <v>1068.319153130861</v>
      </c>
      <c r="Y1191" s="3">
        <f t="shared" si="557"/>
        <v>813.98994163478142</v>
      </c>
      <c r="Z1191" s="20">
        <f t="shared" si="558"/>
        <v>1014.9031954743178</v>
      </c>
      <c r="AA1191" s="3">
        <f t="shared" si="559"/>
        <v>-122.8516408927172</v>
      </c>
      <c r="AB1191" s="3">
        <f t="shared" si="560"/>
        <v>101.49031954743178</v>
      </c>
      <c r="AC1191" s="6">
        <f t="shared" si="561"/>
        <v>1.8139899416347813</v>
      </c>
      <c r="AD1191" s="6">
        <f t="shared" si="562"/>
        <v>2.014903195474318</v>
      </c>
      <c r="AE1191" s="5">
        <f t="shared" si="563"/>
        <v>0.55127097292435512</v>
      </c>
      <c r="AF1191" s="5">
        <f t="shared" si="564"/>
        <v>0.49630175893616324</v>
      </c>
      <c r="AG1191" s="4">
        <f t="shared" si="541"/>
        <v>1.0259774337444241</v>
      </c>
      <c r="AH1191">
        <v>1.85</v>
      </c>
      <c r="AI1191">
        <v>2.06</v>
      </c>
      <c r="AJ1191">
        <v>2.2599999999999998</v>
      </c>
      <c r="AK1191">
        <v>1.72</v>
      </c>
      <c r="AL1191">
        <f t="shared" si="536"/>
        <v>1</v>
      </c>
      <c r="AM1191">
        <f t="shared" si="537"/>
        <v>0</v>
      </c>
    </row>
    <row r="1192" spans="2:39" x14ac:dyDescent="0.25">
      <c r="B1192" s="14" t="s">
        <v>9</v>
      </c>
      <c r="C1192" s="14" t="s">
        <v>26</v>
      </c>
      <c r="D1192" s="14" t="s">
        <v>27</v>
      </c>
      <c r="E1192" s="3">
        <f t="shared" si="538"/>
        <v>-117.64705882352941</v>
      </c>
      <c r="F1192" s="3">
        <f t="shared" si="539"/>
        <v>106</v>
      </c>
      <c r="G1192" s="11">
        <f t="shared" si="542"/>
        <v>45078.499999997119</v>
      </c>
      <c r="H1192" s="3" t="str">
        <f t="shared" si="543"/>
        <v>DAL</v>
      </c>
      <c r="I1192" s="3" t="str">
        <f t="shared" si="544"/>
        <v>OAK</v>
      </c>
      <c r="J1192" s="19">
        <f t="shared" si="545"/>
        <v>-117.64705882352941</v>
      </c>
      <c r="K1192" s="20">
        <f t="shared" si="546"/>
        <v>106</v>
      </c>
      <c r="L1192" s="3">
        <f t="shared" si="540"/>
        <v>9</v>
      </c>
      <c r="M1192" s="19">
        <v>-117.64705882352941</v>
      </c>
      <c r="N1192" s="20">
        <v>106</v>
      </c>
      <c r="O1192" s="6">
        <f t="shared" si="547"/>
        <v>1.8499999999999999</v>
      </c>
      <c r="P1192" s="6">
        <f t="shared" si="548"/>
        <v>2.06</v>
      </c>
      <c r="Q1192" s="2">
        <f t="shared" si="549"/>
        <v>0.54054054054054057</v>
      </c>
      <c r="R1192" s="2">
        <f t="shared" si="550"/>
        <v>0.4854368932038835</v>
      </c>
      <c r="S1192" s="2">
        <f t="shared" si="551"/>
        <v>2.5319693094629225E-2</v>
      </c>
      <c r="T1192" s="2">
        <f t="shared" si="552"/>
        <v>2.7551823668328534E-2</v>
      </c>
      <c r="U1192" s="2">
        <f t="shared" si="553"/>
        <v>0.53855182366832854</v>
      </c>
      <c r="V1192" s="2">
        <f t="shared" si="554"/>
        <v>0.48344817633167148</v>
      </c>
      <c r="W1192" s="19">
        <f t="shared" si="555"/>
        <v>856.83151751029629</v>
      </c>
      <c r="X1192" s="20">
        <f t="shared" si="556"/>
        <v>1068.319153130861</v>
      </c>
      <c r="Y1192" s="3">
        <f t="shared" si="557"/>
        <v>813.98994163478142</v>
      </c>
      <c r="Z1192" s="20">
        <f t="shared" si="558"/>
        <v>1014.9031954743178</v>
      </c>
      <c r="AA1192" s="3">
        <f t="shared" si="559"/>
        <v>-122.8516408927172</v>
      </c>
      <c r="AB1192" s="3">
        <f t="shared" si="560"/>
        <v>101.49031954743178</v>
      </c>
      <c r="AC1192" s="6">
        <f t="shared" si="561"/>
        <v>1.8139899416347813</v>
      </c>
      <c r="AD1192" s="6">
        <f t="shared" si="562"/>
        <v>2.014903195474318</v>
      </c>
      <c r="AE1192" s="5">
        <f t="shared" si="563"/>
        <v>0.55127097292435512</v>
      </c>
      <c r="AF1192" s="5">
        <f t="shared" si="564"/>
        <v>0.49630175893616324</v>
      </c>
      <c r="AG1192" s="4">
        <f t="shared" si="541"/>
        <v>1.0259774337444241</v>
      </c>
      <c r="AH1192">
        <v>1.85</v>
      </c>
      <c r="AI1192">
        <v>2.06</v>
      </c>
      <c r="AJ1192">
        <v>2.04</v>
      </c>
      <c r="AK1192">
        <v>1.87</v>
      </c>
      <c r="AL1192">
        <f t="shared" si="536"/>
        <v>1</v>
      </c>
      <c r="AM1192">
        <f t="shared" si="537"/>
        <v>0</v>
      </c>
    </row>
    <row r="1193" spans="2:39" x14ac:dyDescent="0.25">
      <c r="B1193" s="14" t="s">
        <v>9</v>
      </c>
      <c r="C1193" s="14" t="s">
        <v>26</v>
      </c>
      <c r="D1193" s="14" t="s">
        <v>27</v>
      </c>
      <c r="E1193" s="3">
        <f t="shared" si="538"/>
        <v>-117.64705882352941</v>
      </c>
      <c r="F1193" s="3">
        <f t="shared" si="539"/>
        <v>106</v>
      </c>
      <c r="G1193" s="11">
        <f t="shared" si="542"/>
        <v>45078.541666663783</v>
      </c>
      <c r="H1193" s="3" t="str">
        <f t="shared" si="543"/>
        <v>DAL</v>
      </c>
      <c r="I1193" s="3" t="str">
        <f t="shared" si="544"/>
        <v>OAK</v>
      </c>
      <c r="J1193" s="19">
        <f t="shared" si="545"/>
        <v>-117.64705882352941</v>
      </c>
      <c r="K1193" s="20">
        <f t="shared" si="546"/>
        <v>106</v>
      </c>
      <c r="L1193" s="3">
        <f t="shared" si="540"/>
        <v>9</v>
      </c>
      <c r="M1193" s="19">
        <v>-117.64705882352941</v>
      </c>
      <c r="N1193" s="20">
        <v>106</v>
      </c>
      <c r="O1193" s="6">
        <f t="shared" si="547"/>
        <v>1.8499999999999999</v>
      </c>
      <c r="P1193" s="6">
        <f t="shared" si="548"/>
        <v>2.06</v>
      </c>
      <c r="Q1193" s="2">
        <f t="shared" si="549"/>
        <v>0.54054054054054057</v>
      </c>
      <c r="R1193" s="2">
        <f t="shared" si="550"/>
        <v>0.4854368932038835</v>
      </c>
      <c r="S1193" s="2">
        <f t="shared" si="551"/>
        <v>2.5319693094629225E-2</v>
      </c>
      <c r="T1193" s="2">
        <f t="shared" si="552"/>
        <v>2.7551823668328534E-2</v>
      </c>
      <c r="U1193" s="2">
        <f t="shared" si="553"/>
        <v>0.53855182366832854</v>
      </c>
      <c r="V1193" s="2">
        <f t="shared" si="554"/>
        <v>0.48344817633167148</v>
      </c>
      <c r="W1193" s="19">
        <f t="shared" si="555"/>
        <v>856.83151751029629</v>
      </c>
      <c r="X1193" s="20">
        <f t="shared" si="556"/>
        <v>1068.319153130861</v>
      </c>
      <c r="Y1193" s="3">
        <f t="shared" si="557"/>
        <v>813.98994163478142</v>
      </c>
      <c r="Z1193" s="20">
        <f t="shared" si="558"/>
        <v>1014.9031954743178</v>
      </c>
      <c r="AA1193" s="3">
        <f t="shared" si="559"/>
        <v>-122.8516408927172</v>
      </c>
      <c r="AB1193" s="3">
        <f t="shared" si="560"/>
        <v>101.49031954743178</v>
      </c>
      <c r="AC1193" s="6">
        <f t="shared" si="561"/>
        <v>1.8139899416347813</v>
      </c>
      <c r="AD1193" s="6">
        <f t="shared" si="562"/>
        <v>2.014903195474318</v>
      </c>
      <c r="AE1193" s="5">
        <f t="shared" si="563"/>
        <v>0.55127097292435512</v>
      </c>
      <c r="AF1193" s="5">
        <f t="shared" si="564"/>
        <v>0.49630175893616324</v>
      </c>
      <c r="AG1193" s="4">
        <f t="shared" si="541"/>
        <v>1.0259774337444241</v>
      </c>
      <c r="AH1193">
        <v>1.85</v>
      </c>
      <c r="AI1193">
        <v>2.06</v>
      </c>
      <c r="AJ1193">
        <v>1.69</v>
      </c>
      <c r="AK1193">
        <v>2.2999999999999998</v>
      </c>
      <c r="AL1193">
        <f t="shared" si="536"/>
        <v>0</v>
      </c>
      <c r="AM1193">
        <f t="shared" si="537"/>
        <v>1</v>
      </c>
    </row>
    <row r="1194" spans="2:39" x14ac:dyDescent="0.25">
      <c r="B1194" s="14" t="s">
        <v>9</v>
      </c>
      <c r="C1194" s="14" t="s">
        <v>26</v>
      </c>
      <c r="D1194" s="14" t="s">
        <v>27</v>
      </c>
      <c r="E1194" s="3">
        <f t="shared" si="538"/>
        <v>-117.64705882352941</v>
      </c>
      <c r="F1194" s="3">
        <f t="shared" si="539"/>
        <v>106</v>
      </c>
      <c r="G1194" s="11">
        <f t="shared" si="542"/>
        <v>45078.583333330447</v>
      </c>
      <c r="H1194" s="3" t="str">
        <f t="shared" si="543"/>
        <v>DAL</v>
      </c>
      <c r="I1194" s="3" t="str">
        <f t="shared" si="544"/>
        <v>OAK</v>
      </c>
      <c r="J1194" s="19">
        <f t="shared" si="545"/>
        <v>-117.64705882352941</v>
      </c>
      <c r="K1194" s="20">
        <f t="shared" si="546"/>
        <v>106</v>
      </c>
      <c r="L1194" s="3">
        <f t="shared" si="540"/>
        <v>9</v>
      </c>
      <c r="M1194" s="19">
        <v>-117.64705882352941</v>
      </c>
      <c r="N1194" s="20">
        <v>106</v>
      </c>
      <c r="O1194" s="6">
        <f t="shared" si="547"/>
        <v>1.8499999999999999</v>
      </c>
      <c r="P1194" s="6">
        <f t="shared" si="548"/>
        <v>2.06</v>
      </c>
      <c r="Q1194" s="2">
        <f t="shared" si="549"/>
        <v>0.54054054054054057</v>
      </c>
      <c r="R1194" s="2">
        <f t="shared" si="550"/>
        <v>0.4854368932038835</v>
      </c>
      <c r="S1194" s="2">
        <f t="shared" si="551"/>
        <v>2.5319693094629225E-2</v>
      </c>
      <c r="T1194" s="2">
        <f t="shared" si="552"/>
        <v>2.7551823668328534E-2</v>
      </c>
      <c r="U1194" s="2">
        <f t="shared" si="553"/>
        <v>0.53855182366832854</v>
      </c>
      <c r="V1194" s="2">
        <f t="shared" si="554"/>
        <v>0.48344817633167148</v>
      </c>
      <c r="W1194" s="19">
        <f t="shared" si="555"/>
        <v>856.83151751029629</v>
      </c>
      <c r="X1194" s="20">
        <f t="shared" si="556"/>
        <v>1068.319153130861</v>
      </c>
      <c r="Y1194" s="3">
        <f t="shared" si="557"/>
        <v>813.98994163478142</v>
      </c>
      <c r="Z1194" s="20">
        <f t="shared" si="558"/>
        <v>1014.9031954743178</v>
      </c>
      <c r="AA1194" s="3">
        <f t="shared" si="559"/>
        <v>-122.8516408927172</v>
      </c>
      <c r="AB1194" s="3">
        <f t="shared" si="560"/>
        <v>101.49031954743178</v>
      </c>
      <c r="AC1194" s="6">
        <f t="shared" si="561"/>
        <v>1.8139899416347813</v>
      </c>
      <c r="AD1194" s="6">
        <f t="shared" si="562"/>
        <v>2.014903195474318</v>
      </c>
      <c r="AE1194" s="5">
        <f t="shared" si="563"/>
        <v>0.55127097292435512</v>
      </c>
      <c r="AF1194" s="5">
        <f t="shared" si="564"/>
        <v>0.49630175893616324</v>
      </c>
      <c r="AG1194" s="4">
        <f t="shared" si="541"/>
        <v>1.0259774337444241</v>
      </c>
      <c r="AH1194">
        <v>1.85</v>
      </c>
      <c r="AI1194">
        <v>2.06</v>
      </c>
      <c r="AJ1194">
        <v>1.81</v>
      </c>
      <c r="AK1194">
        <v>2.12</v>
      </c>
      <c r="AL1194">
        <f t="shared" si="536"/>
        <v>0</v>
      </c>
      <c r="AM1194">
        <f t="shared" si="537"/>
        <v>1</v>
      </c>
    </row>
    <row r="1195" spans="2:39" x14ac:dyDescent="0.25">
      <c r="B1195" s="14" t="s">
        <v>9</v>
      </c>
      <c r="C1195" s="14" t="s">
        <v>26</v>
      </c>
      <c r="D1195" s="14" t="s">
        <v>27</v>
      </c>
      <c r="E1195" s="3">
        <f t="shared" si="538"/>
        <v>-117.64705882352941</v>
      </c>
      <c r="F1195" s="3">
        <f t="shared" si="539"/>
        <v>106.99999999999999</v>
      </c>
      <c r="G1195" s="11">
        <f t="shared" si="542"/>
        <v>45078.624999997111</v>
      </c>
      <c r="H1195" s="3" t="str">
        <f t="shared" si="543"/>
        <v>DAL</v>
      </c>
      <c r="I1195" s="3" t="str">
        <f t="shared" si="544"/>
        <v>OAK</v>
      </c>
      <c r="J1195" s="19">
        <f t="shared" si="545"/>
        <v>-117.64705882352941</v>
      </c>
      <c r="K1195" s="20">
        <f t="shared" si="546"/>
        <v>106.99999999999999</v>
      </c>
      <c r="L1195" s="3">
        <f t="shared" si="540"/>
        <v>9</v>
      </c>
      <c r="M1195" s="19">
        <v>-117.64705882352941</v>
      </c>
      <c r="N1195" s="20">
        <v>106.99999999999999</v>
      </c>
      <c r="O1195" s="6">
        <f t="shared" si="547"/>
        <v>1.8499999999999999</v>
      </c>
      <c r="P1195" s="6">
        <f t="shared" si="548"/>
        <v>2.0699999999999998</v>
      </c>
      <c r="Q1195" s="2">
        <f t="shared" si="549"/>
        <v>0.54054054054054057</v>
      </c>
      <c r="R1195" s="2">
        <f t="shared" si="550"/>
        <v>0.48309178743961356</v>
      </c>
      <c r="S1195" s="2">
        <f t="shared" si="551"/>
        <v>2.3086734693877675E-2</v>
      </c>
      <c r="T1195" s="2">
        <f t="shared" si="552"/>
        <v>2.8724376550463504E-2</v>
      </c>
      <c r="U1195" s="2">
        <f t="shared" si="553"/>
        <v>0.53972437655046357</v>
      </c>
      <c r="V1195" s="2">
        <f t="shared" si="554"/>
        <v>0.48227562344953651</v>
      </c>
      <c r="W1195" s="19">
        <f t="shared" si="555"/>
        <v>852.79754527911564</v>
      </c>
      <c r="X1195" s="20">
        <f t="shared" si="556"/>
        <v>1073.323666290486</v>
      </c>
      <c r="Y1195" s="3">
        <f t="shared" si="557"/>
        <v>810.15766801515986</v>
      </c>
      <c r="Z1195" s="20">
        <f t="shared" si="558"/>
        <v>1019.6574829759617</v>
      </c>
      <c r="AA1195" s="3">
        <f t="shared" si="559"/>
        <v>-123.43276370511225</v>
      </c>
      <c r="AB1195" s="3">
        <f t="shared" si="560"/>
        <v>101.96574829759616</v>
      </c>
      <c r="AC1195" s="6">
        <f t="shared" si="561"/>
        <v>1.8101576680151599</v>
      </c>
      <c r="AD1195" s="6">
        <f t="shared" si="562"/>
        <v>2.0196574829759619</v>
      </c>
      <c r="AE1195" s="5">
        <f t="shared" si="563"/>
        <v>0.55243806529654471</v>
      </c>
      <c r="AF1195" s="5">
        <f t="shared" si="564"/>
        <v>0.49513346120773988</v>
      </c>
      <c r="AG1195" s="4">
        <f t="shared" si="541"/>
        <v>1.0236323279801542</v>
      </c>
      <c r="AH1195">
        <v>1.85</v>
      </c>
      <c r="AI1195">
        <v>2.0699999999999998</v>
      </c>
      <c r="AJ1195">
        <v>1.88</v>
      </c>
      <c r="AK1195">
        <v>2.02</v>
      </c>
      <c r="AL1195">
        <f t="shared" si="536"/>
        <v>0</v>
      </c>
      <c r="AM1195">
        <f t="shared" si="537"/>
        <v>1</v>
      </c>
    </row>
    <row r="1196" spans="2:39" x14ac:dyDescent="0.25">
      <c r="B1196" s="14" t="s">
        <v>9</v>
      </c>
      <c r="C1196" s="14" t="s">
        <v>26</v>
      </c>
      <c r="D1196" s="14" t="s">
        <v>27</v>
      </c>
      <c r="E1196" s="3">
        <f t="shared" si="538"/>
        <v>-116.27906976744185</v>
      </c>
      <c r="F1196" s="3">
        <f t="shared" si="539"/>
        <v>-105.26315789473685</v>
      </c>
      <c r="G1196" s="11">
        <f t="shared" si="542"/>
        <v>45078.666666663776</v>
      </c>
      <c r="H1196" s="3" t="str">
        <f t="shared" si="543"/>
        <v>DAL</v>
      </c>
      <c r="I1196" s="3" t="str">
        <f t="shared" si="544"/>
        <v>OAK</v>
      </c>
      <c r="J1196" s="19">
        <f t="shared" si="545"/>
        <v>-116.27906976744185</v>
      </c>
      <c r="K1196" s="20">
        <f t="shared" si="546"/>
        <v>-105.26315789473685</v>
      </c>
      <c r="L1196" s="3">
        <f t="shared" si="540"/>
        <v>9</v>
      </c>
      <c r="M1196" s="19">
        <v>-116.27906976744185</v>
      </c>
      <c r="N1196" s="20">
        <v>-105.26315789473685</v>
      </c>
      <c r="O1196" s="6">
        <f t="shared" si="547"/>
        <v>1.86</v>
      </c>
      <c r="P1196" s="6">
        <f t="shared" si="548"/>
        <v>1.95</v>
      </c>
      <c r="Q1196" s="2">
        <f t="shared" si="549"/>
        <v>0.5376344086021505</v>
      </c>
      <c r="R1196" s="2">
        <f t="shared" si="550"/>
        <v>0.51282051282051289</v>
      </c>
      <c r="S1196" s="2">
        <f t="shared" si="551"/>
        <v>4.8031496062992063E-2</v>
      </c>
      <c r="T1196" s="2">
        <f t="shared" si="552"/>
        <v>1.2406947890818809E-2</v>
      </c>
      <c r="U1196" s="2">
        <f t="shared" si="553"/>
        <v>0.52340694789081876</v>
      </c>
      <c r="V1196" s="2">
        <f t="shared" si="554"/>
        <v>0.4985930521091812</v>
      </c>
      <c r="W1196" s="19">
        <f t="shared" si="555"/>
        <v>910.55927711643062</v>
      </c>
      <c r="X1196" s="20">
        <f t="shared" si="556"/>
        <v>1005.7025022964556</v>
      </c>
      <c r="Y1196" s="3">
        <f t="shared" si="557"/>
        <v>865.03131326060907</v>
      </c>
      <c r="Z1196" s="20">
        <f t="shared" si="558"/>
        <v>955.41737718163279</v>
      </c>
      <c r="AA1196" s="3">
        <f t="shared" si="559"/>
        <v>-115.60275156174939</v>
      </c>
      <c r="AB1196" s="3">
        <f t="shared" si="560"/>
        <v>-104.66629808951986</v>
      </c>
      <c r="AC1196" s="6">
        <f t="shared" si="561"/>
        <v>1.8650313132606091</v>
      </c>
      <c r="AD1196" s="6">
        <f t="shared" si="562"/>
        <v>1.9554173771816326</v>
      </c>
      <c r="AE1196" s="5">
        <f t="shared" si="563"/>
        <v>0.53618402698650325</v>
      </c>
      <c r="AF1196" s="5">
        <f t="shared" si="564"/>
        <v>0.51139977156248473</v>
      </c>
      <c r="AG1196" s="4">
        <f t="shared" si="541"/>
        <v>1.0504549214226633</v>
      </c>
      <c r="AH1196">
        <v>1.86</v>
      </c>
      <c r="AI1196">
        <v>1.95</v>
      </c>
      <c r="AJ1196">
        <v>3.3</v>
      </c>
      <c r="AK1196">
        <v>1.35</v>
      </c>
      <c r="AL1196">
        <f t="shared" si="536"/>
        <v>1</v>
      </c>
      <c r="AM1196">
        <f t="shared" si="537"/>
        <v>0</v>
      </c>
    </row>
    <row r="1197" spans="2:39" x14ac:dyDescent="0.25">
      <c r="B1197" s="14" t="s">
        <v>9</v>
      </c>
      <c r="C1197" s="14" t="s">
        <v>26</v>
      </c>
      <c r="D1197" s="14" t="s">
        <v>27</v>
      </c>
      <c r="E1197" s="3">
        <f t="shared" si="538"/>
        <v>-116.27906976744185</v>
      </c>
      <c r="F1197" s="3">
        <f t="shared" si="539"/>
        <v>-105.26315789473685</v>
      </c>
      <c r="G1197" s="11">
        <f t="shared" si="542"/>
        <v>45078.70833333044</v>
      </c>
      <c r="H1197" s="3" t="str">
        <f t="shared" si="543"/>
        <v>DAL</v>
      </c>
      <c r="I1197" s="3" t="str">
        <f t="shared" si="544"/>
        <v>OAK</v>
      </c>
      <c r="J1197" s="19">
        <f t="shared" si="545"/>
        <v>-116.27906976744185</v>
      </c>
      <c r="K1197" s="20">
        <f t="shared" si="546"/>
        <v>-105.26315789473685</v>
      </c>
      <c r="L1197" s="3">
        <f t="shared" si="540"/>
        <v>9</v>
      </c>
      <c r="M1197" s="19">
        <v>-116.27906976744185</v>
      </c>
      <c r="N1197" s="20">
        <v>-105.26315789473685</v>
      </c>
      <c r="O1197" s="6">
        <f t="shared" si="547"/>
        <v>1.86</v>
      </c>
      <c r="P1197" s="6">
        <f t="shared" si="548"/>
        <v>1.95</v>
      </c>
      <c r="Q1197" s="2">
        <f t="shared" si="549"/>
        <v>0.5376344086021505</v>
      </c>
      <c r="R1197" s="2">
        <f t="shared" si="550"/>
        <v>0.51282051282051289</v>
      </c>
      <c r="S1197" s="2">
        <f t="shared" si="551"/>
        <v>4.8031496062992063E-2</v>
      </c>
      <c r="T1197" s="2">
        <f t="shared" si="552"/>
        <v>1.2406947890818809E-2</v>
      </c>
      <c r="U1197" s="2">
        <f t="shared" si="553"/>
        <v>0.52340694789081876</v>
      </c>
      <c r="V1197" s="2">
        <f t="shared" si="554"/>
        <v>0.4985930521091812</v>
      </c>
      <c r="W1197" s="19">
        <f t="shared" si="555"/>
        <v>910.55927711643062</v>
      </c>
      <c r="X1197" s="20">
        <f t="shared" si="556"/>
        <v>1005.7025022964556</v>
      </c>
      <c r="Y1197" s="3">
        <f t="shared" si="557"/>
        <v>865.03131326060907</v>
      </c>
      <c r="Z1197" s="20">
        <f t="shared" si="558"/>
        <v>955.41737718163279</v>
      </c>
      <c r="AA1197" s="3">
        <f t="shared" si="559"/>
        <v>-115.60275156174939</v>
      </c>
      <c r="AB1197" s="3">
        <f t="shared" si="560"/>
        <v>-104.66629808951986</v>
      </c>
      <c r="AC1197" s="6">
        <f t="shared" si="561"/>
        <v>1.8650313132606091</v>
      </c>
      <c r="AD1197" s="6">
        <f t="shared" si="562"/>
        <v>1.9554173771816326</v>
      </c>
      <c r="AE1197" s="5">
        <f t="shared" si="563"/>
        <v>0.53618402698650325</v>
      </c>
      <c r="AF1197" s="5">
        <f t="shared" si="564"/>
        <v>0.51139977156248473</v>
      </c>
      <c r="AG1197" s="4">
        <f t="shared" si="541"/>
        <v>1.0504549214226633</v>
      </c>
      <c r="AH1197">
        <v>1.86</v>
      </c>
      <c r="AI1197">
        <v>1.95</v>
      </c>
      <c r="AJ1197">
        <v>1.95</v>
      </c>
      <c r="AK1197">
        <v>1.86</v>
      </c>
      <c r="AL1197">
        <f t="shared" si="536"/>
        <v>1</v>
      </c>
      <c r="AM1197">
        <f t="shared" si="537"/>
        <v>0</v>
      </c>
    </row>
    <row r="1198" spans="2:39" x14ac:dyDescent="0.25">
      <c r="B1198" s="14" t="s">
        <v>9</v>
      </c>
      <c r="C1198" s="14" t="s">
        <v>26</v>
      </c>
      <c r="D1198" s="14" t="s">
        <v>27</v>
      </c>
      <c r="E1198" s="3">
        <f t="shared" si="538"/>
        <v>-116.27906976744185</v>
      </c>
      <c r="F1198" s="3">
        <f t="shared" si="539"/>
        <v>-105.26315789473685</v>
      </c>
      <c r="G1198" s="11">
        <f t="shared" si="542"/>
        <v>45078.749999997104</v>
      </c>
      <c r="H1198" s="3" t="str">
        <f t="shared" si="543"/>
        <v>DAL</v>
      </c>
      <c r="I1198" s="3" t="str">
        <f t="shared" si="544"/>
        <v>OAK</v>
      </c>
      <c r="J1198" s="19">
        <f t="shared" si="545"/>
        <v>-116.27906976744185</v>
      </c>
      <c r="K1198" s="20">
        <f t="shared" si="546"/>
        <v>-105.26315789473685</v>
      </c>
      <c r="L1198" s="3">
        <f t="shared" si="540"/>
        <v>9</v>
      </c>
      <c r="M1198" s="19">
        <v>-116.27906976744185</v>
      </c>
      <c r="N1198" s="20">
        <v>-105.26315789473685</v>
      </c>
      <c r="O1198" s="6">
        <f t="shared" si="547"/>
        <v>1.86</v>
      </c>
      <c r="P1198" s="6">
        <f t="shared" si="548"/>
        <v>1.95</v>
      </c>
      <c r="Q1198" s="2">
        <f t="shared" si="549"/>
        <v>0.5376344086021505</v>
      </c>
      <c r="R1198" s="2">
        <f t="shared" si="550"/>
        <v>0.51282051282051289</v>
      </c>
      <c r="S1198" s="2">
        <f t="shared" si="551"/>
        <v>4.8031496062992063E-2</v>
      </c>
      <c r="T1198" s="2">
        <f t="shared" si="552"/>
        <v>1.2406947890818809E-2</v>
      </c>
      <c r="U1198" s="2">
        <f t="shared" si="553"/>
        <v>0.52340694789081876</v>
      </c>
      <c r="V1198" s="2">
        <f t="shared" si="554"/>
        <v>0.4985930521091812</v>
      </c>
      <c r="W1198" s="19">
        <f t="shared" si="555"/>
        <v>910.55927711643062</v>
      </c>
      <c r="X1198" s="20">
        <f t="shared" si="556"/>
        <v>1005.7025022964556</v>
      </c>
      <c r="Y1198" s="3">
        <f t="shared" si="557"/>
        <v>865.03131326060907</v>
      </c>
      <c r="Z1198" s="20">
        <f t="shared" si="558"/>
        <v>955.41737718163279</v>
      </c>
      <c r="AA1198" s="3">
        <f t="shared" si="559"/>
        <v>-115.60275156174939</v>
      </c>
      <c r="AB1198" s="3">
        <f t="shared" si="560"/>
        <v>-104.66629808951986</v>
      </c>
      <c r="AC1198" s="6">
        <f t="shared" si="561"/>
        <v>1.8650313132606091</v>
      </c>
      <c r="AD1198" s="6">
        <f t="shared" si="562"/>
        <v>1.9554173771816326</v>
      </c>
      <c r="AE1198" s="5">
        <f t="shared" si="563"/>
        <v>0.53618402698650325</v>
      </c>
      <c r="AF1198" s="5">
        <f t="shared" si="564"/>
        <v>0.51139977156248473</v>
      </c>
      <c r="AG1198" s="4">
        <f t="shared" si="541"/>
        <v>1.0504549214226633</v>
      </c>
      <c r="AH1198">
        <v>1.86</v>
      </c>
      <c r="AI1198">
        <v>1.95</v>
      </c>
      <c r="AJ1198">
        <v>2.0499999999999998</v>
      </c>
      <c r="AK1198">
        <v>1.8</v>
      </c>
      <c r="AL1198">
        <f t="shared" si="536"/>
        <v>1</v>
      </c>
      <c r="AM1198">
        <f t="shared" si="537"/>
        <v>0</v>
      </c>
    </row>
    <row r="1199" spans="2:39" x14ac:dyDescent="0.25">
      <c r="B1199" s="14" t="s">
        <v>9</v>
      </c>
      <c r="C1199" s="14" t="s">
        <v>26</v>
      </c>
      <c r="D1199" s="14" t="s">
        <v>27</v>
      </c>
      <c r="E1199" s="3">
        <f t="shared" si="538"/>
        <v>-116.27906976744185</v>
      </c>
      <c r="F1199" s="3">
        <f t="shared" si="539"/>
        <v>-105.26315789473685</v>
      </c>
      <c r="G1199" s="11">
        <f t="shared" si="542"/>
        <v>45078.791666663768</v>
      </c>
      <c r="H1199" s="3" t="str">
        <f t="shared" si="543"/>
        <v>DAL</v>
      </c>
      <c r="I1199" s="3" t="str">
        <f t="shared" si="544"/>
        <v>OAK</v>
      </c>
      <c r="J1199" s="19">
        <f t="shared" si="545"/>
        <v>-116.27906976744185</v>
      </c>
      <c r="K1199" s="20">
        <f t="shared" si="546"/>
        <v>-105.26315789473685</v>
      </c>
      <c r="L1199" s="3">
        <f t="shared" si="540"/>
        <v>9</v>
      </c>
      <c r="M1199" s="19">
        <v>-116.27906976744185</v>
      </c>
      <c r="N1199" s="20">
        <v>-105.26315789473685</v>
      </c>
      <c r="O1199" s="6">
        <f t="shared" si="547"/>
        <v>1.86</v>
      </c>
      <c r="P1199" s="6">
        <f t="shared" si="548"/>
        <v>1.95</v>
      </c>
      <c r="Q1199" s="2">
        <f t="shared" si="549"/>
        <v>0.5376344086021505</v>
      </c>
      <c r="R1199" s="2">
        <f t="shared" si="550"/>
        <v>0.51282051282051289</v>
      </c>
      <c r="S1199" s="2">
        <f t="shared" si="551"/>
        <v>4.8031496062992063E-2</v>
      </c>
      <c r="T1199" s="2">
        <f t="shared" si="552"/>
        <v>1.2406947890818809E-2</v>
      </c>
      <c r="U1199" s="2">
        <f t="shared" si="553"/>
        <v>0.52340694789081876</v>
      </c>
      <c r="V1199" s="2">
        <f t="shared" si="554"/>
        <v>0.4985930521091812</v>
      </c>
      <c r="W1199" s="19">
        <f t="shared" si="555"/>
        <v>910.55927711643062</v>
      </c>
      <c r="X1199" s="20">
        <f t="shared" si="556"/>
        <v>1005.7025022964556</v>
      </c>
      <c r="Y1199" s="3">
        <f t="shared" si="557"/>
        <v>865.03131326060907</v>
      </c>
      <c r="Z1199" s="20">
        <f t="shared" si="558"/>
        <v>955.41737718163279</v>
      </c>
      <c r="AA1199" s="3">
        <f t="shared" si="559"/>
        <v>-115.60275156174939</v>
      </c>
      <c r="AB1199" s="3">
        <f t="shared" si="560"/>
        <v>-104.66629808951986</v>
      </c>
      <c r="AC1199" s="6">
        <f t="shared" si="561"/>
        <v>1.8650313132606091</v>
      </c>
      <c r="AD1199" s="6">
        <f t="shared" si="562"/>
        <v>1.9554173771816326</v>
      </c>
      <c r="AE1199" s="5">
        <f t="shared" si="563"/>
        <v>0.53618402698650325</v>
      </c>
      <c r="AF1199" s="5">
        <f t="shared" si="564"/>
        <v>0.51139977156248473</v>
      </c>
      <c r="AG1199" s="4">
        <f t="shared" si="541"/>
        <v>1.0504549214226633</v>
      </c>
      <c r="AH1199">
        <v>1.86</v>
      </c>
      <c r="AI1199">
        <v>1.95</v>
      </c>
      <c r="AJ1199">
        <v>2.35</v>
      </c>
      <c r="AK1199">
        <v>1.64</v>
      </c>
      <c r="AL1199">
        <f t="shared" si="536"/>
        <v>1</v>
      </c>
      <c r="AM1199">
        <f t="shared" si="537"/>
        <v>0</v>
      </c>
    </row>
    <row r="1200" spans="2:39" x14ac:dyDescent="0.25">
      <c r="B1200" s="14" t="s">
        <v>9</v>
      </c>
      <c r="C1200" s="14" t="s">
        <v>26</v>
      </c>
      <c r="D1200" s="14" t="s">
        <v>27</v>
      </c>
      <c r="E1200" s="3">
        <f t="shared" si="538"/>
        <v>-116.27906976744185</v>
      </c>
      <c r="F1200" s="3">
        <f t="shared" si="539"/>
        <v>-105.26315789473685</v>
      </c>
      <c r="G1200" s="11">
        <f t="shared" si="542"/>
        <v>45078.833333330433</v>
      </c>
      <c r="H1200" s="3" t="str">
        <f t="shared" si="543"/>
        <v>DAL</v>
      </c>
      <c r="I1200" s="3" t="str">
        <f t="shared" si="544"/>
        <v>OAK</v>
      </c>
      <c r="J1200" s="19">
        <f t="shared" si="545"/>
        <v>-116.27906976744185</v>
      </c>
      <c r="K1200" s="20">
        <f t="shared" si="546"/>
        <v>-105.26315789473685</v>
      </c>
      <c r="L1200" s="3">
        <f t="shared" si="540"/>
        <v>9</v>
      </c>
      <c r="M1200" s="19">
        <v>-116.27906976744185</v>
      </c>
      <c r="N1200" s="20">
        <v>-105.26315789473685</v>
      </c>
      <c r="O1200" s="6">
        <f t="shared" si="547"/>
        <v>1.86</v>
      </c>
      <c r="P1200" s="6">
        <f t="shared" si="548"/>
        <v>1.95</v>
      </c>
      <c r="Q1200" s="2">
        <f t="shared" si="549"/>
        <v>0.5376344086021505</v>
      </c>
      <c r="R1200" s="2">
        <f t="shared" si="550"/>
        <v>0.51282051282051289</v>
      </c>
      <c r="S1200" s="2">
        <f t="shared" si="551"/>
        <v>4.8031496062992063E-2</v>
      </c>
      <c r="T1200" s="2">
        <f t="shared" si="552"/>
        <v>1.2406947890818809E-2</v>
      </c>
      <c r="U1200" s="2">
        <f t="shared" si="553"/>
        <v>0.52340694789081876</v>
      </c>
      <c r="V1200" s="2">
        <f t="shared" si="554"/>
        <v>0.4985930521091812</v>
      </c>
      <c r="W1200" s="19">
        <f t="shared" si="555"/>
        <v>910.55927711643062</v>
      </c>
      <c r="X1200" s="20">
        <f t="shared" si="556"/>
        <v>1005.7025022964556</v>
      </c>
      <c r="Y1200" s="3">
        <f t="shared" si="557"/>
        <v>865.03131326060907</v>
      </c>
      <c r="Z1200" s="20">
        <f t="shared" si="558"/>
        <v>955.41737718163279</v>
      </c>
      <c r="AA1200" s="3">
        <f t="shared" si="559"/>
        <v>-115.60275156174939</v>
      </c>
      <c r="AB1200" s="3">
        <f t="shared" si="560"/>
        <v>-104.66629808951986</v>
      </c>
      <c r="AC1200" s="6">
        <f t="shared" si="561"/>
        <v>1.8650313132606091</v>
      </c>
      <c r="AD1200" s="6">
        <f t="shared" si="562"/>
        <v>1.9554173771816326</v>
      </c>
      <c r="AE1200" s="5">
        <f t="shared" si="563"/>
        <v>0.53618402698650325</v>
      </c>
      <c r="AF1200" s="5">
        <f t="shared" si="564"/>
        <v>0.51139977156248473</v>
      </c>
      <c r="AG1200" s="4">
        <f t="shared" si="541"/>
        <v>1.0504549214226633</v>
      </c>
      <c r="AH1200">
        <v>1.86</v>
      </c>
      <c r="AI1200">
        <v>1.95</v>
      </c>
      <c r="AJ1200">
        <v>1.76</v>
      </c>
      <c r="AK1200">
        <v>2.1</v>
      </c>
      <c r="AL1200">
        <f t="shared" si="536"/>
        <v>0</v>
      </c>
      <c r="AM1200">
        <f t="shared" si="537"/>
        <v>1</v>
      </c>
    </row>
    <row r="1201" spans="2:39" x14ac:dyDescent="0.25">
      <c r="B1201" s="14" t="s">
        <v>9</v>
      </c>
      <c r="C1201" s="14" t="s">
        <v>26</v>
      </c>
      <c r="D1201" s="14" t="s">
        <v>27</v>
      </c>
      <c r="E1201" s="3">
        <f t="shared" si="538"/>
        <v>-116.27906976744185</v>
      </c>
      <c r="F1201" s="3">
        <f t="shared" si="539"/>
        <v>-105.26315789473685</v>
      </c>
      <c r="G1201" s="11">
        <f t="shared" si="542"/>
        <v>45078.874999997097</v>
      </c>
      <c r="H1201" s="3" t="str">
        <f t="shared" si="543"/>
        <v>DAL</v>
      </c>
      <c r="I1201" s="3" t="str">
        <f t="shared" si="544"/>
        <v>OAK</v>
      </c>
      <c r="J1201" s="19">
        <f t="shared" si="545"/>
        <v>-116.27906976744185</v>
      </c>
      <c r="K1201" s="20">
        <f t="shared" si="546"/>
        <v>-105.26315789473685</v>
      </c>
      <c r="L1201" s="3">
        <f t="shared" si="540"/>
        <v>9</v>
      </c>
      <c r="M1201" s="19">
        <v>-116.27906976744185</v>
      </c>
      <c r="N1201" s="20">
        <v>-105.26315789473685</v>
      </c>
      <c r="O1201" s="6">
        <f t="shared" si="547"/>
        <v>1.86</v>
      </c>
      <c r="P1201" s="6">
        <f t="shared" si="548"/>
        <v>1.95</v>
      </c>
      <c r="Q1201" s="2">
        <f t="shared" si="549"/>
        <v>0.5376344086021505</v>
      </c>
      <c r="R1201" s="2">
        <f t="shared" si="550"/>
        <v>0.51282051282051289</v>
      </c>
      <c r="S1201" s="2">
        <f t="shared" si="551"/>
        <v>4.8031496062992063E-2</v>
      </c>
      <c r="T1201" s="2">
        <f t="shared" si="552"/>
        <v>1.2406947890818809E-2</v>
      </c>
      <c r="U1201" s="2">
        <f t="shared" si="553"/>
        <v>0.52340694789081876</v>
      </c>
      <c r="V1201" s="2">
        <f t="shared" si="554"/>
        <v>0.4985930521091812</v>
      </c>
      <c r="W1201" s="19">
        <f t="shared" si="555"/>
        <v>910.55927711643062</v>
      </c>
      <c r="X1201" s="20">
        <f t="shared" si="556"/>
        <v>1005.7025022964556</v>
      </c>
      <c r="Y1201" s="3">
        <f t="shared" si="557"/>
        <v>865.03131326060907</v>
      </c>
      <c r="Z1201" s="20">
        <f t="shared" si="558"/>
        <v>955.41737718163279</v>
      </c>
      <c r="AA1201" s="3">
        <f t="shared" si="559"/>
        <v>-115.60275156174939</v>
      </c>
      <c r="AB1201" s="3">
        <f t="shared" si="560"/>
        <v>-104.66629808951986</v>
      </c>
      <c r="AC1201" s="6">
        <f t="shared" si="561"/>
        <v>1.8650313132606091</v>
      </c>
      <c r="AD1201" s="6">
        <f t="shared" si="562"/>
        <v>1.9554173771816326</v>
      </c>
      <c r="AE1201" s="5">
        <f t="shared" si="563"/>
        <v>0.53618402698650325</v>
      </c>
      <c r="AF1201" s="5">
        <f t="shared" si="564"/>
        <v>0.51139977156248473</v>
      </c>
      <c r="AG1201" s="4">
        <f t="shared" si="541"/>
        <v>1.0504549214226633</v>
      </c>
      <c r="AH1201">
        <v>1.86</v>
      </c>
      <c r="AI1201">
        <v>1.95</v>
      </c>
      <c r="AJ1201">
        <v>2.0499999999999998</v>
      </c>
      <c r="AK1201">
        <v>1.8</v>
      </c>
      <c r="AL1201">
        <f t="shared" si="536"/>
        <v>1</v>
      </c>
      <c r="AM1201">
        <f t="shared" si="537"/>
        <v>0</v>
      </c>
    </row>
    <row r="1202" spans="2:39" x14ac:dyDescent="0.25">
      <c r="B1202" s="14" t="s">
        <v>9</v>
      </c>
      <c r="C1202" s="14" t="s">
        <v>26</v>
      </c>
      <c r="D1202" s="14" t="s">
        <v>27</v>
      </c>
      <c r="E1202" s="3">
        <f t="shared" si="538"/>
        <v>-116.27906976744185</v>
      </c>
      <c r="F1202" s="3">
        <f t="shared" si="539"/>
        <v>-105.26315789473685</v>
      </c>
      <c r="G1202" s="11">
        <f t="shared" si="542"/>
        <v>45078.916666663761</v>
      </c>
      <c r="H1202" s="3" t="str">
        <f t="shared" si="543"/>
        <v>DAL</v>
      </c>
      <c r="I1202" s="3" t="str">
        <f t="shared" si="544"/>
        <v>OAK</v>
      </c>
      <c r="J1202" s="19">
        <f t="shared" si="545"/>
        <v>-116.27906976744185</v>
      </c>
      <c r="K1202" s="20">
        <f t="shared" si="546"/>
        <v>-105.26315789473685</v>
      </c>
      <c r="L1202" s="3">
        <f t="shared" si="540"/>
        <v>9</v>
      </c>
      <c r="M1202" s="19">
        <v>-116.27906976744185</v>
      </c>
      <c r="N1202" s="20">
        <v>-105.26315789473685</v>
      </c>
      <c r="O1202" s="6">
        <f t="shared" si="547"/>
        <v>1.86</v>
      </c>
      <c r="P1202" s="6">
        <f t="shared" si="548"/>
        <v>1.95</v>
      </c>
      <c r="Q1202" s="2">
        <f t="shared" si="549"/>
        <v>0.5376344086021505</v>
      </c>
      <c r="R1202" s="2">
        <f t="shared" si="550"/>
        <v>0.51282051282051289</v>
      </c>
      <c r="S1202" s="2">
        <f t="shared" si="551"/>
        <v>4.8031496062992063E-2</v>
      </c>
      <c r="T1202" s="2">
        <f t="shared" si="552"/>
        <v>1.2406947890818809E-2</v>
      </c>
      <c r="U1202" s="2">
        <f t="shared" si="553"/>
        <v>0.52340694789081876</v>
      </c>
      <c r="V1202" s="2">
        <f t="shared" si="554"/>
        <v>0.4985930521091812</v>
      </c>
      <c r="W1202" s="19">
        <f t="shared" si="555"/>
        <v>910.55927711643062</v>
      </c>
      <c r="X1202" s="20">
        <f t="shared" si="556"/>
        <v>1005.7025022964556</v>
      </c>
      <c r="Y1202" s="3">
        <f t="shared" si="557"/>
        <v>865.03131326060907</v>
      </c>
      <c r="Z1202" s="20">
        <f t="shared" si="558"/>
        <v>955.41737718163279</v>
      </c>
      <c r="AA1202" s="3">
        <f t="shared" si="559"/>
        <v>-115.60275156174939</v>
      </c>
      <c r="AB1202" s="3">
        <f t="shared" si="560"/>
        <v>-104.66629808951986</v>
      </c>
      <c r="AC1202" s="6">
        <f t="shared" si="561"/>
        <v>1.8650313132606091</v>
      </c>
      <c r="AD1202" s="6">
        <f t="shared" si="562"/>
        <v>1.9554173771816326</v>
      </c>
      <c r="AE1202" s="5">
        <f t="shared" si="563"/>
        <v>0.53618402698650325</v>
      </c>
      <c r="AF1202" s="5">
        <f t="shared" si="564"/>
        <v>0.51139977156248473</v>
      </c>
      <c r="AG1202" s="4">
        <f t="shared" si="541"/>
        <v>1.0504549214226633</v>
      </c>
      <c r="AH1202">
        <v>1.86</v>
      </c>
      <c r="AI1202">
        <v>1.95</v>
      </c>
      <c r="AJ1202">
        <v>1.86</v>
      </c>
      <c r="AK1202">
        <v>1.95</v>
      </c>
      <c r="AL1202">
        <f t="shared" si="536"/>
        <v>0</v>
      </c>
      <c r="AM1202">
        <f t="shared" si="537"/>
        <v>1</v>
      </c>
    </row>
    <row r="1203" spans="2:39" x14ac:dyDescent="0.25">
      <c r="B1203" s="14" t="s">
        <v>9</v>
      </c>
      <c r="C1203" s="14" t="s">
        <v>26</v>
      </c>
      <c r="D1203" s="14" t="s">
        <v>27</v>
      </c>
      <c r="E1203" s="3">
        <f t="shared" si="538"/>
        <v>-116.27906976744185</v>
      </c>
      <c r="F1203" s="3">
        <f t="shared" si="539"/>
        <v>-105.26315789473685</v>
      </c>
      <c r="G1203" s="11">
        <f t="shared" si="542"/>
        <v>45078.958333330425</v>
      </c>
      <c r="H1203" s="3" t="str">
        <f t="shared" si="543"/>
        <v>DAL</v>
      </c>
      <c r="I1203" s="3" t="str">
        <f t="shared" si="544"/>
        <v>OAK</v>
      </c>
      <c r="J1203" s="19">
        <f t="shared" si="545"/>
        <v>-116.27906976744185</v>
      </c>
      <c r="K1203" s="20">
        <f t="shared" si="546"/>
        <v>-105.26315789473685</v>
      </c>
      <c r="L1203" s="3">
        <f t="shared" si="540"/>
        <v>9</v>
      </c>
      <c r="M1203" s="19">
        <v>-116.27906976744185</v>
      </c>
      <c r="N1203" s="20">
        <v>-105.26315789473685</v>
      </c>
      <c r="O1203" s="6">
        <f t="shared" si="547"/>
        <v>1.86</v>
      </c>
      <c r="P1203" s="6">
        <f t="shared" si="548"/>
        <v>1.95</v>
      </c>
      <c r="Q1203" s="2">
        <f t="shared" si="549"/>
        <v>0.5376344086021505</v>
      </c>
      <c r="R1203" s="2">
        <f t="shared" si="550"/>
        <v>0.51282051282051289</v>
      </c>
      <c r="S1203" s="2">
        <f t="shared" si="551"/>
        <v>4.8031496062992063E-2</v>
      </c>
      <c r="T1203" s="2">
        <f t="shared" si="552"/>
        <v>1.2406947890818809E-2</v>
      </c>
      <c r="U1203" s="2">
        <f t="shared" si="553"/>
        <v>0.52340694789081876</v>
      </c>
      <c r="V1203" s="2">
        <f t="shared" si="554"/>
        <v>0.4985930521091812</v>
      </c>
      <c r="W1203" s="19">
        <f t="shared" si="555"/>
        <v>910.55927711643062</v>
      </c>
      <c r="X1203" s="20">
        <f t="shared" si="556"/>
        <v>1005.7025022964556</v>
      </c>
      <c r="Y1203" s="3">
        <f t="shared" si="557"/>
        <v>865.03131326060907</v>
      </c>
      <c r="Z1203" s="20">
        <f t="shared" si="558"/>
        <v>955.41737718163279</v>
      </c>
      <c r="AA1203" s="3">
        <f t="shared" si="559"/>
        <v>-115.60275156174939</v>
      </c>
      <c r="AB1203" s="3">
        <f t="shared" si="560"/>
        <v>-104.66629808951986</v>
      </c>
      <c r="AC1203" s="6">
        <f t="shared" si="561"/>
        <v>1.8650313132606091</v>
      </c>
      <c r="AD1203" s="6">
        <f t="shared" si="562"/>
        <v>1.9554173771816326</v>
      </c>
      <c r="AE1203" s="5">
        <f t="shared" si="563"/>
        <v>0.53618402698650325</v>
      </c>
      <c r="AF1203" s="5">
        <f t="shared" si="564"/>
        <v>0.51139977156248473</v>
      </c>
      <c r="AG1203" s="4">
        <f t="shared" si="541"/>
        <v>1.0504549214226633</v>
      </c>
      <c r="AH1203">
        <v>1.86</v>
      </c>
      <c r="AI1203">
        <v>1.95</v>
      </c>
      <c r="AJ1203">
        <v>1.6</v>
      </c>
      <c r="AK1203">
        <v>2.4500000000000002</v>
      </c>
      <c r="AL1203">
        <f t="shared" si="536"/>
        <v>0</v>
      </c>
      <c r="AM1203">
        <f t="shared" si="537"/>
        <v>1</v>
      </c>
    </row>
    <row r="1204" spans="2:39" x14ac:dyDescent="0.25">
      <c r="B1204" s="14" t="s">
        <v>9</v>
      </c>
      <c r="C1204" s="14" t="s">
        <v>26</v>
      </c>
      <c r="D1204" s="14" t="s">
        <v>27</v>
      </c>
      <c r="E1204" s="3">
        <f t="shared" si="538"/>
        <v>-116.27906976744185</v>
      </c>
      <c r="F1204" s="3">
        <f t="shared" si="539"/>
        <v>104.99999999999999</v>
      </c>
      <c r="G1204" s="11">
        <f t="shared" si="542"/>
        <v>45078.99999999709</v>
      </c>
      <c r="H1204" s="3" t="str">
        <f t="shared" si="543"/>
        <v>DAL</v>
      </c>
      <c r="I1204" s="3" t="str">
        <f t="shared" si="544"/>
        <v>OAK</v>
      </c>
      <c r="J1204" s="19">
        <f t="shared" si="545"/>
        <v>-116.27906976744185</v>
      </c>
      <c r="K1204" s="20">
        <f t="shared" si="546"/>
        <v>104.99999999999999</v>
      </c>
      <c r="L1204" s="3">
        <f t="shared" si="540"/>
        <v>9</v>
      </c>
      <c r="M1204" s="19">
        <v>-116.27906976744185</v>
      </c>
      <c r="N1204" s="20">
        <v>104.99999999999999</v>
      </c>
      <c r="O1204" s="6">
        <f t="shared" si="547"/>
        <v>1.86</v>
      </c>
      <c r="P1204" s="6">
        <f t="shared" si="548"/>
        <v>2.0499999999999998</v>
      </c>
      <c r="Q1204" s="2">
        <f t="shared" si="549"/>
        <v>0.5376344086021505</v>
      </c>
      <c r="R1204" s="2">
        <f t="shared" si="550"/>
        <v>0.48780487804878053</v>
      </c>
      <c r="S1204" s="2">
        <f t="shared" si="551"/>
        <v>2.4808184143222611E-2</v>
      </c>
      <c r="T1204" s="2">
        <f t="shared" si="552"/>
        <v>2.4914765276684986E-2</v>
      </c>
      <c r="U1204" s="2">
        <f t="shared" si="553"/>
        <v>0.53591476527668502</v>
      </c>
      <c r="V1204" s="2">
        <f t="shared" si="554"/>
        <v>0.486085234723315</v>
      </c>
      <c r="W1204" s="19">
        <f t="shared" si="555"/>
        <v>865.96836809247918</v>
      </c>
      <c r="X1204" s="20">
        <f t="shared" si="556"/>
        <v>1057.1482945974851</v>
      </c>
      <c r="Y1204" s="3">
        <f t="shared" si="557"/>
        <v>822.66994968785514</v>
      </c>
      <c r="Z1204" s="20">
        <f t="shared" si="558"/>
        <v>1004.2908798676108</v>
      </c>
      <c r="AA1204" s="3">
        <f t="shared" si="559"/>
        <v>-121.55543062918842</v>
      </c>
      <c r="AB1204" s="3">
        <f t="shared" si="560"/>
        <v>100.42908798676108</v>
      </c>
      <c r="AC1204" s="6">
        <f t="shared" si="561"/>
        <v>1.8226699496878551</v>
      </c>
      <c r="AD1204" s="6">
        <f t="shared" si="562"/>
        <v>2.0042908798676109</v>
      </c>
      <c r="AE1204" s="5">
        <f t="shared" si="563"/>
        <v>0.54864568331269026</v>
      </c>
      <c r="AF1204" s="5">
        <f t="shared" si="564"/>
        <v>0.49892957656228665</v>
      </c>
      <c r="AG1204" s="4">
        <f t="shared" si="541"/>
        <v>1.025439286650931</v>
      </c>
      <c r="AH1204">
        <v>1.86</v>
      </c>
      <c r="AI1204">
        <v>2.0499999999999998</v>
      </c>
      <c r="AJ1204">
        <v>2.02</v>
      </c>
      <c r="AK1204">
        <v>1.88</v>
      </c>
      <c r="AL1204">
        <f t="shared" si="536"/>
        <v>1</v>
      </c>
      <c r="AM1204">
        <f t="shared" si="537"/>
        <v>0</v>
      </c>
    </row>
    <row r="1205" spans="2:39" x14ac:dyDescent="0.25">
      <c r="B1205" s="14" t="s">
        <v>9</v>
      </c>
      <c r="C1205" s="14" t="s">
        <v>26</v>
      </c>
      <c r="D1205" s="14" t="s">
        <v>27</v>
      </c>
      <c r="E1205" s="3">
        <f t="shared" si="538"/>
        <v>-116.27906976744185</v>
      </c>
      <c r="F1205" s="3">
        <f t="shared" si="539"/>
        <v>104.99999999999999</v>
      </c>
      <c r="G1205" s="11">
        <f t="shared" si="542"/>
        <v>45079.041666663754</v>
      </c>
      <c r="H1205" s="3" t="str">
        <f t="shared" si="543"/>
        <v>DAL</v>
      </c>
      <c r="I1205" s="3" t="str">
        <f t="shared" si="544"/>
        <v>OAK</v>
      </c>
      <c r="J1205" s="19">
        <f t="shared" si="545"/>
        <v>-116.27906976744185</v>
      </c>
      <c r="K1205" s="20">
        <f t="shared" si="546"/>
        <v>104.99999999999999</v>
      </c>
      <c r="L1205" s="3">
        <f t="shared" si="540"/>
        <v>9</v>
      </c>
      <c r="M1205" s="19">
        <v>-116.27906976744185</v>
      </c>
      <c r="N1205" s="20">
        <v>104.99999999999999</v>
      </c>
      <c r="O1205" s="6">
        <f t="shared" si="547"/>
        <v>1.86</v>
      </c>
      <c r="P1205" s="6">
        <f t="shared" si="548"/>
        <v>2.0499999999999998</v>
      </c>
      <c r="Q1205" s="2">
        <f t="shared" si="549"/>
        <v>0.5376344086021505</v>
      </c>
      <c r="R1205" s="2">
        <f t="shared" si="550"/>
        <v>0.48780487804878053</v>
      </c>
      <c r="S1205" s="2">
        <f t="shared" si="551"/>
        <v>2.4808184143222611E-2</v>
      </c>
      <c r="T1205" s="2">
        <f t="shared" si="552"/>
        <v>2.4914765276684986E-2</v>
      </c>
      <c r="U1205" s="2">
        <f t="shared" si="553"/>
        <v>0.53591476527668502</v>
      </c>
      <c r="V1205" s="2">
        <f t="shared" si="554"/>
        <v>0.486085234723315</v>
      </c>
      <c r="W1205" s="19">
        <f t="shared" si="555"/>
        <v>865.96836809247918</v>
      </c>
      <c r="X1205" s="20">
        <f t="shared" si="556"/>
        <v>1057.1482945974851</v>
      </c>
      <c r="Y1205" s="3">
        <f t="shared" si="557"/>
        <v>822.66994968785514</v>
      </c>
      <c r="Z1205" s="20">
        <f t="shared" si="558"/>
        <v>1004.2908798676108</v>
      </c>
      <c r="AA1205" s="3">
        <f t="shared" si="559"/>
        <v>-121.55543062918842</v>
      </c>
      <c r="AB1205" s="3">
        <f t="shared" si="560"/>
        <v>100.42908798676108</v>
      </c>
      <c r="AC1205" s="6">
        <f t="shared" si="561"/>
        <v>1.8226699496878551</v>
      </c>
      <c r="AD1205" s="6">
        <f t="shared" si="562"/>
        <v>2.0042908798676109</v>
      </c>
      <c r="AE1205" s="5">
        <f t="shared" si="563"/>
        <v>0.54864568331269026</v>
      </c>
      <c r="AF1205" s="5">
        <f t="shared" si="564"/>
        <v>0.49892957656228665</v>
      </c>
      <c r="AG1205" s="4">
        <f t="shared" si="541"/>
        <v>1.025439286650931</v>
      </c>
      <c r="AH1205">
        <v>1.86</v>
      </c>
      <c r="AI1205">
        <v>2.0499999999999998</v>
      </c>
      <c r="AJ1205">
        <v>1.67</v>
      </c>
      <c r="AK1205">
        <v>2.35</v>
      </c>
      <c r="AL1205">
        <f t="shared" si="536"/>
        <v>0</v>
      </c>
      <c r="AM1205">
        <f t="shared" si="537"/>
        <v>1</v>
      </c>
    </row>
    <row r="1206" spans="2:39" x14ac:dyDescent="0.25">
      <c r="B1206" s="14" t="s">
        <v>9</v>
      </c>
      <c r="C1206" s="14" t="s">
        <v>26</v>
      </c>
      <c r="D1206" s="14" t="s">
        <v>27</v>
      </c>
      <c r="E1206" s="3">
        <f t="shared" si="538"/>
        <v>-116.27906976744185</v>
      </c>
      <c r="F1206" s="3">
        <f t="shared" si="539"/>
        <v>104.99999999999999</v>
      </c>
      <c r="G1206" s="11">
        <f t="shared" si="542"/>
        <v>45079.083333330418</v>
      </c>
      <c r="H1206" s="3" t="str">
        <f t="shared" si="543"/>
        <v>DAL</v>
      </c>
      <c r="I1206" s="3" t="str">
        <f t="shared" si="544"/>
        <v>OAK</v>
      </c>
      <c r="J1206" s="19">
        <f t="shared" si="545"/>
        <v>-116.27906976744185</v>
      </c>
      <c r="K1206" s="20">
        <f t="shared" si="546"/>
        <v>104.99999999999999</v>
      </c>
      <c r="L1206" s="3">
        <f t="shared" si="540"/>
        <v>9</v>
      </c>
      <c r="M1206" s="19">
        <v>-116.27906976744185</v>
      </c>
      <c r="N1206" s="20">
        <v>104.99999999999999</v>
      </c>
      <c r="O1206" s="6">
        <f t="shared" si="547"/>
        <v>1.86</v>
      </c>
      <c r="P1206" s="6">
        <f t="shared" si="548"/>
        <v>2.0499999999999998</v>
      </c>
      <c r="Q1206" s="2">
        <f t="shared" si="549"/>
        <v>0.5376344086021505</v>
      </c>
      <c r="R1206" s="2">
        <f t="shared" si="550"/>
        <v>0.48780487804878053</v>
      </c>
      <c r="S1206" s="2">
        <f t="shared" si="551"/>
        <v>2.4808184143222611E-2</v>
      </c>
      <c r="T1206" s="2">
        <f t="shared" si="552"/>
        <v>2.4914765276684986E-2</v>
      </c>
      <c r="U1206" s="2">
        <f t="shared" si="553"/>
        <v>0.53591476527668502</v>
      </c>
      <c r="V1206" s="2">
        <f t="shared" si="554"/>
        <v>0.486085234723315</v>
      </c>
      <c r="W1206" s="19">
        <f t="shared" si="555"/>
        <v>865.96836809247918</v>
      </c>
      <c r="X1206" s="20">
        <f t="shared" si="556"/>
        <v>1057.1482945974851</v>
      </c>
      <c r="Y1206" s="3">
        <f t="shared" si="557"/>
        <v>822.66994968785514</v>
      </c>
      <c r="Z1206" s="20">
        <f t="shared" si="558"/>
        <v>1004.2908798676108</v>
      </c>
      <c r="AA1206" s="3">
        <f t="shared" si="559"/>
        <v>-121.55543062918842</v>
      </c>
      <c r="AB1206" s="3">
        <f t="shared" si="560"/>
        <v>100.42908798676108</v>
      </c>
      <c r="AC1206" s="6">
        <f t="shared" si="561"/>
        <v>1.8226699496878551</v>
      </c>
      <c r="AD1206" s="6">
        <f t="shared" si="562"/>
        <v>2.0042908798676109</v>
      </c>
      <c r="AE1206" s="5">
        <f t="shared" si="563"/>
        <v>0.54864568331269026</v>
      </c>
      <c r="AF1206" s="5">
        <f t="shared" si="564"/>
        <v>0.49892957656228665</v>
      </c>
      <c r="AG1206" s="4">
        <f t="shared" si="541"/>
        <v>1.025439286650931</v>
      </c>
      <c r="AH1206">
        <v>1.86</v>
      </c>
      <c r="AI1206">
        <v>2.0499999999999998</v>
      </c>
      <c r="AJ1206">
        <v>2.11</v>
      </c>
      <c r="AK1206">
        <v>1.81</v>
      </c>
      <c r="AL1206">
        <f t="shared" si="536"/>
        <v>1</v>
      </c>
      <c r="AM1206">
        <f t="shared" si="537"/>
        <v>0</v>
      </c>
    </row>
    <row r="1207" spans="2:39" x14ac:dyDescent="0.25">
      <c r="B1207" s="14" t="s">
        <v>9</v>
      </c>
      <c r="C1207" s="14" t="s">
        <v>26</v>
      </c>
      <c r="D1207" s="14" t="s">
        <v>27</v>
      </c>
      <c r="E1207" s="3">
        <f t="shared" si="538"/>
        <v>-116.27906976744185</v>
      </c>
      <c r="F1207" s="3">
        <f t="shared" si="539"/>
        <v>104.99999999999999</v>
      </c>
      <c r="G1207" s="11">
        <f t="shared" si="542"/>
        <v>45079.124999997082</v>
      </c>
      <c r="H1207" s="3" t="str">
        <f t="shared" si="543"/>
        <v>DAL</v>
      </c>
      <c r="I1207" s="3" t="str">
        <f t="shared" si="544"/>
        <v>OAK</v>
      </c>
      <c r="J1207" s="19">
        <f t="shared" si="545"/>
        <v>-116.27906976744185</v>
      </c>
      <c r="K1207" s="20">
        <f t="shared" si="546"/>
        <v>104.99999999999999</v>
      </c>
      <c r="L1207" s="3">
        <f t="shared" si="540"/>
        <v>9</v>
      </c>
      <c r="M1207" s="19">
        <v>-116.27906976744185</v>
      </c>
      <c r="N1207" s="20">
        <v>104.99999999999999</v>
      </c>
      <c r="O1207" s="6">
        <f t="shared" si="547"/>
        <v>1.86</v>
      </c>
      <c r="P1207" s="6">
        <f t="shared" si="548"/>
        <v>2.0499999999999998</v>
      </c>
      <c r="Q1207" s="2">
        <f t="shared" si="549"/>
        <v>0.5376344086021505</v>
      </c>
      <c r="R1207" s="2">
        <f t="shared" si="550"/>
        <v>0.48780487804878053</v>
      </c>
      <c r="S1207" s="2">
        <f t="shared" si="551"/>
        <v>2.4808184143222611E-2</v>
      </c>
      <c r="T1207" s="2">
        <f t="shared" si="552"/>
        <v>2.4914765276684986E-2</v>
      </c>
      <c r="U1207" s="2">
        <f t="shared" si="553"/>
        <v>0.53591476527668502</v>
      </c>
      <c r="V1207" s="2">
        <f t="shared" si="554"/>
        <v>0.486085234723315</v>
      </c>
      <c r="W1207" s="19">
        <f t="shared" si="555"/>
        <v>865.96836809247918</v>
      </c>
      <c r="X1207" s="20">
        <f t="shared" si="556"/>
        <v>1057.1482945974851</v>
      </c>
      <c r="Y1207" s="3">
        <f t="shared" si="557"/>
        <v>822.66994968785514</v>
      </c>
      <c r="Z1207" s="20">
        <f t="shared" si="558"/>
        <v>1004.2908798676108</v>
      </c>
      <c r="AA1207" s="3">
        <f t="shared" si="559"/>
        <v>-121.55543062918842</v>
      </c>
      <c r="AB1207" s="3">
        <f t="shared" si="560"/>
        <v>100.42908798676108</v>
      </c>
      <c r="AC1207" s="6">
        <f t="shared" si="561"/>
        <v>1.8226699496878551</v>
      </c>
      <c r="AD1207" s="6">
        <f t="shared" si="562"/>
        <v>2.0042908798676109</v>
      </c>
      <c r="AE1207" s="5">
        <f t="shared" si="563"/>
        <v>0.54864568331269026</v>
      </c>
      <c r="AF1207" s="5">
        <f t="shared" si="564"/>
        <v>0.49892957656228665</v>
      </c>
      <c r="AG1207" s="4">
        <f t="shared" si="541"/>
        <v>1.025439286650931</v>
      </c>
      <c r="AH1207">
        <v>1.86</v>
      </c>
      <c r="AI1207">
        <v>2.0499999999999998</v>
      </c>
      <c r="AJ1207">
        <v>2.06</v>
      </c>
      <c r="AK1207">
        <v>1.85</v>
      </c>
      <c r="AL1207">
        <f t="shared" si="536"/>
        <v>1</v>
      </c>
      <c r="AM1207">
        <f t="shared" si="537"/>
        <v>0</v>
      </c>
    </row>
    <row r="1208" spans="2:39" x14ac:dyDescent="0.25">
      <c r="B1208" s="14" t="s">
        <v>9</v>
      </c>
      <c r="C1208" s="14" t="s">
        <v>26</v>
      </c>
      <c r="D1208" s="14" t="s">
        <v>27</v>
      </c>
      <c r="E1208" s="3">
        <f t="shared" si="538"/>
        <v>-116.27906976744185</v>
      </c>
      <c r="F1208" s="3">
        <f t="shared" si="539"/>
        <v>104.99999999999999</v>
      </c>
      <c r="G1208" s="11">
        <f t="shared" si="542"/>
        <v>45079.166666663747</v>
      </c>
      <c r="H1208" s="3" t="str">
        <f t="shared" si="543"/>
        <v>DAL</v>
      </c>
      <c r="I1208" s="3" t="str">
        <f t="shared" si="544"/>
        <v>OAK</v>
      </c>
      <c r="J1208" s="19">
        <f t="shared" si="545"/>
        <v>-116.27906976744185</v>
      </c>
      <c r="K1208" s="20">
        <f t="shared" si="546"/>
        <v>104.99999999999999</v>
      </c>
      <c r="L1208" s="3">
        <f t="shared" si="540"/>
        <v>9</v>
      </c>
      <c r="M1208" s="19">
        <v>-116.27906976744185</v>
      </c>
      <c r="N1208" s="20">
        <v>104.99999999999999</v>
      </c>
      <c r="O1208" s="6">
        <f t="shared" si="547"/>
        <v>1.86</v>
      </c>
      <c r="P1208" s="6">
        <f t="shared" si="548"/>
        <v>2.0499999999999998</v>
      </c>
      <c r="Q1208" s="2">
        <f t="shared" si="549"/>
        <v>0.5376344086021505</v>
      </c>
      <c r="R1208" s="2">
        <f t="shared" si="550"/>
        <v>0.48780487804878053</v>
      </c>
      <c r="S1208" s="2">
        <f t="shared" si="551"/>
        <v>2.4808184143222611E-2</v>
      </c>
      <c r="T1208" s="2">
        <f t="shared" si="552"/>
        <v>2.4914765276684986E-2</v>
      </c>
      <c r="U1208" s="2">
        <f t="shared" si="553"/>
        <v>0.53591476527668502</v>
      </c>
      <c r="V1208" s="2">
        <f t="shared" si="554"/>
        <v>0.486085234723315</v>
      </c>
      <c r="W1208" s="19">
        <f t="shared" si="555"/>
        <v>865.96836809247918</v>
      </c>
      <c r="X1208" s="20">
        <f t="shared" si="556"/>
        <v>1057.1482945974851</v>
      </c>
      <c r="Y1208" s="3">
        <f t="shared" si="557"/>
        <v>822.66994968785514</v>
      </c>
      <c r="Z1208" s="20">
        <f t="shared" si="558"/>
        <v>1004.2908798676108</v>
      </c>
      <c r="AA1208" s="3">
        <f t="shared" si="559"/>
        <v>-121.55543062918842</v>
      </c>
      <c r="AB1208" s="3">
        <f t="shared" si="560"/>
        <v>100.42908798676108</v>
      </c>
      <c r="AC1208" s="6">
        <f t="shared" si="561"/>
        <v>1.8226699496878551</v>
      </c>
      <c r="AD1208" s="6">
        <f t="shared" si="562"/>
        <v>2.0042908798676109</v>
      </c>
      <c r="AE1208" s="5">
        <f t="shared" si="563"/>
        <v>0.54864568331269026</v>
      </c>
      <c r="AF1208" s="5">
        <f t="shared" si="564"/>
        <v>0.49892957656228665</v>
      </c>
      <c r="AG1208" s="4">
        <f t="shared" si="541"/>
        <v>1.025439286650931</v>
      </c>
      <c r="AH1208">
        <v>1.86</v>
      </c>
      <c r="AI1208">
        <v>2.0499999999999998</v>
      </c>
      <c r="AJ1208">
        <v>1.88</v>
      </c>
      <c r="AK1208">
        <v>2.02</v>
      </c>
      <c r="AL1208">
        <f t="shared" si="536"/>
        <v>0</v>
      </c>
      <c r="AM1208">
        <f t="shared" si="537"/>
        <v>1</v>
      </c>
    </row>
    <row r="1209" spans="2:39" x14ac:dyDescent="0.25">
      <c r="B1209" s="14" t="s">
        <v>9</v>
      </c>
      <c r="C1209" s="14" t="s">
        <v>26</v>
      </c>
      <c r="D1209" s="14" t="s">
        <v>27</v>
      </c>
      <c r="E1209" s="3">
        <f t="shared" si="538"/>
        <v>-114.94252873563217</v>
      </c>
      <c r="F1209" s="3">
        <f t="shared" si="539"/>
        <v>104</v>
      </c>
      <c r="G1209" s="11">
        <f t="shared" si="542"/>
        <v>45079.208333330411</v>
      </c>
      <c r="H1209" s="3" t="str">
        <f t="shared" si="543"/>
        <v>DAL</v>
      </c>
      <c r="I1209" s="3" t="str">
        <f t="shared" si="544"/>
        <v>OAK</v>
      </c>
      <c r="J1209" s="19">
        <f t="shared" si="545"/>
        <v>-114.94252873563217</v>
      </c>
      <c r="K1209" s="20">
        <f t="shared" si="546"/>
        <v>104</v>
      </c>
      <c r="L1209" s="3">
        <f t="shared" si="540"/>
        <v>9</v>
      </c>
      <c r="M1209" s="19">
        <v>-114.94252873563217</v>
      </c>
      <c r="N1209" s="20">
        <v>104</v>
      </c>
      <c r="O1209" s="6">
        <f t="shared" si="547"/>
        <v>1.87</v>
      </c>
      <c r="P1209" s="6">
        <f t="shared" si="548"/>
        <v>2.04</v>
      </c>
      <c r="Q1209" s="2">
        <f t="shared" si="549"/>
        <v>0.53475935828876997</v>
      </c>
      <c r="R1209" s="2">
        <f t="shared" si="550"/>
        <v>0.49019607843137253</v>
      </c>
      <c r="S1209" s="2">
        <f t="shared" si="551"/>
        <v>2.4347826086956403E-2</v>
      </c>
      <c r="T1209" s="2">
        <f t="shared" si="552"/>
        <v>2.2281639928698721E-2</v>
      </c>
      <c r="U1209" s="2">
        <f t="shared" si="553"/>
        <v>0.5332816399286987</v>
      </c>
      <c r="V1209" s="2">
        <f t="shared" si="554"/>
        <v>0.48871836007130132</v>
      </c>
      <c r="W1209" s="19">
        <f t="shared" si="555"/>
        <v>875.18175224202889</v>
      </c>
      <c r="X1209" s="20">
        <f t="shared" si="556"/>
        <v>1046.1089891061179</v>
      </c>
      <c r="Y1209" s="3">
        <f t="shared" si="557"/>
        <v>831.42266462992745</v>
      </c>
      <c r="Z1209" s="20">
        <f t="shared" si="558"/>
        <v>993.8035396508119</v>
      </c>
      <c r="AA1209" s="3">
        <f t="shared" si="559"/>
        <v>-120.27576857615585</v>
      </c>
      <c r="AB1209" s="3">
        <f t="shared" si="560"/>
        <v>-100.62350958735419</v>
      </c>
      <c r="AC1209" s="6">
        <f t="shared" si="561"/>
        <v>1.8314226646299274</v>
      </c>
      <c r="AD1209" s="6">
        <f t="shared" si="562"/>
        <v>1.9938035396508118</v>
      </c>
      <c r="AE1209" s="5">
        <f t="shared" si="563"/>
        <v>0.54602360193138066</v>
      </c>
      <c r="AF1209" s="5">
        <f t="shared" si="564"/>
        <v>0.50155392951862088</v>
      </c>
      <c r="AG1209" s="4">
        <f t="shared" si="541"/>
        <v>1.0249554367201426</v>
      </c>
      <c r="AH1209">
        <v>1.87</v>
      </c>
      <c r="AI1209">
        <v>2.04</v>
      </c>
      <c r="AJ1209">
        <v>1.82</v>
      </c>
      <c r="AK1209">
        <v>2.11</v>
      </c>
      <c r="AL1209">
        <f t="shared" si="536"/>
        <v>0</v>
      </c>
      <c r="AM1209">
        <f t="shared" si="537"/>
        <v>1</v>
      </c>
    </row>
    <row r="1210" spans="2:39" x14ac:dyDescent="0.25">
      <c r="B1210" s="14" t="s">
        <v>9</v>
      </c>
      <c r="C1210" s="14" t="s">
        <v>26</v>
      </c>
      <c r="D1210" s="14" t="s">
        <v>27</v>
      </c>
      <c r="E1210" s="3">
        <f t="shared" si="538"/>
        <v>-114.94252873563217</v>
      </c>
      <c r="F1210" s="3">
        <f t="shared" si="539"/>
        <v>104</v>
      </c>
      <c r="G1210" s="11">
        <f t="shared" si="542"/>
        <v>45079.249999997075</v>
      </c>
      <c r="H1210" s="3" t="str">
        <f t="shared" si="543"/>
        <v>DAL</v>
      </c>
      <c r="I1210" s="3" t="str">
        <f t="shared" si="544"/>
        <v>OAK</v>
      </c>
      <c r="J1210" s="19">
        <f t="shared" si="545"/>
        <v>-114.94252873563217</v>
      </c>
      <c r="K1210" s="20">
        <f t="shared" si="546"/>
        <v>104</v>
      </c>
      <c r="L1210" s="3">
        <f t="shared" si="540"/>
        <v>9</v>
      </c>
      <c r="M1210" s="19">
        <v>-114.94252873563217</v>
      </c>
      <c r="N1210" s="20">
        <v>104</v>
      </c>
      <c r="O1210" s="6">
        <f t="shared" si="547"/>
        <v>1.87</v>
      </c>
      <c r="P1210" s="6">
        <f t="shared" si="548"/>
        <v>2.04</v>
      </c>
      <c r="Q1210" s="2">
        <f t="shared" si="549"/>
        <v>0.53475935828876997</v>
      </c>
      <c r="R1210" s="2">
        <f t="shared" si="550"/>
        <v>0.49019607843137253</v>
      </c>
      <c r="S1210" s="2">
        <f t="shared" si="551"/>
        <v>2.4347826086956403E-2</v>
      </c>
      <c r="T1210" s="2">
        <f t="shared" si="552"/>
        <v>2.2281639928698721E-2</v>
      </c>
      <c r="U1210" s="2">
        <f t="shared" si="553"/>
        <v>0.5332816399286987</v>
      </c>
      <c r="V1210" s="2">
        <f t="shared" si="554"/>
        <v>0.48871836007130132</v>
      </c>
      <c r="W1210" s="19">
        <f t="shared" si="555"/>
        <v>875.18175224202889</v>
      </c>
      <c r="X1210" s="20">
        <f t="shared" si="556"/>
        <v>1046.1089891061179</v>
      </c>
      <c r="Y1210" s="3">
        <f t="shared" si="557"/>
        <v>831.42266462992745</v>
      </c>
      <c r="Z1210" s="20">
        <f t="shared" si="558"/>
        <v>993.8035396508119</v>
      </c>
      <c r="AA1210" s="3">
        <f t="shared" si="559"/>
        <v>-120.27576857615585</v>
      </c>
      <c r="AB1210" s="3">
        <f t="shared" si="560"/>
        <v>-100.62350958735419</v>
      </c>
      <c r="AC1210" s="6">
        <f t="shared" si="561"/>
        <v>1.8314226646299274</v>
      </c>
      <c r="AD1210" s="6">
        <f t="shared" si="562"/>
        <v>1.9938035396508118</v>
      </c>
      <c r="AE1210" s="5">
        <f t="shared" si="563"/>
        <v>0.54602360193138066</v>
      </c>
      <c r="AF1210" s="5">
        <f t="shared" si="564"/>
        <v>0.50155392951862088</v>
      </c>
      <c r="AG1210" s="4">
        <f t="shared" si="541"/>
        <v>1.0249554367201426</v>
      </c>
      <c r="AH1210">
        <v>1.87</v>
      </c>
      <c r="AI1210">
        <v>2.04</v>
      </c>
      <c r="AJ1210">
        <v>1.79</v>
      </c>
      <c r="AK1210">
        <v>2.14</v>
      </c>
      <c r="AL1210">
        <f t="shared" si="536"/>
        <v>0</v>
      </c>
      <c r="AM1210">
        <f t="shared" si="537"/>
        <v>1</v>
      </c>
    </row>
    <row r="1211" spans="2:39" x14ac:dyDescent="0.25">
      <c r="B1211" s="14" t="s">
        <v>9</v>
      </c>
      <c r="C1211" s="14" t="s">
        <v>26</v>
      </c>
      <c r="D1211" s="14" t="s">
        <v>27</v>
      </c>
      <c r="E1211" s="3">
        <f t="shared" si="538"/>
        <v>-114.94252873563217</v>
      </c>
      <c r="F1211" s="3">
        <f t="shared" si="539"/>
        <v>104</v>
      </c>
      <c r="G1211" s="11">
        <f t="shared" si="542"/>
        <v>45079.291666663739</v>
      </c>
      <c r="H1211" s="3" t="str">
        <f t="shared" si="543"/>
        <v>DAL</v>
      </c>
      <c r="I1211" s="3" t="str">
        <f t="shared" si="544"/>
        <v>OAK</v>
      </c>
      <c r="J1211" s="19">
        <f t="shared" si="545"/>
        <v>-114.94252873563217</v>
      </c>
      <c r="K1211" s="20">
        <f t="shared" si="546"/>
        <v>104</v>
      </c>
      <c r="L1211" s="3">
        <f t="shared" si="540"/>
        <v>9</v>
      </c>
      <c r="M1211" s="19">
        <v>-114.94252873563217</v>
      </c>
      <c r="N1211" s="20">
        <v>104</v>
      </c>
      <c r="O1211" s="6">
        <f t="shared" si="547"/>
        <v>1.87</v>
      </c>
      <c r="P1211" s="6">
        <f t="shared" si="548"/>
        <v>2.04</v>
      </c>
      <c r="Q1211" s="2">
        <f t="shared" si="549"/>
        <v>0.53475935828876997</v>
      </c>
      <c r="R1211" s="2">
        <f t="shared" si="550"/>
        <v>0.49019607843137253</v>
      </c>
      <c r="S1211" s="2">
        <f t="shared" si="551"/>
        <v>2.4347826086956403E-2</v>
      </c>
      <c r="T1211" s="2">
        <f t="shared" si="552"/>
        <v>2.2281639928698721E-2</v>
      </c>
      <c r="U1211" s="2">
        <f t="shared" si="553"/>
        <v>0.5332816399286987</v>
      </c>
      <c r="V1211" s="2">
        <f t="shared" si="554"/>
        <v>0.48871836007130132</v>
      </c>
      <c r="W1211" s="19">
        <f t="shared" si="555"/>
        <v>875.18175224202889</v>
      </c>
      <c r="X1211" s="20">
        <f t="shared" si="556"/>
        <v>1046.1089891061179</v>
      </c>
      <c r="Y1211" s="3">
        <f t="shared" si="557"/>
        <v>831.42266462992745</v>
      </c>
      <c r="Z1211" s="20">
        <f t="shared" si="558"/>
        <v>993.8035396508119</v>
      </c>
      <c r="AA1211" s="3">
        <f t="shared" si="559"/>
        <v>-120.27576857615585</v>
      </c>
      <c r="AB1211" s="3">
        <f t="shared" si="560"/>
        <v>-100.62350958735419</v>
      </c>
      <c r="AC1211" s="6">
        <f t="shared" si="561"/>
        <v>1.8314226646299274</v>
      </c>
      <c r="AD1211" s="6">
        <f t="shared" si="562"/>
        <v>1.9938035396508118</v>
      </c>
      <c r="AE1211" s="5">
        <f t="shared" si="563"/>
        <v>0.54602360193138066</v>
      </c>
      <c r="AF1211" s="5">
        <f t="shared" si="564"/>
        <v>0.50155392951862088</v>
      </c>
      <c r="AG1211" s="4">
        <f t="shared" si="541"/>
        <v>1.0249554367201426</v>
      </c>
      <c r="AH1211">
        <v>1.87</v>
      </c>
      <c r="AI1211">
        <v>2.04</v>
      </c>
      <c r="AJ1211">
        <v>1.88</v>
      </c>
      <c r="AK1211">
        <v>2.02</v>
      </c>
      <c r="AL1211">
        <f t="shared" si="536"/>
        <v>0</v>
      </c>
      <c r="AM1211">
        <f t="shared" si="537"/>
        <v>1</v>
      </c>
    </row>
    <row r="1212" spans="2:39" x14ac:dyDescent="0.25">
      <c r="B1212" s="14" t="s">
        <v>9</v>
      </c>
      <c r="C1212" s="14" t="s">
        <v>26</v>
      </c>
      <c r="D1212" s="14" t="s">
        <v>27</v>
      </c>
      <c r="E1212" s="3">
        <f t="shared" si="538"/>
        <v>-113.63636363636365</v>
      </c>
      <c r="F1212" s="3">
        <f t="shared" si="539"/>
        <v>102.99999999999999</v>
      </c>
      <c r="G1212" s="11">
        <f t="shared" si="542"/>
        <v>45079.333333330404</v>
      </c>
      <c r="H1212" s="3" t="str">
        <f t="shared" si="543"/>
        <v>DAL</v>
      </c>
      <c r="I1212" s="3" t="str">
        <f t="shared" si="544"/>
        <v>OAK</v>
      </c>
      <c r="J1212" s="19">
        <f t="shared" si="545"/>
        <v>-113.63636363636365</v>
      </c>
      <c r="K1212" s="20">
        <f t="shared" si="546"/>
        <v>102.99999999999999</v>
      </c>
      <c r="L1212" s="3">
        <f t="shared" si="540"/>
        <v>9</v>
      </c>
      <c r="M1212" s="19">
        <v>-113.63636363636365</v>
      </c>
      <c r="N1212" s="20">
        <v>102.99999999999999</v>
      </c>
      <c r="O1212" s="6">
        <f t="shared" si="547"/>
        <v>1.88</v>
      </c>
      <c r="P1212" s="6">
        <f t="shared" si="548"/>
        <v>2.0299999999999998</v>
      </c>
      <c r="Q1212" s="2">
        <f t="shared" si="549"/>
        <v>0.53191489361702127</v>
      </c>
      <c r="R1212" s="2">
        <f t="shared" si="550"/>
        <v>0.49261083743842371</v>
      </c>
      <c r="S1212" s="2">
        <f t="shared" si="551"/>
        <v>2.3938618925831268E-2</v>
      </c>
      <c r="T1212" s="2">
        <f t="shared" si="552"/>
        <v>1.9652028089298779E-2</v>
      </c>
      <c r="U1212" s="2">
        <f t="shared" si="553"/>
        <v>0.53065202808929879</v>
      </c>
      <c r="V1212" s="2">
        <f t="shared" si="554"/>
        <v>0.49134797191070123</v>
      </c>
      <c r="W1212" s="19">
        <f t="shared" si="555"/>
        <v>884.47409425846729</v>
      </c>
      <c r="X1212" s="20">
        <f t="shared" si="556"/>
        <v>1035.197230726448</v>
      </c>
      <c r="Y1212" s="3">
        <f t="shared" si="557"/>
        <v>840.25038954554384</v>
      </c>
      <c r="Z1212" s="20">
        <f t="shared" si="558"/>
        <v>983.43736919012554</v>
      </c>
      <c r="AA1212" s="3">
        <f t="shared" si="559"/>
        <v>-119.01214357554277</v>
      </c>
      <c r="AB1212" s="3">
        <f t="shared" si="560"/>
        <v>-101.68415715415756</v>
      </c>
      <c r="AC1212" s="6">
        <f t="shared" si="561"/>
        <v>1.840250389545544</v>
      </c>
      <c r="AD1212" s="6">
        <f t="shared" si="562"/>
        <v>1.9834373691901257</v>
      </c>
      <c r="AE1212" s="5">
        <f t="shared" si="563"/>
        <v>0.5434043137178487</v>
      </c>
      <c r="AF1212" s="5">
        <f t="shared" si="564"/>
        <v>0.50417523413321519</v>
      </c>
      <c r="AG1212" s="4">
        <f t="shared" si="541"/>
        <v>1.024525731055445</v>
      </c>
      <c r="AH1212">
        <v>1.88</v>
      </c>
      <c r="AI1212">
        <v>2.0299999999999998</v>
      </c>
      <c r="AJ1212">
        <v>1.99</v>
      </c>
      <c r="AK1212">
        <v>1.92</v>
      </c>
      <c r="AL1212">
        <f t="shared" si="536"/>
        <v>1</v>
      </c>
      <c r="AM1212">
        <f t="shared" si="537"/>
        <v>0</v>
      </c>
    </row>
    <row r="1213" spans="2:39" x14ac:dyDescent="0.25">
      <c r="B1213" s="14" t="s">
        <v>9</v>
      </c>
      <c r="C1213" s="14" t="s">
        <v>26</v>
      </c>
      <c r="D1213" s="14" t="s">
        <v>27</v>
      </c>
      <c r="E1213" s="3">
        <f t="shared" si="538"/>
        <v>-113.63636363636365</v>
      </c>
      <c r="F1213" s="3">
        <f t="shared" si="539"/>
        <v>102</v>
      </c>
      <c r="G1213" s="11">
        <f t="shared" si="542"/>
        <v>45079.374999997068</v>
      </c>
      <c r="H1213" s="3" t="str">
        <f t="shared" si="543"/>
        <v>DAL</v>
      </c>
      <c r="I1213" s="3" t="str">
        <f t="shared" si="544"/>
        <v>OAK</v>
      </c>
      <c r="J1213" s="19">
        <f t="shared" si="545"/>
        <v>-113.63636363636365</v>
      </c>
      <c r="K1213" s="20">
        <f t="shared" si="546"/>
        <v>102</v>
      </c>
      <c r="L1213" s="3">
        <f t="shared" si="540"/>
        <v>9</v>
      </c>
      <c r="M1213" s="19">
        <v>-113.63636363636365</v>
      </c>
      <c r="N1213" s="20">
        <v>102</v>
      </c>
      <c r="O1213" s="6">
        <f t="shared" si="547"/>
        <v>1.88</v>
      </c>
      <c r="P1213" s="6">
        <f t="shared" si="548"/>
        <v>2.02</v>
      </c>
      <c r="Q1213" s="2">
        <f t="shared" si="549"/>
        <v>0.53191489361702127</v>
      </c>
      <c r="R1213" s="2">
        <f t="shared" si="550"/>
        <v>0.49504950495049505</v>
      </c>
      <c r="S1213" s="2">
        <f t="shared" si="551"/>
        <v>2.6256410256410345E-2</v>
      </c>
      <c r="T1213" s="2">
        <f t="shared" si="552"/>
        <v>1.8432694333263111E-2</v>
      </c>
      <c r="U1213" s="2">
        <f t="shared" si="553"/>
        <v>0.52943269433326312</v>
      </c>
      <c r="V1213" s="2">
        <f t="shared" si="554"/>
        <v>0.4925673056667369</v>
      </c>
      <c r="W1213" s="19">
        <f t="shared" si="555"/>
        <v>888.8142169975772</v>
      </c>
      <c r="X1213" s="20">
        <f t="shared" si="556"/>
        <v>1030.1752979924754</v>
      </c>
      <c r="Y1213" s="3">
        <f t="shared" si="557"/>
        <v>844.37350614769832</v>
      </c>
      <c r="Z1213" s="20">
        <f t="shared" si="558"/>
        <v>978.66653309285164</v>
      </c>
      <c r="AA1213" s="3">
        <f t="shared" si="559"/>
        <v>-118.43100153181256</v>
      </c>
      <c r="AB1213" s="3">
        <f t="shared" si="560"/>
        <v>-102.17985045833015</v>
      </c>
      <c r="AC1213" s="6">
        <f t="shared" si="561"/>
        <v>1.8443735061476985</v>
      </c>
      <c r="AD1213" s="6">
        <f t="shared" si="562"/>
        <v>1.9786665330928517</v>
      </c>
      <c r="AE1213" s="5">
        <f t="shared" si="563"/>
        <v>0.5421895275912294</v>
      </c>
      <c r="AF1213" s="5">
        <f t="shared" si="564"/>
        <v>0.50539086969692715</v>
      </c>
      <c r="AG1213" s="4">
        <f t="shared" si="541"/>
        <v>1.0269643985675163</v>
      </c>
      <c r="AH1213">
        <v>1.88</v>
      </c>
      <c r="AI1213">
        <v>2.02</v>
      </c>
      <c r="AJ1213">
        <v>1.68</v>
      </c>
      <c r="AK1213">
        <v>2.33</v>
      </c>
      <c r="AL1213">
        <f t="shared" si="536"/>
        <v>0</v>
      </c>
      <c r="AM1213">
        <f t="shared" si="537"/>
        <v>1</v>
      </c>
    </row>
    <row r="1214" spans="2:39" x14ac:dyDescent="0.25">
      <c r="B1214" s="14" t="s">
        <v>9</v>
      </c>
      <c r="C1214" s="14" t="s">
        <v>26</v>
      </c>
      <c r="D1214" s="14" t="s">
        <v>27</v>
      </c>
      <c r="E1214" s="3">
        <f t="shared" si="538"/>
        <v>-113.63636363636365</v>
      </c>
      <c r="F1214" s="3">
        <f t="shared" si="539"/>
        <v>102.99999999999999</v>
      </c>
      <c r="G1214" s="11">
        <f t="shared" si="542"/>
        <v>45079.416666663732</v>
      </c>
      <c r="H1214" s="3" t="str">
        <f t="shared" si="543"/>
        <v>DAL</v>
      </c>
      <c r="I1214" s="3" t="str">
        <f t="shared" si="544"/>
        <v>OAK</v>
      </c>
      <c r="J1214" s="19">
        <f t="shared" si="545"/>
        <v>-113.63636363636365</v>
      </c>
      <c r="K1214" s="20">
        <f t="shared" si="546"/>
        <v>102.99999999999999</v>
      </c>
      <c r="L1214" s="3">
        <f t="shared" si="540"/>
        <v>9</v>
      </c>
      <c r="M1214" s="19">
        <v>-113.63636363636365</v>
      </c>
      <c r="N1214" s="20">
        <v>102.99999999999999</v>
      </c>
      <c r="O1214" s="6">
        <f t="shared" si="547"/>
        <v>1.88</v>
      </c>
      <c r="P1214" s="6">
        <f t="shared" si="548"/>
        <v>2.0299999999999998</v>
      </c>
      <c r="Q1214" s="2">
        <f t="shared" si="549"/>
        <v>0.53191489361702127</v>
      </c>
      <c r="R1214" s="2">
        <f t="shared" si="550"/>
        <v>0.49261083743842371</v>
      </c>
      <c r="S1214" s="2">
        <f t="shared" si="551"/>
        <v>2.3938618925831268E-2</v>
      </c>
      <c r="T1214" s="2">
        <f t="shared" si="552"/>
        <v>1.9652028089298779E-2</v>
      </c>
      <c r="U1214" s="2">
        <f t="shared" si="553"/>
        <v>0.53065202808929879</v>
      </c>
      <c r="V1214" s="2">
        <f t="shared" si="554"/>
        <v>0.49134797191070123</v>
      </c>
      <c r="W1214" s="19">
        <f t="shared" si="555"/>
        <v>884.47409425846729</v>
      </c>
      <c r="X1214" s="20">
        <f t="shared" si="556"/>
        <v>1035.197230726448</v>
      </c>
      <c r="Y1214" s="3">
        <f t="shared" si="557"/>
        <v>840.25038954554384</v>
      </c>
      <c r="Z1214" s="20">
        <f t="shared" si="558"/>
        <v>983.43736919012554</v>
      </c>
      <c r="AA1214" s="3">
        <f t="shared" si="559"/>
        <v>-119.01214357554277</v>
      </c>
      <c r="AB1214" s="3">
        <f t="shared" si="560"/>
        <v>-101.68415715415756</v>
      </c>
      <c r="AC1214" s="6">
        <f t="shared" si="561"/>
        <v>1.840250389545544</v>
      </c>
      <c r="AD1214" s="6">
        <f t="shared" si="562"/>
        <v>1.9834373691901257</v>
      </c>
      <c r="AE1214" s="5">
        <f t="shared" si="563"/>
        <v>0.5434043137178487</v>
      </c>
      <c r="AF1214" s="5">
        <f t="shared" si="564"/>
        <v>0.50417523413321519</v>
      </c>
      <c r="AG1214" s="4">
        <f t="shared" si="541"/>
        <v>1.024525731055445</v>
      </c>
      <c r="AH1214">
        <v>1.88</v>
      </c>
      <c r="AI1214">
        <v>2.0299999999999998</v>
      </c>
      <c r="AJ1214">
        <v>2.12</v>
      </c>
      <c r="AK1214">
        <v>1.81</v>
      </c>
      <c r="AL1214">
        <f t="shared" si="536"/>
        <v>1</v>
      </c>
      <c r="AM1214">
        <f t="shared" si="537"/>
        <v>0</v>
      </c>
    </row>
    <row r="1215" spans="2:39" x14ac:dyDescent="0.25">
      <c r="B1215" s="14" t="s">
        <v>9</v>
      </c>
      <c r="C1215" s="14" t="s">
        <v>26</v>
      </c>
      <c r="D1215" s="14" t="s">
        <v>27</v>
      </c>
      <c r="E1215" s="3">
        <f t="shared" si="538"/>
        <v>-113.63636363636365</v>
      </c>
      <c r="F1215" s="3">
        <f t="shared" si="539"/>
        <v>102</v>
      </c>
      <c r="G1215" s="11">
        <f t="shared" si="542"/>
        <v>45079.458333330396</v>
      </c>
      <c r="H1215" s="3" t="str">
        <f t="shared" si="543"/>
        <v>DAL</v>
      </c>
      <c r="I1215" s="3" t="str">
        <f t="shared" si="544"/>
        <v>OAK</v>
      </c>
      <c r="J1215" s="19">
        <f t="shared" si="545"/>
        <v>-113.63636363636365</v>
      </c>
      <c r="K1215" s="20">
        <f t="shared" si="546"/>
        <v>102</v>
      </c>
      <c r="L1215" s="3">
        <f t="shared" si="540"/>
        <v>9</v>
      </c>
      <c r="M1215" s="19">
        <v>-113.63636363636365</v>
      </c>
      <c r="N1215" s="20">
        <v>102</v>
      </c>
      <c r="O1215" s="6">
        <f t="shared" si="547"/>
        <v>1.88</v>
      </c>
      <c r="P1215" s="6">
        <f t="shared" si="548"/>
        <v>2.02</v>
      </c>
      <c r="Q1215" s="2">
        <f t="shared" si="549"/>
        <v>0.53191489361702127</v>
      </c>
      <c r="R1215" s="2">
        <f t="shared" si="550"/>
        <v>0.49504950495049505</v>
      </c>
      <c r="S1215" s="2">
        <f t="shared" si="551"/>
        <v>2.6256410256410345E-2</v>
      </c>
      <c r="T1215" s="2">
        <f t="shared" si="552"/>
        <v>1.8432694333263111E-2</v>
      </c>
      <c r="U1215" s="2">
        <f t="shared" si="553"/>
        <v>0.52943269433326312</v>
      </c>
      <c r="V1215" s="2">
        <f t="shared" si="554"/>
        <v>0.4925673056667369</v>
      </c>
      <c r="W1215" s="19">
        <f t="shared" si="555"/>
        <v>888.8142169975772</v>
      </c>
      <c r="X1215" s="20">
        <f t="shared" si="556"/>
        <v>1030.1752979924754</v>
      </c>
      <c r="Y1215" s="3">
        <f t="shared" si="557"/>
        <v>844.37350614769832</v>
      </c>
      <c r="Z1215" s="20">
        <f t="shared" si="558"/>
        <v>978.66653309285164</v>
      </c>
      <c r="AA1215" s="3">
        <f t="shared" si="559"/>
        <v>-118.43100153181256</v>
      </c>
      <c r="AB1215" s="3">
        <f t="shared" si="560"/>
        <v>-102.17985045833015</v>
      </c>
      <c r="AC1215" s="6">
        <f t="shared" si="561"/>
        <v>1.8443735061476985</v>
      </c>
      <c r="AD1215" s="6">
        <f t="shared" si="562"/>
        <v>1.9786665330928517</v>
      </c>
      <c r="AE1215" s="5">
        <f t="shared" si="563"/>
        <v>0.5421895275912294</v>
      </c>
      <c r="AF1215" s="5">
        <f t="shared" si="564"/>
        <v>0.50539086969692715</v>
      </c>
      <c r="AG1215" s="4">
        <f t="shared" si="541"/>
        <v>1.0269643985675163</v>
      </c>
      <c r="AH1215">
        <v>1.88</v>
      </c>
      <c r="AI1215">
        <v>2.02</v>
      </c>
      <c r="AJ1215">
        <v>1.88</v>
      </c>
      <c r="AK1215">
        <v>2.02</v>
      </c>
      <c r="AL1215">
        <f t="shared" si="536"/>
        <v>0</v>
      </c>
      <c r="AM1215">
        <f t="shared" si="537"/>
        <v>1</v>
      </c>
    </row>
    <row r="1216" spans="2:39" x14ac:dyDescent="0.25">
      <c r="B1216" s="14" t="s">
        <v>9</v>
      </c>
      <c r="C1216" s="14" t="s">
        <v>26</v>
      </c>
      <c r="D1216" s="14" t="s">
        <v>27</v>
      </c>
      <c r="E1216" s="3">
        <f t="shared" si="538"/>
        <v>-113.63636363636365</v>
      </c>
      <c r="F1216" s="3">
        <f t="shared" si="539"/>
        <v>102</v>
      </c>
      <c r="G1216" s="11">
        <f t="shared" si="542"/>
        <v>45079.499999997061</v>
      </c>
      <c r="H1216" s="3" t="str">
        <f t="shared" si="543"/>
        <v>DAL</v>
      </c>
      <c r="I1216" s="3" t="str">
        <f t="shared" si="544"/>
        <v>OAK</v>
      </c>
      <c r="J1216" s="19">
        <f t="shared" si="545"/>
        <v>-113.63636363636365</v>
      </c>
      <c r="K1216" s="20">
        <f t="shared" si="546"/>
        <v>102</v>
      </c>
      <c r="L1216" s="3">
        <f t="shared" si="540"/>
        <v>9</v>
      </c>
      <c r="M1216" s="19">
        <v>-113.63636363636365</v>
      </c>
      <c r="N1216" s="20">
        <v>102</v>
      </c>
      <c r="O1216" s="6">
        <f t="shared" si="547"/>
        <v>1.88</v>
      </c>
      <c r="P1216" s="6">
        <f t="shared" si="548"/>
        <v>2.02</v>
      </c>
      <c r="Q1216" s="2">
        <f t="shared" si="549"/>
        <v>0.53191489361702127</v>
      </c>
      <c r="R1216" s="2">
        <f t="shared" si="550"/>
        <v>0.49504950495049505</v>
      </c>
      <c r="S1216" s="2">
        <f t="shared" si="551"/>
        <v>2.6256410256410345E-2</v>
      </c>
      <c r="T1216" s="2">
        <f t="shared" si="552"/>
        <v>1.8432694333263111E-2</v>
      </c>
      <c r="U1216" s="2">
        <f t="shared" si="553"/>
        <v>0.52943269433326312</v>
      </c>
      <c r="V1216" s="2">
        <f t="shared" si="554"/>
        <v>0.4925673056667369</v>
      </c>
      <c r="W1216" s="19">
        <f t="shared" si="555"/>
        <v>888.8142169975772</v>
      </c>
      <c r="X1216" s="20">
        <f t="shared" si="556"/>
        <v>1030.1752979924754</v>
      </c>
      <c r="Y1216" s="3">
        <f t="shared" si="557"/>
        <v>844.37350614769832</v>
      </c>
      <c r="Z1216" s="20">
        <f t="shared" si="558"/>
        <v>978.66653309285164</v>
      </c>
      <c r="AA1216" s="3">
        <f t="shared" si="559"/>
        <v>-118.43100153181256</v>
      </c>
      <c r="AB1216" s="3">
        <f t="shared" si="560"/>
        <v>-102.17985045833015</v>
      </c>
      <c r="AC1216" s="6">
        <f t="shared" si="561"/>
        <v>1.8443735061476985</v>
      </c>
      <c r="AD1216" s="6">
        <f t="shared" si="562"/>
        <v>1.9786665330928517</v>
      </c>
      <c r="AE1216" s="5">
        <f t="shared" si="563"/>
        <v>0.5421895275912294</v>
      </c>
      <c r="AF1216" s="5">
        <f t="shared" si="564"/>
        <v>0.50539086969692715</v>
      </c>
      <c r="AG1216" s="4">
        <f t="shared" si="541"/>
        <v>1.0269643985675163</v>
      </c>
      <c r="AH1216">
        <v>1.88</v>
      </c>
      <c r="AI1216">
        <v>2.02</v>
      </c>
      <c r="AJ1216">
        <v>1.65</v>
      </c>
      <c r="AK1216">
        <v>2.4</v>
      </c>
      <c r="AL1216">
        <f t="shared" si="536"/>
        <v>0</v>
      </c>
      <c r="AM1216">
        <f t="shared" si="537"/>
        <v>1</v>
      </c>
    </row>
    <row r="1217" spans="2:39" x14ac:dyDescent="0.25">
      <c r="B1217" s="14" t="s">
        <v>9</v>
      </c>
      <c r="C1217" s="14" t="s">
        <v>26</v>
      </c>
      <c r="D1217" s="14" t="s">
        <v>27</v>
      </c>
      <c r="E1217" s="3">
        <f t="shared" si="538"/>
        <v>-113.63636363636365</v>
      </c>
      <c r="F1217" s="3">
        <f t="shared" si="539"/>
        <v>102</v>
      </c>
      <c r="G1217" s="11">
        <f t="shared" si="542"/>
        <v>45079.541666663725</v>
      </c>
      <c r="H1217" s="3" t="str">
        <f t="shared" si="543"/>
        <v>DAL</v>
      </c>
      <c r="I1217" s="3" t="str">
        <f t="shared" si="544"/>
        <v>OAK</v>
      </c>
      <c r="J1217" s="19">
        <f t="shared" si="545"/>
        <v>-113.63636363636365</v>
      </c>
      <c r="K1217" s="20">
        <f t="shared" si="546"/>
        <v>102</v>
      </c>
      <c r="L1217" s="3">
        <f t="shared" si="540"/>
        <v>9</v>
      </c>
      <c r="M1217" s="19">
        <v>-113.63636363636365</v>
      </c>
      <c r="N1217" s="20">
        <v>102</v>
      </c>
      <c r="O1217" s="6">
        <f t="shared" si="547"/>
        <v>1.88</v>
      </c>
      <c r="P1217" s="6">
        <f t="shared" si="548"/>
        <v>2.02</v>
      </c>
      <c r="Q1217" s="2">
        <f t="shared" si="549"/>
        <v>0.53191489361702127</v>
      </c>
      <c r="R1217" s="2">
        <f t="shared" si="550"/>
        <v>0.49504950495049505</v>
      </c>
      <c r="S1217" s="2">
        <f t="shared" si="551"/>
        <v>2.6256410256410345E-2</v>
      </c>
      <c r="T1217" s="2">
        <f t="shared" si="552"/>
        <v>1.8432694333263111E-2</v>
      </c>
      <c r="U1217" s="2">
        <f t="shared" si="553"/>
        <v>0.52943269433326312</v>
      </c>
      <c r="V1217" s="2">
        <f t="shared" si="554"/>
        <v>0.4925673056667369</v>
      </c>
      <c r="W1217" s="19">
        <f t="shared" si="555"/>
        <v>888.8142169975772</v>
      </c>
      <c r="X1217" s="20">
        <f t="shared" si="556"/>
        <v>1030.1752979924754</v>
      </c>
      <c r="Y1217" s="3">
        <f t="shared" si="557"/>
        <v>844.37350614769832</v>
      </c>
      <c r="Z1217" s="20">
        <f t="shared" si="558"/>
        <v>978.66653309285164</v>
      </c>
      <c r="AA1217" s="3">
        <f t="shared" si="559"/>
        <v>-118.43100153181256</v>
      </c>
      <c r="AB1217" s="3">
        <f t="shared" si="560"/>
        <v>-102.17985045833015</v>
      </c>
      <c r="AC1217" s="6">
        <f t="shared" si="561"/>
        <v>1.8443735061476985</v>
      </c>
      <c r="AD1217" s="6">
        <f t="shared" si="562"/>
        <v>1.9786665330928517</v>
      </c>
      <c r="AE1217" s="5">
        <f t="shared" si="563"/>
        <v>0.5421895275912294</v>
      </c>
      <c r="AF1217" s="5">
        <f t="shared" si="564"/>
        <v>0.50539086969692715</v>
      </c>
      <c r="AG1217" s="4">
        <f t="shared" si="541"/>
        <v>1.0269643985675163</v>
      </c>
      <c r="AH1217">
        <v>1.88</v>
      </c>
      <c r="AI1217">
        <v>2.02</v>
      </c>
      <c r="AJ1217">
        <v>1.95</v>
      </c>
      <c r="AK1217">
        <v>1.95</v>
      </c>
      <c r="AL1217">
        <f t="shared" si="536"/>
        <v>0</v>
      </c>
      <c r="AM1217">
        <f t="shared" si="537"/>
        <v>0</v>
      </c>
    </row>
    <row r="1218" spans="2:39" x14ac:dyDescent="0.25">
      <c r="B1218" s="14" t="s">
        <v>9</v>
      </c>
      <c r="C1218" s="14" t="s">
        <v>26</v>
      </c>
      <c r="D1218" s="14" t="s">
        <v>27</v>
      </c>
      <c r="E1218" s="3">
        <f t="shared" si="538"/>
        <v>-113.63636363636365</v>
      </c>
      <c r="F1218" s="3">
        <f t="shared" si="539"/>
        <v>102.99999999999999</v>
      </c>
      <c r="G1218" s="11">
        <f t="shared" si="542"/>
        <v>45079.583333330389</v>
      </c>
      <c r="H1218" s="3" t="str">
        <f t="shared" si="543"/>
        <v>DAL</v>
      </c>
      <c r="I1218" s="3" t="str">
        <f t="shared" si="544"/>
        <v>OAK</v>
      </c>
      <c r="J1218" s="19">
        <f t="shared" si="545"/>
        <v>-113.63636363636365</v>
      </c>
      <c r="K1218" s="20">
        <f t="shared" si="546"/>
        <v>102.99999999999999</v>
      </c>
      <c r="L1218" s="3">
        <f t="shared" si="540"/>
        <v>9</v>
      </c>
      <c r="M1218" s="19">
        <v>-113.63636363636365</v>
      </c>
      <c r="N1218" s="20">
        <v>102.99999999999999</v>
      </c>
      <c r="O1218" s="6">
        <f t="shared" si="547"/>
        <v>1.88</v>
      </c>
      <c r="P1218" s="6">
        <f t="shared" si="548"/>
        <v>2.0299999999999998</v>
      </c>
      <c r="Q1218" s="2">
        <f t="shared" si="549"/>
        <v>0.53191489361702127</v>
      </c>
      <c r="R1218" s="2">
        <f t="shared" si="550"/>
        <v>0.49261083743842371</v>
      </c>
      <c r="S1218" s="2">
        <f t="shared" si="551"/>
        <v>2.3938618925831268E-2</v>
      </c>
      <c r="T1218" s="2">
        <f t="shared" si="552"/>
        <v>1.9652028089298779E-2</v>
      </c>
      <c r="U1218" s="2">
        <f t="shared" si="553"/>
        <v>0.53065202808929879</v>
      </c>
      <c r="V1218" s="2">
        <f t="shared" si="554"/>
        <v>0.49134797191070123</v>
      </c>
      <c r="W1218" s="19">
        <f t="shared" si="555"/>
        <v>884.47409425846729</v>
      </c>
      <c r="X1218" s="20">
        <f t="shared" si="556"/>
        <v>1035.197230726448</v>
      </c>
      <c r="Y1218" s="3">
        <f t="shared" si="557"/>
        <v>840.25038954554384</v>
      </c>
      <c r="Z1218" s="20">
        <f t="shared" si="558"/>
        <v>983.43736919012554</v>
      </c>
      <c r="AA1218" s="3">
        <f t="shared" si="559"/>
        <v>-119.01214357554277</v>
      </c>
      <c r="AB1218" s="3">
        <f t="shared" si="560"/>
        <v>-101.68415715415756</v>
      </c>
      <c r="AC1218" s="6">
        <f t="shared" si="561"/>
        <v>1.840250389545544</v>
      </c>
      <c r="AD1218" s="6">
        <f t="shared" si="562"/>
        <v>1.9834373691901257</v>
      </c>
      <c r="AE1218" s="5">
        <f t="shared" si="563"/>
        <v>0.5434043137178487</v>
      </c>
      <c r="AF1218" s="5">
        <f t="shared" si="564"/>
        <v>0.50417523413321519</v>
      </c>
      <c r="AG1218" s="4">
        <f t="shared" si="541"/>
        <v>1.024525731055445</v>
      </c>
      <c r="AH1218">
        <v>1.88</v>
      </c>
      <c r="AI1218">
        <v>2.0299999999999998</v>
      </c>
      <c r="AJ1218">
        <v>1.72</v>
      </c>
      <c r="AK1218">
        <v>2.2599999999999998</v>
      </c>
      <c r="AL1218">
        <f t="shared" si="536"/>
        <v>0</v>
      </c>
      <c r="AM1218">
        <f t="shared" si="537"/>
        <v>1</v>
      </c>
    </row>
    <row r="1219" spans="2:39" x14ac:dyDescent="0.25">
      <c r="B1219" s="14" t="s">
        <v>9</v>
      </c>
      <c r="C1219" s="14" t="s">
        <v>26</v>
      </c>
      <c r="D1219" s="14" t="s">
        <v>27</v>
      </c>
      <c r="E1219" s="3">
        <f t="shared" si="538"/>
        <v>-113.63636363636365</v>
      </c>
      <c r="F1219" s="3">
        <f t="shared" si="539"/>
        <v>102.99999999999999</v>
      </c>
      <c r="G1219" s="11">
        <f t="shared" si="542"/>
        <v>45079.624999997053</v>
      </c>
      <c r="H1219" s="3" t="str">
        <f t="shared" si="543"/>
        <v>DAL</v>
      </c>
      <c r="I1219" s="3" t="str">
        <f t="shared" si="544"/>
        <v>OAK</v>
      </c>
      <c r="J1219" s="19">
        <f t="shared" si="545"/>
        <v>-113.63636363636365</v>
      </c>
      <c r="K1219" s="20">
        <f t="shared" si="546"/>
        <v>102.99999999999999</v>
      </c>
      <c r="L1219" s="3">
        <f t="shared" si="540"/>
        <v>9</v>
      </c>
      <c r="M1219" s="19">
        <v>-113.63636363636365</v>
      </c>
      <c r="N1219" s="20">
        <v>102.99999999999999</v>
      </c>
      <c r="O1219" s="6">
        <f t="shared" si="547"/>
        <v>1.88</v>
      </c>
      <c r="P1219" s="6">
        <f t="shared" si="548"/>
        <v>2.0299999999999998</v>
      </c>
      <c r="Q1219" s="2">
        <f t="shared" si="549"/>
        <v>0.53191489361702127</v>
      </c>
      <c r="R1219" s="2">
        <f t="shared" si="550"/>
        <v>0.49261083743842371</v>
      </c>
      <c r="S1219" s="2">
        <f t="shared" si="551"/>
        <v>2.3938618925831268E-2</v>
      </c>
      <c r="T1219" s="2">
        <f t="shared" si="552"/>
        <v>1.9652028089298779E-2</v>
      </c>
      <c r="U1219" s="2">
        <f t="shared" si="553"/>
        <v>0.53065202808929879</v>
      </c>
      <c r="V1219" s="2">
        <f t="shared" si="554"/>
        <v>0.49134797191070123</v>
      </c>
      <c r="W1219" s="19">
        <f t="shared" si="555"/>
        <v>884.47409425846729</v>
      </c>
      <c r="X1219" s="20">
        <f t="shared" si="556"/>
        <v>1035.197230726448</v>
      </c>
      <c r="Y1219" s="3">
        <f t="shared" si="557"/>
        <v>840.25038954554384</v>
      </c>
      <c r="Z1219" s="20">
        <f t="shared" si="558"/>
        <v>983.43736919012554</v>
      </c>
      <c r="AA1219" s="3">
        <f t="shared" si="559"/>
        <v>-119.01214357554277</v>
      </c>
      <c r="AB1219" s="3">
        <f t="shared" si="560"/>
        <v>-101.68415715415756</v>
      </c>
      <c r="AC1219" s="6">
        <f t="shared" si="561"/>
        <v>1.840250389545544</v>
      </c>
      <c r="AD1219" s="6">
        <f t="shared" si="562"/>
        <v>1.9834373691901257</v>
      </c>
      <c r="AE1219" s="5">
        <f t="shared" si="563"/>
        <v>0.5434043137178487</v>
      </c>
      <c r="AF1219" s="5">
        <f t="shared" si="564"/>
        <v>0.50417523413321519</v>
      </c>
      <c r="AG1219" s="4">
        <f t="shared" si="541"/>
        <v>1.024525731055445</v>
      </c>
      <c r="AH1219">
        <v>1.88</v>
      </c>
      <c r="AI1219">
        <v>2.0299999999999998</v>
      </c>
      <c r="AJ1219">
        <v>2.31</v>
      </c>
      <c r="AK1219">
        <v>1.69</v>
      </c>
      <c r="AL1219">
        <f t="shared" si="536"/>
        <v>1</v>
      </c>
      <c r="AM1219">
        <f t="shared" si="537"/>
        <v>0</v>
      </c>
    </row>
    <row r="1220" spans="2:39" x14ac:dyDescent="0.25">
      <c r="B1220" s="14" t="s">
        <v>9</v>
      </c>
      <c r="C1220" s="14" t="s">
        <v>26</v>
      </c>
      <c r="D1220" s="14" t="s">
        <v>27</v>
      </c>
      <c r="E1220" s="3">
        <f t="shared" si="538"/>
        <v>-113.63636363636365</v>
      </c>
      <c r="F1220" s="3">
        <f t="shared" si="539"/>
        <v>102</v>
      </c>
      <c r="G1220" s="11">
        <f t="shared" si="542"/>
        <v>45079.666666663717</v>
      </c>
      <c r="H1220" s="3" t="str">
        <f t="shared" si="543"/>
        <v>DAL</v>
      </c>
      <c r="I1220" s="3" t="str">
        <f t="shared" si="544"/>
        <v>OAK</v>
      </c>
      <c r="J1220" s="19">
        <f t="shared" si="545"/>
        <v>-113.63636363636365</v>
      </c>
      <c r="K1220" s="20">
        <f t="shared" si="546"/>
        <v>102</v>
      </c>
      <c r="L1220" s="3">
        <f t="shared" si="540"/>
        <v>9</v>
      </c>
      <c r="M1220" s="19">
        <v>-113.63636363636365</v>
      </c>
      <c r="N1220" s="20">
        <v>102</v>
      </c>
      <c r="O1220" s="6">
        <f t="shared" si="547"/>
        <v>1.88</v>
      </c>
      <c r="P1220" s="6">
        <f t="shared" si="548"/>
        <v>2.02</v>
      </c>
      <c r="Q1220" s="2">
        <f t="shared" si="549"/>
        <v>0.53191489361702127</v>
      </c>
      <c r="R1220" s="2">
        <f t="shared" si="550"/>
        <v>0.49504950495049505</v>
      </c>
      <c r="S1220" s="2">
        <f t="shared" si="551"/>
        <v>2.6256410256410345E-2</v>
      </c>
      <c r="T1220" s="2">
        <f t="shared" si="552"/>
        <v>1.8432694333263111E-2</v>
      </c>
      <c r="U1220" s="2">
        <f t="shared" si="553"/>
        <v>0.52943269433326312</v>
      </c>
      <c r="V1220" s="2">
        <f t="shared" si="554"/>
        <v>0.4925673056667369</v>
      </c>
      <c r="W1220" s="19">
        <f t="shared" si="555"/>
        <v>888.8142169975772</v>
      </c>
      <c r="X1220" s="20">
        <f t="shared" si="556"/>
        <v>1030.1752979924754</v>
      </c>
      <c r="Y1220" s="3">
        <f t="shared" si="557"/>
        <v>844.37350614769832</v>
      </c>
      <c r="Z1220" s="20">
        <f t="shared" si="558"/>
        <v>978.66653309285164</v>
      </c>
      <c r="AA1220" s="3">
        <f t="shared" si="559"/>
        <v>-118.43100153181256</v>
      </c>
      <c r="AB1220" s="3">
        <f t="shared" si="560"/>
        <v>-102.17985045833015</v>
      </c>
      <c r="AC1220" s="6">
        <f t="shared" si="561"/>
        <v>1.8443735061476985</v>
      </c>
      <c r="AD1220" s="6">
        <f t="shared" si="562"/>
        <v>1.9786665330928517</v>
      </c>
      <c r="AE1220" s="5">
        <f t="shared" si="563"/>
        <v>0.5421895275912294</v>
      </c>
      <c r="AF1220" s="5">
        <f t="shared" si="564"/>
        <v>0.50539086969692715</v>
      </c>
      <c r="AG1220" s="4">
        <f t="shared" si="541"/>
        <v>1.0269643985675163</v>
      </c>
      <c r="AH1220">
        <v>1.88</v>
      </c>
      <c r="AI1220">
        <v>2.02</v>
      </c>
      <c r="AJ1220">
        <v>2.36</v>
      </c>
      <c r="AK1220">
        <v>1.67</v>
      </c>
      <c r="AL1220">
        <f t="shared" ref="AL1220:AL1283" si="565">IF(AJ1220&gt;AK1220,1,0)</f>
        <v>1</v>
      </c>
      <c r="AM1220">
        <f t="shared" ref="AM1220:AM1283" si="566">IF(AK1220&gt;AJ1220,1,0)</f>
        <v>0</v>
      </c>
    </row>
    <row r="1221" spans="2:39" x14ac:dyDescent="0.25">
      <c r="B1221" s="14" t="s">
        <v>9</v>
      </c>
      <c r="C1221" s="14" t="s">
        <v>26</v>
      </c>
      <c r="D1221" s="14" t="s">
        <v>27</v>
      </c>
      <c r="E1221" s="3">
        <f t="shared" ref="E1221:E1284" si="567">IF(AH1221&lt;2,-100/(AH1221-1),(AH1221-1)*100)</f>
        <v>-111.11111111111113</v>
      </c>
      <c r="F1221" s="3">
        <f t="shared" ref="F1221:F1284" si="568">IF(AI1221&lt;2,-100/(AI1221-1),(AI1221-1)*100)</f>
        <v>-111.11111111111113</v>
      </c>
      <c r="G1221" s="11">
        <f t="shared" si="542"/>
        <v>45079.708333330382</v>
      </c>
      <c r="H1221" s="3" t="str">
        <f t="shared" si="543"/>
        <v>DAL</v>
      </c>
      <c r="I1221" s="3" t="str">
        <f t="shared" si="544"/>
        <v>OAK</v>
      </c>
      <c r="J1221" s="19">
        <f t="shared" si="545"/>
        <v>-111.11111111111113</v>
      </c>
      <c r="K1221" s="20">
        <f t="shared" si="546"/>
        <v>-111.11111111111113</v>
      </c>
      <c r="L1221" s="3">
        <f t="shared" ref="L1221:L1284" si="569">VLOOKUP($O1221,$O$1879:$P$1889,2,TRUE)</f>
        <v>9</v>
      </c>
      <c r="M1221" s="19">
        <v>-111.11111111111113</v>
      </c>
      <c r="N1221" s="20">
        <v>-111.11111111111113</v>
      </c>
      <c r="O1221" s="6">
        <f t="shared" si="547"/>
        <v>1.9</v>
      </c>
      <c r="P1221" s="6">
        <f t="shared" si="548"/>
        <v>1.9</v>
      </c>
      <c r="Q1221" s="2">
        <f t="shared" si="549"/>
        <v>0.52631578947368418</v>
      </c>
      <c r="R1221" s="2">
        <f t="shared" si="550"/>
        <v>0.52631578947368418</v>
      </c>
      <c r="S1221" s="2">
        <f t="shared" si="551"/>
        <v>4.9999999999999933E-2</v>
      </c>
      <c r="T1221" s="2">
        <f t="shared" si="552"/>
        <v>0</v>
      </c>
      <c r="U1221" s="2">
        <f t="shared" si="553"/>
        <v>0.51100000000000001</v>
      </c>
      <c r="V1221" s="2">
        <f t="shared" si="554"/>
        <v>0.51100000000000001</v>
      </c>
      <c r="W1221" s="19">
        <f t="shared" si="555"/>
        <v>956.94716242661434</v>
      </c>
      <c r="X1221" s="20">
        <f t="shared" si="556"/>
        <v>957.05284036534238</v>
      </c>
      <c r="Y1221" s="3">
        <f t="shared" si="557"/>
        <v>909.09980430528356</v>
      </c>
      <c r="Z1221" s="20">
        <f t="shared" si="558"/>
        <v>909.20019834707523</v>
      </c>
      <c r="AA1221" s="3">
        <f t="shared" si="559"/>
        <v>-109.9989236895921</v>
      </c>
      <c r="AB1221" s="3">
        <f t="shared" si="560"/>
        <v>-109.98677758957804</v>
      </c>
      <c r="AC1221" s="6">
        <f t="shared" si="561"/>
        <v>1.9090998043052836</v>
      </c>
      <c r="AD1221" s="6">
        <f t="shared" si="562"/>
        <v>1.909200198347075</v>
      </c>
      <c r="AE1221" s="5">
        <f t="shared" si="563"/>
        <v>0.52380708318384506</v>
      </c>
      <c r="AF1221" s="5">
        <f t="shared" si="564"/>
        <v>0.52377953913150033</v>
      </c>
      <c r="AG1221" s="4">
        <f t="shared" ref="AG1221:AG1284" si="570">Q1221+R1221</f>
        <v>1.0526315789473684</v>
      </c>
      <c r="AH1221">
        <v>1.9</v>
      </c>
      <c r="AI1221">
        <v>1.9</v>
      </c>
      <c r="AJ1221">
        <v>2.25</v>
      </c>
      <c r="AK1221">
        <v>1.68</v>
      </c>
      <c r="AL1221">
        <f t="shared" si="565"/>
        <v>1</v>
      </c>
      <c r="AM1221">
        <f t="shared" si="566"/>
        <v>0</v>
      </c>
    </row>
    <row r="1222" spans="2:39" x14ac:dyDescent="0.25">
      <c r="B1222" s="14" t="s">
        <v>9</v>
      </c>
      <c r="C1222" s="14" t="s">
        <v>26</v>
      </c>
      <c r="D1222" s="14" t="s">
        <v>27</v>
      </c>
      <c r="E1222" s="3">
        <f t="shared" si="567"/>
        <v>-111.11111111111113</v>
      </c>
      <c r="F1222" s="3">
        <f t="shared" si="568"/>
        <v>-111.11111111111113</v>
      </c>
      <c r="G1222" s="11">
        <f t="shared" ref="G1222:G1285" si="571">G1221+1/24</f>
        <v>45079.749999997046</v>
      </c>
      <c r="H1222" s="3" t="str">
        <f t="shared" ref="H1222:H1285" si="572">IF(E1222&lt;=F1222,C1222,D1222)</f>
        <v>DAL</v>
      </c>
      <c r="I1222" s="3" t="str">
        <f t="shared" ref="I1222:I1285" si="573">IF(E1222&gt;F1222,C1222,D1222)</f>
        <v>OAK</v>
      </c>
      <c r="J1222" s="19">
        <f t="shared" ref="J1222:J1285" si="574">IF(E1222&lt;=F1222,E1222,F1222)</f>
        <v>-111.11111111111113</v>
      </c>
      <c r="K1222" s="20">
        <f t="shared" ref="K1222:K1285" si="575">IF(E1222&gt;F1222,E1222,F1222)</f>
        <v>-111.11111111111113</v>
      </c>
      <c r="L1222" s="3">
        <f t="shared" si="569"/>
        <v>9</v>
      </c>
      <c r="M1222" s="19">
        <v>-111.11111111111113</v>
      </c>
      <c r="N1222" s="20">
        <v>-111.11111111111113</v>
      </c>
      <c r="O1222" s="6">
        <f t="shared" ref="O1222:O1285" si="576">IF(M1222&lt;0,-(100-M1222)/M1222,M1222/100+1)</f>
        <v>1.9</v>
      </c>
      <c r="P1222" s="6">
        <f t="shared" ref="P1222:P1285" si="577">IF(N1222&lt;0,-(100-N1222)/N1222,N1222/100+1)</f>
        <v>1.9</v>
      </c>
      <c r="Q1222" s="2">
        <f t="shared" ref="Q1222:Q1285" si="578">1/O1222</f>
        <v>0.52631578947368418</v>
      </c>
      <c r="R1222" s="2">
        <f t="shared" ref="R1222:R1285" si="579">1/P1222</f>
        <v>0.52631578947368418</v>
      </c>
      <c r="S1222" s="2">
        <f t="shared" ref="S1222:S1285" si="580">1-O1222*P1222/(O1222+P1222)</f>
        <v>4.9999999999999933E-2</v>
      </c>
      <c r="T1222" s="2">
        <f t="shared" ref="T1222:T1285" si="581">ABS(Q1222-R1222)/2</f>
        <v>0</v>
      </c>
      <c r="U1222" s="2">
        <f t="shared" ref="U1222:U1285" si="582">U$1+IF(O1222&lt;=P1222,T1222,-T1222)</f>
        <v>0.51100000000000001</v>
      </c>
      <c r="V1222" s="2">
        <f t="shared" ref="V1222:V1285" si="583">U$1+IF(O1222&gt;P1222,T1222,-T1222)</f>
        <v>0.51100000000000001</v>
      </c>
      <c r="W1222" s="19">
        <f t="shared" ref="W1222:W1285" si="584">(1/U1222-1)*1000</f>
        <v>956.94716242661434</v>
      </c>
      <c r="X1222" s="20">
        <f t="shared" ref="X1222:X1285" si="585">1000000/(W1222+V$1)-V$1</f>
        <v>957.05284036534238</v>
      </c>
      <c r="Y1222" s="3">
        <f t="shared" ref="Y1222:Y1285" si="586">W1222*0.95</f>
        <v>909.09980430528356</v>
      </c>
      <c r="Z1222" s="20">
        <f t="shared" ref="Z1222:Z1285" si="587">X1222*0.95</f>
        <v>909.20019834707523</v>
      </c>
      <c r="AA1222" s="3">
        <f t="shared" ref="AA1222:AA1285" si="588">IF(Y1222&lt;1000,-100000/Y1222,Y1222/10)</f>
        <v>-109.9989236895921</v>
      </c>
      <c r="AB1222" s="3">
        <f t="shared" ref="AB1222:AB1285" si="589">IF(Z1222&lt;1000,-100000/Z1222,Z1222/10)</f>
        <v>-109.98677758957804</v>
      </c>
      <c r="AC1222" s="6">
        <f t="shared" ref="AC1222:AC1285" si="590">IF(AA1222&lt;0,-(100-AA1222)/AA1222,AA1222/100+1)</f>
        <v>1.9090998043052836</v>
      </c>
      <c r="AD1222" s="6">
        <f t="shared" ref="AD1222:AD1285" si="591">IF(AB1222&lt;0,-(100-AB1222)/AB1222,AB1222/100+1)</f>
        <v>1.909200198347075</v>
      </c>
      <c r="AE1222" s="5">
        <f t="shared" ref="AE1222:AE1285" si="592">1/AC1222</f>
        <v>0.52380708318384506</v>
      </c>
      <c r="AF1222" s="5">
        <f t="shared" ref="AF1222:AF1285" si="593">1/AD1222</f>
        <v>0.52377953913150033</v>
      </c>
      <c r="AG1222" s="4">
        <f t="shared" si="570"/>
        <v>1.0526315789473684</v>
      </c>
      <c r="AH1222">
        <v>1.9</v>
      </c>
      <c r="AI1222">
        <v>1.9</v>
      </c>
      <c r="AJ1222">
        <v>1.83</v>
      </c>
      <c r="AK1222">
        <v>2</v>
      </c>
      <c r="AL1222">
        <f t="shared" si="565"/>
        <v>0</v>
      </c>
      <c r="AM1222">
        <f t="shared" si="566"/>
        <v>1</v>
      </c>
    </row>
    <row r="1223" spans="2:39" x14ac:dyDescent="0.25">
      <c r="B1223" s="14" t="s">
        <v>9</v>
      </c>
      <c r="C1223" s="14" t="s">
        <v>26</v>
      </c>
      <c r="D1223" s="14" t="s">
        <v>27</v>
      </c>
      <c r="E1223" s="3">
        <f t="shared" si="567"/>
        <v>-111.11111111111113</v>
      </c>
      <c r="F1223" s="3">
        <f t="shared" si="568"/>
        <v>-111.11111111111113</v>
      </c>
      <c r="G1223" s="11">
        <f t="shared" si="571"/>
        <v>45079.79166666371</v>
      </c>
      <c r="H1223" s="3" t="str">
        <f t="shared" si="572"/>
        <v>DAL</v>
      </c>
      <c r="I1223" s="3" t="str">
        <f t="shared" si="573"/>
        <v>OAK</v>
      </c>
      <c r="J1223" s="19">
        <f t="shared" si="574"/>
        <v>-111.11111111111113</v>
      </c>
      <c r="K1223" s="20">
        <f t="shared" si="575"/>
        <v>-111.11111111111113</v>
      </c>
      <c r="L1223" s="3">
        <f t="shared" si="569"/>
        <v>9</v>
      </c>
      <c r="M1223" s="19">
        <v>-111.11111111111113</v>
      </c>
      <c r="N1223" s="20">
        <v>-111.11111111111113</v>
      </c>
      <c r="O1223" s="6">
        <f t="shared" si="576"/>
        <v>1.9</v>
      </c>
      <c r="P1223" s="6">
        <f t="shared" si="577"/>
        <v>1.9</v>
      </c>
      <c r="Q1223" s="2">
        <f t="shared" si="578"/>
        <v>0.52631578947368418</v>
      </c>
      <c r="R1223" s="2">
        <f t="shared" si="579"/>
        <v>0.52631578947368418</v>
      </c>
      <c r="S1223" s="2">
        <f t="shared" si="580"/>
        <v>4.9999999999999933E-2</v>
      </c>
      <c r="T1223" s="2">
        <f t="shared" si="581"/>
        <v>0</v>
      </c>
      <c r="U1223" s="2">
        <f t="shared" si="582"/>
        <v>0.51100000000000001</v>
      </c>
      <c r="V1223" s="2">
        <f t="shared" si="583"/>
        <v>0.51100000000000001</v>
      </c>
      <c r="W1223" s="19">
        <f t="shared" si="584"/>
        <v>956.94716242661434</v>
      </c>
      <c r="X1223" s="20">
        <f t="shared" si="585"/>
        <v>957.05284036534238</v>
      </c>
      <c r="Y1223" s="3">
        <f t="shared" si="586"/>
        <v>909.09980430528356</v>
      </c>
      <c r="Z1223" s="20">
        <f t="shared" si="587"/>
        <v>909.20019834707523</v>
      </c>
      <c r="AA1223" s="3">
        <f t="shared" si="588"/>
        <v>-109.9989236895921</v>
      </c>
      <c r="AB1223" s="3">
        <f t="shared" si="589"/>
        <v>-109.98677758957804</v>
      </c>
      <c r="AC1223" s="6">
        <f t="shared" si="590"/>
        <v>1.9090998043052836</v>
      </c>
      <c r="AD1223" s="6">
        <f t="shared" si="591"/>
        <v>1.909200198347075</v>
      </c>
      <c r="AE1223" s="5">
        <f t="shared" si="592"/>
        <v>0.52380708318384506</v>
      </c>
      <c r="AF1223" s="5">
        <f t="shared" si="593"/>
        <v>0.52377953913150033</v>
      </c>
      <c r="AG1223" s="4">
        <f t="shared" si="570"/>
        <v>1.0526315789473684</v>
      </c>
      <c r="AH1223">
        <v>1.9</v>
      </c>
      <c r="AI1223">
        <v>1.9</v>
      </c>
      <c r="AJ1223">
        <v>1.8</v>
      </c>
      <c r="AK1223">
        <v>2.0499999999999998</v>
      </c>
      <c r="AL1223">
        <f t="shared" si="565"/>
        <v>0</v>
      </c>
      <c r="AM1223">
        <f t="shared" si="566"/>
        <v>1</v>
      </c>
    </row>
    <row r="1224" spans="2:39" x14ac:dyDescent="0.25">
      <c r="B1224" s="14" t="s">
        <v>9</v>
      </c>
      <c r="C1224" s="14" t="s">
        <v>26</v>
      </c>
      <c r="D1224" s="14" t="s">
        <v>27</v>
      </c>
      <c r="E1224" s="3">
        <f t="shared" si="567"/>
        <v>-111.11111111111113</v>
      </c>
      <c r="F1224" s="3">
        <f t="shared" si="568"/>
        <v>-111.11111111111113</v>
      </c>
      <c r="G1224" s="11">
        <f t="shared" si="571"/>
        <v>45079.833333330374</v>
      </c>
      <c r="H1224" s="3" t="str">
        <f t="shared" si="572"/>
        <v>DAL</v>
      </c>
      <c r="I1224" s="3" t="str">
        <f t="shared" si="573"/>
        <v>OAK</v>
      </c>
      <c r="J1224" s="19">
        <f t="shared" si="574"/>
        <v>-111.11111111111113</v>
      </c>
      <c r="K1224" s="20">
        <f t="shared" si="575"/>
        <v>-111.11111111111113</v>
      </c>
      <c r="L1224" s="3">
        <f t="shared" si="569"/>
        <v>9</v>
      </c>
      <c r="M1224" s="19">
        <v>-111.11111111111113</v>
      </c>
      <c r="N1224" s="20">
        <v>-111.11111111111113</v>
      </c>
      <c r="O1224" s="6">
        <f t="shared" si="576"/>
        <v>1.9</v>
      </c>
      <c r="P1224" s="6">
        <f t="shared" si="577"/>
        <v>1.9</v>
      </c>
      <c r="Q1224" s="2">
        <f t="shared" si="578"/>
        <v>0.52631578947368418</v>
      </c>
      <c r="R1224" s="2">
        <f t="shared" si="579"/>
        <v>0.52631578947368418</v>
      </c>
      <c r="S1224" s="2">
        <f t="shared" si="580"/>
        <v>4.9999999999999933E-2</v>
      </c>
      <c r="T1224" s="2">
        <f t="shared" si="581"/>
        <v>0</v>
      </c>
      <c r="U1224" s="2">
        <f t="shared" si="582"/>
        <v>0.51100000000000001</v>
      </c>
      <c r="V1224" s="2">
        <f t="shared" si="583"/>
        <v>0.51100000000000001</v>
      </c>
      <c r="W1224" s="19">
        <f t="shared" si="584"/>
        <v>956.94716242661434</v>
      </c>
      <c r="X1224" s="20">
        <f t="shared" si="585"/>
        <v>957.05284036534238</v>
      </c>
      <c r="Y1224" s="3">
        <f t="shared" si="586"/>
        <v>909.09980430528356</v>
      </c>
      <c r="Z1224" s="20">
        <f t="shared" si="587"/>
        <v>909.20019834707523</v>
      </c>
      <c r="AA1224" s="3">
        <f t="shared" si="588"/>
        <v>-109.9989236895921</v>
      </c>
      <c r="AB1224" s="3">
        <f t="shared" si="589"/>
        <v>-109.98677758957804</v>
      </c>
      <c r="AC1224" s="6">
        <f t="shared" si="590"/>
        <v>1.9090998043052836</v>
      </c>
      <c r="AD1224" s="6">
        <f t="shared" si="591"/>
        <v>1.909200198347075</v>
      </c>
      <c r="AE1224" s="5">
        <f t="shared" si="592"/>
        <v>0.52380708318384506</v>
      </c>
      <c r="AF1224" s="5">
        <f t="shared" si="593"/>
        <v>0.52377953913150033</v>
      </c>
      <c r="AG1224" s="4">
        <f t="shared" si="570"/>
        <v>1.0526315789473684</v>
      </c>
      <c r="AH1224">
        <v>1.9</v>
      </c>
      <c r="AI1224">
        <v>1.9</v>
      </c>
      <c r="AJ1224">
        <v>3.1</v>
      </c>
      <c r="AK1224">
        <v>1.4</v>
      </c>
      <c r="AL1224">
        <f t="shared" si="565"/>
        <v>1</v>
      </c>
      <c r="AM1224">
        <f t="shared" si="566"/>
        <v>0</v>
      </c>
    </row>
    <row r="1225" spans="2:39" x14ac:dyDescent="0.25">
      <c r="B1225" s="14" t="s">
        <v>9</v>
      </c>
      <c r="C1225" s="14" t="s">
        <v>26</v>
      </c>
      <c r="D1225" s="14" t="s">
        <v>27</v>
      </c>
      <c r="E1225" s="3">
        <f t="shared" si="567"/>
        <v>-111.11111111111113</v>
      </c>
      <c r="F1225" s="3">
        <f t="shared" si="568"/>
        <v>-111.11111111111113</v>
      </c>
      <c r="G1225" s="11">
        <f t="shared" si="571"/>
        <v>45079.874999997039</v>
      </c>
      <c r="H1225" s="3" t="str">
        <f t="shared" si="572"/>
        <v>DAL</v>
      </c>
      <c r="I1225" s="3" t="str">
        <f t="shared" si="573"/>
        <v>OAK</v>
      </c>
      <c r="J1225" s="19">
        <f t="shared" si="574"/>
        <v>-111.11111111111113</v>
      </c>
      <c r="K1225" s="20">
        <f t="shared" si="575"/>
        <v>-111.11111111111113</v>
      </c>
      <c r="L1225" s="3">
        <f t="shared" si="569"/>
        <v>9</v>
      </c>
      <c r="M1225" s="19">
        <v>-111.11111111111113</v>
      </c>
      <c r="N1225" s="20">
        <v>-111.11111111111113</v>
      </c>
      <c r="O1225" s="6">
        <f t="shared" si="576"/>
        <v>1.9</v>
      </c>
      <c r="P1225" s="6">
        <f t="shared" si="577"/>
        <v>1.9</v>
      </c>
      <c r="Q1225" s="2">
        <f t="shared" si="578"/>
        <v>0.52631578947368418</v>
      </c>
      <c r="R1225" s="2">
        <f t="shared" si="579"/>
        <v>0.52631578947368418</v>
      </c>
      <c r="S1225" s="2">
        <f t="shared" si="580"/>
        <v>4.9999999999999933E-2</v>
      </c>
      <c r="T1225" s="2">
        <f t="shared" si="581"/>
        <v>0</v>
      </c>
      <c r="U1225" s="2">
        <f t="shared" si="582"/>
        <v>0.51100000000000001</v>
      </c>
      <c r="V1225" s="2">
        <f t="shared" si="583"/>
        <v>0.51100000000000001</v>
      </c>
      <c r="W1225" s="19">
        <f t="shared" si="584"/>
        <v>956.94716242661434</v>
      </c>
      <c r="X1225" s="20">
        <f t="shared" si="585"/>
        <v>957.05284036534238</v>
      </c>
      <c r="Y1225" s="3">
        <f t="shared" si="586"/>
        <v>909.09980430528356</v>
      </c>
      <c r="Z1225" s="20">
        <f t="shared" si="587"/>
        <v>909.20019834707523</v>
      </c>
      <c r="AA1225" s="3">
        <f t="shared" si="588"/>
        <v>-109.9989236895921</v>
      </c>
      <c r="AB1225" s="3">
        <f t="shared" si="589"/>
        <v>-109.98677758957804</v>
      </c>
      <c r="AC1225" s="6">
        <f t="shared" si="590"/>
        <v>1.9090998043052836</v>
      </c>
      <c r="AD1225" s="6">
        <f t="shared" si="591"/>
        <v>1.909200198347075</v>
      </c>
      <c r="AE1225" s="5">
        <f t="shared" si="592"/>
        <v>0.52380708318384506</v>
      </c>
      <c r="AF1225" s="5">
        <f t="shared" si="593"/>
        <v>0.52377953913150033</v>
      </c>
      <c r="AG1225" s="4">
        <f t="shared" si="570"/>
        <v>1.0526315789473684</v>
      </c>
      <c r="AH1225">
        <v>1.9</v>
      </c>
      <c r="AI1225">
        <v>1.9</v>
      </c>
      <c r="AJ1225">
        <v>1.86</v>
      </c>
      <c r="AK1225">
        <v>1.95</v>
      </c>
      <c r="AL1225">
        <f t="shared" si="565"/>
        <v>0</v>
      </c>
      <c r="AM1225">
        <f t="shared" si="566"/>
        <v>1</v>
      </c>
    </row>
    <row r="1226" spans="2:39" x14ac:dyDescent="0.25">
      <c r="B1226" s="14" t="s">
        <v>9</v>
      </c>
      <c r="C1226" s="14" t="s">
        <v>26</v>
      </c>
      <c r="D1226" s="14" t="s">
        <v>27</v>
      </c>
      <c r="E1226" s="3">
        <f t="shared" si="567"/>
        <v>-111.11111111111113</v>
      </c>
      <c r="F1226" s="3">
        <f t="shared" si="568"/>
        <v>-111.11111111111113</v>
      </c>
      <c r="G1226" s="11">
        <f t="shared" si="571"/>
        <v>45079.916666663703</v>
      </c>
      <c r="H1226" s="3" t="str">
        <f t="shared" si="572"/>
        <v>DAL</v>
      </c>
      <c r="I1226" s="3" t="str">
        <f t="shared" si="573"/>
        <v>OAK</v>
      </c>
      <c r="J1226" s="19">
        <f t="shared" si="574"/>
        <v>-111.11111111111113</v>
      </c>
      <c r="K1226" s="20">
        <f t="shared" si="575"/>
        <v>-111.11111111111113</v>
      </c>
      <c r="L1226" s="3">
        <f t="shared" si="569"/>
        <v>9</v>
      </c>
      <c r="M1226" s="19">
        <v>-111.11111111111113</v>
      </c>
      <c r="N1226" s="20">
        <v>-111.11111111111113</v>
      </c>
      <c r="O1226" s="6">
        <f t="shared" si="576"/>
        <v>1.9</v>
      </c>
      <c r="P1226" s="6">
        <f t="shared" si="577"/>
        <v>1.9</v>
      </c>
      <c r="Q1226" s="2">
        <f t="shared" si="578"/>
        <v>0.52631578947368418</v>
      </c>
      <c r="R1226" s="2">
        <f t="shared" si="579"/>
        <v>0.52631578947368418</v>
      </c>
      <c r="S1226" s="2">
        <f t="shared" si="580"/>
        <v>4.9999999999999933E-2</v>
      </c>
      <c r="T1226" s="2">
        <f t="shared" si="581"/>
        <v>0</v>
      </c>
      <c r="U1226" s="2">
        <f t="shared" si="582"/>
        <v>0.51100000000000001</v>
      </c>
      <c r="V1226" s="2">
        <f t="shared" si="583"/>
        <v>0.51100000000000001</v>
      </c>
      <c r="W1226" s="19">
        <f t="shared" si="584"/>
        <v>956.94716242661434</v>
      </c>
      <c r="X1226" s="20">
        <f t="shared" si="585"/>
        <v>957.05284036534238</v>
      </c>
      <c r="Y1226" s="3">
        <f t="shared" si="586"/>
        <v>909.09980430528356</v>
      </c>
      <c r="Z1226" s="20">
        <f t="shared" si="587"/>
        <v>909.20019834707523</v>
      </c>
      <c r="AA1226" s="3">
        <f t="shared" si="588"/>
        <v>-109.9989236895921</v>
      </c>
      <c r="AB1226" s="3">
        <f t="shared" si="589"/>
        <v>-109.98677758957804</v>
      </c>
      <c r="AC1226" s="6">
        <f t="shared" si="590"/>
        <v>1.9090998043052836</v>
      </c>
      <c r="AD1226" s="6">
        <f t="shared" si="591"/>
        <v>1.909200198347075</v>
      </c>
      <c r="AE1226" s="5">
        <f t="shared" si="592"/>
        <v>0.52380708318384506</v>
      </c>
      <c r="AF1226" s="5">
        <f t="shared" si="593"/>
        <v>0.52377953913150033</v>
      </c>
      <c r="AG1226" s="4">
        <f t="shared" si="570"/>
        <v>1.0526315789473684</v>
      </c>
      <c r="AH1226">
        <v>1.9</v>
      </c>
      <c r="AI1226">
        <v>1.9</v>
      </c>
      <c r="AJ1226">
        <v>3.1</v>
      </c>
      <c r="AK1226">
        <v>1.4</v>
      </c>
      <c r="AL1226">
        <f t="shared" si="565"/>
        <v>1</v>
      </c>
      <c r="AM1226">
        <f t="shared" si="566"/>
        <v>0</v>
      </c>
    </row>
    <row r="1227" spans="2:39" x14ac:dyDescent="0.25">
      <c r="B1227" s="14" t="s">
        <v>9</v>
      </c>
      <c r="C1227" s="14" t="s">
        <v>26</v>
      </c>
      <c r="D1227" s="14" t="s">
        <v>27</v>
      </c>
      <c r="E1227" s="3">
        <f t="shared" si="567"/>
        <v>-111.11111111111113</v>
      </c>
      <c r="F1227" s="3">
        <f t="shared" si="568"/>
        <v>-111.11111111111113</v>
      </c>
      <c r="G1227" s="11">
        <f t="shared" si="571"/>
        <v>45079.958333330367</v>
      </c>
      <c r="H1227" s="3" t="str">
        <f t="shared" si="572"/>
        <v>DAL</v>
      </c>
      <c r="I1227" s="3" t="str">
        <f t="shared" si="573"/>
        <v>OAK</v>
      </c>
      <c r="J1227" s="19">
        <f t="shared" si="574"/>
        <v>-111.11111111111113</v>
      </c>
      <c r="K1227" s="20">
        <f t="shared" si="575"/>
        <v>-111.11111111111113</v>
      </c>
      <c r="L1227" s="3">
        <f t="shared" si="569"/>
        <v>9</v>
      </c>
      <c r="M1227" s="19">
        <v>-111.11111111111113</v>
      </c>
      <c r="N1227" s="20">
        <v>-111.11111111111113</v>
      </c>
      <c r="O1227" s="6">
        <f t="shared" si="576"/>
        <v>1.9</v>
      </c>
      <c r="P1227" s="6">
        <f t="shared" si="577"/>
        <v>1.9</v>
      </c>
      <c r="Q1227" s="2">
        <f t="shared" si="578"/>
        <v>0.52631578947368418</v>
      </c>
      <c r="R1227" s="2">
        <f t="shared" si="579"/>
        <v>0.52631578947368418</v>
      </c>
      <c r="S1227" s="2">
        <f t="shared" si="580"/>
        <v>4.9999999999999933E-2</v>
      </c>
      <c r="T1227" s="2">
        <f t="shared" si="581"/>
        <v>0</v>
      </c>
      <c r="U1227" s="2">
        <f t="shared" si="582"/>
        <v>0.51100000000000001</v>
      </c>
      <c r="V1227" s="2">
        <f t="shared" si="583"/>
        <v>0.51100000000000001</v>
      </c>
      <c r="W1227" s="19">
        <f t="shared" si="584"/>
        <v>956.94716242661434</v>
      </c>
      <c r="X1227" s="20">
        <f t="shared" si="585"/>
        <v>957.05284036534238</v>
      </c>
      <c r="Y1227" s="3">
        <f t="shared" si="586"/>
        <v>909.09980430528356</v>
      </c>
      <c r="Z1227" s="20">
        <f t="shared" si="587"/>
        <v>909.20019834707523</v>
      </c>
      <c r="AA1227" s="3">
        <f t="shared" si="588"/>
        <v>-109.9989236895921</v>
      </c>
      <c r="AB1227" s="3">
        <f t="shared" si="589"/>
        <v>-109.98677758957804</v>
      </c>
      <c r="AC1227" s="6">
        <f t="shared" si="590"/>
        <v>1.9090998043052836</v>
      </c>
      <c r="AD1227" s="6">
        <f t="shared" si="591"/>
        <v>1.909200198347075</v>
      </c>
      <c r="AE1227" s="5">
        <f t="shared" si="592"/>
        <v>0.52380708318384506</v>
      </c>
      <c r="AF1227" s="5">
        <f t="shared" si="593"/>
        <v>0.52377953913150033</v>
      </c>
      <c r="AG1227" s="4">
        <f t="shared" si="570"/>
        <v>1.0526315789473684</v>
      </c>
      <c r="AH1227">
        <v>1.9</v>
      </c>
      <c r="AI1227">
        <v>1.9</v>
      </c>
      <c r="AJ1227">
        <v>1.66</v>
      </c>
      <c r="AK1227">
        <v>2.2999999999999998</v>
      </c>
      <c r="AL1227">
        <f t="shared" si="565"/>
        <v>0</v>
      </c>
      <c r="AM1227">
        <f t="shared" si="566"/>
        <v>1</v>
      </c>
    </row>
    <row r="1228" spans="2:39" x14ac:dyDescent="0.25">
      <c r="B1228" s="14" t="s">
        <v>9</v>
      </c>
      <c r="C1228" s="14" t="s">
        <v>26</v>
      </c>
      <c r="D1228" s="14" t="s">
        <v>27</v>
      </c>
      <c r="E1228" s="3">
        <f t="shared" si="567"/>
        <v>-111.11111111111113</v>
      </c>
      <c r="F1228" s="3">
        <f t="shared" si="568"/>
        <v>-111.11111111111113</v>
      </c>
      <c r="G1228" s="11">
        <f t="shared" si="571"/>
        <v>45079.999999997031</v>
      </c>
      <c r="H1228" s="3" t="str">
        <f t="shared" si="572"/>
        <v>DAL</v>
      </c>
      <c r="I1228" s="3" t="str">
        <f t="shared" si="573"/>
        <v>OAK</v>
      </c>
      <c r="J1228" s="19">
        <f t="shared" si="574"/>
        <v>-111.11111111111113</v>
      </c>
      <c r="K1228" s="20">
        <f t="shared" si="575"/>
        <v>-111.11111111111113</v>
      </c>
      <c r="L1228" s="3">
        <f t="shared" si="569"/>
        <v>9</v>
      </c>
      <c r="M1228" s="19">
        <v>-111.11111111111113</v>
      </c>
      <c r="N1228" s="20">
        <v>-111.11111111111113</v>
      </c>
      <c r="O1228" s="6">
        <f t="shared" si="576"/>
        <v>1.9</v>
      </c>
      <c r="P1228" s="6">
        <f t="shared" si="577"/>
        <v>1.9</v>
      </c>
      <c r="Q1228" s="2">
        <f t="shared" si="578"/>
        <v>0.52631578947368418</v>
      </c>
      <c r="R1228" s="2">
        <f t="shared" si="579"/>
        <v>0.52631578947368418</v>
      </c>
      <c r="S1228" s="2">
        <f t="shared" si="580"/>
        <v>4.9999999999999933E-2</v>
      </c>
      <c r="T1228" s="2">
        <f t="shared" si="581"/>
        <v>0</v>
      </c>
      <c r="U1228" s="2">
        <f t="shared" si="582"/>
        <v>0.51100000000000001</v>
      </c>
      <c r="V1228" s="2">
        <f t="shared" si="583"/>
        <v>0.51100000000000001</v>
      </c>
      <c r="W1228" s="19">
        <f t="shared" si="584"/>
        <v>956.94716242661434</v>
      </c>
      <c r="X1228" s="20">
        <f t="shared" si="585"/>
        <v>957.05284036534238</v>
      </c>
      <c r="Y1228" s="3">
        <f t="shared" si="586"/>
        <v>909.09980430528356</v>
      </c>
      <c r="Z1228" s="20">
        <f t="shared" si="587"/>
        <v>909.20019834707523</v>
      </c>
      <c r="AA1228" s="3">
        <f t="shared" si="588"/>
        <v>-109.9989236895921</v>
      </c>
      <c r="AB1228" s="3">
        <f t="shared" si="589"/>
        <v>-109.98677758957804</v>
      </c>
      <c r="AC1228" s="6">
        <f t="shared" si="590"/>
        <v>1.9090998043052836</v>
      </c>
      <c r="AD1228" s="6">
        <f t="shared" si="591"/>
        <v>1.909200198347075</v>
      </c>
      <c r="AE1228" s="5">
        <f t="shared" si="592"/>
        <v>0.52380708318384506</v>
      </c>
      <c r="AF1228" s="5">
        <f t="shared" si="593"/>
        <v>0.52377953913150033</v>
      </c>
      <c r="AG1228" s="4">
        <f t="shared" si="570"/>
        <v>1.0526315789473684</v>
      </c>
      <c r="AH1228">
        <v>1.9</v>
      </c>
      <c r="AI1228">
        <v>1.9</v>
      </c>
      <c r="AJ1228">
        <v>1.8</v>
      </c>
      <c r="AK1228">
        <v>2.0499999999999998</v>
      </c>
      <c r="AL1228">
        <f t="shared" si="565"/>
        <v>0</v>
      </c>
      <c r="AM1228">
        <f t="shared" si="566"/>
        <v>1</v>
      </c>
    </row>
    <row r="1229" spans="2:39" x14ac:dyDescent="0.25">
      <c r="B1229" s="14" t="s">
        <v>9</v>
      </c>
      <c r="C1229" s="14" t="s">
        <v>26</v>
      </c>
      <c r="D1229" s="14" t="s">
        <v>27</v>
      </c>
      <c r="E1229" s="3">
        <f t="shared" si="567"/>
        <v>-111.11111111111113</v>
      </c>
      <c r="F1229" s="3">
        <f t="shared" si="568"/>
        <v>-111.11111111111113</v>
      </c>
      <c r="G1229" s="11">
        <f t="shared" si="571"/>
        <v>45080.041666663696</v>
      </c>
      <c r="H1229" s="3" t="str">
        <f t="shared" si="572"/>
        <v>DAL</v>
      </c>
      <c r="I1229" s="3" t="str">
        <f t="shared" si="573"/>
        <v>OAK</v>
      </c>
      <c r="J1229" s="19">
        <f t="shared" si="574"/>
        <v>-111.11111111111113</v>
      </c>
      <c r="K1229" s="20">
        <f t="shared" si="575"/>
        <v>-111.11111111111113</v>
      </c>
      <c r="L1229" s="3">
        <f t="shared" si="569"/>
        <v>9</v>
      </c>
      <c r="M1229" s="19">
        <v>-111.11111111111113</v>
      </c>
      <c r="N1229" s="20">
        <v>-111.11111111111113</v>
      </c>
      <c r="O1229" s="6">
        <f t="shared" si="576"/>
        <v>1.9</v>
      </c>
      <c r="P1229" s="6">
        <f t="shared" si="577"/>
        <v>1.9</v>
      </c>
      <c r="Q1229" s="2">
        <f t="shared" si="578"/>
        <v>0.52631578947368418</v>
      </c>
      <c r="R1229" s="2">
        <f t="shared" si="579"/>
        <v>0.52631578947368418</v>
      </c>
      <c r="S1229" s="2">
        <f t="shared" si="580"/>
        <v>4.9999999999999933E-2</v>
      </c>
      <c r="T1229" s="2">
        <f t="shared" si="581"/>
        <v>0</v>
      </c>
      <c r="U1229" s="2">
        <f t="shared" si="582"/>
        <v>0.51100000000000001</v>
      </c>
      <c r="V1229" s="2">
        <f t="shared" si="583"/>
        <v>0.51100000000000001</v>
      </c>
      <c r="W1229" s="19">
        <f t="shared" si="584"/>
        <v>956.94716242661434</v>
      </c>
      <c r="X1229" s="20">
        <f t="shared" si="585"/>
        <v>957.05284036534238</v>
      </c>
      <c r="Y1229" s="3">
        <f t="shared" si="586"/>
        <v>909.09980430528356</v>
      </c>
      <c r="Z1229" s="20">
        <f t="shared" si="587"/>
        <v>909.20019834707523</v>
      </c>
      <c r="AA1229" s="3">
        <f t="shared" si="588"/>
        <v>-109.9989236895921</v>
      </c>
      <c r="AB1229" s="3">
        <f t="shared" si="589"/>
        <v>-109.98677758957804</v>
      </c>
      <c r="AC1229" s="6">
        <f t="shared" si="590"/>
        <v>1.9090998043052836</v>
      </c>
      <c r="AD1229" s="6">
        <f t="shared" si="591"/>
        <v>1.909200198347075</v>
      </c>
      <c r="AE1229" s="5">
        <f t="shared" si="592"/>
        <v>0.52380708318384506</v>
      </c>
      <c r="AF1229" s="5">
        <f t="shared" si="593"/>
        <v>0.52377953913150033</v>
      </c>
      <c r="AG1229" s="4">
        <f t="shared" si="570"/>
        <v>1.0526315789473684</v>
      </c>
      <c r="AH1229">
        <v>1.9</v>
      </c>
      <c r="AI1229">
        <v>1.9</v>
      </c>
      <c r="AJ1229">
        <v>1.95</v>
      </c>
      <c r="AK1229">
        <v>1.86</v>
      </c>
      <c r="AL1229">
        <f t="shared" si="565"/>
        <v>1</v>
      </c>
      <c r="AM1229">
        <f t="shared" si="566"/>
        <v>0</v>
      </c>
    </row>
    <row r="1230" spans="2:39" x14ac:dyDescent="0.25">
      <c r="B1230" s="14" t="s">
        <v>9</v>
      </c>
      <c r="C1230" s="14" t="s">
        <v>26</v>
      </c>
      <c r="D1230" s="14" t="s">
        <v>27</v>
      </c>
      <c r="E1230" s="3">
        <f t="shared" si="567"/>
        <v>-111.11111111111113</v>
      </c>
      <c r="F1230" s="3">
        <f t="shared" si="568"/>
        <v>-111.11111111111113</v>
      </c>
      <c r="G1230" s="11">
        <f t="shared" si="571"/>
        <v>45080.08333333036</v>
      </c>
      <c r="H1230" s="3" t="str">
        <f t="shared" si="572"/>
        <v>DAL</v>
      </c>
      <c r="I1230" s="3" t="str">
        <f t="shared" si="573"/>
        <v>OAK</v>
      </c>
      <c r="J1230" s="19">
        <f t="shared" si="574"/>
        <v>-111.11111111111113</v>
      </c>
      <c r="K1230" s="20">
        <f t="shared" si="575"/>
        <v>-111.11111111111113</v>
      </c>
      <c r="L1230" s="3">
        <f t="shared" si="569"/>
        <v>9</v>
      </c>
      <c r="M1230" s="19">
        <v>-111.11111111111113</v>
      </c>
      <c r="N1230" s="20">
        <v>-111.11111111111113</v>
      </c>
      <c r="O1230" s="6">
        <f t="shared" si="576"/>
        <v>1.9</v>
      </c>
      <c r="P1230" s="6">
        <f t="shared" si="577"/>
        <v>1.9</v>
      </c>
      <c r="Q1230" s="2">
        <f t="shared" si="578"/>
        <v>0.52631578947368418</v>
      </c>
      <c r="R1230" s="2">
        <f t="shared" si="579"/>
        <v>0.52631578947368418</v>
      </c>
      <c r="S1230" s="2">
        <f t="shared" si="580"/>
        <v>4.9999999999999933E-2</v>
      </c>
      <c r="T1230" s="2">
        <f t="shared" si="581"/>
        <v>0</v>
      </c>
      <c r="U1230" s="2">
        <f t="shared" si="582"/>
        <v>0.51100000000000001</v>
      </c>
      <c r="V1230" s="2">
        <f t="shared" si="583"/>
        <v>0.51100000000000001</v>
      </c>
      <c r="W1230" s="19">
        <f t="shared" si="584"/>
        <v>956.94716242661434</v>
      </c>
      <c r="X1230" s="20">
        <f t="shared" si="585"/>
        <v>957.05284036534238</v>
      </c>
      <c r="Y1230" s="3">
        <f t="shared" si="586"/>
        <v>909.09980430528356</v>
      </c>
      <c r="Z1230" s="20">
        <f t="shared" si="587"/>
        <v>909.20019834707523</v>
      </c>
      <c r="AA1230" s="3">
        <f t="shared" si="588"/>
        <v>-109.9989236895921</v>
      </c>
      <c r="AB1230" s="3">
        <f t="shared" si="589"/>
        <v>-109.98677758957804</v>
      </c>
      <c r="AC1230" s="6">
        <f t="shared" si="590"/>
        <v>1.9090998043052836</v>
      </c>
      <c r="AD1230" s="6">
        <f t="shared" si="591"/>
        <v>1.909200198347075</v>
      </c>
      <c r="AE1230" s="5">
        <f t="shared" si="592"/>
        <v>0.52380708318384506</v>
      </c>
      <c r="AF1230" s="5">
        <f t="shared" si="593"/>
        <v>0.52377953913150033</v>
      </c>
      <c r="AG1230" s="4">
        <f t="shared" si="570"/>
        <v>1.0526315789473684</v>
      </c>
      <c r="AH1230">
        <v>1.9</v>
      </c>
      <c r="AI1230">
        <v>1.9</v>
      </c>
      <c r="AJ1230">
        <v>2.2999999999999998</v>
      </c>
      <c r="AK1230">
        <v>1.66</v>
      </c>
      <c r="AL1230">
        <f t="shared" si="565"/>
        <v>1</v>
      </c>
      <c r="AM1230">
        <f t="shared" si="566"/>
        <v>0</v>
      </c>
    </row>
    <row r="1231" spans="2:39" x14ac:dyDescent="0.25">
      <c r="B1231" s="14" t="s">
        <v>9</v>
      </c>
      <c r="C1231" s="14" t="s">
        <v>26</v>
      </c>
      <c r="D1231" s="14" t="s">
        <v>27</v>
      </c>
      <c r="E1231" s="3">
        <f t="shared" si="567"/>
        <v>-111.11111111111113</v>
      </c>
      <c r="F1231" s="3">
        <f t="shared" si="568"/>
        <v>-111.11111111111113</v>
      </c>
      <c r="G1231" s="11">
        <f t="shared" si="571"/>
        <v>45080.124999997024</v>
      </c>
      <c r="H1231" s="3" t="str">
        <f t="shared" si="572"/>
        <v>DAL</v>
      </c>
      <c r="I1231" s="3" t="str">
        <f t="shared" si="573"/>
        <v>OAK</v>
      </c>
      <c r="J1231" s="19">
        <f t="shared" si="574"/>
        <v>-111.11111111111113</v>
      </c>
      <c r="K1231" s="20">
        <f t="shared" si="575"/>
        <v>-111.11111111111113</v>
      </c>
      <c r="L1231" s="3">
        <f t="shared" si="569"/>
        <v>9</v>
      </c>
      <c r="M1231" s="19">
        <v>-111.11111111111113</v>
      </c>
      <c r="N1231" s="20">
        <v>-111.11111111111113</v>
      </c>
      <c r="O1231" s="6">
        <f t="shared" si="576"/>
        <v>1.9</v>
      </c>
      <c r="P1231" s="6">
        <f t="shared" si="577"/>
        <v>1.9</v>
      </c>
      <c r="Q1231" s="2">
        <f t="shared" si="578"/>
        <v>0.52631578947368418</v>
      </c>
      <c r="R1231" s="2">
        <f t="shared" si="579"/>
        <v>0.52631578947368418</v>
      </c>
      <c r="S1231" s="2">
        <f t="shared" si="580"/>
        <v>4.9999999999999933E-2</v>
      </c>
      <c r="T1231" s="2">
        <f t="shared" si="581"/>
        <v>0</v>
      </c>
      <c r="U1231" s="2">
        <f t="shared" si="582"/>
        <v>0.51100000000000001</v>
      </c>
      <c r="V1231" s="2">
        <f t="shared" si="583"/>
        <v>0.51100000000000001</v>
      </c>
      <c r="W1231" s="19">
        <f t="shared" si="584"/>
        <v>956.94716242661434</v>
      </c>
      <c r="X1231" s="20">
        <f t="shared" si="585"/>
        <v>957.05284036534238</v>
      </c>
      <c r="Y1231" s="3">
        <f t="shared" si="586"/>
        <v>909.09980430528356</v>
      </c>
      <c r="Z1231" s="20">
        <f t="shared" si="587"/>
        <v>909.20019834707523</v>
      </c>
      <c r="AA1231" s="3">
        <f t="shared" si="588"/>
        <v>-109.9989236895921</v>
      </c>
      <c r="AB1231" s="3">
        <f t="shared" si="589"/>
        <v>-109.98677758957804</v>
      </c>
      <c r="AC1231" s="6">
        <f t="shared" si="590"/>
        <v>1.9090998043052836</v>
      </c>
      <c r="AD1231" s="6">
        <f t="shared" si="591"/>
        <v>1.909200198347075</v>
      </c>
      <c r="AE1231" s="5">
        <f t="shared" si="592"/>
        <v>0.52380708318384506</v>
      </c>
      <c r="AF1231" s="5">
        <f t="shared" si="593"/>
        <v>0.52377953913150033</v>
      </c>
      <c r="AG1231" s="4">
        <f t="shared" si="570"/>
        <v>1.0526315789473684</v>
      </c>
      <c r="AH1231">
        <v>1.9</v>
      </c>
      <c r="AI1231">
        <v>1.9</v>
      </c>
      <c r="AJ1231">
        <v>2.35</v>
      </c>
      <c r="AK1231">
        <v>1.64</v>
      </c>
      <c r="AL1231">
        <f t="shared" si="565"/>
        <v>1</v>
      </c>
      <c r="AM1231">
        <f t="shared" si="566"/>
        <v>0</v>
      </c>
    </row>
    <row r="1232" spans="2:39" x14ac:dyDescent="0.25">
      <c r="B1232" s="14" t="s">
        <v>9</v>
      </c>
      <c r="C1232" s="14" t="s">
        <v>26</v>
      </c>
      <c r="D1232" s="14" t="s">
        <v>27</v>
      </c>
      <c r="E1232" s="3">
        <f t="shared" si="567"/>
        <v>-111.11111111111113</v>
      </c>
      <c r="F1232" s="3">
        <f t="shared" si="568"/>
        <v>-111.11111111111113</v>
      </c>
      <c r="G1232" s="11">
        <f t="shared" si="571"/>
        <v>45080.166666663688</v>
      </c>
      <c r="H1232" s="3" t="str">
        <f t="shared" si="572"/>
        <v>DAL</v>
      </c>
      <c r="I1232" s="3" t="str">
        <f t="shared" si="573"/>
        <v>OAK</v>
      </c>
      <c r="J1232" s="19">
        <f t="shared" si="574"/>
        <v>-111.11111111111113</v>
      </c>
      <c r="K1232" s="20">
        <f t="shared" si="575"/>
        <v>-111.11111111111113</v>
      </c>
      <c r="L1232" s="3">
        <f t="shared" si="569"/>
        <v>9</v>
      </c>
      <c r="M1232" s="19">
        <v>-111.11111111111113</v>
      </c>
      <c r="N1232" s="20">
        <v>-111.11111111111113</v>
      </c>
      <c r="O1232" s="6">
        <f t="shared" si="576"/>
        <v>1.9</v>
      </c>
      <c r="P1232" s="6">
        <f t="shared" si="577"/>
        <v>1.9</v>
      </c>
      <c r="Q1232" s="2">
        <f t="shared" si="578"/>
        <v>0.52631578947368418</v>
      </c>
      <c r="R1232" s="2">
        <f t="shared" si="579"/>
        <v>0.52631578947368418</v>
      </c>
      <c r="S1232" s="2">
        <f t="shared" si="580"/>
        <v>4.9999999999999933E-2</v>
      </c>
      <c r="T1232" s="2">
        <f t="shared" si="581"/>
        <v>0</v>
      </c>
      <c r="U1232" s="2">
        <f t="shared" si="582"/>
        <v>0.51100000000000001</v>
      </c>
      <c r="V1232" s="2">
        <f t="shared" si="583"/>
        <v>0.51100000000000001</v>
      </c>
      <c r="W1232" s="19">
        <f t="shared" si="584"/>
        <v>956.94716242661434</v>
      </c>
      <c r="X1232" s="20">
        <f t="shared" si="585"/>
        <v>957.05284036534238</v>
      </c>
      <c r="Y1232" s="3">
        <f t="shared" si="586"/>
        <v>909.09980430528356</v>
      </c>
      <c r="Z1232" s="20">
        <f t="shared" si="587"/>
        <v>909.20019834707523</v>
      </c>
      <c r="AA1232" s="3">
        <f t="shared" si="588"/>
        <v>-109.9989236895921</v>
      </c>
      <c r="AB1232" s="3">
        <f t="shared" si="589"/>
        <v>-109.98677758957804</v>
      </c>
      <c r="AC1232" s="6">
        <f t="shared" si="590"/>
        <v>1.9090998043052836</v>
      </c>
      <c r="AD1232" s="6">
        <f t="shared" si="591"/>
        <v>1.909200198347075</v>
      </c>
      <c r="AE1232" s="5">
        <f t="shared" si="592"/>
        <v>0.52380708318384506</v>
      </c>
      <c r="AF1232" s="5">
        <f t="shared" si="593"/>
        <v>0.52377953913150033</v>
      </c>
      <c r="AG1232" s="4">
        <f t="shared" si="570"/>
        <v>1.0526315789473684</v>
      </c>
      <c r="AH1232">
        <v>1.9</v>
      </c>
      <c r="AI1232">
        <v>1.9</v>
      </c>
      <c r="AJ1232">
        <v>1.8</v>
      </c>
      <c r="AK1232">
        <v>2.0499999999999998</v>
      </c>
      <c r="AL1232">
        <f t="shared" si="565"/>
        <v>0</v>
      </c>
      <c r="AM1232">
        <f t="shared" si="566"/>
        <v>1</v>
      </c>
    </row>
    <row r="1233" spans="2:39" x14ac:dyDescent="0.25">
      <c r="B1233" s="14" t="s">
        <v>9</v>
      </c>
      <c r="C1233" s="14" t="s">
        <v>26</v>
      </c>
      <c r="D1233" s="14" t="s">
        <v>27</v>
      </c>
      <c r="E1233" s="3">
        <f t="shared" si="567"/>
        <v>-111.11111111111113</v>
      </c>
      <c r="F1233" s="3">
        <f t="shared" si="568"/>
        <v>-111.11111111111113</v>
      </c>
      <c r="G1233" s="11">
        <f t="shared" si="571"/>
        <v>45080.208333330353</v>
      </c>
      <c r="H1233" s="3" t="str">
        <f t="shared" si="572"/>
        <v>DAL</v>
      </c>
      <c r="I1233" s="3" t="str">
        <f t="shared" si="573"/>
        <v>OAK</v>
      </c>
      <c r="J1233" s="19">
        <f t="shared" si="574"/>
        <v>-111.11111111111113</v>
      </c>
      <c r="K1233" s="20">
        <f t="shared" si="575"/>
        <v>-111.11111111111113</v>
      </c>
      <c r="L1233" s="3">
        <f t="shared" si="569"/>
        <v>9</v>
      </c>
      <c r="M1233" s="19">
        <v>-111.11111111111113</v>
      </c>
      <c r="N1233" s="20">
        <v>-111.11111111111113</v>
      </c>
      <c r="O1233" s="6">
        <f t="shared" si="576"/>
        <v>1.9</v>
      </c>
      <c r="P1233" s="6">
        <f t="shared" si="577"/>
        <v>1.9</v>
      </c>
      <c r="Q1233" s="2">
        <f t="shared" si="578"/>
        <v>0.52631578947368418</v>
      </c>
      <c r="R1233" s="2">
        <f t="shared" si="579"/>
        <v>0.52631578947368418</v>
      </c>
      <c r="S1233" s="2">
        <f t="shared" si="580"/>
        <v>4.9999999999999933E-2</v>
      </c>
      <c r="T1233" s="2">
        <f t="shared" si="581"/>
        <v>0</v>
      </c>
      <c r="U1233" s="2">
        <f t="shared" si="582"/>
        <v>0.51100000000000001</v>
      </c>
      <c r="V1233" s="2">
        <f t="shared" si="583"/>
        <v>0.51100000000000001</v>
      </c>
      <c r="W1233" s="19">
        <f t="shared" si="584"/>
        <v>956.94716242661434</v>
      </c>
      <c r="X1233" s="20">
        <f t="shared" si="585"/>
        <v>957.05284036534238</v>
      </c>
      <c r="Y1233" s="3">
        <f t="shared" si="586"/>
        <v>909.09980430528356</v>
      </c>
      <c r="Z1233" s="20">
        <f t="shared" si="587"/>
        <v>909.20019834707523</v>
      </c>
      <c r="AA1233" s="3">
        <f t="shared" si="588"/>
        <v>-109.9989236895921</v>
      </c>
      <c r="AB1233" s="3">
        <f t="shared" si="589"/>
        <v>-109.98677758957804</v>
      </c>
      <c r="AC1233" s="6">
        <f t="shared" si="590"/>
        <v>1.9090998043052836</v>
      </c>
      <c r="AD1233" s="6">
        <f t="shared" si="591"/>
        <v>1.909200198347075</v>
      </c>
      <c r="AE1233" s="5">
        <f t="shared" si="592"/>
        <v>0.52380708318384506</v>
      </c>
      <c r="AF1233" s="5">
        <f t="shared" si="593"/>
        <v>0.52377953913150033</v>
      </c>
      <c r="AG1233" s="4">
        <f t="shared" si="570"/>
        <v>1.0526315789473684</v>
      </c>
      <c r="AH1233">
        <v>1.9</v>
      </c>
      <c r="AI1233">
        <v>1.9</v>
      </c>
      <c r="AJ1233">
        <v>1.71</v>
      </c>
      <c r="AK1233">
        <v>2.2000000000000002</v>
      </c>
      <c r="AL1233">
        <f t="shared" si="565"/>
        <v>0</v>
      </c>
      <c r="AM1233">
        <f t="shared" si="566"/>
        <v>1</v>
      </c>
    </row>
    <row r="1234" spans="2:39" x14ac:dyDescent="0.25">
      <c r="B1234" s="14" t="s">
        <v>9</v>
      </c>
      <c r="C1234" s="14" t="s">
        <v>26</v>
      </c>
      <c r="D1234" s="14" t="s">
        <v>27</v>
      </c>
      <c r="E1234" s="3">
        <f t="shared" si="567"/>
        <v>-111.11111111111113</v>
      </c>
      <c r="F1234" s="3">
        <f t="shared" si="568"/>
        <v>100.99999999999997</v>
      </c>
      <c r="G1234" s="11">
        <f t="shared" si="571"/>
        <v>45080.249999997017</v>
      </c>
      <c r="H1234" s="3" t="str">
        <f t="shared" si="572"/>
        <v>DAL</v>
      </c>
      <c r="I1234" s="3" t="str">
        <f t="shared" si="573"/>
        <v>OAK</v>
      </c>
      <c r="J1234" s="19">
        <f t="shared" si="574"/>
        <v>-111.11111111111113</v>
      </c>
      <c r="K1234" s="20">
        <f t="shared" si="575"/>
        <v>100.99999999999997</v>
      </c>
      <c r="L1234" s="3">
        <f t="shared" si="569"/>
        <v>9</v>
      </c>
      <c r="M1234" s="19">
        <v>-111.11111111111113</v>
      </c>
      <c r="N1234" s="20">
        <v>100.99999999999997</v>
      </c>
      <c r="O1234" s="6">
        <f t="shared" si="576"/>
        <v>1.9</v>
      </c>
      <c r="P1234" s="6">
        <f t="shared" si="577"/>
        <v>2.0099999999999998</v>
      </c>
      <c r="Q1234" s="2">
        <f t="shared" si="578"/>
        <v>0.52631578947368418</v>
      </c>
      <c r="R1234" s="2">
        <f t="shared" si="579"/>
        <v>0.49751243781094534</v>
      </c>
      <c r="S1234" s="2">
        <f t="shared" si="580"/>
        <v>2.3273657289002658E-2</v>
      </c>
      <c r="T1234" s="2">
        <f t="shared" si="581"/>
        <v>1.440167583136942E-2</v>
      </c>
      <c r="U1234" s="2">
        <f t="shared" si="582"/>
        <v>0.52540167583136943</v>
      </c>
      <c r="V1234" s="2">
        <f t="shared" si="583"/>
        <v>0.49659832416863059</v>
      </c>
      <c r="W1234" s="19">
        <f t="shared" si="584"/>
        <v>903.3056916266014</v>
      </c>
      <c r="X1234" s="20">
        <f t="shared" si="585"/>
        <v>1013.7409758268532</v>
      </c>
      <c r="Y1234" s="3">
        <f t="shared" si="586"/>
        <v>858.14040704527133</v>
      </c>
      <c r="Z1234" s="20">
        <f t="shared" si="587"/>
        <v>963.05392703551047</v>
      </c>
      <c r="AA1234" s="3">
        <f t="shared" si="588"/>
        <v>-116.53104687648683</v>
      </c>
      <c r="AB1234" s="3">
        <f t="shared" si="589"/>
        <v>-103.83634518559283</v>
      </c>
      <c r="AC1234" s="6">
        <f t="shared" si="590"/>
        <v>1.8581404070452712</v>
      </c>
      <c r="AD1234" s="6">
        <f t="shared" si="591"/>
        <v>1.9630539270355105</v>
      </c>
      <c r="AE1234" s="5">
        <f t="shared" si="592"/>
        <v>0.53817246329094892</v>
      </c>
      <c r="AF1234" s="5">
        <f t="shared" si="593"/>
        <v>0.5094103560925306</v>
      </c>
      <c r="AG1234" s="4">
        <f t="shared" si="570"/>
        <v>1.0238282272846295</v>
      </c>
      <c r="AH1234">
        <v>1.9</v>
      </c>
      <c r="AI1234">
        <v>2.0099999999999998</v>
      </c>
      <c r="AJ1234">
        <v>1.83</v>
      </c>
      <c r="AK1234">
        <v>2.09</v>
      </c>
      <c r="AL1234">
        <f t="shared" si="565"/>
        <v>0</v>
      </c>
      <c r="AM1234">
        <f t="shared" si="566"/>
        <v>1</v>
      </c>
    </row>
    <row r="1235" spans="2:39" x14ac:dyDescent="0.25">
      <c r="B1235" s="14" t="s">
        <v>9</v>
      </c>
      <c r="C1235" s="14" t="s">
        <v>26</v>
      </c>
      <c r="D1235" s="14" t="s">
        <v>27</v>
      </c>
      <c r="E1235" s="3">
        <f t="shared" si="567"/>
        <v>-109.8901098901099</v>
      </c>
      <c r="F1235" s="3">
        <f t="shared" si="568"/>
        <v>100</v>
      </c>
      <c r="G1235" s="11">
        <f t="shared" si="571"/>
        <v>45080.291666663681</v>
      </c>
      <c r="H1235" s="3" t="str">
        <f t="shared" si="572"/>
        <v>DAL</v>
      </c>
      <c r="I1235" s="3" t="str">
        <f t="shared" si="573"/>
        <v>OAK</v>
      </c>
      <c r="J1235" s="19">
        <f t="shared" si="574"/>
        <v>-109.8901098901099</v>
      </c>
      <c r="K1235" s="20">
        <f t="shared" si="575"/>
        <v>100</v>
      </c>
      <c r="L1235" s="3">
        <f t="shared" si="569"/>
        <v>9</v>
      </c>
      <c r="M1235" s="19">
        <v>-109.8901098901099</v>
      </c>
      <c r="N1235" s="20">
        <v>100</v>
      </c>
      <c r="O1235" s="6">
        <f t="shared" si="576"/>
        <v>1.91</v>
      </c>
      <c r="P1235" s="6">
        <f t="shared" si="577"/>
        <v>2</v>
      </c>
      <c r="Q1235" s="2">
        <f t="shared" si="578"/>
        <v>0.52356020942408377</v>
      </c>
      <c r="R1235" s="2">
        <f t="shared" si="579"/>
        <v>0.5</v>
      </c>
      <c r="S1235" s="2">
        <f t="shared" si="580"/>
        <v>2.3017902813299296E-2</v>
      </c>
      <c r="T1235" s="2">
        <f t="shared" si="581"/>
        <v>1.1780104712041883E-2</v>
      </c>
      <c r="U1235" s="2">
        <f t="shared" si="582"/>
        <v>0.52278010471204195</v>
      </c>
      <c r="V1235" s="2">
        <f t="shared" si="583"/>
        <v>0.49921989528795813</v>
      </c>
      <c r="W1235" s="19">
        <f t="shared" si="584"/>
        <v>912.85014671861052</v>
      </c>
      <c r="X1235" s="20">
        <f t="shared" si="585"/>
        <v>1003.1890950510956</v>
      </c>
      <c r="Y1235" s="3">
        <f t="shared" si="586"/>
        <v>867.20763938267999</v>
      </c>
      <c r="Z1235" s="20">
        <f t="shared" si="587"/>
        <v>953.02964029854081</v>
      </c>
      <c r="AA1235" s="3">
        <f t="shared" si="588"/>
        <v>-115.31263731853745</v>
      </c>
      <c r="AB1235" s="3">
        <f t="shared" si="589"/>
        <v>-104.92853083632798</v>
      </c>
      <c r="AC1235" s="6">
        <f t="shared" si="590"/>
        <v>1.86720763938268</v>
      </c>
      <c r="AD1235" s="6">
        <f t="shared" si="591"/>
        <v>1.9530296402985408</v>
      </c>
      <c r="AE1235" s="5">
        <f t="shared" si="592"/>
        <v>0.53555907704544914</v>
      </c>
      <c r="AF1235" s="5">
        <f t="shared" si="593"/>
        <v>0.51202499919414413</v>
      </c>
      <c r="AG1235" s="4">
        <f t="shared" si="570"/>
        <v>1.0235602094240837</v>
      </c>
      <c r="AH1235">
        <v>1.91</v>
      </c>
      <c r="AI1235">
        <v>2</v>
      </c>
      <c r="AJ1235">
        <v>2.4</v>
      </c>
      <c r="AK1235">
        <v>1.65</v>
      </c>
      <c r="AL1235">
        <f t="shared" si="565"/>
        <v>1</v>
      </c>
      <c r="AM1235">
        <f t="shared" si="566"/>
        <v>0</v>
      </c>
    </row>
    <row r="1236" spans="2:39" x14ac:dyDescent="0.25">
      <c r="B1236" s="14" t="s">
        <v>9</v>
      </c>
      <c r="C1236" s="14" t="s">
        <v>26</v>
      </c>
      <c r="D1236" s="14" t="s">
        <v>27</v>
      </c>
      <c r="E1236" s="3">
        <f t="shared" si="567"/>
        <v>-108.69565217391305</v>
      </c>
      <c r="F1236" s="3">
        <f t="shared" si="568"/>
        <v>-101.01010101010101</v>
      </c>
      <c r="G1236" s="11">
        <f t="shared" si="571"/>
        <v>45080.333333330345</v>
      </c>
      <c r="H1236" s="3" t="str">
        <f t="shared" si="572"/>
        <v>DAL</v>
      </c>
      <c r="I1236" s="3" t="str">
        <f t="shared" si="573"/>
        <v>OAK</v>
      </c>
      <c r="J1236" s="19">
        <f t="shared" si="574"/>
        <v>-108.69565217391305</v>
      </c>
      <c r="K1236" s="20">
        <f t="shared" si="575"/>
        <v>-101.01010101010101</v>
      </c>
      <c r="L1236" s="3">
        <f t="shared" si="569"/>
        <v>9</v>
      </c>
      <c r="M1236" s="19">
        <v>-108.69565217391305</v>
      </c>
      <c r="N1236" s="20">
        <v>-101.01010101010101</v>
      </c>
      <c r="O1236" s="6">
        <f t="shared" si="576"/>
        <v>1.9200000000000002</v>
      </c>
      <c r="P1236" s="6">
        <f t="shared" si="577"/>
        <v>1.99</v>
      </c>
      <c r="Q1236" s="2">
        <f t="shared" si="578"/>
        <v>0.52083333333333326</v>
      </c>
      <c r="R1236" s="2">
        <f t="shared" si="579"/>
        <v>0.50251256281407031</v>
      </c>
      <c r="S1236" s="2">
        <f t="shared" si="580"/>
        <v>2.2813299232736561E-2</v>
      </c>
      <c r="T1236" s="2">
        <f t="shared" si="581"/>
        <v>9.1603852596314761E-3</v>
      </c>
      <c r="U1236" s="2">
        <f t="shared" si="582"/>
        <v>0.52016038525963149</v>
      </c>
      <c r="V1236" s="2">
        <f t="shared" si="583"/>
        <v>0.50183961474036853</v>
      </c>
      <c r="W1236" s="19">
        <f t="shared" si="584"/>
        <v>922.48396521173493</v>
      </c>
      <c r="X1236" s="20">
        <f t="shared" si="585"/>
        <v>992.74998242533798</v>
      </c>
      <c r="Y1236" s="3">
        <f t="shared" si="586"/>
        <v>876.35976695114812</v>
      </c>
      <c r="Z1236" s="20">
        <f t="shared" si="587"/>
        <v>943.11248330407102</v>
      </c>
      <c r="AA1236" s="3">
        <f t="shared" si="588"/>
        <v>-114.10838764072838</v>
      </c>
      <c r="AB1236" s="3">
        <f t="shared" si="589"/>
        <v>-106.03189096772752</v>
      </c>
      <c r="AC1236" s="6">
        <f t="shared" si="590"/>
        <v>1.8763597669511483</v>
      </c>
      <c r="AD1236" s="6">
        <f t="shared" si="591"/>
        <v>1.9431124833040709</v>
      </c>
      <c r="AE1236" s="5">
        <f t="shared" si="592"/>
        <v>0.5329468354700847</v>
      </c>
      <c r="AF1236" s="5">
        <f t="shared" si="593"/>
        <v>0.51463824590308782</v>
      </c>
      <c r="AG1236" s="4">
        <f t="shared" si="570"/>
        <v>1.0233458961474036</v>
      </c>
      <c r="AH1236">
        <v>1.92</v>
      </c>
      <c r="AI1236">
        <v>1.99</v>
      </c>
      <c r="AJ1236">
        <v>1.88</v>
      </c>
      <c r="AK1236">
        <v>2.0299999999999998</v>
      </c>
      <c r="AL1236">
        <f t="shared" si="565"/>
        <v>0</v>
      </c>
      <c r="AM1236">
        <f t="shared" si="566"/>
        <v>1</v>
      </c>
    </row>
    <row r="1237" spans="2:39" x14ac:dyDescent="0.25">
      <c r="B1237" s="14" t="s">
        <v>9</v>
      </c>
      <c r="C1237" s="14" t="s">
        <v>26</v>
      </c>
      <c r="D1237" s="14" t="s">
        <v>27</v>
      </c>
      <c r="E1237" s="3">
        <f t="shared" si="567"/>
        <v>-107.52688172043011</v>
      </c>
      <c r="F1237" s="3">
        <f t="shared" si="568"/>
        <v>-102.04081632653062</v>
      </c>
      <c r="G1237" s="11">
        <f t="shared" si="571"/>
        <v>45080.37499999701</v>
      </c>
      <c r="H1237" s="3" t="str">
        <f t="shared" si="572"/>
        <v>DAL</v>
      </c>
      <c r="I1237" s="3" t="str">
        <f t="shared" si="573"/>
        <v>OAK</v>
      </c>
      <c r="J1237" s="19">
        <f t="shared" si="574"/>
        <v>-107.52688172043011</v>
      </c>
      <c r="K1237" s="20">
        <f t="shared" si="575"/>
        <v>-102.04081632653062</v>
      </c>
      <c r="L1237" s="3">
        <f t="shared" si="569"/>
        <v>9</v>
      </c>
      <c r="M1237" s="19">
        <v>-107.52688172043011</v>
      </c>
      <c r="N1237" s="20">
        <v>-102.04081632653062</v>
      </c>
      <c r="O1237" s="6">
        <f t="shared" si="576"/>
        <v>1.93</v>
      </c>
      <c r="P1237" s="6">
        <f t="shared" si="577"/>
        <v>1.9799999999999998</v>
      </c>
      <c r="Q1237" s="2">
        <f t="shared" si="578"/>
        <v>0.5181347150259068</v>
      </c>
      <c r="R1237" s="2">
        <f t="shared" si="579"/>
        <v>0.50505050505050508</v>
      </c>
      <c r="S1237" s="2">
        <f t="shared" si="580"/>
        <v>2.2659846547314677E-2</v>
      </c>
      <c r="T1237" s="2">
        <f t="shared" si="581"/>
        <v>6.5421049877008586E-3</v>
      </c>
      <c r="U1237" s="2">
        <f t="shared" si="582"/>
        <v>0.51754210498770092</v>
      </c>
      <c r="V1237" s="2">
        <f t="shared" si="583"/>
        <v>0.5044578950122991</v>
      </c>
      <c r="W1237" s="19">
        <f t="shared" si="584"/>
        <v>932.20994072311169</v>
      </c>
      <c r="X1237" s="20">
        <f t="shared" si="585"/>
        <v>982.4202282418355</v>
      </c>
      <c r="Y1237" s="3">
        <f t="shared" si="586"/>
        <v>885.59944368695608</v>
      </c>
      <c r="Z1237" s="20">
        <f t="shared" si="587"/>
        <v>933.29921682974373</v>
      </c>
      <c r="AA1237" s="3">
        <f t="shared" si="588"/>
        <v>-112.91786677696723</v>
      </c>
      <c r="AB1237" s="3">
        <f t="shared" si="589"/>
        <v>-107.14677372138244</v>
      </c>
      <c r="AC1237" s="6">
        <f t="shared" si="590"/>
        <v>1.8855994436869561</v>
      </c>
      <c r="AD1237" s="6">
        <f t="shared" si="591"/>
        <v>1.9332992168297436</v>
      </c>
      <c r="AE1237" s="5">
        <f t="shared" si="592"/>
        <v>0.53033532829468644</v>
      </c>
      <c r="AF1237" s="5">
        <f t="shared" si="593"/>
        <v>0.51725050695454</v>
      </c>
      <c r="AG1237" s="4">
        <f t="shared" si="570"/>
        <v>1.023185220076412</v>
      </c>
      <c r="AH1237">
        <v>1.93</v>
      </c>
      <c r="AI1237">
        <v>1.98</v>
      </c>
      <c r="AJ1237">
        <v>2.02</v>
      </c>
      <c r="AK1237">
        <v>1.89</v>
      </c>
      <c r="AL1237">
        <f t="shared" si="565"/>
        <v>1</v>
      </c>
      <c r="AM1237">
        <f t="shared" si="566"/>
        <v>0</v>
      </c>
    </row>
    <row r="1238" spans="2:39" x14ac:dyDescent="0.25">
      <c r="B1238" s="14" t="s">
        <v>9</v>
      </c>
      <c r="C1238" s="14" t="s">
        <v>26</v>
      </c>
      <c r="D1238" s="14" t="s">
        <v>27</v>
      </c>
      <c r="E1238" s="3">
        <f t="shared" si="567"/>
        <v>-106.38297872340426</v>
      </c>
      <c r="F1238" s="3">
        <f t="shared" si="568"/>
        <v>-104.16666666666667</v>
      </c>
      <c r="G1238" s="11">
        <f t="shared" si="571"/>
        <v>45080.416666663674</v>
      </c>
      <c r="H1238" s="3" t="str">
        <f t="shared" si="572"/>
        <v>DAL</v>
      </c>
      <c r="I1238" s="3" t="str">
        <f t="shared" si="573"/>
        <v>OAK</v>
      </c>
      <c r="J1238" s="19">
        <f t="shared" si="574"/>
        <v>-106.38297872340426</v>
      </c>
      <c r="K1238" s="20">
        <f t="shared" si="575"/>
        <v>-104.16666666666667</v>
      </c>
      <c r="L1238" s="3">
        <f t="shared" si="569"/>
        <v>10</v>
      </c>
      <c r="M1238" s="19">
        <v>-106.38297872340426</v>
      </c>
      <c r="N1238" s="20">
        <v>-104.16666666666667</v>
      </c>
      <c r="O1238" s="6">
        <f t="shared" si="576"/>
        <v>1.94</v>
      </c>
      <c r="P1238" s="6">
        <f t="shared" si="577"/>
        <v>1.9600000000000002</v>
      </c>
      <c r="Q1238" s="2">
        <f t="shared" si="578"/>
        <v>0.51546391752577325</v>
      </c>
      <c r="R1238" s="2">
        <f t="shared" si="579"/>
        <v>0.51020408163265296</v>
      </c>
      <c r="S1238" s="2">
        <f t="shared" si="580"/>
        <v>2.5025641025640977E-2</v>
      </c>
      <c r="T1238" s="2">
        <f t="shared" si="581"/>
        <v>2.6299179465601452E-3</v>
      </c>
      <c r="U1238" s="2">
        <f t="shared" si="582"/>
        <v>0.51362991794656021</v>
      </c>
      <c r="V1238" s="2">
        <f t="shared" si="583"/>
        <v>0.50837008205343981</v>
      </c>
      <c r="W1238" s="19">
        <f t="shared" si="584"/>
        <v>946.92708710952343</v>
      </c>
      <c r="X1238" s="20">
        <f t="shared" si="585"/>
        <v>967.17540889793042</v>
      </c>
      <c r="Y1238" s="3">
        <f t="shared" si="586"/>
        <v>899.58073275404718</v>
      </c>
      <c r="Z1238" s="20">
        <f t="shared" si="587"/>
        <v>918.81663845303387</v>
      </c>
      <c r="AA1238" s="3">
        <f t="shared" si="588"/>
        <v>-111.16289662391071</v>
      </c>
      <c r="AB1238" s="3">
        <f t="shared" si="589"/>
        <v>-108.83564338622018</v>
      </c>
      <c r="AC1238" s="6">
        <f t="shared" si="590"/>
        <v>1.8995807327540473</v>
      </c>
      <c r="AD1238" s="6">
        <f t="shared" si="591"/>
        <v>1.9188166384530339</v>
      </c>
      <c r="AE1238" s="5">
        <f t="shared" si="592"/>
        <v>0.52643195561905998</v>
      </c>
      <c r="AF1238" s="5">
        <f t="shared" si="593"/>
        <v>0.52115453866723216</v>
      </c>
      <c r="AG1238" s="4">
        <f t="shared" si="570"/>
        <v>1.0256679991584261</v>
      </c>
      <c r="AH1238">
        <v>1.94</v>
      </c>
      <c r="AI1238">
        <v>1.96</v>
      </c>
      <c r="AJ1238">
        <v>1.78</v>
      </c>
      <c r="AK1238">
        <v>2.16</v>
      </c>
      <c r="AL1238">
        <f t="shared" si="565"/>
        <v>0</v>
      </c>
      <c r="AM1238">
        <f t="shared" si="566"/>
        <v>1</v>
      </c>
    </row>
    <row r="1239" spans="2:39" x14ac:dyDescent="0.25">
      <c r="B1239" s="14" t="s">
        <v>9</v>
      </c>
      <c r="C1239" s="14" t="s">
        <v>26</v>
      </c>
      <c r="D1239" s="14" t="s">
        <v>27</v>
      </c>
      <c r="E1239" s="3">
        <f t="shared" si="567"/>
        <v>-106.38297872340426</v>
      </c>
      <c r="F1239" s="3">
        <f t="shared" si="568"/>
        <v>-104.16666666666667</v>
      </c>
      <c r="G1239" s="11">
        <f t="shared" si="571"/>
        <v>45080.458333330338</v>
      </c>
      <c r="H1239" s="3" t="str">
        <f t="shared" si="572"/>
        <v>DAL</v>
      </c>
      <c r="I1239" s="3" t="str">
        <f t="shared" si="573"/>
        <v>OAK</v>
      </c>
      <c r="J1239" s="19">
        <f t="shared" si="574"/>
        <v>-106.38297872340426</v>
      </c>
      <c r="K1239" s="20">
        <f t="shared" si="575"/>
        <v>-104.16666666666667</v>
      </c>
      <c r="L1239" s="3">
        <f t="shared" si="569"/>
        <v>10</v>
      </c>
      <c r="M1239" s="19">
        <v>-106.38297872340426</v>
      </c>
      <c r="N1239" s="20">
        <v>-104.16666666666667</v>
      </c>
      <c r="O1239" s="6">
        <f t="shared" si="576"/>
        <v>1.94</v>
      </c>
      <c r="P1239" s="6">
        <f t="shared" si="577"/>
        <v>1.9600000000000002</v>
      </c>
      <c r="Q1239" s="2">
        <f t="shared" si="578"/>
        <v>0.51546391752577325</v>
      </c>
      <c r="R1239" s="2">
        <f t="shared" si="579"/>
        <v>0.51020408163265296</v>
      </c>
      <c r="S1239" s="2">
        <f t="shared" si="580"/>
        <v>2.5025641025640977E-2</v>
      </c>
      <c r="T1239" s="2">
        <f t="shared" si="581"/>
        <v>2.6299179465601452E-3</v>
      </c>
      <c r="U1239" s="2">
        <f t="shared" si="582"/>
        <v>0.51362991794656021</v>
      </c>
      <c r="V1239" s="2">
        <f t="shared" si="583"/>
        <v>0.50837008205343981</v>
      </c>
      <c r="W1239" s="19">
        <f t="shared" si="584"/>
        <v>946.92708710952343</v>
      </c>
      <c r="X1239" s="20">
        <f t="shared" si="585"/>
        <v>967.17540889793042</v>
      </c>
      <c r="Y1239" s="3">
        <f t="shared" si="586"/>
        <v>899.58073275404718</v>
      </c>
      <c r="Z1239" s="20">
        <f t="shared" si="587"/>
        <v>918.81663845303387</v>
      </c>
      <c r="AA1239" s="3">
        <f t="shared" si="588"/>
        <v>-111.16289662391071</v>
      </c>
      <c r="AB1239" s="3">
        <f t="shared" si="589"/>
        <v>-108.83564338622018</v>
      </c>
      <c r="AC1239" s="6">
        <f t="shared" si="590"/>
        <v>1.8995807327540473</v>
      </c>
      <c r="AD1239" s="6">
        <f t="shared" si="591"/>
        <v>1.9188166384530339</v>
      </c>
      <c r="AE1239" s="5">
        <f t="shared" si="592"/>
        <v>0.52643195561905998</v>
      </c>
      <c r="AF1239" s="5">
        <f t="shared" si="593"/>
        <v>0.52115453866723216</v>
      </c>
      <c r="AG1239" s="4">
        <f t="shared" si="570"/>
        <v>1.0256679991584261</v>
      </c>
      <c r="AH1239">
        <v>1.94</v>
      </c>
      <c r="AI1239">
        <v>1.96</v>
      </c>
      <c r="AJ1239">
        <v>2.21</v>
      </c>
      <c r="AK1239">
        <v>1.75</v>
      </c>
      <c r="AL1239">
        <f t="shared" si="565"/>
        <v>1</v>
      </c>
      <c r="AM1239">
        <f t="shared" si="566"/>
        <v>0</v>
      </c>
    </row>
    <row r="1240" spans="2:39" x14ac:dyDescent="0.25">
      <c r="B1240" s="14" t="s">
        <v>9</v>
      </c>
      <c r="C1240" s="14" t="s">
        <v>26</v>
      </c>
      <c r="D1240" s="14" t="s">
        <v>27</v>
      </c>
      <c r="E1240" s="3">
        <f t="shared" si="567"/>
        <v>-105.26315789473685</v>
      </c>
      <c r="F1240" s="3">
        <f t="shared" si="568"/>
        <v>-116.27906976744185</v>
      </c>
      <c r="G1240" s="11">
        <f t="shared" si="571"/>
        <v>45080.499999997002</v>
      </c>
      <c r="H1240" s="3" t="str">
        <f t="shared" si="572"/>
        <v>OAK</v>
      </c>
      <c r="I1240" s="3" t="str">
        <f t="shared" si="573"/>
        <v>DAL</v>
      </c>
      <c r="J1240" s="19">
        <f t="shared" si="574"/>
        <v>-116.27906976744185</v>
      </c>
      <c r="K1240" s="20">
        <f t="shared" si="575"/>
        <v>-105.26315789473685</v>
      </c>
      <c r="L1240" s="3">
        <f t="shared" si="569"/>
        <v>9</v>
      </c>
      <c r="M1240" s="19">
        <v>-116.27906976744185</v>
      </c>
      <c r="N1240" s="20">
        <v>-105.26315789473685</v>
      </c>
      <c r="O1240" s="6">
        <f t="shared" si="576"/>
        <v>1.86</v>
      </c>
      <c r="P1240" s="6">
        <f t="shared" si="577"/>
        <v>1.95</v>
      </c>
      <c r="Q1240" s="2">
        <f t="shared" si="578"/>
        <v>0.5376344086021505</v>
      </c>
      <c r="R1240" s="2">
        <f t="shared" si="579"/>
        <v>0.51282051282051289</v>
      </c>
      <c r="S1240" s="2">
        <f t="shared" si="580"/>
        <v>4.8031496062992063E-2</v>
      </c>
      <c r="T1240" s="2">
        <f t="shared" si="581"/>
        <v>1.2406947890818809E-2</v>
      </c>
      <c r="U1240" s="2">
        <f t="shared" si="582"/>
        <v>0.52340694789081876</v>
      </c>
      <c r="V1240" s="2">
        <f t="shared" si="583"/>
        <v>0.4985930521091812</v>
      </c>
      <c r="W1240" s="19">
        <f t="shared" si="584"/>
        <v>910.55927711643062</v>
      </c>
      <c r="X1240" s="20">
        <f t="shared" si="585"/>
        <v>1005.7025022964556</v>
      </c>
      <c r="Y1240" s="3">
        <f t="shared" si="586"/>
        <v>865.03131326060907</v>
      </c>
      <c r="Z1240" s="20">
        <f t="shared" si="587"/>
        <v>955.41737718163279</v>
      </c>
      <c r="AA1240" s="3">
        <f t="shared" si="588"/>
        <v>-115.60275156174939</v>
      </c>
      <c r="AB1240" s="3">
        <f t="shared" si="589"/>
        <v>-104.66629808951986</v>
      </c>
      <c r="AC1240" s="6">
        <f t="shared" si="590"/>
        <v>1.8650313132606091</v>
      </c>
      <c r="AD1240" s="6">
        <f t="shared" si="591"/>
        <v>1.9554173771816326</v>
      </c>
      <c r="AE1240" s="5">
        <f t="shared" si="592"/>
        <v>0.53618402698650325</v>
      </c>
      <c r="AF1240" s="5">
        <f t="shared" si="593"/>
        <v>0.51139977156248473</v>
      </c>
      <c r="AG1240" s="4">
        <f t="shared" si="570"/>
        <v>1.0504549214226633</v>
      </c>
      <c r="AH1240">
        <v>1.95</v>
      </c>
      <c r="AI1240">
        <v>1.86</v>
      </c>
      <c r="AJ1240">
        <v>2.5</v>
      </c>
      <c r="AK1240">
        <v>1.58</v>
      </c>
      <c r="AL1240">
        <f t="shared" si="565"/>
        <v>1</v>
      </c>
      <c r="AM1240">
        <f t="shared" si="566"/>
        <v>0</v>
      </c>
    </row>
    <row r="1241" spans="2:39" x14ac:dyDescent="0.25">
      <c r="B1241" s="14" t="s">
        <v>9</v>
      </c>
      <c r="C1241" s="14" t="s">
        <v>26</v>
      </c>
      <c r="D1241" s="14" t="s">
        <v>27</v>
      </c>
      <c r="E1241" s="3">
        <f t="shared" si="567"/>
        <v>-105.26315789473685</v>
      </c>
      <c r="F1241" s="3">
        <f t="shared" si="568"/>
        <v>-116.27906976744185</v>
      </c>
      <c r="G1241" s="11">
        <f t="shared" si="571"/>
        <v>45080.541666663667</v>
      </c>
      <c r="H1241" s="3" t="str">
        <f t="shared" si="572"/>
        <v>OAK</v>
      </c>
      <c r="I1241" s="3" t="str">
        <f t="shared" si="573"/>
        <v>DAL</v>
      </c>
      <c r="J1241" s="19">
        <f t="shared" si="574"/>
        <v>-116.27906976744185</v>
      </c>
      <c r="K1241" s="20">
        <f t="shared" si="575"/>
        <v>-105.26315789473685</v>
      </c>
      <c r="L1241" s="3">
        <f t="shared" si="569"/>
        <v>9</v>
      </c>
      <c r="M1241" s="19">
        <v>-116.27906976744185</v>
      </c>
      <c r="N1241" s="20">
        <v>-105.26315789473685</v>
      </c>
      <c r="O1241" s="6">
        <f t="shared" si="576"/>
        <v>1.86</v>
      </c>
      <c r="P1241" s="6">
        <f t="shared" si="577"/>
        <v>1.95</v>
      </c>
      <c r="Q1241" s="2">
        <f t="shared" si="578"/>
        <v>0.5376344086021505</v>
      </c>
      <c r="R1241" s="2">
        <f t="shared" si="579"/>
        <v>0.51282051282051289</v>
      </c>
      <c r="S1241" s="2">
        <f t="shared" si="580"/>
        <v>4.8031496062992063E-2</v>
      </c>
      <c r="T1241" s="2">
        <f t="shared" si="581"/>
        <v>1.2406947890818809E-2</v>
      </c>
      <c r="U1241" s="2">
        <f t="shared" si="582"/>
        <v>0.52340694789081876</v>
      </c>
      <c r="V1241" s="2">
        <f t="shared" si="583"/>
        <v>0.4985930521091812</v>
      </c>
      <c r="W1241" s="19">
        <f t="shared" si="584"/>
        <v>910.55927711643062</v>
      </c>
      <c r="X1241" s="20">
        <f t="shared" si="585"/>
        <v>1005.7025022964556</v>
      </c>
      <c r="Y1241" s="3">
        <f t="shared" si="586"/>
        <v>865.03131326060907</v>
      </c>
      <c r="Z1241" s="20">
        <f t="shared" si="587"/>
        <v>955.41737718163279</v>
      </c>
      <c r="AA1241" s="3">
        <f t="shared" si="588"/>
        <v>-115.60275156174939</v>
      </c>
      <c r="AB1241" s="3">
        <f t="shared" si="589"/>
        <v>-104.66629808951986</v>
      </c>
      <c r="AC1241" s="6">
        <f t="shared" si="590"/>
        <v>1.8650313132606091</v>
      </c>
      <c r="AD1241" s="6">
        <f t="shared" si="591"/>
        <v>1.9554173771816326</v>
      </c>
      <c r="AE1241" s="5">
        <f t="shared" si="592"/>
        <v>0.53618402698650325</v>
      </c>
      <c r="AF1241" s="5">
        <f t="shared" si="593"/>
        <v>0.51139977156248473</v>
      </c>
      <c r="AG1241" s="4">
        <f t="shared" si="570"/>
        <v>1.0504549214226633</v>
      </c>
      <c r="AH1241">
        <v>1.95</v>
      </c>
      <c r="AI1241">
        <v>1.86</v>
      </c>
      <c r="AJ1241">
        <v>2</v>
      </c>
      <c r="AK1241">
        <v>1.83</v>
      </c>
      <c r="AL1241">
        <f t="shared" si="565"/>
        <v>1</v>
      </c>
      <c r="AM1241">
        <f t="shared" si="566"/>
        <v>0</v>
      </c>
    </row>
    <row r="1242" spans="2:39" x14ac:dyDescent="0.25">
      <c r="B1242" s="14" t="s">
        <v>9</v>
      </c>
      <c r="C1242" s="14" t="s">
        <v>26</v>
      </c>
      <c r="D1242" s="14" t="s">
        <v>27</v>
      </c>
      <c r="E1242" s="3">
        <f t="shared" si="567"/>
        <v>-105.26315789473685</v>
      </c>
      <c r="F1242" s="3">
        <f t="shared" si="568"/>
        <v>-116.27906976744185</v>
      </c>
      <c r="G1242" s="11">
        <f t="shared" si="571"/>
        <v>45080.583333330331</v>
      </c>
      <c r="H1242" s="3" t="str">
        <f t="shared" si="572"/>
        <v>OAK</v>
      </c>
      <c r="I1242" s="3" t="str">
        <f t="shared" si="573"/>
        <v>DAL</v>
      </c>
      <c r="J1242" s="19">
        <f t="shared" si="574"/>
        <v>-116.27906976744185</v>
      </c>
      <c r="K1242" s="20">
        <f t="shared" si="575"/>
        <v>-105.26315789473685</v>
      </c>
      <c r="L1242" s="3">
        <f t="shared" si="569"/>
        <v>9</v>
      </c>
      <c r="M1242" s="19">
        <v>-116.27906976744185</v>
      </c>
      <c r="N1242" s="20">
        <v>-105.26315789473685</v>
      </c>
      <c r="O1242" s="6">
        <f t="shared" si="576"/>
        <v>1.86</v>
      </c>
      <c r="P1242" s="6">
        <f t="shared" si="577"/>
        <v>1.95</v>
      </c>
      <c r="Q1242" s="2">
        <f t="shared" si="578"/>
        <v>0.5376344086021505</v>
      </c>
      <c r="R1242" s="2">
        <f t="shared" si="579"/>
        <v>0.51282051282051289</v>
      </c>
      <c r="S1242" s="2">
        <f t="shared" si="580"/>
        <v>4.8031496062992063E-2</v>
      </c>
      <c r="T1242" s="2">
        <f t="shared" si="581"/>
        <v>1.2406947890818809E-2</v>
      </c>
      <c r="U1242" s="2">
        <f t="shared" si="582"/>
        <v>0.52340694789081876</v>
      </c>
      <c r="V1242" s="2">
        <f t="shared" si="583"/>
        <v>0.4985930521091812</v>
      </c>
      <c r="W1242" s="19">
        <f t="shared" si="584"/>
        <v>910.55927711643062</v>
      </c>
      <c r="X1242" s="20">
        <f t="shared" si="585"/>
        <v>1005.7025022964556</v>
      </c>
      <c r="Y1242" s="3">
        <f t="shared" si="586"/>
        <v>865.03131326060907</v>
      </c>
      <c r="Z1242" s="20">
        <f t="shared" si="587"/>
        <v>955.41737718163279</v>
      </c>
      <c r="AA1242" s="3">
        <f t="shared" si="588"/>
        <v>-115.60275156174939</v>
      </c>
      <c r="AB1242" s="3">
        <f t="shared" si="589"/>
        <v>-104.66629808951986</v>
      </c>
      <c r="AC1242" s="6">
        <f t="shared" si="590"/>
        <v>1.8650313132606091</v>
      </c>
      <c r="AD1242" s="6">
        <f t="shared" si="591"/>
        <v>1.9554173771816326</v>
      </c>
      <c r="AE1242" s="5">
        <f t="shared" si="592"/>
        <v>0.53618402698650325</v>
      </c>
      <c r="AF1242" s="5">
        <f t="shared" si="593"/>
        <v>0.51139977156248473</v>
      </c>
      <c r="AG1242" s="4">
        <f t="shared" si="570"/>
        <v>1.0504549214226633</v>
      </c>
      <c r="AH1242">
        <v>1.95</v>
      </c>
      <c r="AI1242">
        <v>1.86</v>
      </c>
      <c r="AJ1242">
        <v>1.8</v>
      </c>
      <c r="AK1242">
        <v>2.0499999999999998</v>
      </c>
      <c r="AL1242">
        <f t="shared" si="565"/>
        <v>0</v>
      </c>
      <c r="AM1242">
        <f t="shared" si="566"/>
        <v>1</v>
      </c>
    </row>
    <row r="1243" spans="2:39" x14ac:dyDescent="0.25">
      <c r="B1243" s="14" t="s">
        <v>9</v>
      </c>
      <c r="C1243" s="14" t="s">
        <v>26</v>
      </c>
      <c r="D1243" s="14" t="s">
        <v>27</v>
      </c>
      <c r="E1243" s="3">
        <f t="shared" si="567"/>
        <v>-105.26315789473685</v>
      </c>
      <c r="F1243" s="3">
        <f t="shared" si="568"/>
        <v>-116.27906976744185</v>
      </c>
      <c r="G1243" s="11">
        <f t="shared" si="571"/>
        <v>45080.624999996995</v>
      </c>
      <c r="H1243" s="3" t="str">
        <f t="shared" si="572"/>
        <v>OAK</v>
      </c>
      <c r="I1243" s="3" t="str">
        <f t="shared" si="573"/>
        <v>DAL</v>
      </c>
      <c r="J1243" s="19">
        <f t="shared" si="574"/>
        <v>-116.27906976744185</v>
      </c>
      <c r="K1243" s="20">
        <f t="shared" si="575"/>
        <v>-105.26315789473685</v>
      </c>
      <c r="L1243" s="3">
        <f t="shared" si="569"/>
        <v>9</v>
      </c>
      <c r="M1243" s="19">
        <v>-116.27906976744185</v>
      </c>
      <c r="N1243" s="20">
        <v>-105.26315789473685</v>
      </c>
      <c r="O1243" s="6">
        <f t="shared" si="576"/>
        <v>1.86</v>
      </c>
      <c r="P1243" s="6">
        <f t="shared" si="577"/>
        <v>1.95</v>
      </c>
      <c r="Q1243" s="2">
        <f t="shared" si="578"/>
        <v>0.5376344086021505</v>
      </c>
      <c r="R1243" s="2">
        <f t="shared" si="579"/>
        <v>0.51282051282051289</v>
      </c>
      <c r="S1243" s="2">
        <f t="shared" si="580"/>
        <v>4.8031496062992063E-2</v>
      </c>
      <c r="T1243" s="2">
        <f t="shared" si="581"/>
        <v>1.2406947890818809E-2</v>
      </c>
      <c r="U1243" s="2">
        <f t="shared" si="582"/>
        <v>0.52340694789081876</v>
      </c>
      <c r="V1243" s="2">
        <f t="shared" si="583"/>
        <v>0.4985930521091812</v>
      </c>
      <c r="W1243" s="19">
        <f t="shared" si="584"/>
        <v>910.55927711643062</v>
      </c>
      <c r="X1243" s="20">
        <f t="shared" si="585"/>
        <v>1005.7025022964556</v>
      </c>
      <c r="Y1243" s="3">
        <f t="shared" si="586"/>
        <v>865.03131326060907</v>
      </c>
      <c r="Z1243" s="20">
        <f t="shared" si="587"/>
        <v>955.41737718163279</v>
      </c>
      <c r="AA1243" s="3">
        <f t="shared" si="588"/>
        <v>-115.60275156174939</v>
      </c>
      <c r="AB1243" s="3">
        <f t="shared" si="589"/>
        <v>-104.66629808951986</v>
      </c>
      <c r="AC1243" s="6">
        <f t="shared" si="590"/>
        <v>1.8650313132606091</v>
      </c>
      <c r="AD1243" s="6">
        <f t="shared" si="591"/>
        <v>1.9554173771816326</v>
      </c>
      <c r="AE1243" s="5">
        <f t="shared" si="592"/>
        <v>0.53618402698650325</v>
      </c>
      <c r="AF1243" s="5">
        <f t="shared" si="593"/>
        <v>0.51139977156248473</v>
      </c>
      <c r="AG1243" s="4">
        <f t="shared" si="570"/>
        <v>1.0504549214226633</v>
      </c>
      <c r="AH1243">
        <v>1.95</v>
      </c>
      <c r="AI1243">
        <v>1.86</v>
      </c>
      <c r="AJ1243">
        <v>2.1</v>
      </c>
      <c r="AK1243">
        <v>1.76</v>
      </c>
      <c r="AL1243">
        <f t="shared" si="565"/>
        <v>1</v>
      </c>
      <c r="AM1243">
        <f t="shared" si="566"/>
        <v>0</v>
      </c>
    </row>
    <row r="1244" spans="2:39" x14ac:dyDescent="0.25">
      <c r="B1244" s="14" t="s">
        <v>9</v>
      </c>
      <c r="C1244" s="14" t="s">
        <v>26</v>
      </c>
      <c r="D1244" s="14" t="s">
        <v>27</v>
      </c>
      <c r="E1244" s="3">
        <f t="shared" si="567"/>
        <v>-105.26315789473685</v>
      </c>
      <c r="F1244" s="3">
        <f t="shared" si="568"/>
        <v>-116.27906976744185</v>
      </c>
      <c r="G1244" s="11">
        <f t="shared" si="571"/>
        <v>45080.666666663659</v>
      </c>
      <c r="H1244" s="3" t="str">
        <f t="shared" si="572"/>
        <v>OAK</v>
      </c>
      <c r="I1244" s="3" t="str">
        <f t="shared" si="573"/>
        <v>DAL</v>
      </c>
      <c r="J1244" s="19">
        <f t="shared" si="574"/>
        <v>-116.27906976744185</v>
      </c>
      <c r="K1244" s="20">
        <f t="shared" si="575"/>
        <v>-105.26315789473685</v>
      </c>
      <c r="L1244" s="3">
        <f t="shared" si="569"/>
        <v>9</v>
      </c>
      <c r="M1244" s="19">
        <v>-116.27906976744185</v>
      </c>
      <c r="N1244" s="20">
        <v>-105.26315789473685</v>
      </c>
      <c r="O1244" s="6">
        <f t="shared" si="576"/>
        <v>1.86</v>
      </c>
      <c r="P1244" s="6">
        <f t="shared" si="577"/>
        <v>1.95</v>
      </c>
      <c r="Q1244" s="2">
        <f t="shared" si="578"/>
        <v>0.5376344086021505</v>
      </c>
      <c r="R1244" s="2">
        <f t="shared" si="579"/>
        <v>0.51282051282051289</v>
      </c>
      <c r="S1244" s="2">
        <f t="shared" si="580"/>
        <v>4.8031496062992063E-2</v>
      </c>
      <c r="T1244" s="2">
        <f t="shared" si="581"/>
        <v>1.2406947890818809E-2</v>
      </c>
      <c r="U1244" s="2">
        <f t="shared" si="582"/>
        <v>0.52340694789081876</v>
      </c>
      <c r="V1244" s="2">
        <f t="shared" si="583"/>
        <v>0.4985930521091812</v>
      </c>
      <c r="W1244" s="19">
        <f t="shared" si="584"/>
        <v>910.55927711643062</v>
      </c>
      <c r="X1244" s="20">
        <f t="shared" si="585"/>
        <v>1005.7025022964556</v>
      </c>
      <c r="Y1244" s="3">
        <f t="shared" si="586"/>
        <v>865.03131326060907</v>
      </c>
      <c r="Z1244" s="20">
        <f t="shared" si="587"/>
        <v>955.41737718163279</v>
      </c>
      <c r="AA1244" s="3">
        <f t="shared" si="588"/>
        <v>-115.60275156174939</v>
      </c>
      <c r="AB1244" s="3">
        <f t="shared" si="589"/>
        <v>-104.66629808951986</v>
      </c>
      <c r="AC1244" s="6">
        <f t="shared" si="590"/>
        <v>1.8650313132606091</v>
      </c>
      <c r="AD1244" s="6">
        <f t="shared" si="591"/>
        <v>1.9554173771816326</v>
      </c>
      <c r="AE1244" s="5">
        <f t="shared" si="592"/>
        <v>0.53618402698650325</v>
      </c>
      <c r="AF1244" s="5">
        <f t="shared" si="593"/>
        <v>0.51139977156248473</v>
      </c>
      <c r="AG1244" s="4">
        <f t="shared" si="570"/>
        <v>1.0504549214226633</v>
      </c>
      <c r="AH1244">
        <v>1.95</v>
      </c>
      <c r="AI1244">
        <v>1.86</v>
      </c>
      <c r="AJ1244">
        <v>1.9</v>
      </c>
      <c r="AK1244">
        <v>1.9</v>
      </c>
      <c r="AL1244">
        <f t="shared" si="565"/>
        <v>0</v>
      </c>
      <c r="AM1244">
        <f t="shared" si="566"/>
        <v>0</v>
      </c>
    </row>
    <row r="1245" spans="2:39" x14ac:dyDescent="0.25">
      <c r="B1245" s="14" t="s">
        <v>9</v>
      </c>
      <c r="C1245" s="14" t="s">
        <v>26</v>
      </c>
      <c r="D1245" s="14" t="s">
        <v>27</v>
      </c>
      <c r="E1245" s="3">
        <f t="shared" si="567"/>
        <v>-103.09278350515464</v>
      </c>
      <c r="F1245" s="3">
        <f t="shared" si="568"/>
        <v>-107.52688172043011</v>
      </c>
      <c r="G1245" s="11">
        <f t="shared" si="571"/>
        <v>45080.708333330324</v>
      </c>
      <c r="H1245" s="3" t="str">
        <f t="shared" si="572"/>
        <v>OAK</v>
      </c>
      <c r="I1245" s="3" t="str">
        <f t="shared" si="573"/>
        <v>DAL</v>
      </c>
      <c r="J1245" s="19">
        <f t="shared" si="574"/>
        <v>-107.52688172043011</v>
      </c>
      <c r="K1245" s="20">
        <f t="shared" si="575"/>
        <v>-103.09278350515464</v>
      </c>
      <c r="L1245" s="3">
        <f t="shared" si="569"/>
        <v>9</v>
      </c>
      <c r="M1245" s="19">
        <v>-107.52688172043011</v>
      </c>
      <c r="N1245" s="20">
        <v>-103.09278350515464</v>
      </c>
      <c r="O1245" s="6">
        <f t="shared" si="576"/>
        <v>1.93</v>
      </c>
      <c r="P1245" s="6">
        <f t="shared" si="577"/>
        <v>1.97</v>
      </c>
      <c r="Q1245" s="2">
        <f t="shared" si="578"/>
        <v>0.5181347150259068</v>
      </c>
      <c r="R1245" s="2">
        <f t="shared" si="579"/>
        <v>0.50761421319796951</v>
      </c>
      <c r="S1245" s="2">
        <f t="shared" si="580"/>
        <v>2.5102564102564173E-2</v>
      </c>
      <c r="T1245" s="2">
        <f t="shared" si="581"/>
        <v>5.2602509139686449E-3</v>
      </c>
      <c r="U1245" s="2">
        <f t="shared" si="582"/>
        <v>0.51626025091396865</v>
      </c>
      <c r="V1245" s="2">
        <f t="shared" si="583"/>
        <v>0.50573974908603136</v>
      </c>
      <c r="W1245" s="19">
        <f t="shared" si="584"/>
        <v>937.00754266793899</v>
      </c>
      <c r="X1245" s="20">
        <f t="shared" si="585"/>
        <v>977.40030965234632</v>
      </c>
      <c r="Y1245" s="3">
        <f t="shared" si="586"/>
        <v>890.15716553454195</v>
      </c>
      <c r="Z1245" s="20">
        <f t="shared" si="587"/>
        <v>928.53029416972902</v>
      </c>
      <c r="AA1245" s="3">
        <f t="shared" si="588"/>
        <v>-112.33971243712868</v>
      </c>
      <c r="AB1245" s="3">
        <f t="shared" si="589"/>
        <v>-107.69707852065049</v>
      </c>
      <c r="AC1245" s="6">
        <f t="shared" si="590"/>
        <v>1.8901571655345422</v>
      </c>
      <c r="AD1245" s="6">
        <f t="shared" si="591"/>
        <v>1.9285302941697291</v>
      </c>
      <c r="AE1245" s="5">
        <f t="shared" si="592"/>
        <v>0.52905653468091207</v>
      </c>
      <c r="AF1245" s="5">
        <f t="shared" si="593"/>
        <v>0.51852957820946233</v>
      </c>
      <c r="AG1245" s="4">
        <f t="shared" si="570"/>
        <v>1.0257489282238763</v>
      </c>
      <c r="AH1245">
        <v>1.97</v>
      </c>
      <c r="AI1245">
        <v>1.93</v>
      </c>
      <c r="AJ1245">
        <v>1.94</v>
      </c>
      <c r="AK1245">
        <v>1.96</v>
      </c>
      <c r="AL1245">
        <f t="shared" si="565"/>
        <v>0</v>
      </c>
      <c r="AM1245">
        <f t="shared" si="566"/>
        <v>1</v>
      </c>
    </row>
    <row r="1246" spans="2:39" x14ac:dyDescent="0.25">
      <c r="B1246" s="14" t="s">
        <v>9</v>
      </c>
      <c r="C1246" s="14" t="s">
        <v>26</v>
      </c>
      <c r="D1246" s="14" t="s">
        <v>27</v>
      </c>
      <c r="E1246" s="3">
        <f t="shared" si="567"/>
        <v>-102.04081632653062</v>
      </c>
      <c r="F1246" s="3">
        <f t="shared" si="568"/>
        <v>-107.52688172043011</v>
      </c>
      <c r="G1246" s="11">
        <f t="shared" si="571"/>
        <v>45080.749999996988</v>
      </c>
      <c r="H1246" s="3" t="str">
        <f t="shared" si="572"/>
        <v>OAK</v>
      </c>
      <c r="I1246" s="3" t="str">
        <f t="shared" si="573"/>
        <v>DAL</v>
      </c>
      <c r="J1246" s="19">
        <f t="shared" si="574"/>
        <v>-107.52688172043011</v>
      </c>
      <c r="K1246" s="20">
        <f t="shared" si="575"/>
        <v>-102.04081632653062</v>
      </c>
      <c r="L1246" s="3">
        <f t="shared" si="569"/>
        <v>9</v>
      </c>
      <c r="M1246" s="19">
        <v>-107.52688172043011</v>
      </c>
      <c r="N1246" s="20">
        <v>-102.04081632653062</v>
      </c>
      <c r="O1246" s="6">
        <f t="shared" si="576"/>
        <v>1.93</v>
      </c>
      <c r="P1246" s="6">
        <f t="shared" si="577"/>
        <v>1.9799999999999998</v>
      </c>
      <c r="Q1246" s="2">
        <f t="shared" si="578"/>
        <v>0.5181347150259068</v>
      </c>
      <c r="R1246" s="2">
        <f t="shared" si="579"/>
        <v>0.50505050505050508</v>
      </c>
      <c r="S1246" s="2">
        <f t="shared" si="580"/>
        <v>2.2659846547314677E-2</v>
      </c>
      <c r="T1246" s="2">
        <f t="shared" si="581"/>
        <v>6.5421049877008586E-3</v>
      </c>
      <c r="U1246" s="2">
        <f t="shared" si="582"/>
        <v>0.51754210498770092</v>
      </c>
      <c r="V1246" s="2">
        <f t="shared" si="583"/>
        <v>0.5044578950122991</v>
      </c>
      <c r="W1246" s="19">
        <f t="shared" si="584"/>
        <v>932.20994072311169</v>
      </c>
      <c r="X1246" s="20">
        <f t="shared" si="585"/>
        <v>982.4202282418355</v>
      </c>
      <c r="Y1246" s="3">
        <f t="shared" si="586"/>
        <v>885.59944368695608</v>
      </c>
      <c r="Z1246" s="20">
        <f t="shared" si="587"/>
        <v>933.29921682974373</v>
      </c>
      <c r="AA1246" s="3">
        <f t="shared" si="588"/>
        <v>-112.91786677696723</v>
      </c>
      <c r="AB1246" s="3">
        <f t="shared" si="589"/>
        <v>-107.14677372138244</v>
      </c>
      <c r="AC1246" s="6">
        <f t="shared" si="590"/>
        <v>1.8855994436869561</v>
      </c>
      <c r="AD1246" s="6">
        <f t="shared" si="591"/>
        <v>1.9332992168297436</v>
      </c>
      <c r="AE1246" s="5">
        <f t="shared" si="592"/>
        <v>0.53033532829468644</v>
      </c>
      <c r="AF1246" s="5">
        <f t="shared" si="593"/>
        <v>0.51725050695454</v>
      </c>
      <c r="AG1246" s="4">
        <f t="shared" si="570"/>
        <v>1.023185220076412</v>
      </c>
      <c r="AH1246">
        <v>1.98</v>
      </c>
      <c r="AI1246">
        <v>1.93</v>
      </c>
      <c r="AJ1246">
        <v>2.31</v>
      </c>
      <c r="AK1246">
        <v>1.69</v>
      </c>
      <c r="AL1246">
        <f t="shared" si="565"/>
        <v>1</v>
      </c>
      <c r="AM1246">
        <f t="shared" si="566"/>
        <v>0</v>
      </c>
    </row>
    <row r="1247" spans="2:39" x14ac:dyDescent="0.25">
      <c r="B1247" s="14" t="s">
        <v>9</v>
      </c>
      <c r="C1247" s="14" t="s">
        <v>26</v>
      </c>
      <c r="D1247" s="14" t="s">
        <v>27</v>
      </c>
      <c r="E1247" s="3">
        <f t="shared" si="567"/>
        <v>-102.04081632653062</v>
      </c>
      <c r="F1247" s="3">
        <f t="shared" si="568"/>
        <v>-107.52688172043011</v>
      </c>
      <c r="G1247" s="11">
        <f t="shared" si="571"/>
        <v>45080.791666663652</v>
      </c>
      <c r="H1247" s="3" t="str">
        <f t="shared" si="572"/>
        <v>OAK</v>
      </c>
      <c r="I1247" s="3" t="str">
        <f t="shared" si="573"/>
        <v>DAL</v>
      </c>
      <c r="J1247" s="19">
        <f t="shared" si="574"/>
        <v>-107.52688172043011</v>
      </c>
      <c r="K1247" s="20">
        <f t="shared" si="575"/>
        <v>-102.04081632653062</v>
      </c>
      <c r="L1247" s="3">
        <f t="shared" si="569"/>
        <v>9</v>
      </c>
      <c r="M1247" s="19">
        <v>-107.52688172043011</v>
      </c>
      <c r="N1247" s="20">
        <v>-102.04081632653062</v>
      </c>
      <c r="O1247" s="6">
        <f t="shared" si="576"/>
        <v>1.93</v>
      </c>
      <c r="P1247" s="6">
        <f t="shared" si="577"/>
        <v>1.9799999999999998</v>
      </c>
      <c r="Q1247" s="2">
        <f t="shared" si="578"/>
        <v>0.5181347150259068</v>
      </c>
      <c r="R1247" s="2">
        <f t="shared" si="579"/>
        <v>0.50505050505050508</v>
      </c>
      <c r="S1247" s="2">
        <f t="shared" si="580"/>
        <v>2.2659846547314677E-2</v>
      </c>
      <c r="T1247" s="2">
        <f t="shared" si="581"/>
        <v>6.5421049877008586E-3</v>
      </c>
      <c r="U1247" s="2">
        <f t="shared" si="582"/>
        <v>0.51754210498770092</v>
      </c>
      <c r="V1247" s="2">
        <f t="shared" si="583"/>
        <v>0.5044578950122991</v>
      </c>
      <c r="W1247" s="19">
        <f t="shared" si="584"/>
        <v>932.20994072311169</v>
      </c>
      <c r="X1247" s="20">
        <f t="shared" si="585"/>
        <v>982.4202282418355</v>
      </c>
      <c r="Y1247" s="3">
        <f t="shared" si="586"/>
        <v>885.59944368695608</v>
      </c>
      <c r="Z1247" s="20">
        <f t="shared" si="587"/>
        <v>933.29921682974373</v>
      </c>
      <c r="AA1247" s="3">
        <f t="shared" si="588"/>
        <v>-112.91786677696723</v>
      </c>
      <c r="AB1247" s="3">
        <f t="shared" si="589"/>
        <v>-107.14677372138244</v>
      </c>
      <c r="AC1247" s="6">
        <f t="shared" si="590"/>
        <v>1.8855994436869561</v>
      </c>
      <c r="AD1247" s="6">
        <f t="shared" si="591"/>
        <v>1.9332992168297436</v>
      </c>
      <c r="AE1247" s="5">
        <f t="shared" si="592"/>
        <v>0.53033532829468644</v>
      </c>
      <c r="AF1247" s="5">
        <f t="shared" si="593"/>
        <v>0.51725050695454</v>
      </c>
      <c r="AG1247" s="4">
        <f t="shared" si="570"/>
        <v>1.023185220076412</v>
      </c>
      <c r="AH1247">
        <v>1.98</v>
      </c>
      <c r="AI1247">
        <v>1.93</v>
      </c>
      <c r="AJ1247">
        <v>1.67</v>
      </c>
      <c r="AK1247">
        <v>2.36</v>
      </c>
      <c r="AL1247">
        <f t="shared" si="565"/>
        <v>0</v>
      </c>
      <c r="AM1247">
        <f t="shared" si="566"/>
        <v>1</v>
      </c>
    </row>
    <row r="1248" spans="2:39" x14ac:dyDescent="0.25">
      <c r="B1248" s="14" t="s">
        <v>9</v>
      </c>
      <c r="C1248" s="14" t="s">
        <v>26</v>
      </c>
      <c r="D1248" s="14" t="s">
        <v>27</v>
      </c>
      <c r="E1248" s="3">
        <f t="shared" si="567"/>
        <v>-102.04081632653062</v>
      </c>
      <c r="F1248" s="3">
        <f t="shared" si="568"/>
        <v>-107.52688172043011</v>
      </c>
      <c r="G1248" s="11">
        <f t="shared" si="571"/>
        <v>45080.833333330316</v>
      </c>
      <c r="H1248" s="3" t="str">
        <f t="shared" si="572"/>
        <v>OAK</v>
      </c>
      <c r="I1248" s="3" t="str">
        <f t="shared" si="573"/>
        <v>DAL</v>
      </c>
      <c r="J1248" s="19">
        <f t="shared" si="574"/>
        <v>-107.52688172043011</v>
      </c>
      <c r="K1248" s="20">
        <f t="shared" si="575"/>
        <v>-102.04081632653062</v>
      </c>
      <c r="L1248" s="3">
        <f t="shared" si="569"/>
        <v>9</v>
      </c>
      <c r="M1248" s="19">
        <v>-107.52688172043011</v>
      </c>
      <c r="N1248" s="20">
        <v>-102.04081632653062</v>
      </c>
      <c r="O1248" s="6">
        <f t="shared" si="576"/>
        <v>1.93</v>
      </c>
      <c r="P1248" s="6">
        <f t="shared" si="577"/>
        <v>1.9799999999999998</v>
      </c>
      <c r="Q1248" s="2">
        <f t="shared" si="578"/>
        <v>0.5181347150259068</v>
      </c>
      <c r="R1248" s="2">
        <f t="shared" si="579"/>
        <v>0.50505050505050508</v>
      </c>
      <c r="S1248" s="2">
        <f t="shared" si="580"/>
        <v>2.2659846547314677E-2</v>
      </c>
      <c r="T1248" s="2">
        <f t="shared" si="581"/>
        <v>6.5421049877008586E-3</v>
      </c>
      <c r="U1248" s="2">
        <f t="shared" si="582"/>
        <v>0.51754210498770092</v>
      </c>
      <c r="V1248" s="2">
        <f t="shared" si="583"/>
        <v>0.5044578950122991</v>
      </c>
      <c r="W1248" s="19">
        <f t="shared" si="584"/>
        <v>932.20994072311169</v>
      </c>
      <c r="X1248" s="20">
        <f t="shared" si="585"/>
        <v>982.4202282418355</v>
      </c>
      <c r="Y1248" s="3">
        <f t="shared" si="586"/>
        <v>885.59944368695608</v>
      </c>
      <c r="Z1248" s="20">
        <f t="shared" si="587"/>
        <v>933.29921682974373</v>
      </c>
      <c r="AA1248" s="3">
        <f t="shared" si="588"/>
        <v>-112.91786677696723</v>
      </c>
      <c r="AB1248" s="3">
        <f t="shared" si="589"/>
        <v>-107.14677372138244</v>
      </c>
      <c r="AC1248" s="6">
        <f t="shared" si="590"/>
        <v>1.8855994436869561</v>
      </c>
      <c r="AD1248" s="6">
        <f t="shared" si="591"/>
        <v>1.9332992168297436</v>
      </c>
      <c r="AE1248" s="5">
        <f t="shared" si="592"/>
        <v>0.53033532829468644</v>
      </c>
      <c r="AF1248" s="5">
        <f t="shared" si="593"/>
        <v>0.51725050695454</v>
      </c>
      <c r="AG1248" s="4">
        <f t="shared" si="570"/>
        <v>1.023185220076412</v>
      </c>
      <c r="AH1248">
        <v>1.98</v>
      </c>
      <c r="AI1248">
        <v>1.93</v>
      </c>
      <c r="AJ1248">
        <v>2.02</v>
      </c>
      <c r="AK1248">
        <v>1.88</v>
      </c>
      <c r="AL1248">
        <f t="shared" si="565"/>
        <v>1</v>
      </c>
      <c r="AM1248">
        <f t="shared" si="566"/>
        <v>0</v>
      </c>
    </row>
    <row r="1249" spans="2:39" x14ac:dyDescent="0.25">
      <c r="B1249" s="14" t="s">
        <v>9</v>
      </c>
      <c r="C1249" s="14" t="s">
        <v>26</v>
      </c>
      <c r="D1249" s="14" t="s">
        <v>27</v>
      </c>
      <c r="E1249" s="3">
        <f t="shared" si="567"/>
        <v>-101.01010101010101</v>
      </c>
      <c r="F1249" s="3">
        <f t="shared" si="568"/>
        <v>-108.69565217391305</v>
      </c>
      <c r="G1249" s="11">
        <f t="shared" si="571"/>
        <v>45080.87499999698</v>
      </c>
      <c r="H1249" s="3" t="str">
        <f t="shared" si="572"/>
        <v>OAK</v>
      </c>
      <c r="I1249" s="3" t="str">
        <f t="shared" si="573"/>
        <v>DAL</v>
      </c>
      <c r="J1249" s="19">
        <f t="shared" si="574"/>
        <v>-108.69565217391305</v>
      </c>
      <c r="K1249" s="20">
        <f t="shared" si="575"/>
        <v>-101.01010101010101</v>
      </c>
      <c r="L1249" s="3">
        <f t="shared" si="569"/>
        <v>9</v>
      </c>
      <c r="M1249" s="19">
        <v>-108.69565217391305</v>
      </c>
      <c r="N1249" s="20">
        <v>-101.01010101010101</v>
      </c>
      <c r="O1249" s="6">
        <f t="shared" si="576"/>
        <v>1.9200000000000002</v>
      </c>
      <c r="P1249" s="6">
        <f t="shared" si="577"/>
        <v>1.99</v>
      </c>
      <c r="Q1249" s="2">
        <f t="shared" si="578"/>
        <v>0.52083333333333326</v>
      </c>
      <c r="R1249" s="2">
        <f t="shared" si="579"/>
        <v>0.50251256281407031</v>
      </c>
      <c r="S1249" s="2">
        <f t="shared" si="580"/>
        <v>2.2813299232736561E-2</v>
      </c>
      <c r="T1249" s="2">
        <f t="shared" si="581"/>
        <v>9.1603852596314761E-3</v>
      </c>
      <c r="U1249" s="2">
        <f t="shared" si="582"/>
        <v>0.52016038525963149</v>
      </c>
      <c r="V1249" s="2">
        <f t="shared" si="583"/>
        <v>0.50183961474036853</v>
      </c>
      <c r="W1249" s="19">
        <f t="shared" si="584"/>
        <v>922.48396521173493</v>
      </c>
      <c r="X1249" s="20">
        <f t="shared" si="585"/>
        <v>992.74998242533798</v>
      </c>
      <c r="Y1249" s="3">
        <f t="shared" si="586"/>
        <v>876.35976695114812</v>
      </c>
      <c r="Z1249" s="20">
        <f t="shared" si="587"/>
        <v>943.11248330407102</v>
      </c>
      <c r="AA1249" s="3">
        <f t="shared" si="588"/>
        <v>-114.10838764072838</v>
      </c>
      <c r="AB1249" s="3">
        <f t="shared" si="589"/>
        <v>-106.03189096772752</v>
      </c>
      <c r="AC1249" s="6">
        <f t="shared" si="590"/>
        <v>1.8763597669511483</v>
      </c>
      <c r="AD1249" s="6">
        <f t="shared" si="591"/>
        <v>1.9431124833040709</v>
      </c>
      <c r="AE1249" s="5">
        <f t="shared" si="592"/>
        <v>0.5329468354700847</v>
      </c>
      <c r="AF1249" s="5">
        <f t="shared" si="593"/>
        <v>0.51463824590308782</v>
      </c>
      <c r="AG1249" s="4">
        <f t="shared" si="570"/>
        <v>1.0233458961474036</v>
      </c>
      <c r="AH1249">
        <v>1.99</v>
      </c>
      <c r="AI1249">
        <v>1.92</v>
      </c>
      <c r="AJ1249">
        <v>2.06</v>
      </c>
      <c r="AK1249">
        <v>1.85</v>
      </c>
      <c r="AL1249">
        <f t="shared" si="565"/>
        <v>1</v>
      </c>
      <c r="AM1249">
        <f t="shared" si="566"/>
        <v>0</v>
      </c>
    </row>
    <row r="1250" spans="2:39" x14ac:dyDescent="0.25">
      <c r="B1250" s="14" t="s">
        <v>9</v>
      </c>
      <c r="C1250" s="14" t="s">
        <v>26</v>
      </c>
      <c r="D1250" s="14" t="s">
        <v>27</v>
      </c>
      <c r="E1250" s="3">
        <f t="shared" si="567"/>
        <v>-101.01010101010101</v>
      </c>
      <c r="F1250" s="3">
        <f t="shared" si="568"/>
        <v>-108.69565217391305</v>
      </c>
      <c r="G1250" s="11">
        <f t="shared" si="571"/>
        <v>45080.916666663645</v>
      </c>
      <c r="H1250" s="3" t="str">
        <f t="shared" si="572"/>
        <v>OAK</v>
      </c>
      <c r="I1250" s="3" t="str">
        <f t="shared" si="573"/>
        <v>DAL</v>
      </c>
      <c r="J1250" s="19">
        <f t="shared" si="574"/>
        <v>-108.69565217391305</v>
      </c>
      <c r="K1250" s="20">
        <f t="shared" si="575"/>
        <v>-101.01010101010101</v>
      </c>
      <c r="L1250" s="3">
        <f t="shared" si="569"/>
        <v>9</v>
      </c>
      <c r="M1250" s="19">
        <v>-108.69565217391305</v>
      </c>
      <c r="N1250" s="20">
        <v>-101.01010101010101</v>
      </c>
      <c r="O1250" s="6">
        <f t="shared" si="576"/>
        <v>1.9200000000000002</v>
      </c>
      <c r="P1250" s="6">
        <f t="shared" si="577"/>
        <v>1.99</v>
      </c>
      <c r="Q1250" s="2">
        <f t="shared" si="578"/>
        <v>0.52083333333333326</v>
      </c>
      <c r="R1250" s="2">
        <f t="shared" si="579"/>
        <v>0.50251256281407031</v>
      </c>
      <c r="S1250" s="2">
        <f t="shared" si="580"/>
        <v>2.2813299232736561E-2</v>
      </c>
      <c r="T1250" s="2">
        <f t="shared" si="581"/>
        <v>9.1603852596314761E-3</v>
      </c>
      <c r="U1250" s="2">
        <f t="shared" si="582"/>
        <v>0.52016038525963149</v>
      </c>
      <c r="V1250" s="2">
        <f t="shared" si="583"/>
        <v>0.50183961474036853</v>
      </c>
      <c r="W1250" s="19">
        <f t="shared" si="584"/>
        <v>922.48396521173493</v>
      </c>
      <c r="X1250" s="20">
        <f t="shared" si="585"/>
        <v>992.74998242533798</v>
      </c>
      <c r="Y1250" s="3">
        <f t="shared" si="586"/>
        <v>876.35976695114812</v>
      </c>
      <c r="Z1250" s="20">
        <f t="shared" si="587"/>
        <v>943.11248330407102</v>
      </c>
      <c r="AA1250" s="3">
        <f t="shared" si="588"/>
        <v>-114.10838764072838</v>
      </c>
      <c r="AB1250" s="3">
        <f t="shared" si="589"/>
        <v>-106.03189096772752</v>
      </c>
      <c r="AC1250" s="6">
        <f t="shared" si="590"/>
        <v>1.8763597669511483</v>
      </c>
      <c r="AD1250" s="6">
        <f t="shared" si="591"/>
        <v>1.9431124833040709</v>
      </c>
      <c r="AE1250" s="5">
        <f t="shared" si="592"/>
        <v>0.5329468354700847</v>
      </c>
      <c r="AF1250" s="5">
        <f t="shared" si="593"/>
        <v>0.51463824590308782</v>
      </c>
      <c r="AG1250" s="4">
        <f t="shared" si="570"/>
        <v>1.0233458961474036</v>
      </c>
      <c r="AH1250">
        <v>1.99</v>
      </c>
      <c r="AI1250">
        <v>1.92</v>
      </c>
      <c r="AJ1250">
        <v>2.16</v>
      </c>
      <c r="AK1250">
        <v>1.78</v>
      </c>
      <c r="AL1250">
        <f t="shared" si="565"/>
        <v>1</v>
      </c>
      <c r="AM1250">
        <f t="shared" si="566"/>
        <v>0</v>
      </c>
    </row>
    <row r="1251" spans="2:39" x14ac:dyDescent="0.25">
      <c r="B1251" s="14" t="s">
        <v>9</v>
      </c>
      <c r="C1251" s="14" t="s">
        <v>26</v>
      </c>
      <c r="D1251" s="14" t="s">
        <v>27</v>
      </c>
      <c r="E1251" s="3">
        <f t="shared" si="567"/>
        <v>100</v>
      </c>
      <c r="F1251" s="3">
        <f t="shared" si="568"/>
        <v>-120.48192771084337</v>
      </c>
      <c r="G1251" s="11">
        <f t="shared" si="571"/>
        <v>45080.958333330309</v>
      </c>
      <c r="H1251" s="3" t="str">
        <f t="shared" si="572"/>
        <v>OAK</v>
      </c>
      <c r="I1251" s="3" t="str">
        <f t="shared" si="573"/>
        <v>DAL</v>
      </c>
      <c r="J1251" s="19">
        <f t="shared" si="574"/>
        <v>-120.48192771084337</v>
      </c>
      <c r="K1251" s="20">
        <f t="shared" si="575"/>
        <v>100</v>
      </c>
      <c r="L1251" s="3">
        <f t="shared" si="569"/>
        <v>9</v>
      </c>
      <c r="M1251" s="19">
        <v>-120.48192771084337</v>
      </c>
      <c r="N1251" s="20">
        <v>100</v>
      </c>
      <c r="O1251" s="6">
        <f t="shared" si="576"/>
        <v>1.83</v>
      </c>
      <c r="P1251" s="6">
        <f t="shared" si="577"/>
        <v>2</v>
      </c>
      <c r="Q1251" s="2">
        <f t="shared" si="578"/>
        <v>0.54644808743169393</v>
      </c>
      <c r="R1251" s="2">
        <f t="shared" si="579"/>
        <v>0.5</v>
      </c>
      <c r="S1251" s="2">
        <f t="shared" si="580"/>
        <v>4.4386422976501305E-2</v>
      </c>
      <c r="T1251" s="2">
        <f t="shared" si="581"/>
        <v>2.3224043715846965E-2</v>
      </c>
      <c r="U1251" s="2">
        <f t="shared" si="582"/>
        <v>0.53422404371584697</v>
      </c>
      <c r="V1251" s="2">
        <f t="shared" si="583"/>
        <v>0.48777595628415304</v>
      </c>
      <c r="W1251" s="19">
        <f t="shared" si="584"/>
        <v>871.87381729284084</v>
      </c>
      <c r="X1251" s="20">
        <f t="shared" si="585"/>
        <v>1050.0469110582396</v>
      </c>
      <c r="Y1251" s="3">
        <f t="shared" si="586"/>
        <v>828.28012642819874</v>
      </c>
      <c r="Z1251" s="20">
        <f t="shared" si="587"/>
        <v>997.54456550532757</v>
      </c>
      <c r="AA1251" s="3">
        <f t="shared" si="588"/>
        <v>-120.73210114461043</v>
      </c>
      <c r="AB1251" s="3">
        <f t="shared" si="589"/>
        <v>-100.24614784938741</v>
      </c>
      <c r="AC1251" s="6">
        <f t="shared" si="590"/>
        <v>1.8282801264281987</v>
      </c>
      <c r="AD1251" s="6">
        <f t="shared" si="591"/>
        <v>1.9975445655053274</v>
      </c>
      <c r="AE1251" s="5">
        <f t="shared" si="592"/>
        <v>0.54696213427295748</v>
      </c>
      <c r="AF1251" s="5">
        <f t="shared" si="593"/>
        <v>0.50061461319488798</v>
      </c>
      <c r="AG1251" s="4">
        <f t="shared" si="570"/>
        <v>1.0464480874316939</v>
      </c>
      <c r="AH1251">
        <v>2</v>
      </c>
      <c r="AI1251">
        <v>1.83</v>
      </c>
      <c r="AJ1251">
        <v>2.5</v>
      </c>
      <c r="AK1251">
        <v>1.58</v>
      </c>
      <c r="AL1251">
        <f t="shared" si="565"/>
        <v>1</v>
      </c>
      <c r="AM1251">
        <f t="shared" si="566"/>
        <v>0</v>
      </c>
    </row>
    <row r="1252" spans="2:39" x14ac:dyDescent="0.25">
      <c r="B1252" s="14" t="s">
        <v>9</v>
      </c>
      <c r="C1252" s="14" t="s">
        <v>26</v>
      </c>
      <c r="D1252" s="14" t="s">
        <v>27</v>
      </c>
      <c r="E1252" s="3">
        <f t="shared" si="567"/>
        <v>100</v>
      </c>
      <c r="F1252" s="3">
        <f t="shared" si="568"/>
        <v>-120.48192771084337</v>
      </c>
      <c r="G1252" s="11">
        <f t="shared" si="571"/>
        <v>45080.999999996973</v>
      </c>
      <c r="H1252" s="3" t="str">
        <f t="shared" si="572"/>
        <v>OAK</v>
      </c>
      <c r="I1252" s="3" t="str">
        <f t="shared" si="573"/>
        <v>DAL</v>
      </c>
      <c r="J1252" s="19">
        <f t="shared" si="574"/>
        <v>-120.48192771084337</v>
      </c>
      <c r="K1252" s="20">
        <f t="shared" si="575"/>
        <v>100</v>
      </c>
      <c r="L1252" s="3">
        <f t="shared" si="569"/>
        <v>9</v>
      </c>
      <c r="M1252" s="19">
        <v>-120.48192771084337</v>
      </c>
      <c r="N1252" s="20">
        <v>100</v>
      </c>
      <c r="O1252" s="6">
        <f t="shared" si="576"/>
        <v>1.83</v>
      </c>
      <c r="P1252" s="6">
        <f t="shared" si="577"/>
        <v>2</v>
      </c>
      <c r="Q1252" s="2">
        <f t="shared" si="578"/>
        <v>0.54644808743169393</v>
      </c>
      <c r="R1252" s="2">
        <f t="shared" si="579"/>
        <v>0.5</v>
      </c>
      <c r="S1252" s="2">
        <f t="shared" si="580"/>
        <v>4.4386422976501305E-2</v>
      </c>
      <c r="T1252" s="2">
        <f t="shared" si="581"/>
        <v>2.3224043715846965E-2</v>
      </c>
      <c r="U1252" s="2">
        <f t="shared" si="582"/>
        <v>0.53422404371584697</v>
      </c>
      <c r="V1252" s="2">
        <f t="shared" si="583"/>
        <v>0.48777595628415304</v>
      </c>
      <c r="W1252" s="19">
        <f t="shared" si="584"/>
        <v>871.87381729284084</v>
      </c>
      <c r="X1252" s="20">
        <f t="shared" si="585"/>
        <v>1050.0469110582396</v>
      </c>
      <c r="Y1252" s="3">
        <f t="shared" si="586"/>
        <v>828.28012642819874</v>
      </c>
      <c r="Z1252" s="20">
        <f t="shared" si="587"/>
        <v>997.54456550532757</v>
      </c>
      <c r="AA1252" s="3">
        <f t="shared" si="588"/>
        <v>-120.73210114461043</v>
      </c>
      <c r="AB1252" s="3">
        <f t="shared" si="589"/>
        <v>-100.24614784938741</v>
      </c>
      <c r="AC1252" s="6">
        <f t="shared" si="590"/>
        <v>1.8282801264281987</v>
      </c>
      <c r="AD1252" s="6">
        <f t="shared" si="591"/>
        <v>1.9975445655053274</v>
      </c>
      <c r="AE1252" s="5">
        <f t="shared" si="592"/>
        <v>0.54696213427295748</v>
      </c>
      <c r="AF1252" s="5">
        <f t="shared" si="593"/>
        <v>0.50061461319488798</v>
      </c>
      <c r="AG1252" s="4">
        <f t="shared" si="570"/>
        <v>1.0464480874316939</v>
      </c>
      <c r="AH1252">
        <v>2</v>
      </c>
      <c r="AI1252">
        <v>1.83</v>
      </c>
      <c r="AJ1252">
        <v>2</v>
      </c>
      <c r="AK1252">
        <v>1.83</v>
      </c>
      <c r="AL1252">
        <f t="shared" si="565"/>
        <v>1</v>
      </c>
      <c r="AM1252">
        <f t="shared" si="566"/>
        <v>0</v>
      </c>
    </row>
    <row r="1253" spans="2:39" x14ac:dyDescent="0.25">
      <c r="B1253" s="14" t="s">
        <v>9</v>
      </c>
      <c r="C1253" s="14" t="s">
        <v>26</v>
      </c>
      <c r="D1253" s="14" t="s">
        <v>27</v>
      </c>
      <c r="E1253" s="3">
        <f t="shared" si="567"/>
        <v>100</v>
      </c>
      <c r="F1253" s="3">
        <f t="shared" si="568"/>
        <v>-120.48192771084337</v>
      </c>
      <c r="G1253" s="11">
        <f t="shared" si="571"/>
        <v>45081.041666663637</v>
      </c>
      <c r="H1253" s="3" t="str">
        <f t="shared" si="572"/>
        <v>OAK</v>
      </c>
      <c r="I1253" s="3" t="str">
        <f t="shared" si="573"/>
        <v>DAL</v>
      </c>
      <c r="J1253" s="19">
        <f t="shared" si="574"/>
        <v>-120.48192771084337</v>
      </c>
      <c r="K1253" s="20">
        <f t="shared" si="575"/>
        <v>100</v>
      </c>
      <c r="L1253" s="3">
        <f t="shared" si="569"/>
        <v>9</v>
      </c>
      <c r="M1253" s="19">
        <v>-120.48192771084337</v>
      </c>
      <c r="N1253" s="20">
        <v>100</v>
      </c>
      <c r="O1253" s="6">
        <f t="shared" si="576"/>
        <v>1.83</v>
      </c>
      <c r="P1253" s="6">
        <f t="shared" si="577"/>
        <v>2</v>
      </c>
      <c r="Q1253" s="2">
        <f t="shared" si="578"/>
        <v>0.54644808743169393</v>
      </c>
      <c r="R1253" s="2">
        <f t="shared" si="579"/>
        <v>0.5</v>
      </c>
      <c r="S1253" s="2">
        <f t="shared" si="580"/>
        <v>4.4386422976501305E-2</v>
      </c>
      <c r="T1253" s="2">
        <f t="shared" si="581"/>
        <v>2.3224043715846965E-2</v>
      </c>
      <c r="U1253" s="2">
        <f t="shared" si="582"/>
        <v>0.53422404371584697</v>
      </c>
      <c r="V1253" s="2">
        <f t="shared" si="583"/>
        <v>0.48777595628415304</v>
      </c>
      <c r="W1253" s="19">
        <f t="shared" si="584"/>
        <v>871.87381729284084</v>
      </c>
      <c r="X1253" s="20">
        <f t="shared" si="585"/>
        <v>1050.0469110582396</v>
      </c>
      <c r="Y1253" s="3">
        <f t="shared" si="586"/>
        <v>828.28012642819874</v>
      </c>
      <c r="Z1253" s="20">
        <f t="shared" si="587"/>
        <v>997.54456550532757</v>
      </c>
      <c r="AA1253" s="3">
        <f t="shared" si="588"/>
        <v>-120.73210114461043</v>
      </c>
      <c r="AB1253" s="3">
        <f t="shared" si="589"/>
        <v>-100.24614784938741</v>
      </c>
      <c r="AC1253" s="6">
        <f t="shared" si="590"/>
        <v>1.8282801264281987</v>
      </c>
      <c r="AD1253" s="6">
        <f t="shared" si="591"/>
        <v>1.9975445655053274</v>
      </c>
      <c r="AE1253" s="5">
        <f t="shared" si="592"/>
        <v>0.54696213427295748</v>
      </c>
      <c r="AF1253" s="5">
        <f t="shared" si="593"/>
        <v>0.50061461319488798</v>
      </c>
      <c r="AG1253" s="4">
        <f t="shared" si="570"/>
        <v>1.0464480874316939</v>
      </c>
      <c r="AH1253">
        <v>2</v>
      </c>
      <c r="AI1253">
        <v>1.83</v>
      </c>
      <c r="AJ1253">
        <v>2.2999999999999998</v>
      </c>
      <c r="AK1253">
        <v>1.66</v>
      </c>
      <c r="AL1253">
        <f t="shared" si="565"/>
        <v>1</v>
      </c>
      <c r="AM1253">
        <f t="shared" si="566"/>
        <v>0</v>
      </c>
    </row>
    <row r="1254" spans="2:39" x14ac:dyDescent="0.25">
      <c r="B1254" s="14" t="s">
        <v>9</v>
      </c>
      <c r="C1254" s="14" t="s">
        <v>26</v>
      </c>
      <c r="D1254" s="14" t="s">
        <v>27</v>
      </c>
      <c r="E1254" s="3">
        <f t="shared" si="567"/>
        <v>100</v>
      </c>
      <c r="F1254" s="3">
        <f t="shared" si="568"/>
        <v>-120.48192771084337</v>
      </c>
      <c r="G1254" s="11">
        <f t="shared" si="571"/>
        <v>45081.083333330302</v>
      </c>
      <c r="H1254" s="3" t="str">
        <f t="shared" si="572"/>
        <v>OAK</v>
      </c>
      <c r="I1254" s="3" t="str">
        <f t="shared" si="573"/>
        <v>DAL</v>
      </c>
      <c r="J1254" s="19">
        <f t="shared" si="574"/>
        <v>-120.48192771084337</v>
      </c>
      <c r="K1254" s="20">
        <f t="shared" si="575"/>
        <v>100</v>
      </c>
      <c r="L1254" s="3">
        <f t="shared" si="569"/>
        <v>9</v>
      </c>
      <c r="M1254" s="19">
        <v>-120.48192771084337</v>
      </c>
      <c r="N1254" s="20">
        <v>100</v>
      </c>
      <c r="O1254" s="6">
        <f t="shared" si="576"/>
        <v>1.83</v>
      </c>
      <c r="P1254" s="6">
        <f t="shared" si="577"/>
        <v>2</v>
      </c>
      <c r="Q1254" s="2">
        <f t="shared" si="578"/>
        <v>0.54644808743169393</v>
      </c>
      <c r="R1254" s="2">
        <f t="shared" si="579"/>
        <v>0.5</v>
      </c>
      <c r="S1254" s="2">
        <f t="shared" si="580"/>
        <v>4.4386422976501305E-2</v>
      </c>
      <c r="T1254" s="2">
        <f t="shared" si="581"/>
        <v>2.3224043715846965E-2</v>
      </c>
      <c r="U1254" s="2">
        <f t="shared" si="582"/>
        <v>0.53422404371584697</v>
      </c>
      <c r="V1254" s="2">
        <f t="shared" si="583"/>
        <v>0.48777595628415304</v>
      </c>
      <c r="W1254" s="19">
        <f t="shared" si="584"/>
        <v>871.87381729284084</v>
      </c>
      <c r="X1254" s="20">
        <f t="shared" si="585"/>
        <v>1050.0469110582396</v>
      </c>
      <c r="Y1254" s="3">
        <f t="shared" si="586"/>
        <v>828.28012642819874</v>
      </c>
      <c r="Z1254" s="20">
        <f t="shared" si="587"/>
        <v>997.54456550532757</v>
      </c>
      <c r="AA1254" s="3">
        <f t="shared" si="588"/>
        <v>-120.73210114461043</v>
      </c>
      <c r="AB1254" s="3">
        <f t="shared" si="589"/>
        <v>-100.24614784938741</v>
      </c>
      <c r="AC1254" s="6">
        <f t="shared" si="590"/>
        <v>1.8282801264281987</v>
      </c>
      <c r="AD1254" s="6">
        <f t="shared" si="591"/>
        <v>1.9975445655053274</v>
      </c>
      <c r="AE1254" s="5">
        <f t="shared" si="592"/>
        <v>0.54696213427295748</v>
      </c>
      <c r="AF1254" s="5">
        <f t="shared" si="593"/>
        <v>0.50061461319488798</v>
      </c>
      <c r="AG1254" s="4">
        <f t="shared" si="570"/>
        <v>1.0464480874316939</v>
      </c>
      <c r="AH1254">
        <v>2</v>
      </c>
      <c r="AI1254">
        <v>1.83</v>
      </c>
      <c r="AJ1254">
        <v>1.9</v>
      </c>
      <c r="AK1254">
        <v>1.9</v>
      </c>
      <c r="AL1254">
        <f t="shared" si="565"/>
        <v>0</v>
      </c>
      <c r="AM1254">
        <f t="shared" si="566"/>
        <v>0</v>
      </c>
    </row>
    <row r="1255" spans="2:39" x14ac:dyDescent="0.25">
      <c r="B1255" s="14" t="s">
        <v>9</v>
      </c>
      <c r="C1255" s="14" t="s">
        <v>26</v>
      </c>
      <c r="D1255" s="14" t="s">
        <v>27</v>
      </c>
      <c r="E1255" s="3">
        <f t="shared" si="567"/>
        <v>100</v>
      </c>
      <c r="F1255" s="3">
        <f t="shared" si="568"/>
        <v>-120.48192771084337</v>
      </c>
      <c r="G1255" s="11">
        <f t="shared" si="571"/>
        <v>45081.124999996966</v>
      </c>
      <c r="H1255" s="3" t="str">
        <f t="shared" si="572"/>
        <v>OAK</v>
      </c>
      <c r="I1255" s="3" t="str">
        <f t="shared" si="573"/>
        <v>DAL</v>
      </c>
      <c r="J1255" s="19">
        <f t="shared" si="574"/>
        <v>-120.48192771084337</v>
      </c>
      <c r="K1255" s="20">
        <f t="shared" si="575"/>
        <v>100</v>
      </c>
      <c r="L1255" s="3">
        <f t="shared" si="569"/>
        <v>9</v>
      </c>
      <c r="M1255" s="19">
        <v>-120.48192771084337</v>
      </c>
      <c r="N1255" s="20">
        <v>100</v>
      </c>
      <c r="O1255" s="6">
        <f t="shared" si="576"/>
        <v>1.83</v>
      </c>
      <c r="P1255" s="6">
        <f t="shared" si="577"/>
        <v>2</v>
      </c>
      <c r="Q1255" s="2">
        <f t="shared" si="578"/>
        <v>0.54644808743169393</v>
      </c>
      <c r="R1255" s="2">
        <f t="shared" si="579"/>
        <v>0.5</v>
      </c>
      <c r="S1255" s="2">
        <f t="shared" si="580"/>
        <v>4.4386422976501305E-2</v>
      </c>
      <c r="T1255" s="2">
        <f t="shared" si="581"/>
        <v>2.3224043715846965E-2</v>
      </c>
      <c r="U1255" s="2">
        <f t="shared" si="582"/>
        <v>0.53422404371584697</v>
      </c>
      <c r="V1255" s="2">
        <f t="shared" si="583"/>
        <v>0.48777595628415304</v>
      </c>
      <c r="W1255" s="19">
        <f t="shared" si="584"/>
        <v>871.87381729284084</v>
      </c>
      <c r="X1255" s="20">
        <f t="shared" si="585"/>
        <v>1050.0469110582396</v>
      </c>
      <c r="Y1255" s="3">
        <f t="shared" si="586"/>
        <v>828.28012642819874</v>
      </c>
      <c r="Z1255" s="20">
        <f t="shared" si="587"/>
        <v>997.54456550532757</v>
      </c>
      <c r="AA1255" s="3">
        <f t="shared" si="588"/>
        <v>-120.73210114461043</v>
      </c>
      <c r="AB1255" s="3">
        <f t="shared" si="589"/>
        <v>-100.24614784938741</v>
      </c>
      <c r="AC1255" s="6">
        <f t="shared" si="590"/>
        <v>1.8282801264281987</v>
      </c>
      <c r="AD1255" s="6">
        <f t="shared" si="591"/>
        <v>1.9975445655053274</v>
      </c>
      <c r="AE1255" s="5">
        <f t="shared" si="592"/>
        <v>0.54696213427295748</v>
      </c>
      <c r="AF1255" s="5">
        <f t="shared" si="593"/>
        <v>0.50061461319488798</v>
      </c>
      <c r="AG1255" s="4">
        <f t="shared" si="570"/>
        <v>1.0464480874316939</v>
      </c>
      <c r="AH1255">
        <v>2</v>
      </c>
      <c r="AI1255">
        <v>1.83</v>
      </c>
      <c r="AJ1255">
        <v>2.4</v>
      </c>
      <c r="AK1255">
        <v>1.62</v>
      </c>
      <c r="AL1255">
        <f t="shared" si="565"/>
        <v>1</v>
      </c>
      <c r="AM1255">
        <f t="shared" si="566"/>
        <v>0</v>
      </c>
    </row>
    <row r="1256" spans="2:39" x14ac:dyDescent="0.25">
      <c r="B1256" s="14" t="s">
        <v>9</v>
      </c>
      <c r="C1256" s="14" t="s">
        <v>26</v>
      </c>
      <c r="D1256" s="14" t="s">
        <v>27</v>
      </c>
      <c r="E1256" s="3">
        <f t="shared" si="567"/>
        <v>100</v>
      </c>
      <c r="F1256" s="3">
        <f t="shared" si="568"/>
        <v>-120.48192771084337</v>
      </c>
      <c r="G1256" s="11">
        <f t="shared" si="571"/>
        <v>45081.16666666363</v>
      </c>
      <c r="H1256" s="3" t="str">
        <f t="shared" si="572"/>
        <v>OAK</v>
      </c>
      <c r="I1256" s="3" t="str">
        <f t="shared" si="573"/>
        <v>DAL</v>
      </c>
      <c r="J1256" s="19">
        <f t="shared" si="574"/>
        <v>-120.48192771084337</v>
      </c>
      <c r="K1256" s="20">
        <f t="shared" si="575"/>
        <v>100</v>
      </c>
      <c r="L1256" s="3">
        <f t="shared" si="569"/>
        <v>9</v>
      </c>
      <c r="M1256" s="19">
        <v>-120.48192771084337</v>
      </c>
      <c r="N1256" s="20">
        <v>100</v>
      </c>
      <c r="O1256" s="6">
        <f t="shared" si="576"/>
        <v>1.83</v>
      </c>
      <c r="P1256" s="6">
        <f t="shared" si="577"/>
        <v>2</v>
      </c>
      <c r="Q1256" s="2">
        <f t="shared" si="578"/>
        <v>0.54644808743169393</v>
      </c>
      <c r="R1256" s="2">
        <f t="shared" si="579"/>
        <v>0.5</v>
      </c>
      <c r="S1256" s="2">
        <f t="shared" si="580"/>
        <v>4.4386422976501305E-2</v>
      </c>
      <c r="T1256" s="2">
        <f t="shared" si="581"/>
        <v>2.3224043715846965E-2</v>
      </c>
      <c r="U1256" s="2">
        <f t="shared" si="582"/>
        <v>0.53422404371584697</v>
      </c>
      <c r="V1256" s="2">
        <f t="shared" si="583"/>
        <v>0.48777595628415304</v>
      </c>
      <c r="W1256" s="19">
        <f t="shared" si="584"/>
        <v>871.87381729284084</v>
      </c>
      <c r="X1256" s="20">
        <f t="shared" si="585"/>
        <v>1050.0469110582396</v>
      </c>
      <c r="Y1256" s="3">
        <f t="shared" si="586"/>
        <v>828.28012642819874</v>
      </c>
      <c r="Z1256" s="20">
        <f t="shared" si="587"/>
        <v>997.54456550532757</v>
      </c>
      <c r="AA1256" s="3">
        <f t="shared" si="588"/>
        <v>-120.73210114461043</v>
      </c>
      <c r="AB1256" s="3">
        <f t="shared" si="589"/>
        <v>-100.24614784938741</v>
      </c>
      <c r="AC1256" s="6">
        <f t="shared" si="590"/>
        <v>1.8282801264281987</v>
      </c>
      <c r="AD1256" s="6">
        <f t="shared" si="591"/>
        <v>1.9975445655053274</v>
      </c>
      <c r="AE1256" s="5">
        <f t="shared" si="592"/>
        <v>0.54696213427295748</v>
      </c>
      <c r="AF1256" s="5">
        <f t="shared" si="593"/>
        <v>0.50061461319488798</v>
      </c>
      <c r="AG1256" s="4">
        <f t="shared" si="570"/>
        <v>1.0464480874316939</v>
      </c>
      <c r="AH1256">
        <v>2</v>
      </c>
      <c r="AI1256">
        <v>1.83</v>
      </c>
      <c r="AJ1256">
        <v>2.25</v>
      </c>
      <c r="AK1256">
        <v>1.68</v>
      </c>
      <c r="AL1256">
        <f t="shared" si="565"/>
        <v>1</v>
      </c>
      <c r="AM1256">
        <f t="shared" si="566"/>
        <v>0</v>
      </c>
    </row>
    <row r="1257" spans="2:39" x14ac:dyDescent="0.25">
      <c r="B1257" s="14" t="s">
        <v>9</v>
      </c>
      <c r="C1257" s="14" t="s">
        <v>26</v>
      </c>
      <c r="D1257" s="14" t="s">
        <v>27</v>
      </c>
      <c r="E1257" s="3">
        <f t="shared" si="567"/>
        <v>100</v>
      </c>
      <c r="F1257" s="3">
        <f t="shared" si="568"/>
        <v>-120.48192771084337</v>
      </c>
      <c r="G1257" s="11">
        <f t="shared" si="571"/>
        <v>45081.208333330294</v>
      </c>
      <c r="H1257" s="3" t="str">
        <f t="shared" si="572"/>
        <v>OAK</v>
      </c>
      <c r="I1257" s="3" t="str">
        <f t="shared" si="573"/>
        <v>DAL</v>
      </c>
      <c r="J1257" s="19">
        <f t="shared" si="574"/>
        <v>-120.48192771084337</v>
      </c>
      <c r="K1257" s="20">
        <f t="shared" si="575"/>
        <v>100</v>
      </c>
      <c r="L1257" s="3">
        <f t="shared" si="569"/>
        <v>9</v>
      </c>
      <c r="M1257" s="19">
        <v>-120.48192771084337</v>
      </c>
      <c r="N1257" s="20">
        <v>100</v>
      </c>
      <c r="O1257" s="6">
        <f t="shared" si="576"/>
        <v>1.83</v>
      </c>
      <c r="P1257" s="6">
        <f t="shared" si="577"/>
        <v>2</v>
      </c>
      <c r="Q1257" s="2">
        <f t="shared" si="578"/>
        <v>0.54644808743169393</v>
      </c>
      <c r="R1257" s="2">
        <f t="shared" si="579"/>
        <v>0.5</v>
      </c>
      <c r="S1257" s="2">
        <f t="shared" si="580"/>
        <v>4.4386422976501305E-2</v>
      </c>
      <c r="T1257" s="2">
        <f t="shared" si="581"/>
        <v>2.3224043715846965E-2</v>
      </c>
      <c r="U1257" s="2">
        <f t="shared" si="582"/>
        <v>0.53422404371584697</v>
      </c>
      <c r="V1257" s="2">
        <f t="shared" si="583"/>
        <v>0.48777595628415304</v>
      </c>
      <c r="W1257" s="19">
        <f t="shared" si="584"/>
        <v>871.87381729284084</v>
      </c>
      <c r="X1257" s="20">
        <f t="shared" si="585"/>
        <v>1050.0469110582396</v>
      </c>
      <c r="Y1257" s="3">
        <f t="shared" si="586"/>
        <v>828.28012642819874</v>
      </c>
      <c r="Z1257" s="20">
        <f t="shared" si="587"/>
        <v>997.54456550532757</v>
      </c>
      <c r="AA1257" s="3">
        <f t="shared" si="588"/>
        <v>-120.73210114461043</v>
      </c>
      <c r="AB1257" s="3">
        <f t="shared" si="589"/>
        <v>-100.24614784938741</v>
      </c>
      <c r="AC1257" s="6">
        <f t="shared" si="590"/>
        <v>1.8282801264281987</v>
      </c>
      <c r="AD1257" s="6">
        <f t="shared" si="591"/>
        <v>1.9975445655053274</v>
      </c>
      <c r="AE1257" s="5">
        <f t="shared" si="592"/>
        <v>0.54696213427295748</v>
      </c>
      <c r="AF1257" s="5">
        <f t="shared" si="593"/>
        <v>0.50061461319488798</v>
      </c>
      <c r="AG1257" s="4">
        <f t="shared" si="570"/>
        <v>1.0464480874316939</v>
      </c>
      <c r="AH1257">
        <v>2</v>
      </c>
      <c r="AI1257">
        <v>1.83</v>
      </c>
      <c r="AJ1257">
        <v>1.68</v>
      </c>
      <c r="AK1257">
        <v>2.25</v>
      </c>
      <c r="AL1257">
        <f t="shared" si="565"/>
        <v>0</v>
      </c>
      <c r="AM1257">
        <f t="shared" si="566"/>
        <v>1</v>
      </c>
    </row>
    <row r="1258" spans="2:39" x14ac:dyDescent="0.25">
      <c r="B1258" s="14" t="s">
        <v>9</v>
      </c>
      <c r="C1258" s="14" t="s">
        <v>26</v>
      </c>
      <c r="D1258" s="14" t="s">
        <v>27</v>
      </c>
      <c r="E1258" s="3">
        <f t="shared" si="567"/>
        <v>100</v>
      </c>
      <c r="F1258" s="3">
        <f t="shared" si="568"/>
        <v>-120.48192771084337</v>
      </c>
      <c r="G1258" s="11">
        <f t="shared" si="571"/>
        <v>45081.249999996959</v>
      </c>
      <c r="H1258" s="3" t="str">
        <f t="shared" si="572"/>
        <v>OAK</v>
      </c>
      <c r="I1258" s="3" t="str">
        <f t="shared" si="573"/>
        <v>DAL</v>
      </c>
      <c r="J1258" s="19">
        <f t="shared" si="574"/>
        <v>-120.48192771084337</v>
      </c>
      <c r="K1258" s="20">
        <f t="shared" si="575"/>
        <v>100</v>
      </c>
      <c r="L1258" s="3">
        <f t="shared" si="569"/>
        <v>9</v>
      </c>
      <c r="M1258" s="19">
        <v>-120.48192771084337</v>
      </c>
      <c r="N1258" s="20">
        <v>100</v>
      </c>
      <c r="O1258" s="6">
        <f t="shared" si="576"/>
        <v>1.83</v>
      </c>
      <c r="P1258" s="6">
        <f t="shared" si="577"/>
        <v>2</v>
      </c>
      <c r="Q1258" s="2">
        <f t="shared" si="578"/>
        <v>0.54644808743169393</v>
      </c>
      <c r="R1258" s="2">
        <f t="shared" si="579"/>
        <v>0.5</v>
      </c>
      <c r="S1258" s="2">
        <f t="shared" si="580"/>
        <v>4.4386422976501305E-2</v>
      </c>
      <c r="T1258" s="2">
        <f t="shared" si="581"/>
        <v>2.3224043715846965E-2</v>
      </c>
      <c r="U1258" s="2">
        <f t="shared" si="582"/>
        <v>0.53422404371584697</v>
      </c>
      <c r="V1258" s="2">
        <f t="shared" si="583"/>
        <v>0.48777595628415304</v>
      </c>
      <c r="W1258" s="19">
        <f t="shared" si="584"/>
        <v>871.87381729284084</v>
      </c>
      <c r="X1258" s="20">
        <f t="shared" si="585"/>
        <v>1050.0469110582396</v>
      </c>
      <c r="Y1258" s="3">
        <f t="shared" si="586"/>
        <v>828.28012642819874</v>
      </c>
      <c r="Z1258" s="20">
        <f t="shared" si="587"/>
        <v>997.54456550532757</v>
      </c>
      <c r="AA1258" s="3">
        <f t="shared" si="588"/>
        <v>-120.73210114461043</v>
      </c>
      <c r="AB1258" s="3">
        <f t="shared" si="589"/>
        <v>-100.24614784938741</v>
      </c>
      <c r="AC1258" s="6">
        <f t="shared" si="590"/>
        <v>1.8282801264281987</v>
      </c>
      <c r="AD1258" s="6">
        <f t="shared" si="591"/>
        <v>1.9975445655053274</v>
      </c>
      <c r="AE1258" s="5">
        <f t="shared" si="592"/>
        <v>0.54696213427295748</v>
      </c>
      <c r="AF1258" s="5">
        <f t="shared" si="593"/>
        <v>0.50061461319488798</v>
      </c>
      <c r="AG1258" s="4">
        <f t="shared" si="570"/>
        <v>1.0464480874316939</v>
      </c>
      <c r="AH1258">
        <v>2</v>
      </c>
      <c r="AI1258">
        <v>1.83</v>
      </c>
      <c r="AJ1258">
        <v>2.0499999999999998</v>
      </c>
      <c r="AK1258">
        <v>1.8</v>
      </c>
      <c r="AL1258">
        <f t="shared" si="565"/>
        <v>1</v>
      </c>
      <c r="AM1258">
        <f t="shared" si="566"/>
        <v>0</v>
      </c>
    </row>
    <row r="1259" spans="2:39" x14ac:dyDescent="0.25">
      <c r="B1259" s="14" t="s">
        <v>9</v>
      </c>
      <c r="C1259" s="14" t="s">
        <v>26</v>
      </c>
      <c r="D1259" s="14" t="s">
        <v>27</v>
      </c>
      <c r="E1259" s="3">
        <f t="shared" si="567"/>
        <v>100.99999999999997</v>
      </c>
      <c r="F1259" s="3">
        <f t="shared" si="568"/>
        <v>-111.11111111111113</v>
      </c>
      <c r="G1259" s="11">
        <f t="shared" si="571"/>
        <v>45081.291666663623</v>
      </c>
      <c r="H1259" s="3" t="str">
        <f t="shared" si="572"/>
        <v>OAK</v>
      </c>
      <c r="I1259" s="3" t="str">
        <f t="shared" si="573"/>
        <v>DAL</v>
      </c>
      <c r="J1259" s="19">
        <f t="shared" si="574"/>
        <v>-111.11111111111113</v>
      </c>
      <c r="K1259" s="20">
        <f t="shared" si="575"/>
        <v>100.99999999999997</v>
      </c>
      <c r="L1259" s="3">
        <f t="shared" si="569"/>
        <v>9</v>
      </c>
      <c r="M1259" s="19">
        <v>-111.11111111111113</v>
      </c>
      <c r="N1259" s="20">
        <v>100.99999999999997</v>
      </c>
      <c r="O1259" s="6">
        <f t="shared" si="576"/>
        <v>1.9</v>
      </c>
      <c r="P1259" s="6">
        <f t="shared" si="577"/>
        <v>2.0099999999999998</v>
      </c>
      <c r="Q1259" s="2">
        <f t="shared" si="578"/>
        <v>0.52631578947368418</v>
      </c>
      <c r="R1259" s="2">
        <f t="shared" si="579"/>
        <v>0.49751243781094534</v>
      </c>
      <c r="S1259" s="2">
        <f t="shared" si="580"/>
        <v>2.3273657289002658E-2</v>
      </c>
      <c r="T1259" s="2">
        <f t="shared" si="581"/>
        <v>1.440167583136942E-2</v>
      </c>
      <c r="U1259" s="2">
        <f t="shared" si="582"/>
        <v>0.52540167583136943</v>
      </c>
      <c r="V1259" s="2">
        <f t="shared" si="583"/>
        <v>0.49659832416863059</v>
      </c>
      <c r="W1259" s="19">
        <f t="shared" si="584"/>
        <v>903.3056916266014</v>
      </c>
      <c r="X1259" s="20">
        <f t="shared" si="585"/>
        <v>1013.7409758268532</v>
      </c>
      <c r="Y1259" s="3">
        <f t="shared" si="586"/>
        <v>858.14040704527133</v>
      </c>
      <c r="Z1259" s="20">
        <f t="shared" si="587"/>
        <v>963.05392703551047</v>
      </c>
      <c r="AA1259" s="3">
        <f t="shared" si="588"/>
        <v>-116.53104687648683</v>
      </c>
      <c r="AB1259" s="3">
        <f t="shared" si="589"/>
        <v>-103.83634518559283</v>
      </c>
      <c r="AC1259" s="6">
        <f t="shared" si="590"/>
        <v>1.8581404070452712</v>
      </c>
      <c r="AD1259" s="6">
        <f t="shared" si="591"/>
        <v>1.9630539270355105</v>
      </c>
      <c r="AE1259" s="5">
        <f t="shared" si="592"/>
        <v>0.53817246329094892</v>
      </c>
      <c r="AF1259" s="5">
        <f t="shared" si="593"/>
        <v>0.5094103560925306</v>
      </c>
      <c r="AG1259" s="4">
        <f t="shared" si="570"/>
        <v>1.0238282272846295</v>
      </c>
      <c r="AH1259">
        <v>2.0099999999999998</v>
      </c>
      <c r="AI1259">
        <v>1.9</v>
      </c>
      <c r="AJ1259">
        <v>1.93</v>
      </c>
      <c r="AK1259">
        <v>1.98</v>
      </c>
      <c r="AL1259">
        <f t="shared" si="565"/>
        <v>0</v>
      </c>
      <c r="AM1259">
        <f t="shared" si="566"/>
        <v>1</v>
      </c>
    </row>
    <row r="1260" spans="2:39" x14ac:dyDescent="0.25">
      <c r="B1260" s="14" t="s">
        <v>9</v>
      </c>
      <c r="C1260" s="14" t="s">
        <v>26</v>
      </c>
      <c r="D1260" s="14" t="s">
        <v>27</v>
      </c>
      <c r="E1260" s="3">
        <f t="shared" si="567"/>
        <v>100.99999999999997</v>
      </c>
      <c r="F1260" s="3">
        <f t="shared" si="568"/>
        <v>-111.11111111111113</v>
      </c>
      <c r="G1260" s="11">
        <f t="shared" si="571"/>
        <v>45081.333333330287</v>
      </c>
      <c r="H1260" s="3" t="str">
        <f t="shared" si="572"/>
        <v>OAK</v>
      </c>
      <c r="I1260" s="3" t="str">
        <f t="shared" si="573"/>
        <v>DAL</v>
      </c>
      <c r="J1260" s="19">
        <f t="shared" si="574"/>
        <v>-111.11111111111113</v>
      </c>
      <c r="K1260" s="20">
        <f t="shared" si="575"/>
        <v>100.99999999999997</v>
      </c>
      <c r="L1260" s="3">
        <f t="shared" si="569"/>
        <v>9</v>
      </c>
      <c r="M1260" s="19">
        <v>-111.11111111111113</v>
      </c>
      <c r="N1260" s="20">
        <v>100.99999999999997</v>
      </c>
      <c r="O1260" s="6">
        <f t="shared" si="576"/>
        <v>1.9</v>
      </c>
      <c r="P1260" s="6">
        <f t="shared" si="577"/>
        <v>2.0099999999999998</v>
      </c>
      <c r="Q1260" s="2">
        <f t="shared" si="578"/>
        <v>0.52631578947368418</v>
      </c>
      <c r="R1260" s="2">
        <f t="shared" si="579"/>
        <v>0.49751243781094534</v>
      </c>
      <c r="S1260" s="2">
        <f t="shared" si="580"/>
        <v>2.3273657289002658E-2</v>
      </c>
      <c r="T1260" s="2">
        <f t="shared" si="581"/>
        <v>1.440167583136942E-2</v>
      </c>
      <c r="U1260" s="2">
        <f t="shared" si="582"/>
        <v>0.52540167583136943</v>
      </c>
      <c r="V1260" s="2">
        <f t="shared" si="583"/>
        <v>0.49659832416863059</v>
      </c>
      <c r="W1260" s="19">
        <f t="shared" si="584"/>
        <v>903.3056916266014</v>
      </c>
      <c r="X1260" s="20">
        <f t="shared" si="585"/>
        <v>1013.7409758268532</v>
      </c>
      <c r="Y1260" s="3">
        <f t="shared" si="586"/>
        <v>858.14040704527133</v>
      </c>
      <c r="Z1260" s="20">
        <f t="shared" si="587"/>
        <v>963.05392703551047</v>
      </c>
      <c r="AA1260" s="3">
        <f t="shared" si="588"/>
        <v>-116.53104687648683</v>
      </c>
      <c r="AB1260" s="3">
        <f t="shared" si="589"/>
        <v>-103.83634518559283</v>
      </c>
      <c r="AC1260" s="6">
        <f t="shared" si="590"/>
        <v>1.8581404070452712</v>
      </c>
      <c r="AD1260" s="6">
        <f t="shared" si="591"/>
        <v>1.9630539270355105</v>
      </c>
      <c r="AE1260" s="5">
        <f t="shared" si="592"/>
        <v>0.53817246329094892</v>
      </c>
      <c r="AF1260" s="5">
        <f t="shared" si="593"/>
        <v>0.5094103560925306</v>
      </c>
      <c r="AG1260" s="4">
        <f t="shared" si="570"/>
        <v>1.0238282272846295</v>
      </c>
      <c r="AH1260">
        <v>2.0099999999999998</v>
      </c>
      <c r="AI1260">
        <v>1.9</v>
      </c>
      <c r="AJ1260">
        <v>1.87</v>
      </c>
      <c r="AK1260">
        <v>2.04</v>
      </c>
      <c r="AL1260">
        <f t="shared" si="565"/>
        <v>0</v>
      </c>
      <c r="AM1260">
        <f t="shared" si="566"/>
        <v>1</v>
      </c>
    </row>
    <row r="1261" spans="2:39" x14ac:dyDescent="0.25">
      <c r="B1261" s="14" t="s">
        <v>9</v>
      </c>
      <c r="C1261" s="14" t="s">
        <v>26</v>
      </c>
      <c r="D1261" s="14" t="s">
        <v>27</v>
      </c>
      <c r="E1261" s="3">
        <f t="shared" si="567"/>
        <v>102</v>
      </c>
      <c r="F1261" s="3">
        <f t="shared" si="568"/>
        <v>-113.63636363636365</v>
      </c>
      <c r="G1261" s="11">
        <f t="shared" si="571"/>
        <v>45081.374999996951</v>
      </c>
      <c r="H1261" s="3" t="str">
        <f t="shared" si="572"/>
        <v>OAK</v>
      </c>
      <c r="I1261" s="3" t="str">
        <f t="shared" si="573"/>
        <v>DAL</v>
      </c>
      <c r="J1261" s="19">
        <f t="shared" si="574"/>
        <v>-113.63636363636365</v>
      </c>
      <c r="K1261" s="20">
        <f t="shared" si="575"/>
        <v>102</v>
      </c>
      <c r="L1261" s="3">
        <f t="shared" si="569"/>
        <v>9</v>
      </c>
      <c r="M1261" s="19">
        <v>-113.63636363636365</v>
      </c>
      <c r="N1261" s="20">
        <v>102</v>
      </c>
      <c r="O1261" s="6">
        <f t="shared" si="576"/>
        <v>1.88</v>
      </c>
      <c r="P1261" s="6">
        <f t="shared" si="577"/>
        <v>2.02</v>
      </c>
      <c r="Q1261" s="2">
        <f t="shared" si="578"/>
        <v>0.53191489361702127</v>
      </c>
      <c r="R1261" s="2">
        <f t="shared" si="579"/>
        <v>0.49504950495049505</v>
      </c>
      <c r="S1261" s="2">
        <f t="shared" si="580"/>
        <v>2.6256410256410345E-2</v>
      </c>
      <c r="T1261" s="2">
        <f t="shared" si="581"/>
        <v>1.8432694333263111E-2</v>
      </c>
      <c r="U1261" s="2">
        <f t="shared" si="582"/>
        <v>0.52943269433326312</v>
      </c>
      <c r="V1261" s="2">
        <f t="shared" si="583"/>
        <v>0.4925673056667369</v>
      </c>
      <c r="W1261" s="19">
        <f t="shared" si="584"/>
        <v>888.8142169975772</v>
      </c>
      <c r="X1261" s="20">
        <f t="shared" si="585"/>
        <v>1030.1752979924754</v>
      </c>
      <c r="Y1261" s="3">
        <f t="shared" si="586"/>
        <v>844.37350614769832</v>
      </c>
      <c r="Z1261" s="20">
        <f t="shared" si="587"/>
        <v>978.66653309285164</v>
      </c>
      <c r="AA1261" s="3">
        <f t="shared" si="588"/>
        <v>-118.43100153181256</v>
      </c>
      <c r="AB1261" s="3">
        <f t="shared" si="589"/>
        <v>-102.17985045833015</v>
      </c>
      <c r="AC1261" s="6">
        <f t="shared" si="590"/>
        <v>1.8443735061476985</v>
      </c>
      <c r="AD1261" s="6">
        <f t="shared" si="591"/>
        <v>1.9786665330928517</v>
      </c>
      <c r="AE1261" s="5">
        <f t="shared" si="592"/>
        <v>0.5421895275912294</v>
      </c>
      <c r="AF1261" s="5">
        <f t="shared" si="593"/>
        <v>0.50539086969692715</v>
      </c>
      <c r="AG1261" s="4">
        <f t="shared" si="570"/>
        <v>1.0269643985675163</v>
      </c>
      <c r="AH1261">
        <v>2.02</v>
      </c>
      <c r="AI1261">
        <v>1.88</v>
      </c>
      <c r="AJ1261">
        <v>1.94</v>
      </c>
      <c r="AK1261">
        <v>1.96</v>
      </c>
      <c r="AL1261">
        <f t="shared" si="565"/>
        <v>0</v>
      </c>
      <c r="AM1261">
        <f t="shared" si="566"/>
        <v>1</v>
      </c>
    </row>
    <row r="1262" spans="2:39" x14ac:dyDescent="0.25">
      <c r="B1262" s="14" t="s">
        <v>9</v>
      </c>
      <c r="C1262" s="14" t="s">
        <v>26</v>
      </c>
      <c r="D1262" s="14" t="s">
        <v>27</v>
      </c>
      <c r="E1262" s="3">
        <f t="shared" si="567"/>
        <v>102</v>
      </c>
      <c r="F1262" s="3">
        <f t="shared" si="568"/>
        <v>-113.63636363636365</v>
      </c>
      <c r="G1262" s="11">
        <f t="shared" si="571"/>
        <v>45081.416666663616</v>
      </c>
      <c r="H1262" s="3" t="str">
        <f t="shared" si="572"/>
        <v>OAK</v>
      </c>
      <c r="I1262" s="3" t="str">
        <f t="shared" si="573"/>
        <v>DAL</v>
      </c>
      <c r="J1262" s="19">
        <f t="shared" si="574"/>
        <v>-113.63636363636365</v>
      </c>
      <c r="K1262" s="20">
        <f t="shared" si="575"/>
        <v>102</v>
      </c>
      <c r="L1262" s="3">
        <f t="shared" si="569"/>
        <v>9</v>
      </c>
      <c r="M1262" s="19">
        <v>-113.63636363636365</v>
      </c>
      <c r="N1262" s="20">
        <v>102</v>
      </c>
      <c r="O1262" s="6">
        <f t="shared" si="576"/>
        <v>1.88</v>
      </c>
      <c r="P1262" s="6">
        <f t="shared" si="577"/>
        <v>2.02</v>
      </c>
      <c r="Q1262" s="2">
        <f t="shared" si="578"/>
        <v>0.53191489361702127</v>
      </c>
      <c r="R1262" s="2">
        <f t="shared" si="579"/>
        <v>0.49504950495049505</v>
      </c>
      <c r="S1262" s="2">
        <f t="shared" si="580"/>
        <v>2.6256410256410345E-2</v>
      </c>
      <c r="T1262" s="2">
        <f t="shared" si="581"/>
        <v>1.8432694333263111E-2</v>
      </c>
      <c r="U1262" s="2">
        <f t="shared" si="582"/>
        <v>0.52943269433326312</v>
      </c>
      <c r="V1262" s="2">
        <f t="shared" si="583"/>
        <v>0.4925673056667369</v>
      </c>
      <c r="W1262" s="19">
        <f t="shared" si="584"/>
        <v>888.8142169975772</v>
      </c>
      <c r="X1262" s="20">
        <f t="shared" si="585"/>
        <v>1030.1752979924754</v>
      </c>
      <c r="Y1262" s="3">
        <f t="shared" si="586"/>
        <v>844.37350614769832</v>
      </c>
      <c r="Z1262" s="20">
        <f t="shared" si="587"/>
        <v>978.66653309285164</v>
      </c>
      <c r="AA1262" s="3">
        <f t="shared" si="588"/>
        <v>-118.43100153181256</v>
      </c>
      <c r="AB1262" s="3">
        <f t="shared" si="589"/>
        <v>-102.17985045833015</v>
      </c>
      <c r="AC1262" s="6">
        <f t="shared" si="590"/>
        <v>1.8443735061476985</v>
      </c>
      <c r="AD1262" s="6">
        <f t="shared" si="591"/>
        <v>1.9786665330928517</v>
      </c>
      <c r="AE1262" s="5">
        <f t="shared" si="592"/>
        <v>0.5421895275912294</v>
      </c>
      <c r="AF1262" s="5">
        <f t="shared" si="593"/>
        <v>0.50539086969692715</v>
      </c>
      <c r="AG1262" s="4">
        <f t="shared" si="570"/>
        <v>1.0269643985675163</v>
      </c>
      <c r="AH1262">
        <v>2.02</v>
      </c>
      <c r="AI1262">
        <v>1.88</v>
      </c>
      <c r="AJ1262">
        <v>1.95</v>
      </c>
      <c r="AK1262">
        <v>1.95</v>
      </c>
      <c r="AL1262">
        <f t="shared" si="565"/>
        <v>0</v>
      </c>
      <c r="AM1262">
        <f t="shared" si="566"/>
        <v>0</v>
      </c>
    </row>
    <row r="1263" spans="2:39" x14ac:dyDescent="0.25">
      <c r="B1263" s="14" t="s">
        <v>9</v>
      </c>
      <c r="C1263" s="14" t="s">
        <v>26</v>
      </c>
      <c r="D1263" s="14" t="s">
        <v>27</v>
      </c>
      <c r="E1263" s="3">
        <f t="shared" si="567"/>
        <v>102</v>
      </c>
      <c r="F1263" s="3">
        <f t="shared" si="568"/>
        <v>-113.63636363636365</v>
      </c>
      <c r="G1263" s="11">
        <f t="shared" si="571"/>
        <v>45081.45833333028</v>
      </c>
      <c r="H1263" s="3" t="str">
        <f t="shared" si="572"/>
        <v>OAK</v>
      </c>
      <c r="I1263" s="3" t="str">
        <f t="shared" si="573"/>
        <v>DAL</v>
      </c>
      <c r="J1263" s="19">
        <f t="shared" si="574"/>
        <v>-113.63636363636365</v>
      </c>
      <c r="K1263" s="20">
        <f t="shared" si="575"/>
        <v>102</v>
      </c>
      <c r="L1263" s="3">
        <f t="shared" si="569"/>
        <v>9</v>
      </c>
      <c r="M1263" s="19">
        <v>-113.63636363636365</v>
      </c>
      <c r="N1263" s="20">
        <v>102</v>
      </c>
      <c r="O1263" s="6">
        <f t="shared" si="576"/>
        <v>1.88</v>
      </c>
      <c r="P1263" s="6">
        <f t="shared" si="577"/>
        <v>2.02</v>
      </c>
      <c r="Q1263" s="2">
        <f t="shared" si="578"/>
        <v>0.53191489361702127</v>
      </c>
      <c r="R1263" s="2">
        <f t="shared" si="579"/>
        <v>0.49504950495049505</v>
      </c>
      <c r="S1263" s="2">
        <f t="shared" si="580"/>
        <v>2.6256410256410345E-2</v>
      </c>
      <c r="T1263" s="2">
        <f t="shared" si="581"/>
        <v>1.8432694333263111E-2</v>
      </c>
      <c r="U1263" s="2">
        <f t="shared" si="582"/>
        <v>0.52943269433326312</v>
      </c>
      <c r="V1263" s="2">
        <f t="shared" si="583"/>
        <v>0.4925673056667369</v>
      </c>
      <c r="W1263" s="19">
        <f t="shared" si="584"/>
        <v>888.8142169975772</v>
      </c>
      <c r="X1263" s="20">
        <f t="shared" si="585"/>
        <v>1030.1752979924754</v>
      </c>
      <c r="Y1263" s="3">
        <f t="shared" si="586"/>
        <v>844.37350614769832</v>
      </c>
      <c r="Z1263" s="20">
        <f t="shared" si="587"/>
        <v>978.66653309285164</v>
      </c>
      <c r="AA1263" s="3">
        <f t="shared" si="588"/>
        <v>-118.43100153181256</v>
      </c>
      <c r="AB1263" s="3">
        <f t="shared" si="589"/>
        <v>-102.17985045833015</v>
      </c>
      <c r="AC1263" s="6">
        <f t="shared" si="590"/>
        <v>1.8443735061476985</v>
      </c>
      <c r="AD1263" s="6">
        <f t="shared" si="591"/>
        <v>1.9786665330928517</v>
      </c>
      <c r="AE1263" s="5">
        <f t="shared" si="592"/>
        <v>0.5421895275912294</v>
      </c>
      <c r="AF1263" s="5">
        <f t="shared" si="593"/>
        <v>0.50539086969692715</v>
      </c>
      <c r="AG1263" s="4">
        <f t="shared" si="570"/>
        <v>1.0269643985675163</v>
      </c>
      <c r="AH1263">
        <v>2.02</v>
      </c>
      <c r="AI1263">
        <v>1.88</v>
      </c>
      <c r="AJ1263">
        <v>1.75</v>
      </c>
      <c r="AK1263">
        <v>2.21</v>
      </c>
      <c r="AL1263">
        <f t="shared" si="565"/>
        <v>0</v>
      </c>
      <c r="AM1263">
        <f t="shared" si="566"/>
        <v>1</v>
      </c>
    </row>
    <row r="1264" spans="2:39" x14ac:dyDescent="0.25">
      <c r="B1264" s="14" t="s">
        <v>9</v>
      </c>
      <c r="C1264" s="14" t="s">
        <v>26</v>
      </c>
      <c r="D1264" s="14" t="s">
        <v>27</v>
      </c>
      <c r="E1264" s="3">
        <f t="shared" si="567"/>
        <v>102</v>
      </c>
      <c r="F1264" s="3">
        <f t="shared" si="568"/>
        <v>-113.63636363636365</v>
      </c>
      <c r="G1264" s="11">
        <f t="shared" si="571"/>
        <v>45081.499999996944</v>
      </c>
      <c r="H1264" s="3" t="str">
        <f t="shared" si="572"/>
        <v>OAK</v>
      </c>
      <c r="I1264" s="3" t="str">
        <f t="shared" si="573"/>
        <v>DAL</v>
      </c>
      <c r="J1264" s="19">
        <f t="shared" si="574"/>
        <v>-113.63636363636365</v>
      </c>
      <c r="K1264" s="20">
        <f t="shared" si="575"/>
        <v>102</v>
      </c>
      <c r="L1264" s="3">
        <f t="shared" si="569"/>
        <v>9</v>
      </c>
      <c r="M1264" s="19">
        <v>-113.63636363636365</v>
      </c>
      <c r="N1264" s="20">
        <v>102</v>
      </c>
      <c r="O1264" s="6">
        <f t="shared" si="576"/>
        <v>1.88</v>
      </c>
      <c r="P1264" s="6">
        <f t="shared" si="577"/>
        <v>2.02</v>
      </c>
      <c r="Q1264" s="2">
        <f t="shared" si="578"/>
        <v>0.53191489361702127</v>
      </c>
      <c r="R1264" s="2">
        <f t="shared" si="579"/>
        <v>0.49504950495049505</v>
      </c>
      <c r="S1264" s="2">
        <f t="shared" si="580"/>
        <v>2.6256410256410345E-2</v>
      </c>
      <c r="T1264" s="2">
        <f t="shared" si="581"/>
        <v>1.8432694333263111E-2</v>
      </c>
      <c r="U1264" s="2">
        <f t="shared" si="582"/>
        <v>0.52943269433326312</v>
      </c>
      <c r="V1264" s="2">
        <f t="shared" si="583"/>
        <v>0.4925673056667369</v>
      </c>
      <c r="W1264" s="19">
        <f t="shared" si="584"/>
        <v>888.8142169975772</v>
      </c>
      <c r="X1264" s="20">
        <f t="shared" si="585"/>
        <v>1030.1752979924754</v>
      </c>
      <c r="Y1264" s="3">
        <f t="shared" si="586"/>
        <v>844.37350614769832</v>
      </c>
      <c r="Z1264" s="20">
        <f t="shared" si="587"/>
        <v>978.66653309285164</v>
      </c>
      <c r="AA1264" s="3">
        <f t="shared" si="588"/>
        <v>-118.43100153181256</v>
      </c>
      <c r="AB1264" s="3">
        <f t="shared" si="589"/>
        <v>-102.17985045833015</v>
      </c>
      <c r="AC1264" s="6">
        <f t="shared" si="590"/>
        <v>1.8443735061476985</v>
      </c>
      <c r="AD1264" s="6">
        <f t="shared" si="591"/>
        <v>1.9786665330928517</v>
      </c>
      <c r="AE1264" s="5">
        <f t="shared" si="592"/>
        <v>0.5421895275912294</v>
      </c>
      <c r="AF1264" s="5">
        <f t="shared" si="593"/>
        <v>0.50539086969692715</v>
      </c>
      <c r="AG1264" s="4">
        <f t="shared" si="570"/>
        <v>1.0269643985675163</v>
      </c>
      <c r="AH1264">
        <v>2.02</v>
      </c>
      <c r="AI1264">
        <v>1.88</v>
      </c>
      <c r="AJ1264">
        <v>1.99</v>
      </c>
      <c r="AK1264">
        <v>1.92</v>
      </c>
      <c r="AL1264">
        <f t="shared" si="565"/>
        <v>1</v>
      </c>
      <c r="AM1264">
        <f t="shared" si="566"/>
        <v>0</v>
      </c>
    </row>
    <row r="1265" spans="2:39" x14ac:dyDescent="0.25">
      <c r="B1265" s="14" t="s">
        <v>9</v>
      </c>
      <c r="C1265" s="14" t="s">
        <v>26</v>
      </c>
      <c r="D1265" s="14" t="s">
        <v>27</v>
      </c>
      <c r="E1265" s="3">
        <f t="shared" si="567"/>
        <v>102</v>
      </c>
      <c r="F1265" s="3">
        <f t="shared" si="568"/>
        <v>-113.63636363636365</v>
      </c>
      <c r="G1265" s="11">
        <f t="shared" si="571"/>
        <v>45081.541666663608</v>
      </c>
      <c r="H1265" s="3" t="str">
        <f t="shared" si="572"/>
        <v>OAK</v>
      </c>
      <c r="I1265" s="3" t="str">
        <f t="shared" si="573"/>
        <v>DAL</v>
      </c>
      <c r="J1265" s="19">
        <f t="shared" si="574"/>
        <v>-113.63636363636365</v>
      </c>
      <c r="K1265" s="20">
        <f t="shared" si="575"/>
        <v>102</v>
      </c>
      <c r="L1265" s="3">
        <f t="shared" si="569"/>
        <v>9</v>
      </c>
      <c r="M1265" s="19">
        <v>-113.63636363636365</v>
      </c>
      <c r="N1265" s="20">
        <v>102</v>
      </c>
      <c r="O1265" s="6">
        <f t="shared" si="576"/>
        <v>1.88</v>
      </c>
      <c r="P1265" s="6">
        <f t="shared" si="577"/>
        <v>2.02</v>
      </c>
      <c r="Q1265" s="2">
        <f t="shared" si="578"/>
        <v>0.53191489361702127</v>
      </c>
      <c r="R1265" s="2">
        <f t="shared" si="579"/>
        <v>0.49504950495049505</v>
      </c>
      <c r="S1265" s="2">
        <f t="shared" si="580"/>
        <v>2.6256410256410345E-2</v>
      </c>
      <c r="T1265" s="2">
        <f t="shared" si="581"/>
        <v>1.8432694333263111E-2</v>
      </c>
      <c r="U1265" s="2">
        <f t="shared" si="582"/>
        <v>0.52943269433326312</v>
      </c>
      <c r="V1265" s="2">
        <f t="shared" si="583"/>
        <v>0.4925673056667369</v>
      </c>
      <c r="W1265" s="19">
        <f t="shared" si="584"/>
        <v>888.8142169975772</v>
      </c>
      <c r="X1265" s="20">
        <f t="shared" si="585"/>
        <v>1030.1752979924754</v>
      </c>
      <c r="Y1265" s="3">
        <f t="shared" si="586"/>
        <v>844.37350614769832</v>
      </c>
      <c r="Z1265" s="20">
        <f t="shared" si="587"/>
        <v>978.66653309285164</v>
      </c>
      <c r="AA1265" s="3">
        <f t="shared" si="588"/>
        <v>-118.43100153181256</v>
      </c>
      <c r="AB1265" s="3">
        <f t="shared" si="589"/>
        <v>-102.17985045833015</v>
      </c>
      <c r="AC1265" s="6">
        <f t="shared" si="590"/>
        <v>1.8443735061476985</v>
      </c>
      <c r="AD1265" s="6">
        <f t="shared" si="591"/>
        <v>1.9786665330928517</v>
      </c>
      <c r="AE1265" s="5">
        <f t="shared" si="592"/>
        <v>0.5421895275912294</v>
      </c>
      <c r="AF1265" s="5">
        <f t="shared" si="593"/>
        <v>0.50539086969692715</v>
      </c>
      <c r="AG1265" s="4">
        <f t="shared" si="570"/>
        <v>1.0269643985675163</v>
      </c>
      <c r="AH1265">
        <v>2.02</v>
      </c>
      <c r="AI1265">
        <v>1.88</v>
      </c>
      <c r="AJ1265">
        <v>2.16</v>
      </c>
      <c r="AK1265">
        <v>1.78</v>
      </c>
      <c r="AL1265">
        <f t="shared" si="565"/>
        <v>1</v>
      </c>
      <c r="AM1265">
        <f t="shared" si="566"/>
        <v>0</v>
      </c>
    </row>
    <row r="1266" spans="2:39" x14ac:dyDescent="0.25">
      <c r="B1266" s="14" t="s">
        <v>9</v>
      </c>
      <c r="C1266" s="14" t="s">
        <v>26</v>
      </c>
      <c r="D1266" s="14" t="s">
        <v>27</v>
      </c>
      <c r="E1266" s="3">
        <f t="shared" si="567"/>
        <v>102</v>
      </c>
      <c r="F1266" s="3">
        <f t="shared" si="568"/>
        <v>-113.63636363636365</v>
      </c>
      <c r="G1266" s="11">
        <f t="shared" si="571"/>
        <v>45081.583333330273</v>
      </c>
      <c r="H1266" s="3" t="str">
        <f t="shared" si="572"/>
        <v>OAK</v>
      </c>
      <c r="I1266" s="3" t="str">
        <f t="shared" si="573"/>
        <v>DAL</v>
      </c>
      <c r="J1266" s="19">
        <f t="shared" si="574"/>
        <v>-113.63636363636365</v>
      </c>
      <c r="K1266" s="20">
        <f t="shared" si="575"/>
        <v>102</v>
      </c>
      <c r="L1266" s="3">
        <f t="shared" si="569"/>
        <v>9</v>
      </c>
      <c r="M1266" s="19">
        <v>-113.63636363636365</v>
      </c>
      <c r="N1266" s="20">
        <v>102</v>
      </c>
      <c r="O1266" s="6">
        <f t="shared" si="576"/>
        <v>1.88</v>
      </c>
      <c r="P1266" s="6">
        <f t="shared" si="577"/>
        <v>2.02</v>
      </c>
      <c r="Q1266" s="2">
        <f t="shared" si="578"/>
        <v>0.53191489361702127</v>
      </c>
      <c r="R1266" s="2">
        <f t="shared" si="579"/>
        <v>0.49504950495049505</v>
      </c>
      <c r="S1266" s="2">
        <f t="shared" si="580"/>
        <v>2.6256410256410345E-2</v>
      </c>
      <c r="T1266" s="2">
        <f t="shared" si="581"/>
        <v>1.8432694333263111E-2</v>
      </c>
      <c r="U1266" s="2">
        <f t="shared" si="582"/>
        <v>0.52943269433326312</v>
      </c>
      <c r="V1266" s="2">
        <f t="shared" si="583"/>
        <v>0.4925673056667369</v>
      </c>
      <c r="W1266" s="19">
        <f t="shared" si="584"/>
        <v>888.8142169975772</v>
      </c>
      <c r="X1266" s="20">
        <f t="shared" si="585"/>
        <v>1030.1752979924754</v>
      </c>
      <c r="Y1266" s="3">
        <f t="shared" si="586"/>
        <v>844.37350614769832</v>
      </c>
      <c r="Z1266" s="20">
        <f t="shared" si="587"/>
        <v>978.66653309285164</v>
      </c>
      <c r="AA1266" s="3">
        <f t="shared" si="588"/>
        <v>-118.43100153181256</v>
      </c>
      <c r="AB1266" s="3">
        <f t="shared" si="589"/>
        <v>-102.17985045833015</v>
      </c>
      <c r="AC1266" s="6">
        <f t="shared" si="590"/>
        <v>1.8443735061476985</v>
      </c>
      <c r="AD1266" s="6">
        <f t="shared" si="591"/>
        <v>1.9786665330928517</v>
      </c>
      <c r="AE1266" s="5">
        <f t="shared" si="592"/>
        <v>0.5421895275912294</v>
      </c>
      <c r="AF1266" s="5">
        <f t="shared" si="593"/>
        <v>0.50539086969692715</v>
      </c>
      <c r="AG1266" s="4">
        <f t="shared" si="570"/>
        <v>1.0269643985675163</v>
      </c>
      <c r="AH1266">
        <v>2.02</v>
      </c>
      <c r="AI1266">
        <v>1.88</v>
      </c>
      <c r="AJ1266">
        <v>2.27</v>
      </c>
      <c r="AK1266">
        <v>1.71</v>
      </c>
      <c r="AL1266">
        <f t="shared" si="565"/>
        <v>1</v>
      </c>
      <c r="AM1266">
        <f t="shared" si="566"/>
        <v>0</v>
      </c>
    </row>
    <row r="1267" spans="2:39" x14ac:dyDescent="0.25">
      <c r="B1267" s="14" t="s">
        <v>9</v>
      </c>
      <c r="C1267" s="14" t="s">
        <v>26</v>
      </c>
      <c r="D1267" s="14" t="s">
        <v>27</v>
      </c>
      <c r="E1267" s="3">
        <f t="shared" si="567"/>
        <v>102</v>
      </c>
      <c r="F1267" s="3">
        <f t="shared" si="568"/>
        <v>-113.63636363636365</v>
      </c>
      <c r="G1267" s="11">
        <f t="shared" si="571"/>
        <v>45081.624999996937</v>
      </c>
      <c r="H1267" s="3" t="str">
        <f t="shared" si="572"/>
        <v>OAK</v>
      </c>
      <c r="I1267" s="3" t="str">
        <f t="shared" si="573"/>
        <v>DAL</v>
      </c>
      <c r="J1267" s="19">
        <f t="shared" si="574"/>
        <v>-113.63636363636365</v>
      </c>
      <c r="K1267" s="20">
        <f t="shared" si="575"/>
        <v>102</v>
      </c>
      <c r="L1267" s="3">
        <f t="shared" si="569"/>
        <v>9</v>
      </c>
      <c r="M1267" s="19">
        <v>-113.63636363636365</v>
      </c>
      <c r="N1267" s="20">
        <v>102</v>
      </c>
      <c r="O1267" s="6">
        <f t="shared" si="576"/>
        <v>1.88</v>
      </c>
      <c r="P1267" s="6">
        <f t="shared" si="577"/>
        <v>2.02</v>
      </c>
      <c r="Q1267" s="2">
        <f t="shared" si="578"/>
        <v>0.53191489361702127</v>
      </c>
      <c r="R1267" s="2">
        <f t="shared" si="579"/>
        <v>0.49504950495049505</v>
      </c>
      <c r="S1267" s="2">
        <f t="shared" si="580"/>
        <v>2.6256410256410345E-2</v>
      </c>
      <c r="T1267" s="2">
        <f t="shared" si="581"/>
        <v>1.8432694333263111E-2</v>
      </c>
      <c r="U1267" s="2">
        <f t="shared" si="582"/>
        <v>0.52943269433326312</v>
      </c>
      <c r="V1267" s="2">
        <f t="shared" si="583"/>
        <v>0.4925673056667369</v>
      </c>
      <c r="W1267" s="19">
        <f t="shared" si="584"/>
        <v>888.8142169975772</v>
      </c>
      <c r="X1267" s="20">
        <f t="shared" si="585"/>
        <v>1030.1752979924754</v>
      </c>
      <c r="Y1267" s="3">
        <f t="shared" si="586"/>
        <v>844.37350614769832</v>
      </c>
      <c r="Z1267" s="20">
        <f t="shared" si="587"/>
        <v>978.66653309285164</v>
      </c>
      <c r="AA1267" s="3">
        <f t="shared" si="588"/>
        <v>-118.43100153181256</v>
      </c>
      <c r="AB1267" s="3">
        <f t="shared" si="589"/>
        <v>-102.17985045833015</v>
      </c>
      <c r="AC1267" s="6">
        <f t="shared" si="590"/>
        <v>1.8443735061476985</v>
      </c>
      <c r="AD1267" s="6">
        <f t="shared" si="591"/>
        <v>1.9786665330928517</v>
      </c>
      <c r="AE1267" s="5">
        <f t="shared" si="592"/>
        <v>0.5421895275912294</v>
      </c>
      <c r="AF1267" s="5">
        <f t="shared" si="593"/>
        <v>0.50539086969692715</v>
      </c>
      <c r="AG1267" s="4">
        <f t="shared" si="570"/>
        <v>1.0269643985675163</v>
      </c>
      <c r="AH1267">
        <v>2.02</v>
      </c>
      <c r="AI1267">
        <v>1.88</v>
      </c>
      <c r="AJ1267">
        <v>2.08</v>
      </c>
      <c r="AK1267">
        <v>1.84</v>
      </c>
      <c r="AL1267">
        <f t="shared" si="565"/>
        <v>1</v>
      </c>
      <c r="AM1267">
        <f t="shared" si="566"/>
        <v>0</v>
      </c>
    </row>
    <row r="1268" spans="2:39" x14ac:dyDescent="0.25">
      <c r="B1268" s="14" t="s">
        <v>9</v>
      </c>
      <c r="C1268" s="14" t="s">
        <v>26</v>
      </c>
      <c r="D1268" s="14" t="s">
        <v>27</v>
      </c>
      <c r="E1268" s="3">
        <f t="shared" si="567"/>
        <v>102</v>
      </c>
      <c r="F1268" s="3">
        <f t="shared" si="568"/>
        <v>-113.63636363636365</v>
      </c>
      <c r="G1268" s="11">
        <f t="shared" si="571"/>
        <v>45081.666666663601</v>
      </c>
      <c r="H1268" s="3" t="str">
        <f t="shared" si="572"/>
        <v>OAK</v>
      </c>
      <c r="I1268" s="3" t="str">
        <f t="shared" si="573"/>
        <v>DAL</v>
      </c>
      <c r="J1268" s="19">
        <f t="shared" si="574"/>
        <v>-113.63636363636365</v>
      </c>
      <c r="K1268" s="20">
        <f t="shared" si="575"/>
        <v>102</v>
      </c>
      <c r="L1268" s="3">
        <f t="shared" si="569"/>
        <v>9</v>
      </c>
      <c r="M1268" s="19">
        <v>-113.63636363636365</v>
      </c>
      <c r="N1268" s="20">
        <v>102</v>
      </c>
      <c r="O1268" s="6">
        <f t="shared" si="576"/>
        <v>1.88</v>
      </c>
      <c r="P1268" s="6">
        <f t="shared" si="577"/>
        <v>2.02</v>
      </c>
      <c r="Q1268" s="2">
        <f t="shared" si="578"/>
        <v>0.53191489361702127</v>
      </c>
      <c r="R1268" s="2">
        <f t="shared" si="579"/>
        <v>0.49504950495049505</v>
      </c>
      <c r="S1268" s="2">
        <f t="shared" si="580"/>
        <v>2.6256410256410345E-2</v>
      </c>
      <c r="T1268" s="2">
        <f t="shared" si="581"/>
        <v>1.8432694333263111E-2</v>
      </c>
      <c r="U1268" s="2">
        <f t="shared" si="582"/>
        <v>0.52943269433326312</v>
      </c>
      <c r="V1268" s="2">
        <f t="shared" si="583"/>
        <v>0.4925673056667369</v>
      </c>
      <c r="W1268" s="19">
        <f t="shared" si="584"/>
        <v>888.8142169975772</v>
      </c>
      <c r="X1268" s="20">
        <f t="shared" si="585"/>
        <v>1030.1752979924754</v>
      </c>
      <c r="Y1268" s="3">
        <f t="shared" si="586"/>
        <v>844.37350614769832</v>
      </c>
      <c r="Z1268" s="20">
        <f t="shared" si="587"/>
        <v>978.66653309285164</v>
      </c>
      <c r="AA1268" s="3">
        <f t="shared" si="588"/>
        <v>-118.43100153181256</v>
      </c>
      <c r="AB1268" s="3">
        <f t="shared" si="589"/>
        <v>-102.17985045833015</v>
      </c>
      <c r="AC1268" s="6">
        <f t="shared" si="590"/>
        <v>1.8443735061476985</v>
      </c>
      <c r="AD1268" s="6">
        <f t="shared" si="591"/>
        <v>1.9786665330928517</v>
      </c>
      <c r="AE1268" s="5">
        <f t="shared" si="592"/>
        <v>0.5421895275912294</v>
      </c>
      <c r="AF1268" s="5">
        <f t="shared" si="593"/>
        <v>0.50539086969692715</v>
      </c>
      <c r="AG1268" s="4">
        <f t="shared" si="570"/>
        <v>1.0269643985675163</v>
      </c>
      <c r="AH1268">
        <v>2.02</v>
      </c>
      <c r="AI1268">
        <v>1.88</v>
      </c>
      <c r="AJ1268">
        <v>1.81</v>
      </c>
      <c r="AK1268">
        <v>2.12</v>
      </c>
      <c r="AL1268">
        <f t="shared" si="565"/>
        <v>0</v>
      </c>
      <c r="AM1268">
        <f t="shared" si="566"/>
        <v>1</v>
      </c>
    </row>
    <row r="1269" spans="2:39" x14ac:dyDescent="0.25">
      <c r="B1269" s="14" t="s">
        <v>9</v>
      </c>
      <c r="C1269" s="14" t="s">
        <v>26</v>
      </c>
      <c r="D1269" s="14" t="s">
        <v>27</v>
      </c>
      <c r="E1269" s="3">
        <f t="shared" si="567"/>
        <v>102</v>
      </c>
      <c r="F1269" s="3">
        <f t="shared" si="568"/>
        <v>-113.63636363636365</v>
      </c>
      <c r="G1269" s="11">
        <f t="shared" si="571"/>
        <v>45081.708333330265</v>
      </c>
      <c r="H1269" s="3" t="str">
        <f t="shared" si="572"/>
        <v>OAK</v>
      </c>
      <c r="I1269" s="3" t="str">
        <f t="shared" si="573"/>
        <v>DAL</v>
      </c>
      <c r="J1269" s="19">
        <f t="shared" si="574"/>
        <v>-113.63636363636365</v>
      </c>
      <c r="K1269" s="20">
        <f t="shared" si="575"/>
        <v>102</v>
      </c>
      <c r="L1269" s="3">
        <f t="shared" si="569"/>
        <v>9</v>
      </c>
      <c r="M1269" s="19">
        <v>-113.63636363636365</v>
      </c>
      <c r="N1269" s="20">
        <v>102</v>
      </c>
      <c r="O1269" s="6">
        <f t="shared" si="576"/>
        <v>1.88</v>
      </c>
      <c r="P1269" s="6">
        <f t="shared" si="577"/>
        <v>2.02</v>
      </c>
      <c r="Q1269" s="2">
        <f t="shared" si="578"/>
        <v>0.53191489361702127</v>
      </c>
      <c r="R1269" s="2">
        <f t="shared" si="579"/>
        <v>0.49504950495049505</v>
      </c>
      <c r="S1269" s="2">
        <f t="shared" si="580"/>
        <v>2.6256410256410345E-2</v>
      </c>
      <c r="T1269" s="2">
        <f t="shared" si="581"/>
        <v>1.8432694333263111E-2</v>
      </c>
      <c r="U1269" s="2">
        <f t="shared" si="582"/>
        <v>0.52943269433326312</v>
      </c>
      <c r="V1269" s="2">
        <f t="shared" si="583"/>
        <v>0.4925673056667369</v>
      </c>
      <c r="W1269" s="19">
        <f t="shared" si="584"/>
        <v>888.8142169975772</v>
      </c>
      <c r="X1269" s="20">
        <f t="shared" si="585"/>
        <v>1030.1752979924754</v>
      </c>
      <c r="Y1269" s="3">
        <f t="shared" si="586"/>
        <v>844.37350614769832</v>
      </c>
      <c r="Z1269" s="20">
        <f t="shared" si="587"/>
        <v>978.66653309285164</v>
      </c>
      <c r="AA1269" s="3">
        <f t="shared" si="588"/>
        <v>-118.43100153181256</v>
      </c>
      <c r="AB1269" s="3">
        <f t="shared" si="589"/>
        <v>-102.17985045833015</v>
      </c>
      <c r="AC1269" s="6">
        <f t="shared" si="590"/>
        <v>1.8443735061476985</v>
      </c>
      <c r="AD1269" s="6">
        <f t="shared" si="591"/>
        <v>1.9786665330928517</v>
      </c>
      <c r="AE1269" s="5">
        <f t="shared" si="592"/>
        <v>0.5421895275912294</v>
      </c>
      <c r="AF1269" s="5">
        <f t="shared" si="593"/>
        <v>0.50539086969692715</v>
      </c>
      <c r="AG1269" s="4">
        <f t="shared" si="570"/>
        <v>1.0269643985675163</v>
      </c>
      <c r="AH1269">
        <v>2.02</v>
      </c>
      <c r="AI1269">
        <v>1.88</v>
      </c>
      <c r="AJ1269">
        <v>2.29</v>
      </c>
      <c r="AK1269">
        <v>1.7</v>
      </c>
      <c r="AL1269">
        <f t="shared" si="565"/>
        <v>1</v>
      </c>
      <c r="AM1269">
        <f t="shared" si="566"/>
        <v>0</v>
      </c>
    </row>
    <row r="1270" spans="2:39" x14ac:dyDescent="0.25">
      <c r="B1270" s="14" t="s">
        <v>9</v>
      </c>
      <c r="C1270" s="14" t="s">
        <v>26</v>
      </c>
      <c r="D1270" s="14" t="s">
        <v>27</v>
      </c>
      <c r="E1270" s="3">
        <f t="shared" si="567"/>
        <v>102</v>
      </c>
      <c r="F1270" s="3">
        <f t="shared" si="568"/>
        <v>-113.63636363636365</v>
      </c>
      <c r="G1270" s="11">
        <f t="shared" si="571"/>
        <v>45081.74999999693</v>
      </c>
      <c r="H1270" s="3" t="str">
        <f t="shared" si="572"/>
        <v>OAK</v>
      </c>
      <c r="I1270" s="3" t="str">
        <f t="shared" si="573"/>
        <v>DAL</v>
      </c>
      <c r="J1270" s="19">
        <f t="shared" si="574"/>
        <v>-113.63636363636365</v>
      </c>
      <c r="K1270" s="20">
        <f t="shared" si="575"/>
        <v>102</v>
      </c>
      <c r="L1270" s="3">
        <f t="shared" si="569"/>
        <v>9</v>
      </c>
      <c r="M1270" s="19">
        <v>-113.63636363636365</v>
      </c>
      <c r="N1270" s="20">
        <v>102</v>
      </c>
      <c r="O1270" s="6">
        <f t="shared" si="576"/>
        <v>1.88</v>
      </c>
      <c r="P1270" s="6">
        <f t="shared" si="577"/>
        <v>2.02</v>
      </c>
      <c r="Q1270" s="2">
        <f t="shared" si="578"/>
        <v>0.53191489361702127</v>
      </c>
      <c r="R1270" s="2">
        <f t="shared" si="579"/>
        <v>0.49504950495049505</v>
      </c>
      <c r="S1270" s="2">
        <f t="shared" si="580"/>
        <v>2.6256410256410345E-2</v>
      </c>
      <c r="T1270" s="2">
        <f t="shared" si="581"/>
        <v>1.8432694333263111E-2</v>
      </c>
      <c r="U1270" s="2">
        <f t="shared" si="582"/>
        <v>0.52943269433326312</v>
      </c>
      <c r="V1270" s="2">
        <f t="shared" si="583"/>
        <v>0.4925673056667369</v>
      </c>
      <c r="W1270" s="19">
        <f t="shared" si="584"/>
        <v>888.8142169975772</v>
      </c>
      <c r="X1270" s="20">
        <f t="shared" si="585"/>
        <v>1030.1752979924754</v>
      </c>
      <c r="Y1270" s="3">
        <f t="shared" si="586"/>
        <v>844.37350614769832</v>
      </c>
      <c r="Z1270" s="20">
        <f t="shared" si="587"/>
        <v>978.66653309285164</v>
      </c>
      <c r="AA1270" s="3">
        <f t="shared" si="588"/>
        <v>-118.43100153181256</v>
      </c>
      <c r="AB1270" s="3">
        <f t="shared" si="589"/>
        <v>-102.17985045833015</v>
      </c>
      <c r="AC1270" s="6">
        <f t="shared" si="590"/>
        <v>1.8443735061476985</v>
      </c>
      <c r="AD1270" s="6">
        <f t="shared" si="591"/>
        <v>1.9786665330928517</v>
      </c>
      <c r="AE1270" s="5">
        <f t="shared" si="592"/>
        <v>0.5421895275912294</v>
      </c>
      <c r="AF1270" s="5">
        <f t="shared" si="593"/>
        <v>0.50539086969692715</v>
      </c>
      <c r="AG1270" s="4">
        <f t="shared" si="570"/>
        <v>1.0269643985675163</v>
      </c>
      <c r="AH1270">
        <v>2.02</v>
      </c>
      <c r="AI1270">
        <v>1.88</v>
      </c>
      <c r="AJ1270">
        <v>2.1800000000000002</v>
      </c>
      <c r="AK1270">
        <v>1.77</v>
      </c>
      <c r="AL1270">
        <f t="shared" si="565"/>
        <v>1</v>
      </c>
      <c r="AM1270">
        <f t="shared" si="566"/>
        <v>0</v>
      </c>
    </row>
    <row r="1271" spans="2:39" x14ac:dyDescent="0.25">
      <c r="B1271" s="14" t="s">
        <v>9</v>
      </c>
      <c r="C1271" s="14" t="s">
        <v>26</v>
      </c>
      <c r="D1271" s="14" t="s">
        <v>27</v>
      </c>
      <c r="E1271" s="3">
        <f t="shared" si="567"/>
        <v>102</v>
      </c>
      <c r="F1271" s="3">
        <f t="shared" si="568"/>
        <v>-113.63636363636365</v>
      </c>
      <c r="G1271" s="11">
        <f t="shared" si="571"/>
        <v>45081.791666663594</v>
      </c>
      <c r="H1271" s="3" t="str">
        <f t="shared" si="572"/>
        <v>OAK</v>
      </c>
      <c r="I1271" s="3" t="str">
        <f t="shared" si="573"/>
        <v>DAL</v>
      </c>
      <c r="J1271" s="19">
        <f t="shared" si="574"/>
        <v>-113.63636363636365</v>
      </c>
      <c r="K1271" s="20">
        <f t="shared" si="575"/>
        <v>102</v>
      </c>
      <c r="L1271" s="3">
        <f t="shared" si="569"/>
        <v>9</v>
      </c>
      <c r="M1271" s="19">
        <v>-113.63636363636365</v>
      </c>
      <c r="N1271" s="20">
        <v>102</v>
      </c>
      <c r="O1271" s="6">
        <f t="shared" si="576"/>
        <v>1.88</v>
      </c>
      <c r="P1271" s="6">
        <f t="shared" si="577"/>
        <v>2.02</v>
      </c>
      <c r="Q1271" s="2">
        <f t="shared" si="578"/>
        <v>0.53191489361702127</v>
      </c>
      <c r="R1271" s="2">
        <f t="shared" si="579"/>
        <v>0.49504950495049505</v>
      </c>
      <c r="S1271" s="2">
        <f t="shared" si="580"/>
        <v>2.6256410256410345E-2</v>
      </c>
      <c r="T1271" s="2">
        <f t="shared" si="581"/>
        <v>1.8432694333263111E-2</v>
      </c>
      <c r="U1271" s="2">
        <f t="shared" si="582"/>
        <v>0.52943269433326312</v>
      </c>
      <c r="V1271" s="2">
        <f t="shared" si="583"/>
        <v>0.4925673056667369</v>
      </c>
      <c r="W1271" s="19">
        <f t="shared" si="584"/>
        <v>888.8142169975772</v>
      </c>
      <c r="X1271" s="20">
        <f t="shared" si="585"/>
        <v>1030.1752979924754</v>
      </c>
      <c r="Y1271" s="3">
        <f t="shared" si="586"/>
        <v>844.37350614769832</v>
      </c>
      <c r="Z1271" s="20">
        <f t="shared" si="587"/>
        <v>978.66653309285164</v>
      </c>
      <c r="AA1271" s="3">
        <f t="shared" si="588"/>
        <v>-118.43100153181256</v>
      </c>
      <c r="AB1271" s="3">
        <f t="shared" si="589"/>
        <v>-102.17985045833015</v>
      </c>
      <c r="AC1271" s="6">
        <f t="shared" si="590"/>
        <v>1.8443735061476985</v>
      </c>
      <c r="AD1271" s="6">
        <f t="shared" si="591"/>
        <v>1.9786665330928517</v>
      </c>
      <c r="AE1271" s="5">
        <f t="shared" si="592"/>
        <v>0.5421895275912294</v>
      </c>
      <c r="AF1271" s="5">
        <f t="shared" si="593"/>
        <v>0.50539086969692715</v>
      </c>
      <c r="AG1271" s="4">
        <f t="shared" si="570"/>
        <v>1.0269643985675163</v>
      </c>
      <c r="AH1271">
        <v>2.02</v>
      </c>
      <c r="AI1271">
        <v>1.88</v>
      </c>
      <c r="AJ1271">
        <v>2.09</v>
      </c>
      <c r="AK1271">
        <v>1.83</v>
      </c>
      <c r="AL1271">
        <f t="shared" si="565"/>
        <v>1</v>
      </c>
      <c r="AM1271">
        <f t="shared" si="566"/>
        <v>0</v>
      </c>
    </row>
    <row r="1272" spans="2:39" x14ac:dyDescent="0.25">
      <c r="B1272" s="14" t="s">
        <v>9</v>
      </c>
      <c r="C1272" s="14" t="s">
        <v>26</v>
      </c>
      <c r="D1272" s="14" t="s">
        <v>27</v>
      </c>
      <c r="E1272" s="3">
        <f t="shared" si="567"/>
        <v>102.99999999999999</v>
      </c>
      <c r="F1272" s="3">
        <f t="shared" si="568"/>
        <v>-113.63636363636365</v>
      </c>
      <c r="G1272" s="11">
        <f t="shared" si="571"/>
        <v>45081.833333330258</v>
      </c>
      <c r="H1272" s="3" t="str">
        <f t="shared" si="572"/>
        <v>OAK</v>
      </c>
      <c r="I1272" s="3" t="str">
        <f t="shared" si="573"/>
        <v>DAL</v>
      </c>
      <c r="J1272" s="19">
        <f t="shared" si="574"/>
        <v>-113.63636363636365</v>
      </c>
      <c r="K1272" s="20">
        <f t="shared" si="575"/>
        <v>102.99999999999999</v>
      </c>
      <c r="L1272" s="3">
        <f t="shared" si="569"/>
        <v>9</v>
      </c>
      <c r="M1272" s="19">
        <v>-113.63636363636365</v>
      </c>
      <c r="N1272" s="20">
        <v>102.99999999999999</v>
      </c>
      <c r="O1272" s="6">
        <f t="shared" si="576"/>
        <v>1.88</v>
      </c>
      <c r="P1272" s="6">
        <f t="shared" si="577"/>
        <v>2.0299999999999998</v>
      </c>
      <c r="Q1272" s="2">
        <f t="shared" si="578"/>
        <v>0.53191489361702127</v>
      </c>
      <c r="R1272" s="2">
        <f t="shared" si="579"/>
        <v>0.49261083743842371</v>
      </c>
      <c r="S1272" s="2">
        <f t="shared" si="580"/>
        <v>2.3938618925831268E-2</v>
      </c>
      <c r="T1272" s="2">
        <f t="shared" si="581"/>
        <v>1.9652028089298779E-2</v>
      </c>
      <c r="U1272" s="2">
        <f t="shared" si="582"/>
        <v>0.53065202808929879</v>
      </c>
      <c r="V1272" s="2">
        <f t="shared" si="583"/>
        <v>0.49134797191070123</v>
      </c>
      <c r="W1272" s="19">
        <f t="shared" si="584"/>
        <v>884.47409425846729</v>
      </c>
      <c r="X1272" s="20">
        <f t="shared" si="585"/>
        <v>1035.197230726448</v>
      </c>
      <c r="Y1272" s="3">
        <f t="shared" si="586"/>
        <v>840.25038954554384</v>
      </c>
      <c r="Z1272" s="20">
        <f t="shared" si="587"/>
        <v>983.43736919012554</v>
      </c>
      <c r="AA1272" s="3">
        <f t="shared" si="588"/>
        <v>-119.01214357554277</v>
      </c>
      <c r="AB1272" s="3">
        <f t="shared" si="589"/>
        <v>-101.68415715415756</v>
      </c>
      <c r="AC1272" s="6">
        <f t="shared" si="590"/>
        <v>1.840250389545544</v>
      </c>
      <c r="AD1272" s="6">
        <f t="shared" si="591"/>
        <v>1.9834373691901257</v>
      </c>
      <c r="AE1272" s="5">
        <f t="shared" si="592"/>
        <v>0.5434043137178487</v>
      </c>
      <c r="AF1272" s="5">
        <f t="shared" si="593"/>
        <v>0.50417523413321519</v>
      </c>
      <c r="AG1272" s="4">
        <f t="shared" si="570"/>
        <v>1.024525731055445</v>
      </c>
      <c r="AH1272">
        <v>2.0299999999999998</v>
      </c>
      <c r="AI1272">
        <v>1.88</v>
      </c>
      <c r="AJ1272">
        <v>2.0299999999999998</v>
      </c>
      <c r="AK1272">
        <v>1.88</v>
      </c>
      <c r="AL1272">
        <f t="shared" si="565"/>
        <v>1</v>
      </c>
      <c r="AM1272">
        <f t="shared" si="566"/>
        <v>0</v>
      </c>
    </row>
    <row r="1273" spans="2:39" x14ac:dyDescent="0.25">
      <c r="B1273" s="14" t="s">
        <v>9</v>
      </c>
      <c r="C1273" s="14" t="s">
        <v>26</v>
      </c>
      <c r="D1273" s="14" t="s">
        <v>27</v>
      </c>
      <c r="E1273" s="3">
        <f t="shared" si="567"/>
        <v>102.99999999999999</v>
      </c>
      <c r="F1273" s="3">
        <f t="shared" si="568"/>
        <v>-113.63636363636365</v>
      </c>
      <c r="G1273" s="11">
        <f t="shared" si="571"/>
        <v>45081.874999996922</v>
      </c>
      <c r="H1273" s="3" t="str">
        <f t="shared" si="572"/>
        <v>OAK</v>
      </c>
      <c r="I1273" s="3" t="str">
        <f t="shared" si="573"/>
        <v>DAL</v>
      </c>
      <c r="J1273" s="19">
        <f t="shared" si="574"/>
        <v>-113.63636363636365</v>
      </c>
      <c r="K1273" s="20">
        <f t="shared" si="575"/>
        <v>102.99999999999999</v>
      </c>
      <c r="L1273" s="3">
        <f t="shared" si="569"/>
        <v>9</v>
      </c>
      <c r="M1273" s="19">
        <v>-113.63636363636365</v>
      </c>
      <c r="N1273" s="20">
        <v>102.99999999999999</v>
      </c>
      <c r="O1273" s="6">
        <f t="shared" si="576"/>
        <v>1.88</v>
      </c>
      <c r="P1273" s="6">
        <f t="shared" si="577"/>
        <v>2.0299999999999998</v>
      </c>
      <c r="Q1273" s="2">
        <f t="shared" si="578"/>
        <v>0.53191489361702127</v>
      </c>
      <c r="R1273" s="2">
        <f t="shared" si="579"/>
        <v>0.49261083743842371</v>
      </c>
      <c r="S1273" s="2">
        <f t="shared" si="580"/>
        <v>2.3938618925831268E-2</v>
      </c>
      <c r="T1273" s="2">
        <f t="shared" si="581"/>
        <v>1.9652028089298779E-2</v>
      </c>
      <c r="U1273" s="2">
        <f t="shared" si="582"/>
        <v>0.53065202808929879</v>
      </c>
      <c r="V1273" s="2">
        <f t="shared" si="583"/>
        <v>0.49134797191070123</v>
      </c>
      <c r="W1273" s="19">
        <f t="shared" si="584"/>
        <v>884.47409425846729</v>
      </c>
      <c r="X1273" s="20">
        <f t="shared" si="585"/>
        <v>1035.197230726448</v>
      </c>
      <c r="Y1273" s="3">
        <f t="shared" si="586"/>
        <v>840.25038954554384</v>
      </c>
      <c r="Z1273" s="20">
        <f t="shared" si="587"/>
        <v>983.43736919012554</v>
      </c>
      <c r="AA1273" s="3">
        <f t="shared" si="588"/>
        <v>-119.01214357554277</v>
      </c>
      <c r="AB1273" s="3">
        <f t="shared" si="589"/>
        <v>-101.68415715415756</v>
      </c>
      <c r="AC1273" s="6">
        <f t="shared" si="590"/>
        <v>1.840250389545544</v>
      </c>
      <c r="AD1273" s="6">
        <f t="shared" si="591"/>
        <v>1.9834373691901257</v>
      </c>
      <c r="AE1273" s="5">
        <f t="shared" si="592"/>
        <v>0.5434043137178487</v>
      </c>
      <c r="AF1273" s="5">
        <f t="shared" si="593"/>
        <v>0.50417523413321519</v>
      </c>
      <c r="AG1273" s="4">
        <f t="shared" si="570"/>
        <v>1.024525731055445</v>
      </c>
      <c r="AH1273">
        <v>2.0299999999999998</v>
      </c>
      <c r="AI1273">
        <v>1.88</v>
      </c>
      <c r="AJ1273">
        <v>1.85</v>
      </c>
      <c r="AK1273">
        <v>2.06</v>
      </c>
      <c r="AL1273">
        <f t="shared" si="565"/>
        <v>0</v>
      </c>
      <c r="AM1273">
        <f t="shared" si="566"/>
        <v>1</v>
      </c>
    </row>
    <row r="1274" spans="2:39" x14ac:dyDescent="0.25">
      <c r="B1274" s="14" t="s">
        <v>9</v>
      </c>
      <c r="C1274" s="14" t="s">
        <v>26</v>
      </c>
      <c r="D1274" s="14" t="s">
        <v>27</v>
      </c>
      <c r="E1274" s="3">
        <f t="shared" si="567"/>
        <v>102.99999999999999</v>
      </c>
      <c r="F1274" s="3">
        <f t="shared" si="568"/>
        <v>-113.63636363636365</v>
      </c>
      <c r="G1274" s="11">
        <f t="shared" si="571"/>
        <v>45081.916666663587</v>
      </c>
      <c r="H1274" s="3" t="str">
        <f t="shared" si="572"/>
        <v>OAK</v>
      </c>
      <c r="I1274" s="3" t="str">
        <f t="shared" si="573"/>
        <v>DAL</v>
      </c>
      <c r="J1274" s="19">
        <f t="shared" si="574"/>
        <v>-113.63636363636365</v>
      </c>
      <c r="K1274" s="20">
        <f t="shared" si="575"/>
        <v>102.99999999999999</v>
      </c>
      <c r="L1274" s="3">
        <f t="shared" si="569"/>
        <v>9</v>
      </c>
      <c r="M1274" s="19">
        <v>-113.63636363636365</v>
      </c>
      <c r="N1274" s="20">
        <v>102.99999999999999</v>
      </c>
      <c r="O1274" s="6">
        <f t="shared" si="576"/>
        <v>1.88</v>
      </c>
      <c r="P1274" s="6">
        <f t="shared" si="577"/>
        <v>2.0299999999999998</v>
      </c>
      <c r="Q1274" s="2">
        <f t="shared" si="578"/>
        <v>0.53191489361702127</v>
      </c>
      <c r="R1274" s="2">
        <f t="shared" si="579"/>
        <v>0.49261083743842371</v>
      </c>
      <c r="S1274" s="2">
        <f t="shared" si="580"/>
        <v>2.3938618925831268E-2</v>
      </c>
      <c r="T1274" s="2">
        <f t="shared" si="581"/>
        <v>1.9652028089298779E-2</v>
      </c>
      <c r="U1274" s="2">
        <f t="shared" si="582"/>
        <v>0.53065202808929879</v>
      </c>
      <c r="V1274" s="2">
        <f t="shared" si="583"/>
        <v>0.49134797191070123</v>
      </c>
      <c r="W1274" s="19">
        <f t="shared" si="584"/>
        <v>884.47409425846729</v>
      </c>
      <c r="X1274" s="20">
        <f t="shared" si="585"/>
        <v>1035.197230726448</v>
      </c>
      <c r="Y1274" s="3">
        <f t="shared" si="586"/>
        <v>840.25038954554384</v>
      </c>
      <c r="Z1274" s="20">
        <f t="shared" si="587"/>
        <v>983.43736919012554</v>
      </c>
      <c r="AA1274" s="3">
        <f t="shared" si="588"/>
        <v>-119.01214357554277</v>
      </c>
      <c r="AB1274" s="3">
        <f t="shared" si="589"/>
        <v>-101.68415715415756</v>
      </c>
      <c r="AC1274" s="6">
        <f t="shared" si="590"/>
        <v>1.840250389545544</v>
      </c>
      <c r="AD1274" s="6">
        <f t="shared" si="591"/>
        <v>1.9834373691901257</v>
      </c>
      <c r="AE1274" s="5">
        <f t="shared" si="592"/>
        <v>0.5434043137178487</v>
      </c>
      <c r="AF1274" s="5">
        <f t="shared" si="593"/>
        <v>0.50417523413321519</v>
      </c>
      <c r="AG1274" s="4">
        <f t="shared" si="570"/>
        <v>1.024525731055445</v>
      </c>
      <c r="AH1274">
        <v>2.0299999999999998</v>
      </c>
      <c r="AI1274">
        <v>1.88</v>
      </c>
      <c r="AJ1274">
        <v>2.11</v>
      </c>
      <c r="AK1274">
        <v>1.81</v>
      </c>
      <c r="AL1274">
        <f t="shared" si="565"/>
        <v>1</v>
      </c>
      <c r="AM1274">
        <f t="shared" si="566"/>
        <v>0</v>
      </c>
    </row>
    <row r="1275" spans="2:39" x14ac:dyDescent="0.25">
      <c r="B1275" s="14" t="s">
        <v>9</v>
      </c>
      <c r="C1275" s="14" t="s">
        <v>26</v>
      </c>
      <c r="D1275" s="14" t="s">
        <v>27</v>
      </c>
      <c r="E1275" s="3">
        <f t="shared" si="567"/>
        <v>104</v>
      </c>
      <c r="F1275" s="3">
        <f t="shared" si="568"/>
        <v>-114.94252873563217</v>
      </c>
      <c r="G1275" s="11">
        <f t="shared" si="571"/>
        <v>45081.958333330251</v>
      </c>
      <c r="H1275" s="3" t="str">
        <f t="shared" si="572"/>
        <v>OAK</v>
      </c>
      <c r="I1275" s="3" t="str">
        <f t="shared" si="573"/>
        <v>DAL</v>
      </c>
      <c r="J1275" s="19">
        <f t="shared" si="574"/>
        <v>-114.94252873563217</v>
      </c>
      <c r="K1275" s="20">
        <f t="shared" si="575"/>
        <v>104</v>
      </c>
      <c r="L1275" s="3">
        <f t="shared" si="569"/>
        <v>9</v>
      </c>
      <c r="M1275" s="19">
        <v>-114.94252873563217</v>
      </c>
      <c r="N1275" s="20">
        <v>104</v>
      </c>
      <c r="O1275" s="6">
        <f t="shared" si="576"/>
        <v>1.87</v>
      </c>
      <c r="P1275" s="6">
        <f t="shared" si="577"/>
        <v>2.04</v>
      </c>
      <c r="Q1275" s="2">
        <f t="shared" si="578"/>
        <v>0.53475935828876997</v>
      </c>
      <c r="R1275" s="2">
        <f t="shared" si="579"/>
        <v>0.49019607843137253</v>
      </c>
      <c r="S1275" s="2">
        <f t="shared" si="580"/>
        <v>2.4347826086956403E-2</v>
      </c>
      <c r="T1275" s="2">
        <f t="shared" si="581"/>
        <v>2.2281639928698721E-2</v>
      </c>
      <c r="U1275" s="2">
        <f t="shared" si="582"/>
        <v>0.5332816399286987</v>
      </c>
      <c r="V1275" s="2">
        <f t="shared" si="583"/>
        <v>0.48871836007130132</v>
      </c>
      <c r="W1275" s="19">
        <f t="shared" si="584"/>
        <v>875.18175224202889</v>
      </c>
      <c r="X1275" s="20">
        <f t="shared" si="585"/>
        <v>1046.1089891061179</v>
      </c>
      <c r="Y1275" s="3">
        <f t="shared" si="586"/>
        <v>831.42266462992745</v>
      </c>
      <c r="Z1275" s="20">
        <f t="shared" si="587"/>
        <v>993.8035396508119</v>
      </c>
      <c r="AA1275" s="3">
        <f t="shared" si="588"/>
        <v>-120.27576857615585</v>
      </c>
      <c r="AB1275" s="3">
        <f t="shared" si="589"/>
        <v>-100.62350958735419</v>
      </c>
      <c r="AC1275" s="6">
        <f t="shared" si="590"/>
        <v>1.8314226646299274</v>
      </c>
      <c r="AD1275" s="6">
        <f t="shared" si="591"/>
        <v>1.9938035396508118</v>
      </c>
      <c r="AE1275" s="5">
        <f t="shared" si="592"/>
        <v>0.54602360193138066</v>
      </c>
      <c r="AF1275" s="5">
        <f t="shared" si="593"/>
        <v>0.50155392951862088</v>
      </c>
      <c r="AG1275" s="4">
        <f t="shared" si="570"/>
        <v>1.0249554367201426</v>
      </c>
      <c r="AH1275">
        <v>2.04</v>
      </c>
      <c r="AI1275">
        <v>1.87</v>
      </c>
      <c r="AJ1275">
        <v>1.77</v>
      </c>
      <c r="AK1275">
        <v>2.1800000000000002</v>
      </c>
      <c r="AL1275">
        <f t="shared" si="565"/>
        <v>0</v>
      </c>
      <c r="AM1275">
        <f t="shared" si="566"/>
        <v>1</v>
      </c>
    </row>
    <row r="1276" spans="2:39" x14ac:dyDescent="0.25">
      <c r="B1276" s="14" t="s">
        <v>9</v>
      </c>
      <c r="C1276" s="14" t="s">
        <v>26</v>
      </c>
      <c r="D1276" s="14" t="s">
        <v>27</v>
      </c>
      <c r="E1276" s="3">
        <f t="shared" si="567"/>
        <v>104</v>
      </c>
      <c r="F1276" s="3">
        <f t="shared" si="568"/>
        <v>-114.94252873563217</v>
      </c>
      <c r="G1276" s="11">
        <f t="shared" si="571"/>
        <v>45081.999999996915</v>
      </c>
      <c r="H1276" s="3" t="str">
        <f t="shared" si="572"/>
        <v>OAK</v>
      </c>
      <c r="I1276" s="3" t="str">
        <f t="shared" si="573"/>
        <v>DAL</v>
      </c>
      <c r="J1276" s="19">
        <f t="shared" si="574"/>
        <v>-114.94252873563217</v>
      </c>
      <c r="K1276" s="20">
        <f t="shared" si="575"/>
        <v>104</v>
      </c>
      <c r="L1276" s="3">
        <f t="shared" si="569"/>
        <v>9</v>
      </c>
      <c r="M1276" s="19">
        <v>-114.94252873563217</v>
      </c>
      <c r="N1276" s="20">
        <v>104</v>
      </c>
      <c r="O1276" s="6">
        <f t="shared" si="576"/>
        <v>1.87</v>
      </c>
      <c r="P1276" s="6">
        <f t="shared" si="577"/>
        <v>2.04</v>
      </c>
      <c r="Q1276" s="2">
        <f t="shared" si="578"/>
        <v>0.53475935828876997</v>
      </c>
      <c r="R1276" s="2">
        <f t="shared" si="579"/>
        <v>0.49019607843137253</v>
      </c>
      <c r="S1276" s="2">
        <f t="shared" si="580"/>
        <v>2.4347826086956403E-2</v>
      </c>
      <c r="T1276" s="2">
        <f t="shared" si="581"/>
        <v>2.2281639928698721E-2</v>
      </c>
      <c r="U1276" s="2">
        <f t="shared" si="582"/>
        <v>0.5332816399286987</v>
      </c>
      <c r="V1276" s="2">
        <f t="shared" si="583"/>
        <v>0.48871836007130132</v>
      </c>
      <c r="W1276" s="19">
        <f t="shared" si="584"/>
        <v>875.18175224202889</v>
      </c>
      <c r="X1276" s="20">
        <f t="shared" si="585"/>
        <v>1046.1089891061179</v>
      </c>
      <c r="Y1276" s="3">
        <f t="shared" si="586"/>
        <v>831.42266462992745</v>
      </c>
      <c r="Z1276" s="20">
        <f t="shared" si="587"/>
        <v>993.8035396508119</v>
      </c>
      <c r="AA1276" s="3">
        <f t="shared" si="588"/>
        <v>-120.27576857615585</v>
      </c>
      <c r="AB1276" s="3">
        <f t="shared" si="589"/>
        <v>-100.62350958735419</v>
      </c>
      <c r="AC1276" s="6">
        <f t="shared" si="590"/>
        <v>1.8314226646299274</v>
      </c>
      <c r="AD1276" s="6">
        <f t="shared" si="591"/>
        <v>1.9938035396508118</v>
      </c>
      <c r="AE1276" s="5">
        <f t="shared" si="592"/>
        <v>0.54602360193138066</v>
      </c>
      <c r="AF1276" s="5">
        <f t="shared" si="593"/>
        <v>0.50155392951862088</v>
      </c>
      <c r="AG1276" s="4">
        <f t="shared" si="570"/>
        <v>1.0249554367201426</v>
      </c>
      <c r="AH1276">
        <v>2.04</v>
      </c>
      <c r="AI1276">
        <v>1.87</v>
      </c>
      <c r="AJ1276">
        <v>1.98</v>
      </c>
      <c r="AK1276">
        <v>1.93</v>
      </c>
      <c r="AL1276">
        <f t="shared" si="565"/>
        <v>1</v>
      </c>
      <c r="AM1276">
        <f t="shared" si="566"/>
        <v>0</v>
      </c>
    </row>
    <row r="1277" spans="2:39" x14ac:dyDescent="0.25">
      <c r="B1277" s="14" t="s">
        <v>9</v>
      </c>
      <c r="C1277" s="14" t="s">
        <v>26</v>
      </c>
      <c r="D1277" s="14" t="s">
        <v>27</v>
      </c>
      <c r="E1277" s="3">
        <f t="shared" si="567"/>
        <v>104.99999999999999</v>
      </c>
      <c r="F1277" s="3">
        <f t="shared" si="568"/>
        <v>-116.27906976744185</v>
      </c>
      <c r="G1277" s="11">
        <f t="shared" si="571"/>
        <v>45082.041666663579</v>
      </c>
      <c r="H1277" s="3" t="str">
        <f t="shared" si="572"/>
        <v>OAK</v>
      </c>
      <c r="I1277" s="3" t="str">
        <f t="shared" si="573"/>
        <v>DAL</v>
      </c>
      <c r="J1277" s="19">
        <f t="shared" si="574"/>
        <v>-116.27906976744185</v>
      </c>
      <c r="K1277" s="20">
        <f t="shared" si="575"/>
        <v>104.99999999999999</v>
      </c>
      <c r="L1277" s="3">
        <f t="shared" si="569"/>
        <v>9</v>
      </c>
      <c r="M1277" s="19">
        <v>-116.27906976744185</v>
      </c>
      <c r="N1277" s="20">
        <v>104.99999999999999</v>
      </c>
      <c r="O1277" s="6">
        <f t="shared" si="576"/>
        <v>1.86</v>
      </c>
      <c r="P1277" s="6">
        <f t="shared" si="577"/>
        <v>2.0499999999999998</v>
      </c>
      <c r="Q1277" s="2">
        <f t="shared" si="578"/>
        <v>0.5376344086021505</v>
      </c>
      <c r="R1277" s="2">
        <f t="shared" si="579"/>
        <v>0.48780487804878053</v>
      </c>
      <c r="S1277" s="2">
        <f t="shared" si="580"/>
        <v>2.4808184143222611E-2</v>
      </c>
      <c r="T1277" s="2">
        <f t="shared" si="581"/>
        <v>2.4914765276684986E-2</v>
      </c>
      <c r="U1277" s="2">
        <f t="shared" si="582"/>
        <v>0.53591476527668502</v>
      </c>
      <c r="V1277" s="2">
        <f t="shared" si="583"/>
        <v>0.486085234723315</v>
      </c>
      <c r="W1277" s="19">
        <f t="shared" si="584"/>
        <v>865.96836809247918</v>
      </c>
      <c r="X1277" s="20">
        <f t="shared" si="585"/>
        <v>1057.1482945974851</v>
      </c>
      <c r="Y1277" s="3">
        <f t="shared" si="586"/>
        <v>822.66994968785514</v>
      </c>
      <c r="Z1277" s="20">
        <f t="shared" si="587"/>
        <v>1004.2908798676108</v>
      </c>
      <c r="AA1277" s="3">
        <f t="shared" si="588"/>
        <v>-121.55543062918842</v>
      </c>
      <c r="AB1277" s="3">
        <f t="shared" si="589"/>
        <v>100.42908798676108</v>
      </c>
      <c r="AC1277" s="6">
        <f t="shared" si="590"/>
        <v>1.8226699496878551</v>
      </c>
      <c r="AD1277" s="6">
        <f t="shared" si="591"/>
        <v>2.0042908798676109</v>
      </c>
      <c r="AE1277" s="5">
        <f t="shared" si="592"/>
        <v>0.54864568331269026</v>
      </c>
      <c r="AF1277" s="5">
        <f t="shared" si="593"/>
        <v>0.49892957656228665</v>
      </c>
      <c r="AG1277" s="4">
        <f t="shared" si="570"/>
        <v>1.025439286650931</v>
      </c>
      <c r="AH1277">
        <v>2.0499999999999998</v>
      </c>
      <c r="AI1277">
        <v>1.86</v>
      </c>
      <c r="AJ1277">
        <v>1.92</v>
      </c>
      <c r="AK1277">
        <v>1.99</v>
      </c>
      <c r="AL1277">
        <f t="shared" si="565"/>
        <v>0</v>
      </c>
      <c r="AM1277">
        <f t="shared" si="566"/>
        <v>1</v>
      </c>
    </row>
    <row r="1278" spans="2:39" x14ac:dyDescent="0.25">
      <c r="B1278" s="14" t="s">
        <v>9</v>
      </c>
      <c r="C1278" s="14" t="s">
        <v>26</v>
      </c>
      <c r="D1278" s="14" t="s">
        <v>27</v>
      </c>
      <c r="E1278" s="3">
        <f t="shared" si="567"/>
        <v>104.99999999999999</v>
      </c>
      <c r="F1278" s="3">
        <f t="shared" si="568"/>
        <v>-125</v>
      </c>
      <c r="G1278" s="11">
        <f t="shared" si="571"/>
        <v>45082.083333330243</v>
      </c>
      <c r="H1278" s="3" t="str">
        <f t="shared" si="572"/>
        <v>OAK</v>
      </c>
      <c r="I1278" s="3" t="str">
        <f t="shared" si="573"/>
        <v>DAL</v>
      </c>
      <c r="J1278" s="19">
        <f t="shared" si="574"/>
        <v>-125</v>
      </c>
      <c r="K1278" s="20">
        <f t="shared" si="575"/>
        <v>104.99999999999999</v>
      </c>
      <c r="L1278" s="3">
        <f t="shared" si="569"/>
        <v>9</v>
      </c>
      <c r="M1278" s="19">
        <v>-125</v>
      </c>
      <c r="N1278" s="20">
        <v>104.99999999999999</v>
      </c>
      <c r="O1278" s="6">
        <f t="shared" si="576"/>
        <v>1.8</v>
      </c>
      <c r="P1278" s="6">
        <f t="shared" si="577"/>
        <v>2.0499999999999998</v>
      </c>
      <c r="Q1278" s="2">
        <f t="shared" si="578"/>
        <v>0.55555555555555558</v>
      </c>
      <c r="R1278" s="2">
        <f t="shared" si="579"/>
        <v>0.48780487804878053</v>
      </c>
      <c r="S1278" s="2">
        <f t="shared" si="580"/>
        <v>4.1558441558441461E-2</v>
      </c>
      <c r="T1278" s="2">
        <f t="shared" si="581"/>
        <v>3.3875338753387524E-2</v>
      </c>
      <c r="U1278" s="2">
        <f t="shared" si="582"/>
        <v>0.54487533875338756</v>
      </c>
      <c r="V1278" s="2">
        <f t="shared" si="583"/>
        <v>0.47712466124661246</v>
      </c>
      <c r="W1278" s="19">
        <f t="shared" si="584"/>
        <v>835.28218085238643</v>
      </c>
      <c r="X1278" s="20">
        <f t="shared" si="585"/>
        <v>1095.5862332189008</v>
      </c>
      <c r="Y1278" s="3">
        <f t="shared" si="586"/>
        <v>793.51807180976709</v>
      </c>
      <c r="Z1278" s="20">
        <f t="shared" si="587"/>
        <v>1040.8069215579558</v>
      </c>
      <c r="AA1278" s="3">
        <f t="shared" si="588"/>
        <v>-126.02107444375048</v>
      </c>
      <c r="AB1278" s="3">
        <f t="shared" si="589"/>
        <v>104.08069215579557</v>
      </c>
      <c r="AC1278" s="6">
        <f t="shared" si="590"/>
        <v>1.7935180718097672</v>
      </c>
      <c r="AD1278" s="6">
        <f t="shared" si="591"/>
        <v>2.0408069215579561</v>
      </c>
      <c r="AE1278" s="5">
        <f t="shared" si="592"/>
        <v>0.55756338099840841</v>
      </c>
      <c r="AF1278" s="5">
        <f t="shared" si="593"/>
        <v>0.49000225814434129</v>
      </c>
      <c r="AG1278" s="4">
        <f t="shared" si="570"/>
        <v>1.0433604336043361</v>
      </c>
      <c r="AH1278">
        <v>2.0499999999999998</v>
      </c>
      <c r="AI1278">
        <v>1.8</v>
      </c>
      <c r="AJ1278">
        <v>2.7</v>
      </c>
      <c r="AK1278">
        <v>1.5</v>
      </c>
      <c r="AL1278">
        <f t="shared" si="565"/>
        <v>1</v>
      </c>
      <c r="AM1278">
        <f t="shared" si="566"/>
        <v>0</v>
      </c>
    </row>
    <row r="1279" spans="2:39" x14ac:dyDescent="0.25">
      <c r="B1279" s="14" t="s">
        <v>9</v>
      </c>
      <c r="C1279" s="14" t="s">
        <v>26</v>
      </c>
      <c r="D1279" s="14" t="s">
        <v>27</v>
      </c>
      <c r="E1279" s="3">
        <f t="shared" si="567"/>
        <v>104.99999999999999</v>
      </c>
      <c r="F1279" s="3">
        <f t="shared" si="568"/>
        <v>-125</v>
      </c>
      <c r="G1279" s="11">
        <f t="shared" si="571"/>
        <v>45082.124999996908</v>
      </c>
      <c r="H1279" s="3" t="str">
        <f t="shared" si="572"/>
        <v>OAK</v>
      </c>
      <c r="I1279" s="3" t="str">
        <f t="shared" si="573"/>
        <v>DAL</v>
      </c>
      <c r="J1279" s="19">
        <f t="shared" si="574"/>
        <v>-125</v>
      </c>
      <c r="K1279" s="20">
        <f t="shared" si="575"/>
        <v>104.99999999999999</v>
      </c>
      <c r="L1279" s="3">
        <f t="shared" si="569"/>
        <v>9</v>
      </c>
      <c r="M1279" s="19">
        <v>-125</v>
      </c>
      <c r="N1279" s="20">
        <v>104.99999999999999</v>
      </c>
      <c r="O1279" s="6">
        <f t="shared" si="576"/>
        <v>1.8</v>
      </c>
      <c r="P1279" s="6">
        <f t="shared" si="577"/>
        <v>2.0499999999999998</v>
      </c>
      <c r="Q1279" s="2">
        <f t="shared" si="578"/>
        <v>0.55555555555555558</v>
      </c>
      <c r="R1279" s="2">
        <f t="shared" si="579"/>
        <v>0.48780487804878053</v>
      </c>
      <c r="S1279" s="2">
        <f t="shared" si="580"/>
        <v>4.1558441558441461E-2</v>
      </c>
      <c r="T1279" s="2">
        <f t="shared" si="581"/>
        <v>3.3875338753387524E-2</v>
      </c>
      <c r="U1279" s="2">
        <f t="shared" si="582"/>
        <v>0.54487533875338756</v>
      </c>
      <c r="V1279" s="2">
        <f t="shared" si="583"/>
        <v>0.47712466124661246</v>
      </c>
      <c r="W1279" s="19">
        <f t="shared" si="584"/>
        <v>835.28218085238643</v>
      </c>
      <c r="X1279" s="20">
        <f t="shared" si="585"/>
        <v>1095.5862332189008</v>
      </c>
      <c r="Y1279" s="3">
        <f t="shared" si="586"/>
        <v>793.51807180976709</v>
      </c>
      <c r="Z1279" s="20">
        <f t="shared" si="587"/>
        <v>1040.8069215579558</v>
      </c>
      <c r="AA1279" s="3">
        <f t="shared" si="588"/>
        <v>-126.02107444375048</v>
      </c>
      <c r="AB1279" s="3">
        <f t="shared" si="589"/>
        <v>104.08069215579557</v>
      </c>
      <c r="AC1279" s="6">
        <f t="shared" si="590"/>
        <v>1.7935180718097672</v>
      </c>
      <c r="AD1279" s="6">
        <f t="shared" si="591"/>
        <v>2.0408069215579561</v>
      </c>
      <c r="AE1279" s="5">
        <f t="shared" si="592"/>
        <v>0.55756338099840841</v>
      </c>
      <c r="AF1279" s="5">
        <f t="shared" si="593"/>
        <v>0.49000225814434129</v>
      </c>
      <c r="AG1279" s="4">
        <f t="shared" si="570"/>
        <v>1.0433604336043361</v>
      </c>
      <c r="AH1279">
        <v>2.0499999999999998</v>
      </c>
      <c r="AI1279">
        <v>1.8</v>
      </c>
      <c r="AJ1279">
        <v>1.76</v>
      </c>
      <c r="AK1279">
        <v>2.1</v>
      </c>
      <c r="AL1279">
        <f t="shared" si="565"/>
        <v>0</v>
      </c>
      <c r="AM1279">
        <f t="shared" si="566"/>
        <v>1</v>
      </c>
    </row>
    <row r="1280" spans="2:39" x14ac:dyDescent="0.25">
      <c r="B1280" s="14" t="s">
        <v>9</v>
      </c>
      <c r="C1280" s="14" t="s">
        <v>26</v>
      </c>
      <c r="D1280" s="14" t="s">
        <v>27</v>
      </c>
      <c r="E1280" s="3">
        <f t="shared" si="567"/>
        <v>104.99999999999999</v>
      </c>
      <c r="F1280" s="3">
        <f t="shared" si="568"/>
        <v>-125</v>
      </c>
      <c r="G1280" s="11">
        <f t="shared" si="571"/>
        <v>45082.166666663572</v>
      </c>
      <c r="H1280" s="3" t="str">
        <f t="shared" si="572"/>
        <v>OAK</v>
      </c>
      <c r="I1280" s="3" t="str">
        <f t="shared" si="573"/>
        <v>DAL</v>
      </c>
      <c r="J1280" s="19">
        <f t="shared" si="574"/>
        <v>-125</v>
      </c>
      <c r="K1280" s="20">
        <f t="shared" si="575"/>
        <v>104.99999999999999</v>
      </c>
      <c r="L1280" s="3">
        <f t="shared" si="569"/>
        <v>9</v>
      </c>
      <c r="M1280" s="19">
        <v>-125</v>
      </c>
      <c r="N1280" s="20">
        <v>104.99999999999999</v>
      </c>
      <c r="O1280" s="6">
        <f t="shared" si="576"/>
        <v>1.8</v>
      </c>
      <c r="P1280" s="6">
        <f t="shared" si="577"/>
        <v>2.0499999999999998</v>
      </c>
      <c r="Q1280" s="2">
        <f t="shared" si="578"/>
        <v>0.55555555555555558</v>
      </c>
      <c r="R1280" s="2">
        <f t="shared" si="579"/>
        <v>0.48780487804878053</v>
      </c>
      <c r="S1280" s="2">
        <f t="shared" si="580"/>
        <v>4.1558441558441461E-2</v>
      </c>
      <c r="T1280" s="2">
        <f t="shared" si="581"/>
        <v>3.3875338753387524E-2</v>
      </c>
      <c r="U1280" s="2">
        <f t="shared" si="582"/>
        <v>0.54487533875338756</v>
      </c>
      <c r="V1280" s="2">
        <f t="shared" si="583"/>
        <v>0.47712466124661246</v>
      </c>
      <c r="W1280" s="19">
        <f t="shared" si="584"/>
        <v>835.28218085238643</v>
      </c>
      <c r="X1280" s="20">
        <f t="shared" si="585"/>
        <v>1095.5862332189008</v>
      </c>
      <c r="Y1280" s="3">
        <f t="shared" si="586"/>
        <v>793.51807180976709</v>
      </c>
      <c r="Z1280" s="20">
        <f t="shared" si="587"/>
        <v>1040.8069215579558</v>
      </c>
      <c r="AA1280" s="3">
        <f t="shared" si="588"/>
        <v>-126.02107444375048</v>
      </c>
      <c r="AB1280" s="3">
        <f t="shared" si="589"/>
        <v>104.08069215579557</v>
      </c>
      <c r="AC1280" s="6">
        <f t="shared" si="590"/>
        <v>1.7935180718097672</v>
      </c>
      <c r="AD1280" s="6">
        <f t="shared" si="591"/>
        <v>2.0408069215579561</v>
      </c>
      <c r="AE1280" s="5">
        <f t="shared" si="592"/>
        <v>0.55756338099840841</v>
      </c>
      <c r="AF1280" s="5">
        <f t="shared" si="593"/>
        <v>0.49000225814434129</v>
      </c>
      <c r="AG1280" s="4">
        <f t="shared" si="570"/>
        <v>1.0433604336043361</v>
      </c>
      <c r="AH1280">
        <v>2.0499999999999998</v>
      </c>
      <c r="AI1280">
        <v>1.8</v>
      </c>
      <c r="AJ1280">
        <v>2.0499999999999998</v>
      </c>
      <c r="AK1280">
        <v>1.8</v>
      </c>
      <c r="AL1280">
        <f t="shared" si="565"/>
        <v>1</v>
      </c>
      <c r="AM1280">
        <f t="shared" si="566"/>
        <v>0</v>
      </c>
    </row>
    <row r="1281" spans="2:39" x14ac:dyDescent="0.25">
      <c r="B1281" s="14" t="s">
        <v>9</v>
      </c>
      <c r="C1281" s="14" t="s">
        <v>26</v>
      </c>
      <c r="D1281" s="14" t="s">
        <v>27</v>
      </c>
      <c r="E1281" s="3">
        <f t="shared" si="567"/>
        <v>104.99999999999999</v>
      </c>
      <c r="F1281" s="3">
        <f t="shared" si="568"/>
        <v>-125</v>
      </c>
      <c r="G1281" s="11">
        <f t="shared" si="571"/>
        <v>45082.208333330236</v>
      </c>
      <c r="H1281" s="3" t="str">
        <f t="shared" si="572"/>
        <v>OAK</v>
      </c>
      <c r="I1281" s="3" t="str">
        <f t="shared" si="573"/>
        <v>DAL</v>
      </c>
      <c r="J1281" s="19">
        <f t="shared" si="574"/>
        <v>-125</v>
      </c>
      <c r="K1281" s="20">
        <f t="shared" si="575"/>
        <v>104.99999999999999</v>
      </c>
      <c r="L1281" s="3">
        <f t="shared" si="569"/>
        <v>9</v>
      </c>
      <c r="M1281" s="19">
        <v>-125</v>
      </c>
      <c r="N1281" s="20">
        <v>104.99999999999999</v>
      </c>
      <c r="O1281" s="6">
        <f t="shared" si="576"/>
        <v>1.8</v>
      </c>
      <c r="P1281" s="6">
        <f t="shared" si="577"/>
        <v>2.0499999999999998</v>
      </c>
      <c r="Q1281" s="2">
        <f t="shared" si="578"/>
        <v>0.55555555555555558</v>
      </c>
      <c r="R1281" s="2">
        <f t="shared" si="579"/>
        <v>0.48780487804878053</v>
      </c>
      <c r="S1281" s="2">
        <f t="shared" si="580"/>
        <v>4.1558441558441461E-2</v>
      </c>
      <c r="T1281" s="2">
        <f t="shared" si="581"/>
        <v>3.3875338753387524E-2</v>
      </c>
      <c r="U1281" s="2">
        <f t="shared" si="582"/>
        <v>0.54487533875338756</v>
      </c>
      <c r="V1281" s="2">
        <f t="shared" si="583"/>
        <v>0.47712466124661246</v>
      </c>
      <c r="W1281" s="19">
        <f t="shared" si="584"/>
        <v>835.28218085238643</v>
      </c>
      <c r="X1281" s="20">
        <f t="shared" si="585"/>
        <v>1095.5862332189008</v>
      </c>
      <c r="Y1281" s="3">
        <f t="shared" si="586"/>
        <v>793.51807180976709</v>
      </c>
      <c r="Z1281" s="20">
        <f t="shared" si="587"/>
        <v>1040.8069215579558</v>
      </c>
      <c r="AA1281" s="3">
        <f t="shared" si="588"/>
        <v>-126.02107444375048</v>
      </c>
      <c r="AB1281" s="3">
        <f t="shared" si="589"/>
        <v>104.08069215579557</v>
      </c>
      <c r="AC1281" s="6">
        <f t="shared" si="590"/>
        <v>1.7935180718097672</v>
      </c>
      <c r="AD1281" s="6">
        <f t="shared" si="591"/>
        <v>2.0408069215579561</v>
      </c>
      <c r="AE1281" s="5">
        <f t="shared" si="592"/>
        <v>0.55756338099840841</v>
      </c>
      <c r="AF1281" s="5">
        <f t="shared" si="593"/>
        <v>0.49000225814434129</v>
      </c>
      <c r="AG1281" s="4">
        <f t="shared" si="570"/>
        <v>1.0433604336043361</v>
      </c>
      <c r="AH1281">
        <v>2.0499999999999998</v>
      </c>
      <c r="AI1281">
        <v>1.8</v>
      </c>
      <c r="AJ1281">
        <v>2.6</v>
      </c>
      <c r="AK1281">
        <v>1.55</v>
      </c>
      <c r="AL1281">
        <f t="shared" si="565"/>
        <v>1</v>
      </c>
      <c r="AM1281">
        <f t="shared" si="566"/>
        <v>0</v>
      </c>
    </row>
    <row r="1282" spans="2:39" x14ac:dyDescent="0.25">
      <c r="B1282" s="14" t="s">
        <v>9</v>
      </c>
      <c r="C1282" s="14" t="s">
        <v>26</v>
      </c>
      <c r="D1282" s="14" t="s">
        <v>27</v>
      </c>
      <c r="E1282" s="3">
        <f t="shared" si="567"/>
        <v>104.99999999999999</v>
      </c>
      <c r="F1282" s="3">
        <f t="shared" si="568"/>
        <v>-125</v>
      </c>
      <c r="G1282" s="11">
        <f t="shared" si="571"/>
        <v>45082.2499999969</v>
      </c>
      <c r="H1282" s="3" t="str">
        <f t="shared" si="572"/>
        <v>OAK</v>
      </c>
      <c r="I1282" s="3" t="str">
        <f t="shared" si="573"/>
        <v>DAL</v>
      </c>
      <c r="J1282" s="19">
        <f t="shared" si="574"/>
        <v>-125</v>
      </c>
      <c r="K1282" s="20">
        <f t="shared" si="575"/>
        <v>104.99999999999999</v>
      </c>
      <c r="L1282" s="3">
        <f t="shared" si="569"/>
        <v>9</v>
      </c>
      <c r="M1282" s="19">
        <v>-125</v>
      </c>
      <c r="N1282" s="20">
        <v>104.99999999999999</v>
      </c>
      <c r="O1282" s="6">
        <f t="shared" si="576"/>
        <v>1.8</v>
      </c>
      <c r="P1282" s="6">
        <f t="shared" si="577"/>
        <v>2.0499999999999998</v>
      </c>
      <c r="Q1282" s="2">
        <f t="shared" si="578"/>
        <v>0.55555555555555558</v>
      </c>
      <c r="R1282" s="2">
        <f t="shared" si="579"/>
        <v>0.48780487804878053</v>
      </c>
      <c r="S1282" s="2">
        <f t="shared" si="580"/>
        <v>4.1558441558441461E-2</v>
      </c>
      <c r="T1282" s="2">
        <f t="shared" si="581"/>
        <v>3.3875338753387524E-2</v>
      </c>
      <c r="U1282" s="2">
        <f t="shared" si="582"/>
        <v>0.54487533875338756</v>
      </c>
      <c r="V1282" s="2">
        <f t="shared" si="583"/>
        <v>0.47712466124661246</v>
      </c>
      <c r="W1282" s="19">
        <f t="shared" si="584"/>
        <v>835.28218085238643</v>
      </c>
      <c r="X1282" s="20">
        <f t="shared" si="585"/>
        <v>1095.5862332189008</v>
      </c>
      <c r="Y1282" s="3">
        <f t="shared" si="586"/>
        <v>793.51807180976709</v>
      </c>
      <c r="Z1282" s="20">
        <f t="shared" si="587"/>
        <v>1040.8069215579558</v>
      </c>
      <c r="AA1282" s="3">
        <f t="shared" si="588"/>
        <v>-126.02107444375048</v>
      </c>
      <c r="AB1282" s="3">
        <f t="shared" si="589"/>
        <v>104.08069215579557</v>
      </c>
      <c r="AC1282" s="6">
        <f t="shared" si="590"/>
        <v>1.7935180718097672</v>
      </c>
      <c r="AD1282" s="6">
        <f t="shared" si="591"/>
        <v>2.0408069215579561</v>
      </c>
      <c r="AE1282" s="5">
        <f t="shared" si="592"/>
        <v>0.55756338099840841</v>
      </c>
      <c r="AF1282" s="5">
        <f t="shared" si="593"/>
        <v>0.49000225814434129</v>
      </c>
      <c r="AG1282" s="4">
        <f t="shared" si="570"/>
        <v>1.0433604336043361</v>
      </c>
      <c r="AH1282">
        <v>2.0499999999999998</v>
      </c>
      <c r="AI1282">
        <v>1.8</v>
      </c>
      <c r="AJ1282">
        <v>2</v>
      </c>
      <c r="AK1282">
        <v>1.83</v>
      </c>
      <c r="AL1282">
        <f t="shared" si="565"/>
        <v>1</v>
      </c>
      <c r="AM1282">
        <f t="shared" si="566"/>
        <v>0</v>
      </c>
    </row>
    <row r="1283" spans="2:39" x14ac:dyDescent="0.25">
      <c r="B1283" s="14" t="s">
        <v>9</v>
      </c>
      <c r="C1283" s="14" t="s">
        <v>26</v>
      </c>
      <c r="D1283" s="14" t="s">
        <v>27</v>
      </c>
      <c r="E1283" s="3">
        <f t="shared" si="567"/>
        <v>104.99999999999999</v>
      </c>
      <c r="F1283" s="3">
        <f t="shared" si="568"/>
        <v>-125</v>
      </c>
      <c r="G1283" s="11">
        <f t="shared" si="571"/>
        <v>45082.291666663565</v>
      </c>
      <c r="H1283" s="3" t="str">
        <f t="shared" si="572"/>
        <v>OAK</v>
      </c>
      <c r="I1283" s="3" t="str">
        <f t="shared" si="573"/>
        <v>DAL</v>
      </c>
      <c r="J1283" s="19">
        <f t="shared" si="574"/>
        <v>-125</v>
      </c>
      <c r="K1283" s="20">
        <f t="shared" si="575"/>
        <v>104.99999999999999</v>
      </c>
      <c r="L1283" s="3">
        <f t="shared" si="569"/>
        <v>9</v>
      </c>
      <c r="M1283" s="19">
        <v>-125</v>
      </c>
      <c r="N1283" s="20">
        <v>104.99999999999999</v>
      </c>
      <c r="O1283" s="6">
        <f t="shared" si="576"/>
        <v>1.8</v>
      </c>
      <c r="P1283" s="6">
        <f t="shared" si="577"/>
        <v>2.0499999999999998</v>
      </c>
      <c r="Q1283" s="2">
        <f t="shared" si="578"/>
        <v>0.55555555555555558</v>
      </c>
      <c r="R1283" s="2">
        <f t="shared" si="579"/>
        <v>0.48780487804878053</v>
      </c>
      <c r="S1283" s="2">
        <f t="shared" si="580"/>
        <v>4.1558441558441461E-2</v>
      </c>
      <c r="T1283" s="2">
        <f t="shared" si="581"/>
        <v>3.3875338753387524E-2</v>
      </c>
      <c r="U1283" s="2">
        <f t="shared" si="582"/>
        <v>0.54487533875338756</v>
      </c>
      <c r="V1283" s="2">
        <f t="shared" si="583"/>
        <v>0.47712466124661246</v>
      </c>
      <c r="W1283" s="19">
        <f t="shared" si="584"/>
        <v>835.28218085238643</v>
      </c>
      <c r="X1283" s="20">
        <f t="shared" si="585"/>
        <v>1095.5862332189008</v>
      </c>
      <c r="Y1283" s="3">
        <f t="shared" si="586"/>
        <v>793.51807180976709</v>
      </c>
      <c r="Z1283" s="20">
        <f t="shared" si="587"/>
        <v>1040.8069215579558</v>
      </c>
      <c r="AA1283" s="3">
        <f t="shared" si="588"/>
        <v>-126.02107444375048</v>
      </c>
      <c r="AB1283" s="3">
        <f t="shared" si="589"/>
        <v>104.08069215579557</v>
      </c>
      <c r="AC1283" s="6">
        <f t="shared" si="590"/>
        <v>1.7935180718097672</v>
      </c>
      <c r="AD1283" s="6">
        <f t="shared" si="591"/>
        <v>2.0408069215579561</v>
      </c>
      <c r="AE1283" s="5">
        <f t="shared" si="592"/>
        <v>0.55756338099840841</v>
      </c>
      <c r="AF1283" s="5">
        <f t="shared" si="593"/>
        <v>0.49000225814434129</v>
      </c>
      <c r="AG1283" s="4">
        <f t="shared" si="570"/>
        <v>1.0433604336043361</v>
      </c>
      <c r="AH1283">
        <v>2.0499999999999998</v>
      </c>
      <c r="AI1283">
        <v>1.8</v>
      </c>
      <c r="AJ1283">
        <v>2.65</v>
      </c>
      <c r="AK1283">
        <v>1.54</v>
      </c>
      <c r="AL1283">
        <f t="shared" si="565"/>
        <v>1</v>
      </c>
      <c r="AM1283">
        <f t="shared" si="566"/>
        <v>0</v>
      </c>
    </row>
    <row r="1284" spans="2:39" x14ac:dyDescent="0.25">
      <c r="B1284" s="14" t="s">
        <v>9</v>
      </c>
      <c r="C1284" s="14" t="s">
        <v>26</v>
      </c>
      <c r="D1284" s="14" t="s">
        <v>27</v>
      </c>
      <c r="E1284" s="3">
        <f t="shared" si="567"/>
        <v>104.99999999999999</v>
      </c>
      <c r="F1284" s="3">
        <f t="shared" si="568"/>
        <v>-125</v>
      </c>
      <c r="G1284" s="11">
        <f t="shared" si="571"/>
        <v>45082.333333330229</v>
      </c>
      <c r="H1284" s="3" t="str">
        <f t="shared" si="572"/>
        <v>OAK</v>
      </c>
      <c r="I1284" s="3" t="str">
        <f t="shared" si="573"/>
        <v>DAL</v>
      </c>
      <c r="J1284" s="19">
        <f t="shared" si="574"/>
        <v>-125</v>
      </c>
      <c r="K1284" s="20">
        <f t="shared" si="575"/>
        <v>104.99999999999999</v>
      </c>
      <c r="L1284" s="3">
        <f t="shared" si="569"/>
        <v>9</v>
      </c>
      <c r="M1284" s="19">
        <v>-125</v>
      </c>
      <c r="N1284" s="20">
        <v>104.99999999999999</v>
      </c>
      <c r="O1284" s="6">
        <f t="shared" si="576"/>
        <v>1.8</v>
      </c>
      <c r="P1284" s="6">
        <f t="shared" si="577"/>
        <v>2.0499999999999998</v>
      </c>
      <c r="Q1284" s="2">
        <f t="shared" si="578"/>
        <v>0.55555555555555558</v>
      </c>
      <c r="R1284" s="2">
        <f t="shared" si="579"/>
        <v>0.48780487804878053</v>
      </c>
      <c r="S1284" s="2">
        <f t="shared" si="580"/>
        <v>4.1558441558441461E-2</v>
      </c>
      <c r="T1284" s="2">
        <f t="shared" si="581"/>
        <v>3.3875338753387524E-2</v>
      </c>
      <c r="U1284" s="2">
        <f t="shared" si="582"/>
        <v>0.54487533875338756</v>
      </c>
      <c r="V1284" s="2">
        <f t="shared" si="583"/>
        <v>0.47712466124661246</v>
      </c>
      <c r="W1284" s="19">
        <f t="shared" si="584"/>
        <v>835.28218085238643</v>
      </c>
      <c r="X1284" s="20">
        <f t="shared" si="585"/>
        <v>1095.5862332189008</v>
      </c>
      <c r="Y1284" s="3">
        <f t="shared" si="586"/>
        <v>793.51807180976709</v>
      </c>
      <c r="Z1284" s="20">
        <f t="shared" si="587"/>
        <v>1040.8069215579558</v>
      </c>
      <c r="AA1284" s="3">
        <f t="shared" si="588"/>
        <v>-126.02107444375048</v>
      </c>
      <c r="AB1284" s="3">
        <f t="shared" si="589"/>
        <v>104.08069215579557</v>
      </c>
      <c r="AC1284" s="6">
        <f t="shared" si="590"/>
        <v>1.7935180718097672</v>
      </c>
      <c r="AD1284" s="6">
        <f t="shared" si="591"/>
        <v>2.0408069215579561</v>
      </c>
      <c r="AE1284" s="5">
        <f t="shared" si="592"/>
        <v>0.55756338099840841</v>
      </c>
      <c r="AF1284" s="5">
        <f t="shared" si="593"/>
        <v>0.49000225814434129</v>
      </c>
      <c r="AG1284" s="4">
        <f t="shared" si="570"/>
        <v>1.0433604336043361</v>
      </c>
      <c r="AH1284">
        <v>2.0499999999999998</v>
      </c>
      <c r="AI1284">
        <v>1.8</v>
      </c>
      <c r="AJ1284">
        <v>2.75</v>
      </c>
      <c r="AK1284">
        <v>1.47</v>
      </c>
      <c r="AL1284">
        <f t="shared" ref="AL1284:AL1347" si="594">IF(AJ1284&gt;AK1284,1,0)</f>
        <v>1</v>
      </c>
      <c r="AM1284">
        <f t="shared" ref="AM1284:AM1347" si="595">IF(AK1284&gt;AJ1284,1,0)</f>
        <v>0</v>
      </c>
    </row>
    <row r="1285" spans="2:39" x14ac:dyDescent="0.25">
      <c r="B1285" s="14" t="s">
        <v>9</v>
      </c>
      <c r="C1285" s="14" t="s">
        <v>26</v>
      </c>
      <c r="D1285" s="14" t="s">
        <v>27</v>
      </c>
      <c r="E1285" s="3">
        <f t="shared" ref="E1285:E1348" si="596">IF(AH1285&lt;2,-100/(AH1285-1),(AH1285-1)*100)</f>
        <v>104.99999999999999</v>
      </c>
      <c r="F1285" s="3">
        <f t="shared" ref="F1285:F1348" si="597">IF(AI1285&lt;2,-100/(AI1285-1),(AI1285-1)*100)</f>
        <v>-125</v>
      </c>
      <c r="G1285" s="11">
        <f t="shared" si="571"/>
        <v>45082.374999996893</v>
      </c>
      <c r="H1285" s="3" t="str">
        <f t="shared" si="572"/>
        <v>OAK</v>
      </c>
      <c r="I1285" s="3" t="str">
        <f t="shared" si="573"/>
        <v>DAL</v>
      </c>
      <c r="J1285" s="19">
        <f t="shared" si="574"/>
        <v>-125</v>
      </c>
      <c r="K1285" s="20">
        <f t="shared" si="575"/>
        <v>104.99999999999999</v>
      </c>
      <c r="L1285" s="3">
        <f t="shared" ref="L1285:L1348" si="598">VLOOKUP($O1285,$O$1879:$P$1889,2,TRUE)</f>
        <v>9</v>
      </c>
      <c r="M1285" s="19">
        <v>-125</v>
      </c>
      <c r="N1285" s="20">
        <v>104.99999999999999</v>
      </c>
      <c r="O1285" s="6">
        <f t="shared" si="576"/>
        <v>1.8</v>
      </c>
      <c r="P1285" s="6">
        <f t="shared" si="577"/>
        <v>2.0499999999999998</v>
      </c>
      <c r="Q1285" s="2">
        <f t="shared" si="578"/>
        <v>0.55555555555555558</v>
      </c>
      <c r="R1285" s="2">
        <f t="shared" si="579"/>
        <v>0.48780487804878053</v>
      </c>
      <c r="S1285" s="2">
        <f t="shared" si="580"/>
        <v>4.1558441558441461E-2</v>
      </c>
      <c r="T1285" s="2">
        <f t="shared" si="581"/>
        <v>3.3875338753387524E-2</v>
      </c>
      <c r="U1285" s="2">
        <f t="shared" si="582"/>
        <v>0.54487533875338756</v>
      </c>
      <c r="V1285" s="2">
        <f t="shared" si="583"/>
        <v>0.47712466124661246</v>
      </c>
      <c r="W1285" s="19">
        <f t="shared" si="584"/>
        <v>835.28218085238643</v>
      </c>
      <c r="X1285" s="20">
        <f t="shared" si="585"/>
        <v>1095.5862332189008</v>
      </c>
      <c r="Y1285" s="3">
        <f t="shared" si="586"/>
        <v>793.51807180976709</v>
      </c>
      <c r="Z1285" s="20">
        <f t="shared" si="587"/>
        <v>1040.8069215579558</v>
      </c>
      <c r="AA1285" s="3">
        <f t="shared" si="588"/>
        <v>-126.02107444375048</v>
      </c>
      <c r="AB1285" s="3">
        <f t="shared" si="589"/>
        <v>104.08069215579557</v>
      </c>
      <c r="AC1285" s="6">
        <f t="shared" si="590"/>
        <v>1.7935180718097672</v>
      </c>
      <c r="AD1285" s="6">
        <f t="shared" si="591"/>
        <v>2.0408069215579561</v>
      </c>
      <c r="AE1285" s="5">
        <f t="shared" si="592"/>
        <v>0.55756338099840841</v>
      </c>
      <c r="AF1285" s="5">
        <f t="shared" si="593"/>
        <v>0.49000225814434129</v>
      </c>
      <c r="AG1285" s="4">
        <f t="shared" ref="AG1285:AG1348" si="599">Q1285+R1285</f>
        <v>1.0433604336043361</v>
      </c>
      <c r="AH1285">
        <v>2.0499999999999998</v>
      </c>
      <c r="AI1285">
        <v>1.8</v>
      </c>
      <c r="AJ1285">
        <v>1.86</v>
      </c>
      <c r="AK1285">
        <v>1.95</v>
      </c>
      <c r="AL1285">
        <f t="shared" si="594"/>
        <v>0</v>
      </c>
      <c r="AM1285">
        <f t="shared" si="595"/>
        <v>1</v>
      </c>
    </row>
    <row r="1286" spans="2:39" x14ac:dyDescent="0.25">
      <c r="B1286" s="14" t="s">
        <v>9</v>
      </c>
      <c r="C1286" s="14" t="s">
        <v>26</v>
      </c>
      <c r="D1286" s="14" t="s">
        <v>27</v>
      </c>
      <c r="E1286" s="3">
        <f t="shared" si="596"/>
        <v>104.99999999999999</v>
      </c>
      <c r="F1286" s="3">
        <f t="shared" si="597"/>
        <v>-125</v>
      </c>
      <c r="G1286" s="11">
        <f t="shared" ref="G1286:G1349" si="600">G1285+1/24</f>
        <v>45082.416666663557</v>
      </c>
      <c r="H1286" s="3" t="str">
        <f t="shared" ref="H1286:H1349" si="601">IF(E1286&lt;=F1286,C1286,D1286)</f>
        <v>OAK</v>
      </c>
      <c r="I1286" s="3" t="str">
        <f t="shared" ref="I1286:I1349" si="602">IF(E1286&gt;F1286,C1286,D1286)</f>
        <v>DAL</v>
      </c>
      <c r="J1286" s="19">
        <f t="shared" ref="J1286:J1349" si="603">IF(E1286&lt;=F1286,E1286,F1286)</f>
        <v>-125</v>
      </c>
      <c r="K1286" s="20">
        <f t="shared" ref="K1286:K1349" si="604">IF(E1286&gt;F1286,E1286,F1286)</f>
        <v>104.99999999999999</v>
      </c>
      <c r="L1286" s="3">
        <f t="shared" si="598"/>
        <v>9</v>
      </c>
      <c r="M1286" s="19">
        <v>-125</v>
      </c>
      <c r="N1286" s="20">
        <v>104.99999999999999</v>
      </c>
      <c r="O1286" s="6">
        <f t="shared" ref="O1286:O1349" si="605">IF(M1286&lt;0,-(100-M1286)/M1286,M1286/100+1)</f>
        <v>1.8</v>
      </c>
      <c r="P1286" s="6">
        <f t="shared" ref="P1286:P1349" si="606">IF(N1286&lt;0,-(100-N1286)/N1286,N1286/100+1)</f>
        <v>2.0499999999999998</v>
      </c>
      <c r="Q1286" s="2">
        <f t="shared" ref="Q1286:Q1349" si="607">1/O1286</f>
        <v>0.55555555555555558</v>
      </c>
      <c r="R1286" s="2">
        <f t="shared" ref="R1286:R1349" si="608">1/P1286</f>
        <v>0.48780487804878053</v>
      </c>
      <c r="S1286" s="2">
        <f t="shared" ref="S1286:S1349" si="609">1-O1286*P1286/(O1286+P1286)</f>
        <v>4.1558441558441461E-2</v>
      </c>
      <c r="T1286" s="2">
        <f t="shared" ref="T1286:T1349" si="610">ABS(Q1286-R1286)/2</f>
        <v>3.3875338753387524E-2</v>
      </c>
      <c r="U1286" s="2">
        <f t="shared" ref="U1286:U1349" si="611">U$1+IF(O1286&lt;=P1286,T1286,-T1286)</f>
        <v>0.54487533875338756</v>
      </c>
      <c r="V1286" s="2">
        <f t="shared" ref="V1286:V1349" si="612">U$1+IF(O1286&gt;P1286,T1286,-T1286)</f>
        <v>0.47712466124661246</v>
      </c>
      <c r="W1286" s="19">
        <f t="shared" ref="W1286:W1349" si="613">(1/U1286-1)*1000</f>
        <v>835.28218085238643</v>
      </c>
      <c r="X1286" s="20">
        <f t="shared" ref="X1286:X1349" si="614">1000000/(W1286+V$1)-V$1</f>
        <v>1095.5862332189008</v>
      </c>
      <c r="Y1286" s="3">
        <f t="shared" ref="Y1286:Y1349" si="615">W1286*0.95</f>
        <v>793.51807180976709</v>
      </c>
      <c r="Z1286" s="20">
        <f t="shared" ref="Z1286:Z1349" si="616">X1286*0.95</f>
        <v>1040.8069215579558</v>
      </c>
      <c r="AA1286" s="3">
        <f t="shared" ref="AA1286:AA1349" si="617">IF(Y1286&lt;1000,-100000/Y1286,Y1286/10)</f>
        <v>-126.02107444375048</v>
      </c>
      <c r="AB1286" s="3">
        <f t="shared" ref="AB1286:AB1349" si="618">IF(Z1286&lt;1000,-100000/Z1286,Z1286/10)</f>
        <v>104.08069215579557</v>
      </c>
      <c r="AC1286" s="6">
        <f t="shared" ref="AC1286:AC1349" si="619">IF(AA1286&lt;0,-(100-AA1286)/AA1286,AA1286/100+1)</f>
        <v>1.7935180718097672</v>
      </c>
      <c r="AD1286" s="6">
        <f t="shared" ref="AD1286:AD1349" si="620">IF(AB1286&lt;0,-(100-AB1286)/AB1286,AB1286/100+1)</f>
        <v>2.0408069215579561</v>
      </c>
      <c r="AE1286" s="5">
        <f t="shared" ref="AE1286:AE1349" si="621">1/AC1286</f>
        <v>0.55756338099840841</v>
      </c>
      <c r="AF1286" s="5">
        <f t="shared" ref="AF1286:AF1349" si="622">1/AD1286</f>
        <v>0.49000225814434129</v>
      </c>
      <c r="AG1286" s="4">
        <f t="shared" si="599"/>
        <v>1.0433604336043361</v>
      </c>
      <c r="AH1286">
        <v>2.0499999999999998</v>
      </c>
      <c r="AI1286">
        <v>1.8</v>
      </c>
      <c r="AJ1286">
        <v>1.95</v>
      </c>
      <c r="AK1286">
        <v>1.86</v>
      </c>
      <c r="AL1286">
        <f t="shared" si="594"/>
        <v>1</v>
      </c>
      <c r="AM1286">
        <f t="shared" si="595"/>
        <v>0</v>
      </c>
    </row>
    <row r="1287" spans="2:39" x14ac:dyDescent="0.25">
      <c r="B1287" s="14" t="s">
        <v>9</v>
      </c>
      <c r="C1287" s="14" t="s">
        <v>26</v>
      </c>
      <c r="D1287" s="14" t="s">
        <v>27</v>
      </c>
      <c r="E1287" s="3">
        <f t="shared" si="596"/>
        <v>104.99999999999999</v>
      </c>
      <c r="F1287" s="3">
        <f t="shared" si="597"/>
        <v>-125</v>
      </c>
      <c r="G1287" s="11">
        <f t="shared" si="600"/>
        <v>45082.458333330222</v>
      </c>
      <c r="H1287" s="3" t="str">
        <f t="shared" si="601"/>
        <v>OAK</v>
      </c>
      <c r="I1287" s="3" t="str">
        <f t="shared" si="602"/>
        <v>DAL</v>
      </c>
      <c r="J1287" s="19">
        <f t="shared" si="603"/>
        <v>-125</v>
      </c>
      <c r="K1287" s="20">
        <f t="shared" si="604"/>
        <v>104.99999999999999</v>
      </c>
      <c r="L1287" s="3">
        <f t="shared" si="598"/>
        <v>9</v>
      </c>
      <c r="M1287" s="19">
        <v>-125</v>
      </c>
      <c r="N1287" s="20">
        <v>104.99999999999999</v>
      </c>
      <c r="O1287" s="6">
        <f t="shared" si="605"/>
        <v>1.8</v>
      </c>
      <c r="P1287" s="6">
        <f t="shared" si="606"/>
        <v>2.0499999999999998</v>
      </c>
      <c r="Q1287" s="2">
        <f t="shared" si="607"/>
        <v>0.55555555555555558</v>
      </c>
      <c r="R1287" s="2">
        <f t="shared" si="608"/>
        <v>0.48780487804878053</v>
      </c>
      <c r="S1287" s="2">
        <f t="shared" si="609"/>
        <v>4.1558441558441461E-2</v>
      </c>
      <c r="T1287" s="2">
        <f t="shared" si="610"/>
        <v>3.3875338753387524E-2</v>
      </c>
      <c r="U1287" s="2">
        <f t="shared" si="611"/>
        <v>0.54487533875338756</v>
      </c>
      <c r="V1287" s="2">
        <f t="shared" si="612"/>
        <v>0.47712466124661246</v>
      </c>
      <c r="W1287" s="19">
        <f t="shared" si="613"/>
        <v>835.28218085238643</v>
      </c>
      <c r="X1287" s="20">
        <f t="shared" si="614"/>
        <v>1095.5862332189008</v>
      </c>
      <c r="Y1287" s="3">
        <f t="shared" si="615"/>
        <v>793.51807180976709</v>
      </c>
      <c r="Z1287" s="20">
        <f t="shared" si="616"/>
        <v>1040.8069215579558</v>
      </c>
      <c r="AA1287" s="3">
        <f t="shared" si="617"/>
        <v>-126.02107444375048</v>
      </c>
      <c r="AB1287" s="3">
        <f t="shared" si="618"/>
        <v>104.08069215579557</v>
      </c>
      <c r="AC1287" s="6">
        <f t="shared" si="619"/>
        <v>1.7935180718097672</v>
      </c>
      <c r="AD1287" s="6">
        <f t="shared" si="620"/>
        <v>2.0408069215579561</v>
      </c>
      <c r="AE1287" s="5">
        <f t="shared" si="621"/>
        <v>0.55756338099840841</v>
      </c>
      <c r="AF1287" s="5">
        <f t="shared" si="622"/>
        <v>0.49000225814434129</v>
      </c>
      <c r="AG1287" s="4">
        <f t="shared" si="599"/>
        <v>1.0433604336043361</v>
      </c>
      <c r="AH1287">
        <v>2.0499999999999998</v>
      </c>
      <c r="AI1287">
        <v>1.8</v>
      </c>
      <c r="AJ1287">
        <v>2.67</v>
      </c>
      <c r="AK1287">
        <v>1.52</v>
      </c>
      <c r="AL1287">
        <f t="shared" si="594"/>
        <v>1</v>
      </c>
      <c r="AM1287">
        <f t="shared" si="595"/>
        <v>0</v>
      </c>
    </row>
    <row r="1288" spans="2:39" x14ac:dyDescent="0.25">
      <c r="B1288" s="14" t="s">
        <v>9</v>
      </c>
      <c r="C1288" s="14" t="s">
        <v>26</v>
      </c>
      <c r="D1288" s="14" t="s">
        <v>27</v>
      </c>
      <c r="E1288" s="3">
        <f t="shared" si="596"/>
        <v>104.99999999999999</v>
      </c>
      <c r="F1288" s="3">
        <f t="shared" si="597"/>
        <v>-125</v>
      </c>
      <c r="G1288" s="11">
        <f t="shared" si="600"/>
        <v>45082.499999996886</v>
      </c>
      <c r="H1288" s="3" t="str">
        <f t="shared" si="601"/>
        <v>OAK</v>
      </c>
      <c r="I1288" s="3" t="str">
        <f t="shared" si="602"/>
        <v>DAL</v>
      </c>
      <c r="J1288" s="19">
        <f t="shared" si="603"/>
        <v>-125</v>
      </c>
      <c r="K1288" s="20">
        <f t="shared" si="604"/>
        <v>104.99999999999999</v>
      </c>
      <c r="L1288" s="3">
        <f t="shared" si="598"/>
        <v>9</v>
      </c>
      <c r="M1288" s="19">
        <v>-125</v>
      </c>
      <c r="N1288" s="20">
        <v>104.99999999999999</v>
      </c>
      <c r="O1288" s="6">
        <f t="shared" si="605"/>
        <v>1.8</v>
      </c>
      <c r="P1288" s="6">
        <f t="shared" si="606"/>
        <v>2.0499999999999998</v>
      </c>
      <c r="Q1288" s="2">
        <f t="shared" si="607"/>
        <v>0.55555555555555558</v>
      </c>
      <c r="R1288" s="2">
        <f t="shared" si="608"/>
        <v>0.48780487804878053</v>
      </c>
      <c r="S1288" s="2">
        <f t="shared" si="609"/>
        <v>4.1558441558441461E-2</v>
      </c>
      <c r="T1288" s="2">
        <f t="shared" si="610"/>
        <v>3.3875338753387524E-2</v>
      </c>
      <c r="U1288" s="2">
        <f t="shared" si="611"/>
        <v>0.54487533875338756</v>
      </c>
      <c r="V1288" s="2">
        <f t="shared" si="612"/>
        <v>0.47712466124661246</v>
      </c>
      <c r="W1288" s="19">
        <f t="shared" si="613"/>
        <v>835.28218085238643</v>
      </c>
      <c r="X1288" s="20">
        <f t="shared" si="614"/>
        <v>1095.5862332189008</v>
      </c>
      <c r="Y1288" s="3">
        <f t="shared" si="615"/>
        <v>793.51807180976709</v>
      </c>
      <c r="Z1288" s="20">
        <f t="shared" si="616"/>
        <v>1040.8069215579558</v>
      </c>
      <c r="AA1288" s="3">
        <f t="shared" si="617"/>
        <v>-126.02107444375048</v>
      </c>
      <c r="AB1288" s="3">
        <f t="shared" si="618"/>
        <v>104.08069215579557</v>
      </c>
      <c r="AC1288" s="6">
        <f t="shared" si="619"/>
        <v>1.7935180718097672</v>
      </c>
      <c r="AD1288" s="6">
        <f t="shared" si="620"/>
        <v>2.0408069215579561</v>
      </c>
      <c r="AE1288" s="5">
        <f t="shared" si="621"/>
        <v>0.55756338099840841</v>
      </c>
      <c r="AF1288" s="5">
        <f t="shared" si="622"/>
        <v>0.49000225814434129</v>
      </c>
      <c r="AG1288" s="4">
        <f t="shared" si="599"/>
        <v>1.0433604336043361</v>
      </c>
      <c r="AH1288">
        <v>2.0499999999999998</v>
      </c>
      <c r="AI1288">
        <v>1.8</v>
      </c>
      <c r="AJ1288">
        <v>2.2000000000000002</v>
      </c>
      <c r="AK1288">
        <v>1.71</v>
      </c>
      <c r="AL1288">
        <f t="shared" si="594"/>
        <v>1</v>
      </c>
      <c r="AM1288">
        <f t="shared" si="595"/>
        <v>0</v>
      </c>
    </row>
    <row r="1289" spans="2:39" x14ac:dyDescent="0.25">
      <c r="B1289" s="14" t="s">
        <v>9</v>
      </c>
      <c r="C1289" s="14" t="s">
        <v>26</v>
      </c>
      <c r="D1289" s="14" t="s">
        <v>27</v>
      </c>
      <c r="E1289" s="3">
        <f t="shared" si="596"/>
        <v>104.99999999999999</v>
      </c>
      <c r="F1289" s="3">
        <f t="shared" si="597"/>
        <v>-125</v>
      </c>
      <c r="G1289" s="11">
        <f t="shared" si="600"/>
        <v>45082.54166666355</v>
      </c>
      <c r="H1289" s="3" t="str">
        <f t="shared" si="601"/>
        <v>OAK</v>
      </c>
      <c r="I1289" s="3" t="str">
        <f t="shared" si="602"/>
        <v>DAL</v>
      </c>
      <c r="J1289" s="19">
        <f t="shared" si="603"/>
        <v>-125</v>
      </c>
      <c r="K1289" s="20">
        <f t="shared" si="604"/>
        <v>104.99999999999999</v>
      </c>
      <c r="L1289" s="3">
        <f t="shared" si="598"/>
        <v>9</v>
      </c>
      <c r="M1289" s="19">
        <v>-125</v>
      </c>
      <c r="N1289" s="20">
        <v>104.99999999999999</v>
      </c>
      <c r="O1289" s="6">
        <f t="shared" si="605"/>
        <v>1.8</v>
      </c>
      <c r="P1289" s="6">
        <f t="shared" si="606"/>
        <v>2.0499999999999998</v>
      </c>
      <c r="Q1289" s="2">
        <f t="shared" si="607"/>
        <v>0.55555555555555558</v>
      </c>
      <c r="R1289" s="2">
        <f t="shared" si="608"/>
        <v>0.48780487804878053</v>
      </c>
      <c r="S1289" s="2">
        <f t="shared" si="609"/>
        <v>4.1558441558441461E-2</v>
      </c>
      <c r="T1289" s="2">
        <f t="shared" si="610"/>
        <v>3.3875338753387524E-2</v>
      </c>
      <c r="U1289" s="2">
        <f t="shared" si="611"/>
        <v>0.54487533875338756</v>
      </c>
      <c r="V1289" s="2">
        <f t="shared" si="612"/>
        <v>0.47712466124661246</v>
      </c>
      <c r="W1289" s="19">
        <f t="shared" si="613"/>
        <v>835.28218085238643</v>
      </c>
      <c r="X1289" s="20">
        <f t="shared" si="614"/>
        <v>1095.5862332189008</v>
      </c>
      <c r="Y1289" s="3">
        <f t="shared" si="615"/>
        <v>793.51807180976709</v>
      </c>
      <c r="Z1289" s="20">
        <f t="shared" si="616"/>
        <v>1040.8069215579558</v>
      </c>
      <c r="AA1289" s="3">
        <f t="shared" si="617"/>
        <v>-126.02107444375048</v>
      </c>
      <c r="AB1289" s="3">
        <f t="shared" si="618"/>
        <v>104.08069215579557</v>
      </c>
      <c r="AC1289" s="6">
        <f t="shared" si="619"/>
        <v>1.7935180718097672</v>
      </c>
      <c r="AD1289" s="6">
        <f t="shared" si="620"/>
        <v>2.0408069215579561</v>
      </c>
      <c r="AE1289" s="5">
        <f t="shared" si="621"/>
        <v>0.55756338099840841</v>
      </c>
      <c r="AF1289" s="5">
        <f t="shared" si="622"/>
        <v>0.49000225814434129</v>
      </c>
      <c r="AG1289" s="4">
        <f t="shared" si="599"/>
        <v>1.0433604336043361</v>
      </c>
      <c r="AH1289">
        <v>2.0499999999999998</v>
      </c>
      <c r="AI1289">
        <v>1.8</v>
      </c>
      <c r="AJ1289">
        <v>1.9</v>
      </c>
      <c r="AK1289">
        <v>1.9</v>
      </c>
      <c r="AL1289">
        <f t="shared" si="594"/>
        <v>0</v>
      </c>
      <c r="AM1289">
        <f t="shared" si="595"/>
        <v>0</v>
      </c>
    </row>
    <row r="1290" spans="2:39" x14ac:dyDescent="0.25">
      <c r="B1290" s="14" t="s">
        <v>9</v>
      </c>
      <c r="C1290" s="14" t="s">
        <v>26</v>
      </c>
      <c r="D1290" s="14" t="s">
        <v>27</v>
      </c>
      <c r="E1290" s="3">
        <f t="shared" si="596"/>
        <v>104.99999999999999</v>
      </c>
      <c r="F1290" s="3">
        <f t="shared" si="597"/>
        <v>-125</v>
      </c>
      <c r="G1290" s="11">
        <f t="shared" si="600"/>
        <v>45082.583333330214</v>
      </c>
      <c r="H1290" s="3" t="str">
        <f t="shared" si="601"/>
        <v>OAK</v>
      </c>
      <c r="I1290" s="3" t="str">
        <f t="shared" si="602"/>
        <v>DAL</v>
      </c>
      <c r="J1290" s="19">
        <f t="shared" si="603"/>
        <v>-125</v>
      </c>
      <c r="K1290" s="20">
        <f t="shared" si="604"/>
        <v>104.99999999999999</v>
      </c>
      <c r="L1290" s="3">
        <f t="shared" si="598"/>
        <v>9</v>
      </c>
      <c r="M1290" s="19">
        <v>-125</v>
      </c>
      <c r="N1290" s="20">
        <v>104.99999999999999</v>
      </c>
      <c r="O1290" s="6">
        <f t="shared" si="605"/>
        <v>1.8</v>
      </c>
      <c r="P1290" s="6">
        <f t="shared" si="606"/>
        <v>2.0499999999999998</v>
      </c>
      <c r="Q1290" s="2">
        <f t="shared" si="607"/>
        <v>0.55555555555555558</v>
      </c>
      <c r="R1290" s="2">
        <f t="shared" si="608"/>
        <v>0.48780487804878053</v>
      </c>
      <c r="S1290" s="2">
        <f t="shared" si="609"/>
        <v>4.1558441558441461E-2</v>
      </c>
      <c r="T1290" s="2">
        <f t="shared" si="610"/>
        <v>3.3875338753387524E-2</v>
      </c>
      <c r="U1290" s="2">
        <f t="shared" si="611"/>
        <v>0.54487533875338756</v>
      </c>
      <c r="V1290" s="2">
        <f t="shared" si="612"/>
        <v>0.47712466124661246</v>
      </c>
      <c r="W1290" s="19">
        <f t="shared" si="613"/>
        <v>835.28218085238643</v>
      </c>
      <c r="X1290" s="20">
        <f t="shared" si="614"/>
        <v>1095.5862332189008</v>
      </c>
      <c r="Y1290" s="3">
        <f t="shared" si="615"/>
        <v>793.51807180976709</v>
      </c>
      <c r="Z1290" s="20">
        <f t="shared" si="616"/>
        <v>1040.8069215579558</v>
      </c>
      <c r="AA1290" s="3">
        <f t="shared" si="617"/>
        <v>-126.02107444375048</v>
      </c>
      <c r="AB1290" s="3">
        <f t="shared" si="618"/>
        <v>104.08069215579557</v>
      </c>
      <c r="AC1290" s="6">
        <f t="shared" si="619"/>
        <v>1.7935180718097672</v>
      </c>
      <c r="AD1290" s="6">
        <f t="shared" si="620"/>
        <v>2.0408069215579561</v>
      </c>
      <c r="AE1290" s="5">
        <f t="shared" si="621"/>
        <v>0.55756338099840841</v>
      </c>
      <c r="AF1290" s="5">
        <f t="shared" si="622"/>
        <v>0.49000225814434129</v>
      </c>
      <c r="AG1290" s="4">
        <f t="shared" si="599"/>
        <v>1.0433604336043361</v>
      </c>
      <c r="AH1290">
        <v>2.0499999999999998</v>
      </c>
      <c r="AI1290">
        <v>1.8</v>
      </c>
      <c r="AJ1290">
        <v>1.83</v>
      </c>
      <c r="AK1290">
        <v>2</v>
      </c>
      <c r="AL1290">
        <f t="shared" si="594"/>
        <v>0</v>
      </c>
      <c r="AM1290">
        <f t="shared" si="595"/>
        <v>1</v>
      </c>
    </row>
    <row r="1291" spans="2:39" x14ac:dyDescent="0.25">
      <c r="B1291" s="14" t="s">
        <v>9</v>
      </c>
      <c r="C1291" s="14" t="s">
        <v>26</v>
      </c>
      <c r="D1291" s="14" t="s">
        <v>27</v>
      </c>
      <c r="E1291" s="3">
        <f t="shared" si="596"/>
        <v>104.99999999999999</v>
      </c>
      <c r="F1291" s="3">
        <f t="shared" si="597"/>
        <v>-125</v>
      </c>
      <c r="G1291" s="11">
        <f t="shared" si="600"/>
        <v>45082.624999996879</v>
      </c>
      <c r="H1291" s="3" t="str">
        <f t="shared" si="601"/>
        <v>OAK</v>
      </c>
      <c r="I1291" s="3" t="str">
        <f t="shared" si="602"/>
        <v>DAL</v>
      </c>
      <c r="J1291" s="19">
        <f t="shared" si="603"/>
        <v>-125</v>
      </c>
      <c r="K1291" s="20">
        <f t="shared" si="604"/>
        <v>104.99999999999999</v>
      </c>
      <c r="L1291" s="3">
        <f t="shared" si="598"/>
        <v>9</v>
      </c>
      <c r="M1291" s="19">
        <v>-125</v>
      </c>
      <c r="N1291" s="20">
        <v>104.99999999999999</v>
      </c>
      <c r="O1291" s="6">
        <f t="shared" si="605"/>
        <v>1.8</v>
      </c>
      <c r="P1291" s="6">
        <f t="shared" si="606"/>
        <v>2.0499999999999998</v>
      </c>
      <c r="Q1291" s="2">
        <f t="shared" si="607"/>
        <v>0.55555555555555558</v>
      </c>
      <c r="R1291" s="2">
        <f t="shared" si="608"/>
        <v>0.48780487804878053</v>
      </c>
      <c r="S1291" s="2">
        <f t="shared" si="609"/>
        <v>4.1558441558441461E-2</v>
      </c>
      <c r="T1291" s="2">
        <f t="shared" si="610"/>
        <v>3.3875338753387524E-2</v>
      </c>
      <c r="U1291" s="2">
        <f t="shared" si="611"/>
        <v>0.54487533875338756</v>
      </c>
      <c r="V1291" s="2">
        <f t="shared" si="612"/>
        <v>0.47712466124661246</v>
      </c>
      <c r="W1291" s="19">
        <f t="shared" si="613"/>
        <v>835.28218085238643</v>
      </c>
      <c r="X1291" s="20">
        <f t="shared" si="614"/>
        <v>1095.5862332189008</v>
      </c>
      <c r="Y1291" s="3">
        <f t="shared" si="615"/>
        <v>793.51807180976709</v>
      </c>
      <c r="Z1291" s="20">
        <f t="shared" si="616"/>
        <v>1040.8069215579558</v>
      </c>
      <c r="AA1291" s="3">
        <f t="shared" si="617"/>
        <v>-126.02107444375048</v>
      </c>
      <c r="AB1291" s="3">
        <f t="shared" si="618"/>
        <v>104.08069215579557</v>
      </c>
      <c r="AC1291" s="6">
        <f t="shared" si="619"/>
        <v>1.7935180718097672</v>
      </c>
      <c r="AD1291" s="6">
        <f t="shared" si="620"/>
        <v>2.0408069215579561</v>
      </c>
      <c r="AE1291" s="5">
        <f t="shared" si="621"/>
        <v>0.55756338099840841</v>
      </c>
      <c r="AF1291" s="5">
        <f t="shared" si="622"/>
        <v>0.49000225814434129</v>
      </c>
      <c r="AG1291" s="4">
        <f t="shared" si="599"/>
        <v>1.0433604336043361</v>
      </c>
      <c r="AH1291">
        <v>2.0499999999999998</v>
      </c>
      <c r="AI1291">
        <v>1.8</v>
      </c>
      <c r="AJ1291">
        <v>1.9</v>
      </c>
      <c r="AK1291">
        <v>1.9</v>
      </c>
      <c r="AL1291">
        <f t="shared" si="594"/>
        <v>0</v>
      </c>
      <c r="AM1291">
        <f t="shared" si="595"/>
        <v>0</v>
      </c>
    </row>
    <row r="1292" spans="2:39" x14ac:dyDescent="0.25">
      <c r="B1292" s="14" t="s">
        <v>9</v>
      </c>
      <c r="C1292" s="14" t="s">
        <v>26</v>
      </c>
      <c r="D1292" s="14" t="s">
        <v>27</v>
      </c>
      <c r="E1292" s="3">
        <f t="shared" si="596"/>
        <v>106</v>
      </c>
      <c r="F1292" s="3">
        <f t="shared" si="597"/>
        <v>-117.64705882352941</v>
      </c>
      <c r="G1292" s="11">
        <f t="shared" si="600"/>
        <v>45082.666666663543</v>
      </c>
      <c r="H1292" s="3" t="str">
        <f t="shared" si="601"/>
        <v>OAK</v>
      </c>
      <c r="I1292" s="3" t="str">
        <f t="shared" si="602"/>
        <v>DAL</v>
      </c>
      <c r="J1292" s="19">
        <f t="shared" si="603"/>
        <v>-117.64705882352941</v>
      </c>
      <c r="K1292" s="20">
        <f t="shared" si="604"/>
        <v>106</v>
      </c>
      <c r="L1292" s="3">
        <f t="shared" si="598"/>
        <v>9</v>
      </c>
      <c r="M1292" s="19">
        <v>-117.64705882352941</v>
      </c>
      <c r="N1292" s="20">
        <v>106</v>
      </c>
      <c r="O1292" s="6">
        <f t="shared" si="605"/>
        <v>1.8499999999999999</v>
      </c>
      <c r="P1292" s="6">
        <f t="shared" si="606"/>
        <v>2.06</v>
      </c>
      <c r="Q1292" s="2">
        <f t="shared" si="607"/>
        <v>0.54054054054054057</v>
      </c>
      <c r="R1292" s="2">
        <f t="shared" si="608"/>
        <v>0.4854368932038835</v>
      </c>
      <c r="S1292" s="2">
        <f t="shared" si="609"/>
        <v>2.5319693094629225E-2</v>
      </c>
      <c r="T1292" s="2">
        <f t="shared" si="610"/>
        <v>2.7551823668328534E-2</v>
      </c>
      <c r="U1292" s="2">
        <f t="shared" si="611"/>
        <v>0.53855182366832854</v>
      </c>
      <c r="V1292" s="2">
        <f t="shared" si="612"/>
        <v>0.48344817633167148</v>
      </c>
      <c r="W1292" s="19">
        <f t="shared" si="613"/>
        <v>856.83151751029629</v>
      </c>
      <c r="X1292" s="20">
        <f t="shared" si="614"/>
        <v>1068.319153130861</v>
      </c>
      <c r="Y1292" s="3">
        <f t="shared" si="615"/>
        <v>813.98994163478142</v>
      </c>
      <c r="Z1292" s="20">
        <f t="shared" si="616"/>
        <v>1014.9031954743178</v>
      </c>
      <c r="AA1292" s="3">
        <f t="shared" si="617"/>
        <v>-122.8516408927172</v>
      </c>
      <c r="AB1292" s="3">
        <f t="shared" si="618"/>
        <v>101.49031954743178</v>
      </c>
      <c r="AC1292" s="6">
        <f t="shared" si="619"/>
        <v>1.8139899416347813</v>
      </c>
      <c r="AD1292" s="6">
        <f t="shared" si="620"/>
        <v>2.014903195474318</v>
      </c>
      <c r="AE1292" s="5">
        <f t="shared" si="621"/>
        <v>0.55127097292435512</v>
      </c>
      <c r="AF1292" s="5">
        <f t="shared" si="622"/>
        <v>0.49630175893616324</v>
      </c>
      <c r="AG1292" s="4">
        <f t="shared" si="599"/>
        <v>1.0259774337444241</v>
      </c>
      <c r="AH1292">
        <v>2.06</v>
      </c>
      <c r="AI1292">
        <v>1.85</v>
      </c>
      <c r="AJ1292">
        <v>2.2000000000000002</v>
      </c>
      <c r="AK1292">
        <v>1.75</v>
      </c>
      <c r="AL1292">
        <f t="shared" si="594"/>
        <v>1</v>
      </c>
      <c r="AM1292">
        <f t="shared" si="595"/>
        <v>0</v>
      </c>
    </row>
    <row r="1293" spans="2:39" x14ac:dyDescent="0.25">
      <c r="B1293" s="14" t="s">
        <v>9</v>
      </c>
      <c r="C1293" s="14" t="s">
        <v>26</v>
      </c>
      <c r="D1293" s="14" t="s">
        <v>27</v>
      </c>
      <c r="E1293" s="3">
        <f t="shared" si="596"/>
        <v>106</v>
      </c>
      <c r="F1293" s="3">
        <f t="shared" si="597"/>
        <v>-117.64705882352941</v>
      </c>
      <c r="G1293" s="11">
        <f t="shared" si="600"/>
        <v>45082.708333330207</v>
      </c>
      <c r="H1293" s="3" t="str">
        <f t="shared" si="601"/>
        <v>OAK</v>
      </c>
      <c r="I1293" s="3" t="str">
        <f t="shared" si="602"/>
        <v>DAL</v>
      </c>
      <c r="J1293" s="19">
        <f t="shared" si="603"/>
        <v>-117.64705882352941</v>
      </c>
      <c r="K1293" s="20">
        <f t="shared" si="604"/>
        <v>106</v>
      </c>
      <c r="L1293" s="3">
        <f t="shared" si="598"/>
        <v>9</v>
      </c>
      <c r="M1293" s="19">
        <v>-117.64705882352941</v>
      </c>
      <c r="N1293" s="20">
        <v>106</v>
      </c>
      <c r="O1293" s="6">
        <f t="shared" si="605"/>
        <v>1.8499999999999999</v>
      </c>
      <c r="P1293" s="6">
        <f t="shared" si="606"/>
        <v>2.06</v>
      </c>
      <c r="Q1293" s="2">
        <f t="shared" si="607"/>
        <v>0.54054054054054057</v>
      </c>
      <c r="R1293" s="2">
        <f t="shared" si="608"/>
        <v>0.4854368932038835</v>
      </c>
      <c r="S1293" s="2">
        <f t="shared" si="609"/>
        <v>2.5319693094629225E-2</v>
      </c>
      <c r="T1293" s="2">
        <f t="shared" si="610"/>
        <v>2.7551823668328534E-2</v>
      </c>
      <c r="U1293" s="2">
        <f t="shared" si="611"/>
        <v>0.53855182366832854</v>
      </c>
      <c r="V1293" s="2">
        <f t="shared" si="612"/>
        <v>0.48344817633167148</v>
      </c>
      <c r="W1293" s="19">
        <f t="shared" si="613"/>
        <v>856.83151751029629</v>
      </c>
      <c r="X1293" s="20">
        <f t="shared" si="614"/>
        <v>1068.319153130861</v>
      </c>
      <c r="Y1293" s="3">
        <f t="shared" si="615"/>
        <v>813.98994163478142</v>
      </c>
      <c r="Z1293" s="20">
        <f t="shared" si="616"/>
        <v>1014.9031954743178</v>
      </c>
      <c r="AA1293" s="3">
        <f t="shared" si="617"/>
        <v>-122.8516408927172</v>
      </c>
      <c r="AB1293" s="3">
        <f t="shared" si="618"/>
        <v>101.49031954743178</v>
      </c>
      <c r="AC1293" s="6">
        <f t="shared" si="619"/>
        <v>1.8139899416347813</v>
      </c>
      <c r="AD1293" s="6">
        <f t="shared" si="620"/>
        <v>2.014903195474318</v>
      </c>
      <c r="AE1293" s="5">
        <f t="shared" si="621"/>
        <v>0.55127097292435512</v>
      </c>
      <c r="AF1293" s="5">
        <f t="shared" si="622"/>
        <v>0.49630175893616324</v>
      </c>
      <c r="AG1293" s="4">
        <f t="shared" si="599"/>
        <v>1.0259774337444241</v>
      </c>
      <c r="AH1293">
        <v>2.06</v>
      </c>
      <c r="AI1293">
        <v>1.85</v>
      </c>
      <c r="AJ1293">
        <v>2.0499999999999998</v>
      </c>
      <c r="AK1293">
        <v>1.86</v>
      </c>
      <c r="AL1293">
        <f t="shared" si="594"/>
        <v>1</v>
      </c>
      <c r="AM1293">
        <f t="shared" si="595"/>
        <v>0</v>
      </c>
    </row>
    <row r="1294" spans="2:39" x14ac:dyDescent="0.25">
      <c r="B1294" s="14" t="s">
        <v>9</v>
      </c>
      <c r="C1294" s="14" t="s">
        <v>26</v>
      </c>
      <c r="D1294" s="14" t="s">
        <v>27</v>
      </c>
      <c r="E1294" s="3">
        <f t="shared" si="596"/>
        <v>106</v>
      </c>
      <c r="F1294" s="3">
        <f t="shared" si="597"/>
        <v>-117.64705882352941</v>
      </c>
      <c r="G1294" s="11">
        <f t="shared" si="600"/>
        <v>45082.749999996871</v>
      </c>
      <c r="H1294" s="3" t="str">
        <f t="shared" si="601"/>
        <v>OAK</v>
      </c>
      <c r="I1294" s="3" t="str">
        <f t="shared" si="602"/>
        <v>DAL</v>
      </c>
      <c r="J1294" s="19">
        <f t="shared" si="603"/>
        <v>-117.64705882352941</v>
      </c>
      <c r="K1294" s="20">
        <f t="shared" si="604"/>
        <v>106</v>
      </c>
      <c r="L1294" s="3">
        <f t="shared" si="598"/>
        <v>9</v>
      </c>
      <c r="M1294" s="19">
        <v>-117.64705882352941</v>
      </c>
      <c r="N1294" s="20">
        <v>106</v>
      </c>
      <c r="O1294" s="6">
        <f t="shared" si="605"/>
        <v>1.8499999999999999</v>
      </c>
      <c r="P1294" s="6">
        <f t="shared" si="606"/>
        <v>2.06</v>
      </c>
      <c r="Q1294" s="2">
        <f t="shared" si="607"/>
        <v>0.54054054054054057</v>
      </c>
      <c r="R1294" s="2">
        <f t="shared" si="608"/>
        <v>0.4854368932038835</v>
      </c>
      <c r="S1294" s="2">
        <f t="shared" si="609"/>
        <v>2.5319693094629225E-2</v>
      </c>
      <c r="T1294" s="2">
        <f t="shared" si="610"/>
        <v>2.7551823668328534E-2</v>
      </c>
      <c r="U1294" s="2">
        <f t="shared" si="611"/>
        <v>0.53855182366832854</v>
      </c>
      <c r="V1294" s="2">
        <f t="shared" si="612"/>
        <v>0.48344817633167148</v>
      </c>
      <c r="W1294" s="19">
        <f t="shared" si="613"/>
        <v>856.83151751029629</v>
      </c>
      <c r="X1294" s="20">
        <f t="shared" si="614"/>
        <v>1068.319153130861</v>
      </c>
      <c r="Y1294" s="3">
        <f t="shared" si="615"/>
        <v>813.98994163478142</v>
      </c>
      <c r="Z1294" s="20">
        <f t="shared" si="616"/>
        <v>1014.9031954743178</v>
      </c>
      <c r="AA1294" s="3">
        <f t="shared" si="617"/>
        <v>-122.8516408927172</v>
      </c>
      <c r="AB1294" s="3">
        <f t="shared" si="618"/>
        <v>101.49031954743178</v>
      </c>
      <c r="AC1294" s="6">
        <f t="shared" si="619"/>
        <v>1.8139899416347813</v>
      </c>
      <c r="AD1294" s="6">
        <f t="shared" si="620"/>
        <v>2.014903195474318</v>
      </c>
      <c r="AE1294" s="5">
        <f t="shared" si="621"/>
        <v>0.55127097292435512</v>
      </c>
      <c r="AF1294" s="5">
        <f t="shared" si="622"/>
        <v>0.49630175893616324</v>
      </c>
      <c r="AG1294" s="4">
        <f t="shared" si="599"/>
        <v>1.0259774337444241</v>
      </c>
      <c r="AH1294">
        <v>2.06</v>
      </c>
      <c r="AI1294">
        <v>1.85</v>
      </c>
      <c r="AJ1294">
        <v>1.88</v>
      </c>
      <c r="AK1294">
        <v>2.02</v>
      </c>
      <c r="AL1294">
        <f t="shared" si="594"/>
        <v>0</v>
      </c>
      <c r="AM1294">
        <f t="shared" si="595"/>
        <v>1</v>
      </c>
    </row>
    <row r="1295" spans="2:39" x14ac:dyDescent="0.25">
      <c r="B1295" s="14" t="s">
        <v>9</v>
      </c>
      <c r="C1295" s="14" t="s">
        <v>26</v>
      </c>
      <c r="D1295" s="14" t="s">
        <v>27</v>
      </c>
      <c r="E1295" s="3">
        <f t="shared" si="596"/>
        <v>106</v>
      </c>
      <c r="F1295" s="3">
        <f t="shared" si="597"/>
        <v>-117.64705882352941</v>
      </c>
      <c r="G1295" s="11">
        <f t="shared" si="600"/>
        <v>45082.791666663536</v>
      </c>
      <c r="H1295" s="3" t="str">
        <f t="shared" si="601"/>
        <v>OAK</v>
      </c>
      <c r="I1295" s="3" t="str">
        <f t="shared" si="602"/>
        <v>DAL</v>
      </c>
      <c r="J1295" s="19">
        <f t="shared" si="603"/>
        <v>-117.64705882352941</v>
      </c>
      <c r="K1295" s="20">
        <f t="shared" si="604"/>
        <v>106</v>
      </c>
      <c r="L1295" s="3">
        <f t="shared" si="598"/>
        <v>9</v>
      </c>
      <c r="M1295" s="19">
        <v>-117.64705882352941</v>
      </c>
      <c r="N1295" s="20">
        <v>106</v>
      </c>
      <c r="O1295" s="6">
        <f t="shared" si="605"/>
        <v>1.8499999999999999</v>
      </c>
      <c r="P1295" s="6">
        <f t="shared" si="606"/>
        <v>2.06</v>
      </c>
      <c r="Q1295" s="2">
        <f t="shared" si="607"/>
        <v>0.54054054054054057</v>
      </c>
      <c r="R1295" s="2">
        <f t="shared" si="608"/>
        <v>0.4854368932038835</v>
      </c>
      <c r="S1295" s="2">
        <f t="shared" si="609"/>
        <v>2.5319693094629225E-2</v>
      </c>
      <c r="T1295" s="2">
        <f t="shared" si="610"/>
        <v>2.7551823668328534E-2</v>
      </c>
      <c r="U1295" s="2">
        <f t="shared" si="611"/>
        <v>0.53855182366832854</v>
      </c>
      <c r="V1295" s="2">
        <f t="shared" si="612"/>
        <v>0.48344817633167148</v>
      </c>
      <c r="W1295" s="19">
        <f t="shared" si="613"/>
        <v>856.83151751029629</v>
      </c>
      <c r="X1295" s="20">
        <f t="shared" si="614"/>
        <v>1068.319153130861</v>
      </c>
      <c r="Y1295" s="3">
        <f t="shared" si="615"/>
        <v>813.98994163478142</v>
      </c>
      <c r="Z1295" s="20">
        <f t="shared" si="616"/>
        <v>1014.9031954743178</v>
      </c>
      <c r="AA1295" s="3">
        <f t="shared" si="617"/>
        <v>-122.8516408927172</v>
      </c>
      <c r="AB1295" s="3">
        <f t="shared" si="618"/>
        <v>101.49031954743178</v>
      </c>
      <c r="AC1295" s="6">
        <f t="shared" si="619"/>
        <v>1.8139899416347813</v>
      </c>
      <c r="AD1295" s="6">
        <f t="shared" si="620"/>
        <v>2.014903195474318</v>
      </c>
      <c r="AE1295" s="5">
        <f t="shared" si="621"/>
        <v>0.55127097292435512</v>
      </c>
      <c r="AF1295" s="5">
        <f t="shared" si="622"/>
        <v>0.49630175893616324</v>
      </c>
      <c r="AG1295" s="4">
        <f t="shared" si="599"/>
        <v>1.0259774337444241</v>
      </c>
      <c r="AH1295">
        <v>2.06</v>
      </c>
      <c r="AI1295">
        <v>1.85</v>
      </c>
      <c r="AJ1295">
        <v>2.2000000000000002</v>
      </c>
      <c r="AK1295">
        <v>1.75</v>
      </c>
      <c r="AL1295">
        <f t="shared" si="594"/>
        <v>1</v>
      </c>
      <c r="AM1295">
        <f t="shared" si="595"/>
        <v>0</v>
      </c>
    </row>
    <row r="1296" spans="2:39" x14ac:dyDescent="0.25">
      <c r="B1296" s="14" t="s">
        <v>9</v>
      </c>
      <c r="C1296" s="14" t="s">
        <v>26</v>
      </c>
      <c r="D1296" s="14" t="s">
        <v>27</v>
      </c>
      <c r="E1296" s="3">
        <f t="shared" si="596"/>
        <v>106</v>
      </c>
      <c r="F1296" s="3">
        <f t="shared" si="597"/>
        <v>-117.64705882352941</v>
      </c>
      <c r="G1296" s="11">
        <f t="shared" si="600"/>
        <v>45082.8333333302</v>
      </c>
      <c r="H1296" s="3" t="str">
        <f t="shared" si="601"/>
        <v>OAK</v>
      </c>
      <c r="I1296" s="3" t="str">
        <f t="shared" si="602"/>
        <v>DAL</v>
      </c>
      <c r="J1296" s="19">
        <f t="shared" si="603"/>
        <v>-117.64705882352941</v>
      </c>
      <c r="K1296" s="20">
        <f t="shared" si="604"/>
        <v>106</v>
      </c>
      <c r="L1296" s="3">
        <f t="shared" si="598"/>
        <v>9</v>
      </c>
      <c r="M1296" s="19">
        <v>-117.64705882352941</v>
      </c>
      <c r="N1296" s="20">
        <v>106</v>
      </c>
      <c r="O1296" s="6">
        <f t="shared" si="605"/>
        <v>1.8499999999999999</v>
      </c>
      <c r="P1296" s="6">
        <f t="shared" si="606"/>
        <v>2.06</v>
      </c>
      <c r="Q1296" s="2">
        <f t="shared" si="607"/>
        <v>0.54054054054054057</v>
      </c>
      <c r="R1296" s="2">
        <f t="shared" si="608"/>
        <v>0.4854368932038835</v>
      </c>
      <c r="S1296" s="2">
        <f t="shared" si="609"/>
        <v>2.5319693094629225E-2</v>
      </c>
      <c r="T1296" s="2">
        <f t="shared" si="610"/>
        <v>2.7551823668328534E-2</v>
      </c>
      <c r="U1296" s="2">
        <f t="shared" si="611"/>
        <v>0.53855182366832854</v>
      </c>
      <c r="V1296" s="2">
        <f t="shared" si="612"/>
        <v>0.48344817633167148</v>
      </c>
      <c r="W1296" s="19">
        <f t="shared" si="613"/>
        <v>856.83151751029629</v>
      </c>
      <c r="X1296" s="20">
        <f t="shared" si="614"/>
        <v>1068.319153130861</v>
      </c>
      <c r="Y1296" s="3">
        <f t="shared" si="615"/>
        <v>813.98994163478142</v>
      </c>
      <c r="Z1296" s="20">
        <f t="shared" si="616"/>
        <v>1014.9031954743178</v>
      </c>
      <c r="AA1296" s="3">
        <f t="shared" si="617"/>
        <v>-122.8516408927172</v>
      </c>
      <c r="AB1296" s="3">
        <f t="shared" si="618"/>
        <v>101.49031954743178</v>
      </c>
      <c r="AC1296" s="6">
        <f t="shared" si="619"/>
        <v>1.8139899416347813</v>
      </c>
      <c r="AD1296" s="6">
        <f t="shared" si="620"/>
        <v>2.014903195474318</v>
      </c>
      <c r="AE1296" s="5">
        <f t="shared" si="621"/>
        <v>0.55127097292435512</v>
      </c>
      <c r="AF1296" s="5">
        <f t="shared" si="622"/>
        <v>0.49630175893616324</v>
      </c>
      <c r="AG1296" s="4">
        <f t="shared" si="599"/>
        <v>1.0259774337444241</v>
      </c>
      <c r="AH1296">
        <v>2.06</v>
      </c>
      <c r="AI1296">
        <v>1.85</v>
      </c>
      <c r="AJ1296">
        <v>2.11</v>
      </c>
      <c r="AK1296">
        <v>1.81</v>
      </c>
      <c r="AL1296">
        <f t="shared" si="594"/>
        <v>1</v>
      </c>
      <c r="AM1296">
        <f t="shared" si="595"/>
        <v>0</v>
      </c>
    </row>
    <row r="1297" spans="2:39" x14ac:dyDescent="0.25">
      <c r="B1297" s="14" t="s">
        <v>9</v>
      </c>
      <c r="C1297" s="14" t="s">
        <v>26</v>
      </c>
      <c r="D1297" s="14" t="s">
        <v>27</v>
      </c>
      <c r="E1297" s="3">
        <f t="shared" si="596"/>
        <v>106</v>
      </c>
      <c r="F1297" s="3">
        <f t="shared" si="597"/>
        <v>-117.64705882352941</v>
      </c>
      <c r="G1297" s="11">
        <f t="shared" si="600"/>
        <v>45082.874999996864</v>
      </c>
      <c r="H1297" s="3" t="str">
        <f t="shared" si="601"/>
        <v>OAK</v>
      </c>
      <c r="I1297" s="3" t="str">
        <f t="shared" si="602"/>
        <v>DAL</v>
      </c>
      <c r="J1297" s="19">
        <f t="shared" si="603"/>
        <v>-117.64705882352941</v>
      </c>
      <c r="K1297" s="20">
        <f t="shared" si="604"/>
        <v>106</v>
      </c>
      <c r="L1297" s="3">
        <f t="shared" si="598"/>
        <v>9</v>
      </c>
      <c r="M1297" s="19">
        <v>-117.64705882352941</v>
      </c>
      <c r="N1297" s="20">
        <v>106</v>
      </c>
      <c r="O1297" s="6">
        <f t="shared" si="605"/>
        <v>1.8499999999999999</v>
      </c>
      <c r="P1297" s="6">
        <f t="shared" si="606"/>
        <v>2.06</v>
      </c>
      <c r="Q1297" s="2">
        <f t="shared" si="607"/>
        <v>0.54054054054054057</v>
      </c>
      <c r="R1297" s="2">
        <f t="shared" si="608"/>
        <v>0.4854368932038835</v>
      </c>
      <c r="S1297" s="2">
        <f t="shared" si="609"/>
        <v>2.5319693094629225E-2</v>
      </c>
      <c r="T1297" s="2">
        <f t="shared" si="610"/>
        <v>2.7551823668328534E-2</v>
      </c>
      <c r="U1297" s="2">
        <f t="shared" si="611"/>
        <v>0.53855182366832854</v>
      </c>
      <c r="V1297" s="2">
        <f t="shared" si="612"/>
        <v>0.48344817633167148</v>
      </c>
      <c r="W1297" s="19">
        <f t="shared" si="613"/>
        <v>856.83151751029629</v>
      </c>
      <c r="X1297" s="20">
        <f t="shared" si="614"/>
        <v>1068.319153130861</v>
      </c>
      <c r="Y1297" s="3">
        <f t="shared" si="615"/>
        <v>813.98994163478142</v>
      </c>
      <c r="Z1297" s="20">
        <f t="shared" si="616"/>
        <v>1014.9031954743178</v>
      </c>
      <c r="AA1297" s="3">
        <f t="shared" si="617"/>
        <v>-122.8516408927172</v>
      </c>
      <c r="AB1297" s="3">
        <f t="shared" si="618"/>
        <v>101.49031954743178</v>
      </c>
      <c r="AC1297" s="6">
        <f t="shared" si="619"/>
        <v>1.8139899416347813</v>
      </c>
      <c r="AD1297" s="6">
        <f t="shared" si="620"/>
        <v>2.014903195474318</v>
      </c>
      <c r="AE1297" s="5">
        <f t="shared" si="621"/>
        <v>0.55127097292435512</v>
      </c>
      <c r="AF1297" s="5">
        <f t="shared" si="622"/>
        <v>0.49630175893616324</v>
      </c>
      <c r="AG1297" s="4">
        <f t="shared" si="599"/>
        <v>1.0259774337444241</v>
      </c>
      <c r="AH1297">
        <v>2.06</v>
      </c>
      <c r="AI1297">
        <v>1.85</v>
      </c>
      <c r="AJ1297">
        <v>1.88</v>
      </c>
      <c r="AK1297">
        <v>2.02</v>
      </c>
      <c r="AL1297">
        <f t="shared" si="594"/>
        <v>0</v>
      </c>
      <c r="AM1297">
        <f t="shared" si="595"/>
        <v>1</v>
      </c>
    </row>
    <row r="1298" spans="2:39" x14ac:dyDescent="0.25">
      <c r="B1298" s="14" t="s">
        <v>9</v>
      </c>
      <c r="C1298" s="14" t="s">
        <v>26</v>
      </c>
      <c r="D1298" s="14" t="s">
        <v>27</v>
      </c>
      <c r="E1298" s="3">
        <f t="shared" si="596"/>
        <v>106</v>
      </c>
      <c r="F1298" s="3">
        <f t="shared" si="597"/>
        <v>-117.64705882352941</v>
      </c>
      <c r="G1298" s="11">
        <f t="shared" si="600"/>
        <v>45082.916666663528</v>
      </c>
      <c r="H1298" s="3" t="str">
        <f t="shared" si="601"/>
        <v>OAK</v>
      </c>
      <c r="I1298" s="3" t="str">
        <f t="shared" si="602"/>
        <v>DAL</v>
      </c>
      <c r="J1298" s="19">
        <f t="shared" si="603"/>
        <v>-117.64705882352941</v>
      </c>
      <c r="K1298" s="20">
        <f t="shared" si="604"/>
        <v>106</v>
      </c>
      <c r="L1298" s="3">
        <f t="shared" si="598"/>
        <v>9</v>
      </c>
      <c r="M1298" s="19">
        <v>-117.64705882352941</v>
      </c>
      <c r="N1298" s="20">
        <v>106</v>
      </c>
      <c r="O1298" s="6">
        <f t="shared" si="605"/>
        <v>1.8499999999999999</v>
      </c>
      <c r="P1298" s="6">
        <f t="shared" si="606"/>
        <v>2.06</v>
      </c>
      <c r="Q1298" s="2">
        <f t="shared" si="607"/>
        <v>0.54054054054054057</v>
      </c>
      <c r="R1298" s="2">
        <f t="shared" si="608"/>
        <v>0.4854368932038835</v>
      </c>
      <c r="S1298" s="2">
        <f t="shared" si="609"/>
        <v>2.5319693094629225E-2</v>
      </c>
      <c r="T1298" s="2">
        <f t="shared" si="610"/>
        <v>2.7551823668328534E-2</v>
      </c>
      <c r="U1298" s="2">
        <f t="shared" si="611"/>
        <v>0.53855182366832854</v>
      </c>
      <c r="V1298" s="2">
        <f t="shared" si="612"/>
        <v>0.48344817633167148</v>
      </c>
      <c r="W1298" s="19">
        <f t="shared" si="613"/>
        <v>856.83151751029629</v>
      </c>
      <c r="X1298" s="20">
        <f t="shared" si="614"/>
        <v>1068.319153130861</v>
      </c>
      <c r="Y1298" s="3">
        <f t="shared" si="615"/>
        <v>813.98994163478142</v>
      </c>
      <c r="Z1298" s="20">
        <f t="shared" si="616"/>
        <v>1014.9031954743178</v>
      </c>
      <c r="AA1298" s="3">
        <f t="shared" si="617"/>
        <v>-122.8516408927172</v>
      </c>
      <c r="AB1298" s="3">
        <f t="shared" si="618"/>
        <v>101.49031954743178</v>
      </c>
      <c r="AC1298" s="6">
        <f t="shared" si="619"/>
        <v>1.8139899416347813</v>
      </c>
      <c r="AD1298" s="6">
        <f t="shared" si="620"/>
        <v>2.014903195474318</v>
      </c>
      <c r="AE1298" s="5">
        <f t="shared" si="621"/>
        <v>0.55127097292435512</v>
      </c>
      <c r="AF1298" s="5">
        <f t="shared" si="622"/>
        <v>0.49630175893616324</v>
      </c>
      <c r="AG1298" s="4">
        <f t="shared" si="599"/>
        <v>1.0259774337444241</v>
      </c>
      <c r="AH1298">
        <v>2.06</v>
      </c>
      <c r="AI1298">
        <v>1.85</v>
      </c>
      <c r="AJ1298">
        <v>2.02</v>
      </c>
      <c r="AK1298">
        <v>1.88</v>
      </c>
      <c r="AL1298">
        <f t="shared" si="594"/>
        <v>1</v>
      </c>
      <c r="AM1298">
        <f t="shared" si="595"/>
        <v>0</v>
      </c>
    </row>
    <row r="1299" spans="2:39" x14ac:dyDescent="0.25">
      <c r="B1299" s="14" t="s">
        <v>9</v>
      </c>
      <c r="C1299" s="14" t="s">
        <v>26</v>
      </c>
      <c r="D1299" s="14" t="s">
        <v>27</v>
      </c>
      <c r="E1299" s="3">
        <f t="shared" si="596"/>
        <v>106</v>
      </c>
      <c r="F1299" s="3">
        <f t="shared" si="597"/>
        <v>-117.64705882352941</v>
      </c>
      <c r="G1299" s="11">
        <f t="shared" si="600"/>
        <v>45082.958333330193</v>
      </c>
      <c r="H1299" s="3" t="str">
        <f t="shared" si="601"/>
        <v>OAK</v>
      </c>
      <c r="I1299" s="3" t="str">
        <f t="shared" si="602"/>
        <v>DAL</v>
      </c>
      <c r="J1299" s="19">
        <f t="shared" si="603"/>
        <v>-117.64705882352941</v>
      </c>
      <c r="K1299" s="20">
        <f t="shared" si="604"/>
        <v>106</v>
      </c>
      <c r="L1299" s="3">
        <f t="shared" si="598"/>
        <v>9</v>
      </c>
      <c r="M1299" s="19">
        <v>-117.64705882352941</v>
      </c>
      <c r="N1299" s="20">
        <v>106</v>
      </c>
      <c r="O1299" s="6">
        <f t="shared" si="605"/>
        <v>1.8499999999999999</v>
      </c>
      <c r="P1299" s="6">
        <f t="shared" si="606"/>
        <v>2.06</v>
      </c>
      <c r="Q1299" s="2">
        <f t="shared" si="607"/>
        <v>0.54054054054054057</v>
      </c>
      <c r="R1299" s="2">
        <f t="shared" si="608"/>
        <v>0.4854368932038835</v>
      </c>
      <c r="S1299" s="2">
        <f t="shared" si="609"/>
        <v>2.5319693094629225E-2</v>
      </c>
      <c r="T1299" s="2">
        <f t="shared" si="610"/>
        <v>2.7551823668328534E-2</v>
      </c>
      <c r="U1299" s="2">
        <f t="shared" si="611"/>
        <v>0.53855182366832854</v>
      </c>
      <c r="V1299" s="2">
        <f t="shared" si="612"/>
        <v>0.48344817633167148</v>
      </c>
      <c r="W1299" s="19">
        <f t="shared" si="613"/>
        <v>856.83151751029629</v>
      </c>
      <c r="X1299" s="20">
        <f t="shared" si="614"/>
        <v>1068.319153130861</v>
      </c>
      <c r="Y1299" s="3">
        <f t="shared" si="615"/>
        <v>813.98994163478142</v>
      </c>
      <c r="Z1299" s="20">
        <f t="shared" si="616"/>
        <v>1014.9031954743178</v>
      </c>
      <c r="AA1299" s="3">
        <f t="shared" si="617"/>
        <v>-122.8516408927172</v>
      </c>
      <c r="AB1299" s="3">
        <f t="shared" si="618"/>
        <v>101.49031954743178</v>
      </c>
      <c r="AC1299" s="6">
        <f t="shared" si="619"/>
        <v>1.8139899416347813</v>
      </c>
      <c r="AD1299" s="6">
        <f t="shared" si="620"/>
        <v>2.014903195474318</v>
      </c>
      <c r="AE1299" s="5">
        <f t="shared" si="621"/>
        <v>0.55127097292435512</v>
      </c>
      <c r="AF1299" s="5">
        <f t="shared" si="622"/>
        <v>0.49630175893616324</v>
      </c>
      <c r="AG1299" s="4">
        <f t="shared" si="599"/>
        <v>1.0259774337444241</v>
      </c>
      <c r="AH1299">
        <v>2.06</v>
      </c>
      <c r="AI1299">
        <v>1.85</v>
      </c>
      <c r="AJ1299">
        <v>1.81</v>
      </c>
      <c r="AK1299">
        <v>2.11</v>
      </c>
      <c r="AL1299">
        <f t="shared" si="594"/>
        <v>0</v>
      </c>
      <c r="AM1299">
        <f t="shared" si="595"/>
        <v>1</v>
      </c>
    </row>
    <row r="1300" spans="2:39" x14ac:dyDescent="0.25">
      <c r="B1300" s="14" t="s">
        <v>9</v>
      </c>
      <c r="C1300" s="14" t="s">
        <v>26</v>
      </c>
      <c r="D1300" s="14" t="s">
        <v>27</v>
      </c>
      <c r="E1300" s="3">
        <f t="shared" si="596"/>
        <v>108.99999999999999</v>
      </c>
      <c r="F1300" s="3">
        <f t="shared" si="597"/>
        <v>-120.48192771084337</v>
      </c>
      <c r="G1300" s="11">
        <f t="shared" si="600"/>
        <v>45082.999999996857</v>
      </c>
      <c r="H1300" s="3" t="str">
        <f t="shared" si="601"/>
        <v>OAK</v>
      </c>
      <c r="I1300" s="3" t="str">
        <f t="shared" si="602"/>
        <v>DAL</v>
      </c>
      <c r="J1300" s="19">
        <f t="shared" si="603"/>
        <v>-120.48192771084337</v>
      </c>
      <c r="K1300" s="20">
        <f t="shared" si="604"/>
        <v>108.99999999999999</v>
      </c>
      <c r="L1300" s="3">
        <f t="shared" si="598"/>
        <v>9</v>
      </c>
      <c r="M1300" s="19">
        <v>-120.48192771084337</v>
      </c>
      <c r="N1300" s="20">
        <v>108.99999999999999</v>
      </c>
      <c r="O1300" s="6">
        <f t="shared" si="605"/>
        <v>1.83</v>
      </c>
      <c r="P1300" s="6">
        <f t="shared" si="606"/>
        <v>2.09</v>
      </c>
      <c r="Q1300" s="2">
        <f t="shared" si="607"/>
        <v>0.54644808743169393</v>
      </c>
      <c r="R1300" s="2">
        <f t="shared" si="608"/>
        <v>0.47846889952153115</v>
      </c>
      <c r="S1300" s="2">
        <f t="shared" si="609"/>
        <v>2.4311224489795946E-2</v>
      </c>
      <c r="T1300" s="2">
        <f t="shared" si="610"/>
        <v>3.3989593955081387E-2</v>
      </c>
      <c r="U1300" s="2">
        <f t="shared" si="611"/>
        <v>0.5449895939550814</v>
      </c>
      <c r="V1300" s="2">
        <f t="shared" si="612"/>
        <v>0.47701040604491862</v>
      </c>
      <c r="W1300" s="19">
        <f t="shared" si="613"/>
        <v>834.89742022931352</v>
      </c>
      <c r="X1300" s="20">
        <f t="shared" si="614"/>
        <v>1096.0852472704526</v>
      </c>
      <c r="Y1300" s="3">
        <f t="shared" si="615"/>
        <v>793.15254921784776</v>
      </c>
      <c r="Z1300" s="20">
        <f t="shared" si="616"/>
        <v>1041.2809849069299</v>
      </c>
      <c r="AA1300" s="3">
        <f t="shared" si="617"/>
        <v>-126.07915097620639</v>
      </c>
      <c r="AB1300" s="3">
        <f t="shared" si="618"/>
        <v>104.12809849069299</v>
      </c>
      <c r="AC1300" s="6">
        <f t="shared" si="619"/>
        <v>1.7931525492178477</v>
      </c>
      <c r="AD1300" s="6">
        <f t="shared" si="620"/>
        <v>2.0412809849069298</v>
      </c>
      <c r="AE1300" s="5">
        <f t="shared" si="621"/>
        <v>0.55767703670063562</v>
      </c>
      <c r="AF1300" s="5">
        <f t="shared" si="622"/>
        <v>0.48988846091935451</v>
      </c>
      <c r="AG1300" s="4">
        <f t="shared" si="599"/>
        <v>1.0249169869532251</v>
      </c>
      <c r="AH1300">
        <v>2.09</v>
      </c>
      <c r="AI1300">
        <v>1.83</v>
      </c>
      <c r="AJ1300">
        <v>2.1800000000000002</v>
      </c>
      <c r="AK1300">
        <v>1.77</v>
      </c>
      <c r="AL1300">
        <f t="shared" si="594"/>
        <v>1</v>
      </c>
      <c r="AM1300">
        <f t="shared" si="595"/>
        <v>0</v>
      </c>
    </row>
    <row r="1301" spans="2:39" x14ac:dyDescent="0.25">
      <c r="B1301" s="14" t="s">
        <v>9</v>
      </c>
      <c r="C1301" s="14" t="s">
        <v>26</v>
      </c>
      <c r="D1301" s="14" t="s">
        <v>27</v>
      </c>
      <c r="E1301" s="3">
        <f t="shared" si="596"/>
        <v>108.99999999999999</v>
      </c>
      <c r="F1301" s="3">
        <f t="shared" si="597"/>
        <v>-120.48192771084337</v>
      </c>
      <c r="G1301" s="11">
        <f t="shared" si="600"/>
        <v>45083.041666663521</v>
      </c>
      <c r="H1301" s="3" t="str">
        <f t="shared" si="601"/>
        <v>OAK</v>
      </c>
      <c r="I1301" s="3" t="str">
        <f t="shared" si="602"/>
        <v>DAL</v>
      </c>
      <c r="J1301" s="19">
        <f t="shared" si="603"/>
        <v>-120.48192771084337</v>
      </c>
      <c r="K1301" s="20">
        <f t="shared" si="604"/>
        <v>108.99999999999999</v>
      </c>
      <c r="L1301" s="3">
        <f t="shared" si="598"/>
        <v>9</v>
      </c>
      <c r="M1301" s="19">
        <v>-120.48192771084337</v>
      </c>
      <c r="N1301" s="20">
        <v>108.99999999999999</v>
      </c>
      <c r="O1301" s="6">
        <f t="shared" si="605"/>
        <v>1.83</v>
      </c>
      <c r="P1301" s="6">
        <f t="shared" si="606"/>
        <v>2.09</v>
      </c>
      <c r="Q1301" s="2">
        <f t="shared" si="607"/>
        <v>0.54644808743169393</v>
      </c>
      <c r="R1301" s="2">
        <f t="shared" si="608"/>
        <v>0.47846889952153115</v>
      </c>
      <c r="S1301" s="2">
        <f t="shared" si="609"/>
        <v>2.4311224489795946E-2</v>
      </c>
      <c r="T1301" s="2">
        <f t="shared" si="610"/>
        <v>3.3989593955081387E-2</v>
      </c>
      <c r="U1301" s="2">
        <f t="shared" si="611"/>
        <v>0.5449895939550814</v>
      </c>
      <c r="V1301" s="2">
        <f t="shared" si="612"/>
        <v>0.47701040604491862</v>
      </c>
      <c r="W1301" s="19">
        <f t="shared" si="613"/>
        <v>834.89742022931352</v>
      </c>
      <c r="X1301" s="20">
        <f t="shared" si="614"/>
        <v>1096.0852472704526</v>
      </c>
      <c r="Y1301" s="3">
        <f t="shared" si="615"/>
        <v>793.15254921784776</v>
      </c>
      <c r="Z1301" s="20">
        <f t="shared" si="616"/>
        <v>1041.2809849069299</v>
      </c>
      <c r="AA1301" s="3">
        <f t="shared" si="617"/>
        <v>-126.07915097620639</v>
      </c>
      <c r="AB1301" s="3">
        <f t="shared" si="618"/>
        <v>104.12809849069299</v>
      </c>
      <c r="AC1301" s="6">
        <f t="shared" si="619"/>
        <v>1.7931525492178477</v>
      </c>
      <c r="AD1301" s="6">
        <f t="shared" si="620"/>
        <v>2.0412809849069298</v>
      </c>
      <c r="AE1301" s="5">
        <f t="shared" si="621"/>
        <v>0.55767703670063562</v>
      </c>
      <c r="AF1301" s="5">
        <f t="shared" si="622"/>
        <v>0.48988846091935451</v>
      </c>
      <c r="AG1301" s="4">
        <f t="shared" si="599"/>
        <v>1.0249169869532251</v>
      </c>
      <c r="AH1301">
        <v>2.09</v>
      </c>
      <c r="AI1301">
        <v>1.83</v>
      </c>
      <c r="AJ1301">
        <v>1.81</v>
      </c>
      <c r="AK1301">
        <v>2.11</v>
      </c>
      <c r="AL1301">
        <f t="shared" si="594"/>
        <v>0</v>
      </c>
      <c r="AM1301">
        <f t="shared" si="595"/>
        <v>1</v>
      </c>
    </row>
    <row r="1302" spans="2:39" x14ac:dyDescent="0.25">
      <c r="B1302" s="14" t="s">
        <v>9</v>
      </c>
      <c r="C1302" s="14" t="s">
        <v>26</v>
      </c>
      <c r="D1302" s="14" t="s">
        <v>27</v>
      </c>
      <c r="E1302" s="3">
        <f t="shared" si="596"/>
        <v>108.99999999999999</v>
      </c>
      <c r="F1302" s="3">
        <f t="shared" si="597"/>
        <v>-120.48192771084337</v>
      </c>
      <c r="G1302" s="11">
        <f t="shared" si="600"/>
        <v>45083.083333330185</v>
      </c>
      <c r="H1302" s="3" t="str">
        <f t="shared" si="601"/>
        <v>OAK</v>
      </c>
      <c r="I1302" s="3" t="str">
        <f t="shared" si="602"/>
        <v>DAL</v>
      </c>
      <c r="J1302" s="19">
        <f t="shared" si="603"/>
        <v>-120.48192771084337</v>
      </c>
      <c r="K1302" s="20">
        <f t="shared" si="604"/>
        <v>108.99999999999999</v>
      </c>
      <c r="L1302" s="3">
        <f t="shared" si="598"/>
        <v>9</v>
      </c>
      <c r="M1302" s="19">
        <v>-120.48192771084337</v>
      </c>
      <c r="N1302" s="20">
        <v>108.99999999999999</v>
      </c>
      <c r="O1302" s="6">
        <f t="shared" si="605"/>
        <v>1.83</v>
      </c>
      <c r="P1302" s="6">
        <f t="shared" si="606"/>
        <v>2.09</v>
      </c>
      <c r="Q1302" s="2">
        <f t="shared" si="607"/>
        <v>0.54644808743169393</v>
      </c>
      <c r="R1302" s="2">
        <f t="shared" si="608"/>
        <v>0.47846889952153115</v>
      </c>
      <c r="S1302" s="2">
        <f t="shared" si="609"/>
        <v>2.4311224489795946E-2</v>
      </c>
      <c r="T1302" s="2">
        <f t="shared" si="610"/>
        <v>3.3989593955081387E-2</v>
      </c>
      <c r="U1302" s="2">
        <f t="shared" si="611"/>
        <v>0.5449895939550814</v>
      </c>
      <c r="V1302" s="2">
        <f t="shared" si="612"/>
        <v>0.47701040604491862</v>
      </c>
      <c r="W1302" s="19">
        <f t="shared" si="613"/>
        <v>834.89742022931352</v>
      </c>
      <c r="X1302" s="20">
        <f t="shared" si="614"/>
        <v>1096.0852472704526</v>
      </c>
      <c r="Y1302" s="3">
        <f t="shared" si="615"/>
        <v>793.15254921784776</v>
      </c>
      <c r="Z1302" s="20">
        <f t="shared" si="616"/>
        <v>1041.2809849069299</v>
      </c>
      <c r="AA1302" s="3">
        <f t="shared" si="617"/>
        <v>-126.07915097620639</v>
      </c>
      <c r="AB1302" s="3">
        <f t="shared" si="618"/>
        <v>104.12809849069299</v>
      </c>
      <c r="AC1302" s="6">
        <f t="shared" si="619"/>
        <v>1.7931525492178477</v>
      </c>
      <c r="AD1302" s="6">
        <f t="shared" si="620"/>
        <v>2.0412809849069298</v>
      </c>
      <c r="AE1302" s="5">
        <f t="shared" si="621"/>
        <v>0.55767703670063562</v>
      </c>
      <c r="AF1302" s="5">
        <f t="shared" si="622"/>
        <v>0.48988846091935451</v>
      </c>
      <c r="AG1302" s="4">
        <f t="shared" si="599"/>
        <v>1.0249169869532251</v>
      </c>
      <c r="AH1302">
        <v>2.09</v>
      </c>
      <c r="AI1302">
        <v>1.83</v>
      </c>
      <c r="AJ1302">
        <v>2.08</v>
      </c>
      <c r="AK1302">
        <v>1.84</v>
      </c>
      <c r="AL1302">
        <f t="shared" si="594"/>
        <v>1</v>
      </c>
      <c r="AM1302">
        <f t="shared" si="595"/>
        <v>0</v>
      </c>
    </row>
    <row r="1303" spans="2:39" x14ac:dyDescent="0.25">
      <c r="B1303" s="14" t="s">
        <v>9</v>
      </c>
      <c r="C1303" s="14" t="s">
        <v>26</v>
      </c>
      <c r="D1303" s="14" t="s">
        <v>27</v>
      </c>
      <c r="E1303" s="3">
        <f t="shared" si="596"/>
        <v>108.99999999999999</v>
      </c>
      <c r="F1303" s="3">
        <f t="shared" si="597"/>
        <v>-120.48192771084337</v>
      </c>
      <c r="G1303" s="11">
        <f t="shared" si="600"/>
        <v>45083.12499999685</v>
      </c>
      <c r="H1303" s="3" t="str">
        <f t="shared" si="601"/>
        <v>OAK</v>
      </c>
      <c r="I1303" s="3" t="str">
        <f t="shared" si="602"/>
        <v>DAL</v>
      </c>
      <c r="J1303" s="19">
        <f t="shared" si="603"/>
        <v>-120.48192771084337</v>
      </c>
      <c r="K1303" s="20">
        <f t="shared" si="604"/>
        <v>108.99999999999999</v>
      </c>
      <c r="L1303" s="3">
        <f t="shared" si="598"/>
        <v>9</v>
      </c>
      <c r="M1303" s="19">
        <v>-120.48192771084337</v>
      </c>
      <c r="N1303" s="20">
        <v>108.99999999999999</v>
      </c>
      <c r="O1303" s="6">
        <f t="shared" si="605"/>
        <v>1.83</v>
      </c>
      <c r="P1303" s="6">
        <f t="shared" si="606"/>
        <v>2.09</v>
      </c>
      <c r="Q1303" s="2">
        <f t="shared" si="607"/>
        <v>0.54644808743169393</v>
      </c>
      <c r="R1303" s="2">
        <f t="shared" si="608"/>
        <v>0.47846889952153115</v>
      </c>
      <c r="S1303" s="2">
        <f t="shared" si="609"/>
        <v>2.4311224489795946E-2</v>
      </c>
      <c r="T1303" s="2">
        <f t="shared" si="610"/>
        <v>3.3989593955081387E-2</v>
      </c>
      <c r="U1303" s="2">
        <f t="shared" si="611"/>
        <v>0.5449895939550814</v>
      </c>
      <c r="V1303" s="2">
        <f t="shared" si="612"/>
        <v>0.47701040604491862</v>
      </c>
      <c r="W1303" s="19">
        <f t="shared" si="613"/>
        <v>834.89742022931352</v>
      </c>
      <c r="X1303" s="20">
        <f t="shared" si="614"/>
        <v>1096.0852472704526</v>
      </c>
      <c r="Y1303" s="3">
        <f t="shared" si="615"/>
        <v>793.15254921784776</v>
      </c>
      <c r="Z1303" s="20">
        <f t="shared" si="616"/>
        <v>1041.2809849069299</v>
      </c>
      <c r="AA1303" s="3">
        <f t="shared" si="617"/>
        <v>-126.07915097620639</v>
      </c>
      <c r="AB1303" s="3">
        <f t="shared" si="618"/>
        <v>104.12809849069299</v>
      </c>
      <c r="AC1303" s="6">
        <f t="shared" si="619"/>
        <v>1.7931525492178477</v>
      </c>
      <c r="AD1303" s="6">
        <f t="shared" si="620"/>
        <v>2.0412809849069298</v>
      </c>
      <c r="AE1303" s="5">
        <f t="shared" si="621"/>
        <v>0.55767703670063562</v>
      </c>
      <c r="AF1303" s="5">
        <f t="shared" si="622"/>
        <v>0.48988846091935451</v>
      </c>
      <c r="AG1303" s="4">
        <f t="shared" si="599"/>
        <v>1.0249169869532251</v>
      </c>
      <c r="AH1303">
        <v>2.09</v>
      </c>
      <c r="AI1303">
        <v>1.83</v>
      </c>
      <c r="AJ1303">
        <v>1.78</v>
      </c>
      <c r="AK1303">
        <v>2.16</v>
      </c>
      <c r="AL1303">
        <f t="shared" si="594"/>
        <v>0</v>
      </c>
      <c r="AM1303">
        <f t="shared" si="595"/>
        <v>1</v>
      </c>
    </row>
    <row r="1304" spans="2:39" x14ac:dyDescent="0.25">
      <c r="B1304" s="14" t="s">
        <v>9</v>
      </c>
      <c r="C1304" s="14" t="s">
        <v>26</v>
      </c>
      <c r="D1304" s="14" t="s">
        <v>27</v>
      </c>
      <c r="E1304" s="3">
        <f t="shared" si="596"/>
        <v>108.99999999999999</v>
      </c>
      <c r="F1304" s="3">
        <f t="shared" si="597"/>
        <v>-120.48192771084337</v>
      </c>
      <c r="G1304" s="11">
        <f t="shared" si="600"/>
        <v>45083.166666663514</v>
      </c>
      <c r="H1304" s="3" t="str">
        <f t="shared" si="601"/>
        <v>OAK</v>
      </c>
      <c r="I1304" s="3" t="str">
        <f t="shared" si="602"/>
        <v>DAL</v>
      </c>
      <c r="J1304" s="19">
        <f t="shared" si="603"/>
        <v>-120.48192771084337</v>
      </c>
      <c r="K1304" s="20">
        <f t="shared" si="604"/>
        <v>108.99999999999999</v>
      </c>
      <c r="L1304" s="3">
        <f t="shared" si="598"/>
        <v>9</v>
      </c>
      <c r="M1304" s="19">
        <v>-120.48192771084337</v>
      </c>
      <c r="N1304" s="20">
        <v>108.99999999999999</v>
      </c>
      <c r="O1304" s="6">
        <f t="shared" si="605"/>
        <v>1.83</v>
      </c>
      <c r="P1304" s="6">
        <f t="shared" si="606"/>
        <v>2.09</v>
      </c>
      <c r="Q1304" s="2">
        <f t="shared" si="607"/>
        <v>0.54644808743169393</v>
      </c>
      <c r="R1304" s="2">
        <f t="shared" si="608"/>
        <v>0.47846889952153115</v>
      </c>
      <c r="S1304" s="2">
        <f t="shared" si="609"/>
        <v>2.4311224489795946E-2</v>
      </c>
      <c r="T1304" s="2">
        <f t="shared" si="610"/>
        <v>3.3989593955081387E-2</v>
      </c>
      <c r="U1304" s="2">
        <f t="shared" si="611"/>
        <v>0.5449895939550814</v>
      </c>
      <c r="V1304" s="2">
        <f t="shared" si="612"/>
        <v>0.47701040604491862</v>
      </c>
      <c r="W1304" s="19">
        <f t="shared" si="613"/>
        <v>834.89742022931352</v>
      </c>
      <c r="X1304" s="20">
        <f t="shared" si="614"/>
        <v>1096.0852472704526</v>
      </c>
      <c r="Y1304" s="3">
        <f t="shared" si="615"/>
        <v>793.15254921784776</v>
      </c>
      <c r="Z1304" s="20">
        <f t="shared" si="616"/>
        <v>1041.2809849069299</v>
      </c>
      <c r="AA1304" s="3">
        <f t="shared" si="617"/>
        <v>-126.07915097620639</v>
      </c>
      <c r="AB1304" s="3">
        <f t="shared" si="618"/>
        <v>104.12809849069299</v>
      </c>
      <c r="AC1304" s="6">
        <f t="shared" si="619"/>
        <v>1.7931525492178477</v>
      </c>
      <c r="AD1304" s="6">
        <f t="shared" si="620"/>
        <v>2.0412809849069298</v>
      </c>
      <c r="AE1304" s="5">
        <f t="shared" si="621"/>
        <v>0.55767703670063562</v>
      </c>
      <c r="AF1304" s="5">
        <f t="shared" si="622"/>
        <v>0.48988846091935451</v>
      </c>
      <c r="AG1304" s="4">
        <f t="shared" si="599"/>
        <v>1.0249169869532251</v>
      </c>
      <c r="AH1304">
        <v>2.09</v>
      </c>
      <c r="AI1304">
        <v>1.83</v>
      </c>
      <c r="AJ1304">
        <v>1.78</v>
      </c>
      <c r="AK1304">
        <v>2.16</v>
      </c>
      <c r="AL1304">
        <f t="shared" si="594"/>
        <v>0</v>
      </c>
      <c r="AM1304">
        <f t="shared" si="595"/>
        <v>1</v>
      </c>
    </row>
    <row r="1305" spans="2:39" x14ac:dyDescent="0.25">
      <c r="B1305" s="14" t="s">
        <v>9</v>
      </c>
      <c r="C1305" s="14" t="s">
        <v>26</v>
      </c>
      <c r="D1305" s="14" t="s">
        <v>27</v>
      </c>
      <c r="E1305" s="3">
        <f t="shared" si="596"/>
        <v>110.00000000000001</v>
      </c>
      <c r="F1305" s="3">
        <f t="shared" si="597"/>
        <v>-120.48192771084337</v>
      </c>
      <c r="G1305" s="11">
        <f t="shared" si="600"/>
        <v>45083.208333330178</v>
      </c>
      <c r="H1305" s="3" t="str">
        <f t="shared" si="601"/>
        <v>OAK</v>
      </c>
      <c r="I1305" s="3" t="str">
        <f t="shared" si="602"/>
        <v>DAL</v>
      </c>
      <c r="J1305" s="19">
        <f t="shared" si="603"/>
        <v>-120.48192771084337</v>
      </c>
      <c r="K1305" s="20">
        <f t="shared" si="604"/>
        <v>110.00000000000001</v>
      </c>
      <c r="L1305" s="3">
        <f t="shared" si="598"/>
        <v>9</v>
      </c>
      <c r="M1305" s="19">
        <v>-120.48192771084337</v>
      </c>
      <c r="N1305" s="20">
        <v>110.00000000000001</v>
      </c>
      <c r="O1305" s="6">
        <f t="shared" si="605"/>
        <v>1.83</v>
      </c>
      <c r="P1305" s="6">
        <f t="shared" si="606"/>
        <v>2.1</v>
      </c>
      <c r="Q1305" s="2">
        <f t="shared" si="607"/>
        <v>0.54644808743169393</v>
      </c>
      <c r="R1305" s="2">
        <f t="shared" si="608"/>
        <v>0.47619047619047616</v>
      </c>
      <c r="S1305" s="2">
        <f t="shared" si="609"/>
        <v>2.2137404580152564E-2</v>
      </c>
      <c r="T1305" s="2">
        <f t="shared" si="610"/>
        <v>3.5128805620608883E-2</v>
      </c>
      <c r="U1305" s="2">
        <f t="shared" si="611"/>
        <v>0.54612880562060884</v>
      </c>
      <c r="V1305" s="2">
        <f t="shared" si="612"/>
        <v>0.47587119437939113</v>
      </c>
      <c r="W1305" s="19">
        <f t="shared" si="613"/>
        <v>831.06986796571164</v>
      </c>
      <c r="X1305" s="20">
        <f t="shared" si="614"/>
        <v>1101.0733019745608</v>
      </c>
      <c r="Y1305" s="3">
        <f t="shared" si="615"/>
        <v>789.51637456742606</v>
      </c>
      <c r="Z1305" s="20">
        <f t="shared" si="616"/>
        <v>1046.0196368758327</v>
      </c>
      <c r="AA1305" s="3">
        <f t="shared" si="617"/>
        <v>-126.65981760642994</v>
      </c>
      <c r="AB1305" s="3">
        <f t="shared" si="618"/>
        <v>104.60196368758326</v>
      </c>
      <c r="AC1305" s="6">
        <f t="shared" si="619"/>
        <v>1.7895163745674261</v>
      </c>
      <c r="AD1305" s="6">
        <f t="shared" si="620"/>
        <v>2.0460196368758323</v>
      </c>
      <c r="AE1305" s="5">
        <f t="shared" si="621"/>
        <v>0.55881019822561095</v>
      </c>
      <c r="AF1305" s="5">
        <f t="shared" si="622"/>
        <v>0.48875386236612517</v>
      </c>
      <c r="AG1305" s="4">
        <f t="shared" si="599"/>
        <v>1.02263856362217</v>
      </c>
      <c r="AH1305">
        <v>2.1</v>
      </c>
      <c r="AI1305">
        <v>1.83</v>
      </c>
      <c r="AJ1305">
        <v>2.0299999999999998</v>
      </c>
      <c r="AK1305">
        <v>1.88</v>
      </c>
      <c r="AL1305">
        <f t="shared" si="594"/>
        <v>1</v>
      </c>
      <c r="AM1305">
        <f t="shared" si="595"/>
        <v>0</v>
      </c>
    </row>
    <row r="1306" spans="2:39" x14ac:dyDescent="0.25">
      <c r="B1306" s="14" t="s">
        <v>9</v>
      </c>
      <c r="C1306" s="14" t="s">
        <v>26</v>
      </c>
      <c r="D1306" s="14" t="s">
        <v>27</v>
      </c>
      <c r="E1306" s="3">
        <f t="shared" si="596"/>
        <v>110.00000000000001</v>
      </c>
      <c r="F1306" s="3">
        <f t="shared" si="597"/>
        <v>-131.57894736842104</v>
      </c>
      <c r="G1306" s="11">
        <f t="shared" si="600"/>
        <v>45083.249999996842</v>
      </c>
      <c r="H1306" s="3" t="str">
        <f t="shared" si="601"/>
        <v>OAK</v>
      </c>
      <c r="I1306" s="3" t="str">
        <f t="shared" si="602"/>
        <v>DAL</v>
      </c>
      <c r="J1306" s="19">
        <f t="shared" si="603"/>
        <v>-131.57894736842104</v>
      </c>
      <c r="K1306" s="20">
        <f t="shared" si="604"/>
        <v>110.00000000000001</v>
      </c>
      <c r="L1306" s="3">
        <f t="shared" si="598"/>
        <v>8</v>
      </c>
      <c r="M1306" s="19">
        <v>-131.57894736842104</v>
      </c>
      <c r="N1306" s="20">
        <v>110.00000000000001</v>
      </c>
      <c r="O1306" s="6">
        <f t="shared" si="605"/>
        <v>1.76</v>
      </c>
      <c r="P1306" s="6">
        <f t="shared" si="606"/>
        <v>2.1</v>
      </c>
      <c r="Q1306" s="2">
        <f t="shared" si="607"/>
        <v>0.56818181818181823</v>
      </c>
      <c r="R1306" s="2">
        <f t="shared" si="608"/>
        <v>0.47619047619047616</v>
      </c>
      <c r="S1306" s="2">
        <f t="shared" si="609"/>
        <v>4.2487046632124437E-2</v>
      </c>
      <c r="T1306" s="2">
        <f t="shared" si="610"/>
        <v>4.5995670995671034E-2</v>
      </c>
      <c r="U1306" s="2">
        <f t="shared" si="611"/>
        <v>0.55699567099567104</v>
      </c>
      <c r="V1306" s="2">
        <f t="shared" si="612"/>
        <v>0.46500432900432898</v>
      </c>
      <c r="W1306" s="19">
        <f t="shared" si="613"/>
        <v>795.34608987611307</v>
      </c>
      <c r="X1306" s="20">
        <f t="shared" si="614"/>
        <v>1149.824791665427</v>
      </c>
      <c r="Y1306" s="3">
        <f t="shared" si="615"/>
        <v>755.57878538230739</v>
      </c>
      <c r="Z1306" s="20">
        <f t="shared" si="616"/>
        <v>1092.3335520821556</v>
      </c>
      <c r="AA1306" s="3">
        <f t="shared" si="617"/>
        <v>-132.3488720628942</v>
      </c>
      <c r="AB1306" s="3">
        <f t="shared" si="618"/>
        <v>109.23335520821556</v>
      </c>
      <c r="AC1306" s="6">
        <f t="shared" si="619"/>
        <v>1.7555787853823075</v>
      </c>
      <c r="AD1306" s="6">
        <f t="shared" si="620"/>
        <v>2.0923335520821555</v>
      </c>
      <c r="AE1306" s="5">
        <f t="shared" si="621"/>
        <v>0.56961271594668583</v>
      </c>
      <c r="AF1306" s="5">
        <f t="shared" si="622"/>
        <v>0.47793526945302983</v>
      </c>
      <c r="AG1306" s="4">
        <f t="shared" si="599"/>
        <v>1.0443722943722944</v>
      </c>
      <c r="AH1306">
        <v>2.1</v>
      </c>
      <c r="AI1306">
        <v>1.76</v>
      </c>
      <c r="AJ1306">
        <v>1.95</v>
      </c>
      <c r="AK1306">
        <v>1.86</v>
      </c>
      <c r="AL1306">
        <f t="shared" si="594"/>
        <v>1</v>
      </c>
      <c r="AM1306">
        <f t="shared" si="595"/>
        <v>0</v>
      </c>
    </row>
    <row r="1307" spans="2:39" x14ac:dyDescent="0.25">
      <c r="B1307" s="14" t="s">
        <v>9</v>
      </c>
      <c r="C1307" s="14" t="s">
        <v>26</v>
      </c>
      <c r="D1307" s="14" t="s">
        <v>27</v>
      </c>
      <c r="E1307" s="3">
        <f t="shared" si="596"/>
        <v>110.00000000000001</v>
      </c>
      <c r="F1307" s="3">
        <f t="shared" si="597"/>
        <v>-131.57894736842104</v>
      </c>
      <c r="G1307" s="11">
        <f t="shared" si="600"/>
        <v>45083.291666663506</v>
      </c>
      <c r="H1307" s="3" t="str">
        <f t="shared" si="601"/>
        <v>OAK</v>
      </c>
      <c r="I1307" s="3" t="str">
        <f t="shared" si="602"/>
        <v>DAL</v>
      </c>
      <c r="J1307" s="19">
        <f t="shared" si="603"/>
        <v>-131.57894736842104</v>
      </c>
      <c r="K1307" s="20">
        <f t="shared" si="604"/>
        <v>110.00000000000001</v>
      </c>
      <c r="L1307" s="3">
        <f t="shared" si="598"/>
        <v>8</v>
      </c>
      <c r="M1307" s="19">
        <v>-131.57894736842104</v>
      </c>
      <c r="N1307" s="20">
        <v>110.00000000000001</v>
      </c>
      <c r="O1307" s="6">
        <f t="shared" si="605"/>
        <v>1.76</v>
      </c>
      <c r="P1307" s="6">
        <f t="shared" si="606"/>
        <v>2.1</v>
      </c>
      <c r="Q1307" s="2">
        <f t="shared" si="607"/>
        <v>0.56818181818181823</v>
      </c>
      <c r="R1307" s="2">
        <f t="shared" si="608"/>
        <v>0.47619047619047616</v>
      </c>
      <c r="S1307" s="2">
        <f t="shared" si="609"/>
        <v>4.2487046632124437E-2</v>
      </c>
      <c r="T1307" s="2">
        <f t="shared" si="610"/>
        <v>4.5995670995671034E-2</v>
      </c>
      <c r="U1307" s="2">
        <f t="shared" si="611"/>
        <v>0.55699567099567104</v>
      </c>
      <c r="V1307" s="2">
        <f t="shared" si="612"/>
        <v>0.46500432900432898</v>
      </c>
      <c r="W1307" s="19">
        <f t="shared" si="613"/>
        <v>795.34608987611307</v>
      </c>
      <c r="X1307" s="20">
        <f t="shared" si="614"/>
        <v>1149.824791665427</v>
      </c>
      <c r="Y1307" s="3">
        <f t="shared" si="615"/>
        <v>755.57878538230739</v>
      </c>
      <c r="Z1307" s="20">
        <f t="shared" si="616"/>
        <v>1092.3335520821556</v>
      </c>
      <c r="AA1307" s="3">
        <f t="shared" si="617"/>
        <v>-132.3488720628942</v>
      </c>
      <c r="AB1307" s="3">
        <f t="shared" si="618"/>
        <v>109.23335520821556</v>
      </c>
      <c r="AC1307" s="6">
        <f t="shared" si="619"/>
        <v>1.7555787853823075</v>
      </c>
      <c r="AD1307" s="6">
        <f t="shared" si="620"/>
        <v>2.0923335520821555</v>
      </c>
      <c r="AE1307" s="5">
        <f t="shared" si="621"/>
        <v>0.56961271594668583</v>
      </c>
      <c r="AF1307" s="5">
        <f t="shared" si="622"/>
        <v>0.47793526945302983</v>
      </c>
      <c r="AG1307" s="4">
        <f t="shared" si="599"/>
        <v>1.0443722943722944</v>
      </c>
      <c r="AH1307">
        <v>2.1</v>
      </c>
      <c r="AI1307">
        <v>1.76</v>
      </c>
      <c r="AJ1307">
        <v>2.2999999999999998</v>
      </c>
      <c r="AK1307">
        <v>1.66</v>
      </c>
      <c r="AL1307">
        <f t="shared" si="594"/>
        <v>1</v>
      </c>
      <c r="AM1307">
        <f t="shared" si="595"/>
        <v>0</v>
      </c>
    </row>
    <row r="1308" spans="2:39" x14ac:dyDescent="0.25">
      <c r="B1308" s="14" t="s">
        <v>9</v>
      </c>
      <c r="C1308" s="14" t="s">
        <v>26</v>
      </c>
      <c r="D1308" s="14" t="s">
        <v>27</v>
      </c>
      <c r="E1308" s="3">
        <f t="shared" si="596"/>
        <v>110.00000000000001</v>
      </c>
      <c r="F1308" s="3">
        <f t="shared" si="597"/>
        <v>-131.57894736842104</v>
      </c>
      <c r="G1308" s="11">
        <f t="shared" si="600"/>
        <v>45083.333333330171</v>
      </c>
      <c r="H1308" s="3" t="str">
        <f t="shared" si="601"/>
        <v>OAK</v>
      </c>
      <c r="I1308" s="3" t="str">
        <f t="shared" si="602"/>
        <v>DAL</v>
      </c>
      <c r="J1308" s="19">
        <f t="shared" si="603"/>
        <v>-131.57894736842104</v>
      </c>
      <c r="K1308" s="20">
        <f t="shared" si="604"/>
        <v>110.00000000000001</v>
      </c>
      <c r="L1308" s="3">
        <f t="shared" si="598"/>
        <v>8</v>
      </c>
      <c r="M1308" s="19">
        <v>-131.57894736842104</v>
      </c>
      <c r="N1308" s="20">
        <v>110.00000000000001</v>
      </c>
      <c r="O1308" s="6">
        <f t="shared" si="605"/>
        <v>1.76</v>
      </c>
      <c r="P1308" s="6">
        <f t="shared" si="606"/>
        <v>2.1</v>
      </c>
      <c r="Q1308" s="2">
        <f t="shared" si="607"/>
        <v>0.56818181818181823</v>
      </c>
      <c r="R1308" s="2">
        <f t="shared" si="608"/>
        <v>0.47619047619047616</v>
      </c>
      <c r="S1308" s="2">
        <f t="shared" si="609"/>
        <v>4.2487046632124437E-2</v>
      </c>
      <c r="T1308" s="2">
        <f t="shared" si="610"/>
        <v>4.5995670995671034E-2</v>
      </c>
      <c r="U1308" s="2">
        <f t="shared" si="611"/>
        <v>0.55699567099567104</v>
      </c>
      <c r="V1308" s="2">
        <f t="shared" si="612"/>
        <v>0.46500432900432898</v>
      </c>
      <c r="W1308" s="19">
        <f t="shared" si="613"/>
        <v>795.34608987611307</v>
      </c>
      <c r="X1308" s="20">
        <f t="shared" si="614"/>
        <v>1149.824791665427</v>
      </c>
      <c r="Y1308" s="3">
        <f t="shared" si="615"/>
        <v>755.57878538230739</v>
      </c>
      <c r="Z1308" s="20">
        <f t="shared" si="616"/>
        <v>1092.3335520821556</v>
      </c>
      <c r="AA1308" s="3">
        <f t="shared" si="617"/>
        <v>-132.3488720628942</v>
      </c>
      <c r="AB1308" s="3">
        <f t="shared" si="618"/>
        <v>109.23335520821556</v>
      </c>
      <c r="AC1308" s="6">
        <f t="shared" si="619"/>
        <v>1.7555787853823075</v>
      </c>
      <c r="AD1308" s="6">
        <f t="shared" si="620"/>
        <v>2.0923335520821555</v>
      </c>
      <c r="AE1308" s="5">
        <f t="shared" si="621"/>
        <v>0.56961271594668583</v>
      </c>
      <c r="AF1308" s="5">
        <f t="shared" si="622"/>
        <v>0.47793526945302983</v>
      </c>
      <c r="AG1308" s="4">
        <f t="shared" si="599"/>
        <v>1.0443722943722944</v>
      </c>
      <c r="AH1308">
        <v>2.1</v>
      </c>
      <c r="AI1308">
        <v>1.76</v>
      </c>
      <c r="AJ1308">
        <v>2.5</v>
      </c>
      <c r="AK1308">
        <v>1.58</v>
      </c>
      <c r="AL1308">
        <f t="shared" si="594"/>
        <v>1</v>
      </c>
      <c r="AM1308">
        <f t="shared" si="595"/>
        <v>0</v>
      </c>
    </row>
    <row r="1309" spans="2:39" x14ac:dyDescent="0.25">
      <c r="B1309" s="14" t="s">
        <v>9</v>
      </c>
      <c r="C1309" s="14" t="s">
        <v>26</v>
      </c>
      <c r="D1309" s="14" t="s">
        <v>27</v>
      </c>
      <c r="E1309" s="3">
        <f t="shared" si="596"/>
        <v>110.00000000000001</v>
      </c>
      <c r="F1309" s="3">
        <f t="shared" si="597"/>
        <v>-131.57894736842104</v>
      </c>
      <c r="G1309" s="11">
        <f t="shared" si="600"/>
        <v>45083.374999996835</v>
      </c>
      <c r="H1309" s="3" t="str">
        <f t="shared" si="601"/>
        <v>OAK</v>
      </c>
      <c r="I1309" s="3" t="str">
        <f t="shared" si="602"/>
        <v>DAL</v>
      </c>
      <c r="J1309" s="19">
        <f t="shared" si="603"/>
        <v>-131.57894736842104</v>
      </c>
      <c r="K1309" s="20">
        <f t="shared" si="604"/>
        <v>110.00000000000001</v>
      </c>
      <c r="L1309" s="3">
        <f t="shared" si="598"/>
        <v>8</v>
      </c>
      <c r="M1309" s="19">
        <v>-131.57894736842104</v>
      </c>
      <c r="N1309" s="20">
        <v>110.00000000000001</v>
      </c>
      <c r="O1309" s="6">
        <f t="shared" si="605"/>
        <v>1.76</v>
      </c>
      <c r="P1309" s="6">
        <f t="shared" si="606"/>
        <v>2.1</v>
      </c>
      <c r="Q1309" s="2">
        <f t="shared" si="607"/>
        <v>0.56818181818181823</v>
      </c>
      <c r="R1309" s="2">
        <f t="shared" si="608"/>
        <v>0.47619047619047616</v>
      </c>
      <c r="S1309" s="2">
        <f t="shared" si="609"/>
        <v>4.2487046632124437E-2</v>
      </c>
      <c r="T1309" s="2">
        <f t="shared" si="610"/>
        <v>4.5995670995671034E-2</v>
      </c>
      <c r="U1309" s="2">
        <f t="shared" si="611"/>
        <v>0.55699567099567104</v>
      </c>
      <c r="V1309" s="2">
        <f t="shared" si="612"/>
        <v>0.46500432900432898</v>
      </c>
      <c r="W1309" s="19">
        <f t="shared" si="613"/>
        <v>795.34608987611307</v>
      </c>
      <c r="X1309" s="20">
        <f t="shared" si="614"/>
        <v>1149.824791665427</v>
      </c>
      <c r="Y1309" s="3">
        <f t="shared" si="615"/>
        <v>755.57878538230739</v>
      </c>
      <c r="Z1309" s="20">
        <f t="shared" si="616"/>
        <v>1092.3335520821556</v>
      </c>
      <c r="AA1309" s="3">
        <f t="shared" si="617"/>
        <v>-132.3488720628942</v>
      </c>
      <c r="AB1309" s="3">
        <f t="shared" si="618"/>
        <v>109.23335520821556</v>
      </c>
      <c r="AC1309" s="6">
        <f t="shared" si="619"/>
        <v>1.7555787853823075</v>
      </c>
      <c r="AD1309" s="6">
        <f t="shared" si="620"/>
        <v>2.0923335520821555</v>
      </c>
      <c r="AE1309" s="5">
        <f t="shared" si="621"/>
        <v>0.56961271594668583</v>
      </c>
      <c r="AF1309" s="5">
        <f t="shared" si="622"/>
        <v>0.47793526945302983</v>
      </c>
      <c r="AG1309" s="4">
        <f t="shared" si="599"/>
        <v>1.0443722943722944</v>
      </c>
      <c r="AH1309">
        <v>2.1</v>
      </c>
      <c r="AI1309">
        <v>1.76</v>
      </c>
      <c r="AJ1309">
        <v>1.8</v>
      </c>
      <c r="AK1309">
        <v>2.0499999999999998</v>
      </c>
      <c r="AL1309">
        <f t="shared" si="594"/>
        <v>0</v>
      </c>
      <c r="AM1309">
        <f t="shared" si="595"/>
        <v>1</v>
      </c>
    </row>
    <row r="1310" spans="2:39" x14ac:dyDescent="0.25">
      <c r="B1310" s="14" t="s">
        <v>9</v>
      </c>
      <c r="C1310" s="14" t="s">
        <v>26</v>
      </c>
      <c r="D1310" s="14" t="s">
        <v>27</v>
      </c>
      <c r="E1310" s="3">
        <f t="shared" si="596"/>
        <v>110.00000000000001</v>
      </c>
      <c r="F1310" s="3">
        <f t="shared" si="597"/>
        <v>-131.57894736842104</v>
      </c>
      <c r="G1310" s="11">
        <f t="shared" si="600"/>
        <v>45083.416666663499</v>
      </c>
      <c r="H1310" s="3" t="str">
        <f t="shared" si="601"/>
        <v>OAK</v>
      </c>
      <c r="I1310" s="3" t="str">
        <f t="shared" si="602"/>
        <v>DAL</v>
      </c>
      <c r="J1310" s="19">
        <f t="shared" si="603"/>
        <v>-131.57894736842104</v>
      </c>
      <c r="K1310" s="20">
        <f t="shared" si="604"/>
        <v>110.00000000000001</v>
      </c>
      <c r="L1310" s="3">
        <f t="shared" si="598"/>
        <v>8</v>
      </c>
      <c r="M1310" s="19">
        <v>-131.57894736842104</v>
      </c>
      <c r="N1310" s="20">
        <v>110.00000000000001</v>
      </c>
      <c r="O1310" s="6">
        <f t="shared" si="605"/>
        <v>1.76</v>
      </c>
      <c r="P1310" s="6">
        <f t="shared" si="606"/>
        <v>2.1</v>
      </c>
      <c r="Q1310" s="2">
        <f t="shared" si="607"/>
        <v>0.56818181818181823</v>
      </c>
      <c r="R1310" s="2">
        <f t="shared" si="608"/>
        <v>0.47619047619047616</v>
      </c>
      <c r="S1310" s="2">
        <f t="shared" si="609"/>
        <v>4.2487046632124437E-2</v>
      </c>
      <c r="T1310" s="2">
        <f t="shared" si="610"/>
        <v>4.5995670995671034E-2</v>
      </c>
      <c r="U1310" s="2">
        <f t="shared" si="611"/>
        <v>0.55699567099567104</v>
      </c>
      <c r="V1310" s="2">
        <f t="shared" si="612"/>
        <v>0.46500432900432898</v>
      </c>
      <c r="W1310" s="19">
        <f t="shared" si="613"/>
        <v>795.34608987611307</v>
      </c>
      <c r="X1310" s="20">
        <f t="shared" si="614"/>
        <v>1149.824791665427</v>
      </c>
      <c r="Y1310" s="3">
        <f t="shared" si="615"/>
        <v>755.57878538230739</v>
      </c>
      <c r="Z1310" s="20">
        <f t="shared" si="616"/>
        <v>1092.3335520821556</v>
      </c>
      <c r="AA1310" s="3">
        <f t="shared" si="617"/>
        <v>-132.3488720628942</v>
      </c>
      <c r="AB1310" s="3">
        <f t="shared" si="618"/>
        <v>109.23335520821556</v>
      </c>
      <c r="AC1310" s="6">
        <f t="shared" si="619"/>
        <v>1.7555787853823075</v>
      </c>
      <c r="AD1310" s="6">
        <f t="shared" si="620"/>
        <v>2.0923335520821555</v>
      </c>
      <c r="AE1310" s="5">
        <f t="shared" si="621"/>
        <v>0.56961271594668583</v>
      </c>
      <c r="AF1310" s="5">
        <f t="shared" si="622"/>
        <v>0.47793526945302983</v>
      </c>
      <c r="AG1310" s="4">
        <f t="shared" si="599"/>
        <v>1.0443722943722944</v>
      </c>
      <c r="AH1310">
        <v>2.1</v>
      </c>
      <c r="AI1310">
        <v>1.76</v>
      </c>
      <c r="AJ1310">
        <v>2.1</v>
      </c>
      <c r="AK1310">
        <v>1.76</v>
      </c>
      <c r="AL1310">
        <f t="shared" si="594"/>
        <v>1</v>
      </c>
      <c r="AM1310">
        <f t="shared" si="595"/>
        <v>0</v>
      </c>
    </row>
    <row r="1311" spans="2:39" x14ac:dyDescent="0.25">
      <c r="B1311" s="14" t="s">
        <v>9</v>
      </c>
      <c r="C1311" s="14" t="s">
        <v>26</v>
      </c>
      <c r="D1311" s="14" t="s">
        <v>27</v>
      </c>
      <c r="E1311" s="3">
        <f t="shared" si="596"/>
        <v>110.00000000000001</v>
      </c>
      <c r="F1311" s="3">
        <f t="shared" si="597"/>
        <v>-131.57894736842104</v>
      </c>
      <c r="G1311" s="11">
        <f t="shared" si="600"/>
        <v>45083.458333330163</v>
      </c>
      <c r="H1311" s="3" t="str">
        <f t="shared" si="601"/>
        <v>OAK</v>
      </c>
      <c r="I1311" s="3" t="str">
        <f t="shared" si="602"/>
        <v>DAL</v>
      </c>
      <c r="J1311" s="19">
        <f t="shared" si="603"/>
        <v>-131.57894736842104</v>
      </c>
      <c r="K1311" s="20">
        <f t="shared" si="604"/>
        <v>110.00000000000001</v>
      </c>
      <c r="L1311" s="3">
        <f t="shared" si="598"/>
        <v>8</v>
      </c>
      <c r="M1311" s="19">
        <v>-131.57894736842104</v>
      </c>
      <c r="N1311" s="20">
        <v>110.00000000000001</v>
      </c>
      <c r="O1311" s="6">
        <f t="shared" si="605"/>
        <v>1.76</v>
      </c>
      <c r="P1311" s="6">
        <f t="shared" si="606"/>
        <v>2.1</v>
      </c>
      <c r="Q1311" s="2">
        <f t="shared" si="607"/>
        <v>0.56818181818181823</v>
      </c>
      <c r="R1311" s="2">
        <f t="shared" si="608"/>
        <v>0.47619047619047616</v>
      </c>
      <c r="S1311" s="2">
        <f t="shared" si="609"/>
        <v>4.2487046632124437E-2</v>
      </c>
      <c r="T1311" s="2">
        <f t="shared" si="610"/>
        <v>4.5995670995671034E-2</v>
      </c>
      <c r="U1311" s="2">
        <f t="shared" si="611"/>
        <v>0.55699567099567104</v>
      </c>
      <c r="V1311" s="2">
        <f t="shared" si="612"/>
        <v>0.46500432900432898</v>
      </c>
      <c r="W1311" s="19">
        <f t="shared" si="613"/>
        <v>795.34608987611307</v>
      </c>
      <c r="X1311" s="20">
        <f t="shared" si="614"/>
        <v>1149.824791665427</v>
      </c>
      <c r="Y1311" s="3">
        <f t="shared" si="615"/>
        <v>755.57878538230739</v>
      </c>
      <c r="Z1311" s="20">
        <f t="shared" si="616"/>
        <v>1092.3335520821556</v>
      </c>
      <c r="AA1311" s="3">
        <f t="shared" si="617"/>
        <v>-132.3488720628942</v>
      </c>
      <c r="AB1311" s="3">
        <f t="shared" si="618"/>
        <v>109.23335520821556</v>
      </c>
      <c r="AC1311" s="6">
        <f t="shared" si="619"/>
        <v>1.7555787853823075</v>
      </c>
      <c r="AD1311" s="6">
        <f t="shared" si="620"/>
        <v>2.0923335520821555</v>
      </c>
      <c r="AE1311" s="5">
        <f t="shared" si="621"/>
        <v>0.56961271594668583</v>
      </c>
      <c r="AF1311" s="5">
        <f t="shared" si="622"/>
        <v>0.47793526945302983</v>
      </c>
      <c r="AG1311" s="4">
        <f t="shared" si="599"/>
        <v>1.0443722943722944</v>
      </c>
      <c r="AH1311">
        <v>2.1</v>
      </c>
      <c r="AI1311">
        <v>1.76</v>
      </c>
      <c r="AJ1311">
        <v>2.35</v>
      </c>
      <c r="AK1311">
        <v>1.64</v>
      </c>
      <c r="AL1311">
        <f t="shared" si="594"/>
        <v>1</v>
      </c>
      <c r="AM1311">
        <f t="shared" si="595"/>
        <v>0</v>
      </c>
    </row>
    <row r="1312" spans="2:39" x14ac:dyDescent="0.25">
      <c r="B1312" s="14" t="s">
        <v>9</v>
      </c>
      <c r="C1312" s="14" t="s">
        <v>26</v>
      </c>
      <c r="D1312" s="14" t="s">
        <v>27</v>
      </c>
      <c r="E1312" s="3">
        <f t="shared" si="596"/>
        <v>110.00000000000001</v>
      </c>
      <c r="F1312" s="3">
        <f t="shared" si="597"/>
        <v>-131.57894736842104</v>
      </c>
      <c r="G1312" s="11">
        <f t="shared" si="600"/>
        <v>45083.499999996828</v>
      </c>
      <c r="H1312" s="3" t="str">
        <f t="shared" si="601"/>
        <v>OAK</v>
      </c>
      <c r="I1312" s="3" t="str">
        <f t="shared" si="602"/>
        <v>DAL</v>
      </c>
      <c r="J1312" s="19">
        <f t="shared" si="603"/>
        <v>-131.57894736842104</v>
      </c>
      <c r="K1312" s="20">
        <f t="shared" si="604"/>
        <v>110.00000000000001</v>
      </c>
      <c r="L1312" s="3">
        <f t="shared" si="598"/>
        <v>8</v>
      </c>
      <c r="M1312" s="19">
        <v>-131.57894736842104</v>
      </c>
      <c r="N1312" s="20">
        <v>110.00000000000001</v>
      </c>
      <c r="O1312" s="6">
        <f t="shared" si="605"/>
        <v>1.76</v>
      </c>
      <c r="P1312" s="6">
        <f t="shared" si="606"/>
        <v>2.1</v>
      </c>
      <c r="Q1312" s="2">
        <f t="shared" si="607"/>
        <v>0.56818181818181823</v>
      </c>
      <c r="R1312" s="2">
        <f t="shared" si="608"/>
        <v>0.47619047619047616</v>
      </c>
      <c r="S1312" s="2">
        <f t="shared" si="609"/>
        <v>4.2487046632124437E-2</v>
      </c>
      <c r="T1312" s="2">
        <f t="shared" si="610"/>
        <v>4.5995670995671034E-2</v>
      </c>
      <c r="U1312" s="2">
        <f t="shared" si="611"/>
        <v>0.55699567099567104</v>
      </c>
      <c r="V1312" s="2">
        <f t="shared" si="612"/>
        <v>0.46500432900432898</v>
      </c>
      <c r="W1312" s="19">
        <f t="shared" si="613"/>
        <v>795.34608987611307</v>
      </c>
      <c r="X1312" s="20">
        <f t="shared" si="614"/>
        <v>1149.824791665427</v>
      </c>
      <c r="Y1312" s="3">
        <f t="shared" si="615"/>
        <v>755.57878538230739</v>
      </c>
      <c r="Z1312" s="20">
        <f t="shared" si="616"/>
        <v>1092.3335520821556</v>
      </c>
      <c r="AA1312" s="3">
        <f t="shared" si="617"/>
        <v>-132.3488720628942</v>
      </c>
      <c r="AB1312" s="3">
        <f t="shared" si="618"/>
        <v>109.23335520821556</v>
      </c>
      <c r="AC1312" s="6">
        <f t="shared" si="619"/>
        <v>1.7555787853823075</v>
      </c>
      <c r="AD1312" s="6">
        <f t="shared" si="620"/>
        <v>2.0923335520821555</v>
      </c>
      <c r="AE1312" s="5">
        <f t="shared" si="621"/>
        <v>0.56961271594668583</v>
      </c>
      <c r="AF1312" s="5">
        <f t="shared" si="622"/>
        <v>0.47793526945302983</v>
      </c>
      <c r="AG1312" s="4">
        <f t="shared" si="599"/>
        <v>1.0443722943722944</v>
      </c>
      <c r="AH1312">
        <v>2.1</v>
      </c>
      <c r="AI1312">
        <v>1.76</v>
      </c>
      <c r="AJ1312">
        <v>2.8</v>
      </c>
      <c r="AK1312">
        <v>1.45</v>
      </c>
      <c r="AL1312">
        <f t="shared" si="594"/>
        <v>1</v>
      </c>
      <c r="AM1312">
        <f t="shared" si="595"/>
        <v>0</v>
      </c>
    </row>
    <row r="1313" spans="2:39" x14ac:dyDescent="0.25">
      <c r="B1313" s="14" t="s">
        <v>9</v>
      </c>
      <c r="C1313" s="14" t="s">
        <v>26</v>
      </c>
      <c r="D1313" s="14" t="s">
        <v>27</v>
      </c>
      <c r="E1313" s="3">
        <f t="shared" si="596"/>
        <v>110.00000000000001</v>
      </c>
      <c r="F1313" s="3">
        <f t="shared" si="597"/>
        <v>-131.57894736842104</v>
      </c>
      <c r="G1313" s="11">
        <f t="shared" si="600"/>
        <v>45083.541666663492</v>
      </c>
      <c r="H1313" s="3" t="str">
        <f t="shared" si="601"/>
        <v>OAK</v>
      </c>
      <c r="I1313" s="3" t="str">
        <f t="shared" si="602"/>
        <v>DAL</v>
      </c>
      <c r="J1313" s="19">
        <f t="shared" si="603"/>
        <v>-131.57894736842104</v>
      </c>
      <c r="K1313" s="20">
        <f t="shared" si="604"/>
        <v>110.00000000000001</v>
      </c>
      <c r="L1313" s="3">
        <f t="shared" si="598"/>
        <v>8</v>
      </c>
      <c r="M1313" s="19">
        <v>-131.57894736842104</v>
      </c>
      <c r="N1313" s="20">
        <v>110.00000000000001</v>
      </c>
      <c r="O1313" s="6">
        <f t="shared" si="605"/>
        <v>1.76</v>
      </c>
      <c r="P1313" s="6">
        <f t="shared" si="606"/>
        <v>2.1</v>
      </c>
      <c r="Q1313" s="2">
        <f t="shared" si="607"/>
        <v>0.56818181818181823</v>
      </c>
      <c r="R1313" s="2">
        <f t="shared" si="608"/>
        <v>0.47619047619047616</v>
      </c>
      <c r="S1313" s="2">
        <f t="shared" si="609"/>
        <v>4.2487046632124437E-2</v>
      </c>
      <c r="T1313" s="2">
        <f t="shared" si="610"/>
        <v>4.5995670995671034E-2</v>
      </c>
      <c r="U1313" s="2">
        <f t="shared" si="611"/>
        <v>0.55699567099567104</v>
      </c>
      <c r="V1313" s="2">
        <f t="shared" si="612"/>
        <v>0.46500432900432898</v>
      </c>
      <c r="W1313" s="19">
        <f t="shared" si="613"/>
        <v>795.34608987611307</v>
      </c>
      <c r="X1313" s="20">
        <f t="shared" si="614"/>
        <v>1149.824791665427</v>
      </c>
      <c r="Y1313" s="3">
        <f t="shared" si="615"/>
        <v>755.57878538230739</v>
      </c>
      <c r="Z1313" s="20">
        <f t="shared" si="616"/>
        <v>1092.3335520821556</v>
      </c>
      <c r="AA1313" s="3">
        <f t="shared" si="617"/>
        <v>-132.3488720628942</v>
      </c>
      <c r="AB1313" s="3">
        <f t="shared" si="618"/>
        <v>109.23335520821556</v>
      </c>
      <c r="AC1313" s="6">
        <f t="shared" si="619"/>
        <v>1.7555787853823075</v>
      </c>
      <c r="AD1313" s="6">
        <f t="shared" si="620"/>
        <v>2.0923335520821555</v>
      </c>
      <c r="AE1313" s="5">
        <f t="shared" si="621"/>
        <v>0.56961271594668583</v>
      </c>
      <c r="AF1313" s="5">
        <f t="shared" si="622"/>
        <v>0.47793526945302983</v>
      </c>
      <c r="AG1313" s="4">
        <f t="shared" si="599"/>
        <v>1.0443722943722944</v>
      </c>
      <c r="AH1313">
        <v>2.1</v>
      </c>
      <c r="AI1313">
        <v>1.76</v>
      </c>
      <c r="AJ1313">
        <v>2.1</v>
      </c>
      <c r="AK1313">
        <v>1.76</v>
      </c>
      <c r="AL1313">
        <f t="shared" si="594"/>
        <v>1</v>
      </c>
      <c r="AM1313">
        <f t="shared" si="595"/>
        <v>0</v>
      </c>
    </row>
    <row r="1314" spans="2:39" x14ac:dyDescent="0.25">
      <c r="B1314" s="14" t="s">
        <v>9</v>
      </c>
      <c r="C1314" s="14" t="s">
        <v>26</v>
      </c>
      <c r="D1314" s="14" t="s">
        <v>27</v>
      </c>
      <c r="E1314" s="3">
        <f t="shared" si="596"/>
        <v>110.00000000000001</v>
      </c>
      <c r="F1314" s="3">
        <f t="shared" si="597"/>
        <v>-131.57894736842104</v>
      </c>
      <c r="G1314" s="11">
        <f t="shared" si="600"/>
        <v>45083.583333330156</v>
      </c>
      <c r="H1314" s="3" t="str">
        <f t="shared" si="601"/>
        <v>OAK</v>
      </c>
      <c r="I1314" s="3" t="str">
        <f t="shared" si="602"/>
        <v>DAL</v>
      </c>
      <c r="J1314" s="19">
        <f t="shared" si="603"/>
        <v>-131.57894736842104</v>
      </c>
      <c r="K1314" s="20">
        <f t="shared" si="604"/>
        <v>110.00000000000001</v>
      </c>
      <c r="L1314" s="3">
        <f t="shared" si="598"/>
        <v>8</v>
      </c>
      <c r="M1314" s="19">
        <v>-131.57894736842104</v>
      </c>
      <c r="N1314" s="20">
        <v>110.00000000000001</v>
      </c>
      <c r="O1314" s="6">
        <f t="shared" si="605"/>
        <v>1.76</v>
      </c>
      <c r="P1314" s="6">
        <f t="shared" si="606"/>
        <v>2.1</v>
      </c>
      <c r="Q1314" s="2">
        <f t="shared" si="607"/>
        <v>0.56818181818181823</v>
      </c>
      <c r="R1314" s="2">
        <f t="shared" si="608"/>
        <v>0.47619047619047616</v>
      </c>
      <c r="S1314" s="2">
        <f t="shared" si="609"/>
        <v>4.2487046632124437E-2</v>
      </c>
      <c r="T1314" s="2">
        <f t="shared" si="610"/>
        <v>4.5995670995671034E-2</v>
      </c>
      <c r="U1314" s="2">
        <f t="shared" si="611"/>
        <v>0.55699567099567104</v>
      </c>
      <c r="V1314" s="2">
        <f t="shared" si="612"/>
        <v>0.46500432900432898</v>
      </c>
      <c r="W1314" s="19">
        <f t="shared" si="613"/>
        <v>795.34608987611307</v>
      </c>
      <c r="X1314" s="20">
        <f t="shared" si="614"/>
        <v>1149.824791665427</v>
      </c>
      <c r="Y1314" s="3">
        <f t="shared" si="615"/>
        <v>755.57878538230739</v>
      </c>
      <c r="Z1314" s="20">
        <f t="shared" si="616"/>
        <v>1092.3335520821556</v>
      </c>
      <c r="AA1314" s="3">
        <f t="shared" si="617"/>
        <v>-132.3488720628942</v>
      </c>
      <c r="AB1314" s="3">
        <f t="shared" si="618"/>
        <v>109.23335520821556</v>
      </c>
      <c r="AC1314" s="6">
        <f t="shared" si="619"/>
        <v>1.7555787853823075</v>
      </c>
      <c r="AD1314" s="6">
        <f t="shared" si="620"/>
        <v>2.0923335520821555</v>
      </c>
      <c r="AE1314" s="5">
        <f t="shared" si="621"/>
        <v>0.56961271594668583</v>
      </c>
      <c r="AF1314" s="5">
        <f t="shared" si="622"/>
        <v>0.47793526945302983</v>
      </c>
      <c r="AG1314" s="4">
        <f t="shared" si="599"/>
        <v>1.0443722943722944</v>
      </c>
      <c r="AH1314">
        <v>2.1</v>
      </c>
      <c r="AI1314">
        <v>1.76</v>
      </c>
      <c r="AJ1314">
        <v>3.55</v>
      </c>
      <c r="AK1314">
        <v>1.31</v>
      </c>
      <c r="AL1314">
        <f t="shared" si="594"/>
        <v>1</v>
      </c>
      <c r="AM1314">
        <f t="shared" si="595"/>
        <v>0</v>
      </c>
    </row>
    <row r="1315" spans="2:39" x14ac:dyDescent="0.25">
      <c r="B1315" s="14" t="s">
        <v>9</v>
      </c>
      <c r="C1315" s="14" t="s">
        <v>26</v>
      </c>
      <c r="D1315" s="14" t="s">
        <v>27</v>
      </c>
      <c r="E1315" s="3">
        <f t="shared" si="596"/>
        <v>110.00000000000001</v>
      </c>
      <c r="F1315" s="3">
        <f t="shared" si="597"/>
        <v>-131.57894736842104</v>
      </c>
      <c r="G1315" s="11">
        <f t="shared" si="600"/>
        <v>45083.62499999682</v>
      </c>
      <c r="H1315" s="3" t="str">
        <f t="shared" si="601"/>
        <v>OAK</v>
      </c>
      <c r="I1315" s="3" t="str">
        <f t="shared" si="602"/>
        <v>DAL</v>
      </c>
      <c r="J1315" s="19">
        <f t="shared" si="603"/>
        <v>-131.57894736842104</v>
      </c>
      <c r="K1315" s="20">
        <f t="shared" si="604"/>
        <v>110.00000000000001</v>
      </c>
      <c r="L1315" s="3">
        <f t="shared" si="598"/>
        <v>8</v>
      </c>
      <c r="M1315" s="19">
        <v>-131.57894736842104</v>
      </c>
      <c r="N1315" s="20">
        <v>110.00000000000001</v>
      </c>
      <c r="O1315" s="6">
        <f t="shared" si="605"/>
        <v>1.76</v>
      </c>
      <c r="P1315" s="6">
        <f t="shared" si="606"/>
        <v>2.1</v>
      </c>
      <c r="Q1315" s="2">
        <f t="shared" si="607"/>
        <v>0.56818181818181823</v>
      </c>
      <c r="R1315" s="2">
        <f t="shared" si="608"/>
        <v>0.47619047619047616</v>
      </c>
      <c r="S1315" s="2">
        <f t="shared" si="609"/>
        <v>4.2487046632124437E-2</v>
      </c>
      <c r="T1315" s="2">
        <f t="shared" si="610"/>
        <v>4.5995670995671034E-2</v>
      </c>
      <c r="U1315" s="2">
        <f t="shared" si="611"/>
        <v>0.55699567099567104</v>
      </c>
      <c r="V1315" s="2">
        <f t="shared" si="612"/>
        <v>0.46500432900432898</v>
      </c>
      <c r="W1315" s="19">
        <f t="shared" si="613"/>
        <v>795.34608987611307</v>
      </c>
      <c r="X1315" s="20">
        <f t="shared" si="614"/>
        <v>1149.824791665427</v>
      </c>
      <c r="Y1315" s="3">
        <f t="shared" si="615"/>
        <v>755.57878538230739</v>
      </c>
      <c r="Z1315" s="20">
        <f t="shared" si="616"/>
        <v>1092.3335520821556</v>
      </c>
      <c r="AA1315" s="3">
        <f t="shared" si="617"/>
        <v>-132.3488720628942</v>
      </c>
      <c r="AB1315" s="3">
        <f t="shared" si="618"/>
        <v>109.23335520821556</v>
      </c>
      <c r="AC1315" s="6">
        <f t="shared" si="619"/>
        <v>1.7555787853823075</v>
      </c>
      <c r="AD1315" s="6">
        <f t="shared" si="620"/>
        <v>2.0923335520821555</v>
      </c>
      <c r="AE1315" s="5">
        <f t="shared" si="621"/>
        <v>0.56961271594668583</v>
      </c>
      <c r="AF1315" s="5">
        <f t="shared" si="622"/>
        <v>0.47793526945302983</v>
      </c>
      <c r="AG1315" s="4">
        <f t="shared" si="599"/>
        <v>1.0443722943722944</v>
      </c>
      <c r="AH1315">
        <v>2.1</v>
      </c>
      <c r="AI1315">
        <v>1.76</v>
      </c>
      <c r="AJ1315">
        <v>2</v>
      </c>
      <c r="AK1315">
        <v>1.83</v>
      </c>
      <c r="AL1315">
        <f t="shared" si="594"/>
        <v>1</v>
      </c>
      <c r="AM1315">
        <f t="shared" si="595"/>
        <v>0</v>
      </c>
    </row>
    <row r="1316" spans="2:39" x14ac:dyDescent="0.25">
      <c r="B1316" s="14" t="s">
        <v>9</v>
      </c>
      <c r="C1316" s="14" t="s">
        <v>26</v>
      </c>
      <c r="D1316" s="14" t="s">
        <v>27</v>
      </c>
      <c r="E1316" s="3">
        <f t="shared" si="596"/>
        <v>110.00000000000001</v>
      </c>
      <c r="F1316" s="3">
        <f t="shared" si="597"/>
        <v>-131.57894736842104</v>
      </c>
      <c r="G1316" s="11">
        <f t="shared" si="600"/>
        <v>45083.666666663485</v>
      </c>
      <c r="H1316" s="3" t="str">
        <f t="shared" si="601"/>
        <v>OAK</v>
      </c>
      <c r="I1316" s="3" t="str">
        <f t="shared" si="602"/>
        <v>DAL</v>
      </c>
      <c r="J1316" s="19">
        <f t="shared" si="603"/>
        <v>-131.57894736842104</v>
      </c>
      <c r="K1316" s="20">
        <f t="shared" si="604"/>
        <v>110.00000000000001</v>
      </c>
      <c r="L1316" s="3">
        <f t="shared" si="598"/>
        <v>8</v>
      </c>
      <c r="M1316" s="19">
        <v>-131.57894736842104</v>
      </c>
      <c r="N1316" s="20">
        <v>110.00000000000001</v>
      </c>
      <c r="O1316" s="6">
        <f t="shared" si="605"/>
        <v>1.76</v>
      </c>
      <c r="P1316" s="6">
        <f t="shared" si="606"/>
        <v>2.1</v>
      </c>
      <c r="Q1316" s="2">
        <f t="shared" si="607"/>
        <v>0.56818181818181823</v>
      </c>
      <c r="R1316" s="2">
        <f t="shared" si="608"/>
        <v>0.47619047619047616</v>
      </c>
      <c r="S1316" s="2">
        <f t="shared" si="609"/>
        <v>4.2487046632124437E-2</v>
      </c>
      <c r="T1316" s="2">
        <f t="shared" si="610"/>
        <v>4.5995670995671034E-2</v>
      </c>
      <c r="U1316" s="2">
        <f t="shared" si="611"/>
        <v>0.55699567099567104</v>
      </c>
      <c r="V1316" s="2">
        <f t="shared" si="612"/>
        <v>0.46500432900432898</v>
      </c>
      <c r="W1316" s="19">
        <f t="shared" si="613"/>
        <v>795.34608987611307</v>
      </c>
      <c r="X1316" s="20">
        <f t="shared" si="614"/>
        <v>1149.824791665427</v>
      </c>
      <c r="Y1316" s="3">
        <f t="shared" si="615"/>
        <v>755.57878538230739</v>
      </c>
      <c r="Z1316" s="20">
        <f t="shared" si="616"/>
        <v>1092.3335520821556</v>
      </c>
      <c r="AA1316" s="3">
        <f t="shared" si="617"/>
        <v>-132.3488720628942</v>
      </c>
      <c r="AB1316" s="3">
        <f t="shared" si="618"/>
        <v>109.23335520821556</v>
      </c>
      <c r="AC1316" s="6">
        <f t="shared" si="619"/>
        <v>1.7555787853823075</v>
      </c>
      <c r="AD1316" s="6">
        <f t="shared" si="620"/>
        <v>2.0923335520821555</v>
      </c>
      <c r="AE1316" s="5">
        <f t="shared" si="621"/>
        <v>0.56961271594668583</v>
      </c>
      <c r="AF1316" s="5">
        <f t="shared" si="622"/>
        <v>0.47793526945302983</v>
      </c>
      <c r="AG1316" s="4">
        <f t="shared" si="599"/>
        <v>1.0443722943722944</v>
      </c>
      <c r="AH1316">
        <v>2.1</v>
      </c>
      <c r="AI1316">
        <v>1.76</v>
      </c>
      <c r="AJ1316">
        <v>2.2000000000000002</v>
      </c>
      <c r="AK1316">
        <v>1.71</v>
      </c>
      <c r="AL1316">
        <f t="shared" si="594"/>
        <v>1</v>
      </c>
      <c r="AM1316">
        <f t="shared" si="595"/>
        <v>0</v>
      </c>
    </row>
    <row r="1317" spans="2:39" x14ac:dyDescent="0.25">
      <c r="B1317" s="14" t="s">
        <v>9</v>
      </c>
      <c r="C1317" s="14" t="s">
        <v>26</v>
      </c>
      <c r="D1317" s="14" t="s">
        <v>27</v>
      </c>
      <c r="E1317" s="3">
        <f t="shared" si="596"/>
        <v>110.00000000000001</v>
      </c>
      <c r="F1317" s="3">
        <f t="shared" si="597"/>
        <v>-131.57894736842104</v>
      </c>
      <c r="G1317" s="11">
        <f t="shared" si="600"/>
        <v>45083.708333330149</v>
      </c>
      <c r="H1317" s="3" t="str">
        <f t="shared" si="601"/>
        <v>OAK</v>
      </c>
      <c r="I1317" s="3" t="str">
        <f t="shared" si="602"/>
        <v>DAL</v>
      </c>
      <c r="J1317" s="19">
        <f t="shared" si="603"/>
        <v>-131.57894736842104</v>
      </c>
      <c r="K1317" s="20">
        <f t="shared" si="604"/>
        <v>110.00000000000001</v>
      </c>
      <c r="L1317" s="3">
        <f t="shared" si="598"/>
        <v>8</v>
      </c>
      <c r="M1317" s="19">
        <v>-131.57894736842104</v>
      </c>
      <c r="N1317" s="20">
        <v>110.00000000000001</v>
      </c>
      <c r="O1317" s="6">
        <f t="shared" si="605"/>
        <v>1.76</v>
      </c>
      <c r="P1317" s="6">
        <f t="shared" si="606"/>
        <v>2.1</v>
      </c>
      <c r="Q1317" s="2">
        <f t="shared" si="607"/>
        <v>0.56818181818181823</v>
      </c>
      <c r="R1317" s="2">
        <f t="shared" si="608"/>
        <v>0.47619047619047616</v>
      </c>
      <c r="S1317" s="2">
        <f t="shared" si="609"/>
        <v>4.2487046632124437E-2</v>
      </c>
      <c r="T1317" s="2">
        <f t="shared" si="610"/>
        <v>4.5995670995671034E-2</v>
      </c>
      <c r="U1317" s="2">
        <f t="shared" si="611"/>
        <v>0.55699567099567104</v>
      </c>
      <c r="V1317" s="2">
        <f t="shared" si="612"/>
        <v>0.46500432900432898</v>
      </c>
      <c r="W1317" s="19">
        <f t="shared" si="613"/>
        <v>795.34608987611307</v>
      </c>
      <c r="X1317" s="20">
        <f t="shared" si="614"/>
        <v>1149.824791665427</v>
      </c>
      <c r="Y1317" s="3">
        <f t="shared" si="615"/>
        <v>755.57878538230739</v>
      </c>
      <c r="Z1317" s="20">
        <f t="shared" si="616"/>
        <v>1092.3335520821556</v>
      </c>
      <c r="AA1317" s="3">
        <f t="shared" si="617"/>
        <v>-132.3488720628942</v>
      </c>
      <c r="AB1317" s="3">
        <f t="shared" si="618"/>
        <v>109.23335520821556</v>
      </c>
      <c r="AC1317" s="6">
        <f t="shared" si="619"/>
        <v>1.7555787853823075</v>
      </c>
      <c r="AD1317" s="6">
        <f t="shared" si="620"/>
        <v>2.0923335520821555</v>
      </c>
      <c r="AE1317" s="5">
        <f t="shared" si="621"/>
        <v>0.56961271594668583</v>
      </c>
      <c r="AF1317" s="5">
        <f t="shared" si="622"/>
        <v>0.47793526945302983</v>
      </c>
      <c r="AG1317" s="4">
        <f t="shared" si="599"/>
        <v>1.0443722943722944</v>
      </c>
      <c r="AH1317">
        <v>2.1</v>
      </c>
      <c r="AI1317">
        <v>1.76</v>
      </c>
      <c r="AJ1317">
        <v>1.95</v>
      </c>
      <c r="AK1317">
        <v>1.86</v>
      </c>
      <c r="AL1317">
        <f t="shared" si="594"/>
        <v>1</v>
      </c>
      <c r="AM1317">
        <f t="shared" si="595"/>
        <v>0</v>
      </c>
    </row>
    <row r="1318" spans="2:39" x14ac:dyDescent="0.25">
      <c r="B1318" s="14" t="s">
        <v>9</v>
      </c>
      <c r="C1318" s="14" t="s">
        <v>26</v>
      </c>
      <c r="D1318" s="14" t="s">
        <v>27</v>
      </c>
      <c r="E1318" s="3">
        <f t="shared" si="596"/>
        <v>110.00000000000001</v>
      </c>
      <c r="F1318" s="3">
        <f t="shared" si="597"/>
        <v>-131.57894736842104</v>
      </c>
      <c r="G1318" s="11">
        <f t="shared" si="600"/>
        <v>45083.749999996813</v>
      </c>
      <c r="H1318" s="3" t="str">
        <f t="shared" si="601"/>
        <v>OAK</v>
      </c>
      <c r="I1318" s="3" t="str">
        <f t="shared" si="602"/>
        <v>DAL</v>
      </c>
      <c r="J1318" s="19">
        <f t="shared" si="603"/>
        <v>-131.57894736842104</v>
      </c>
      <c r="K1318" s="20">
        <f t="shared" si="604"/>
        <v>110.00000000000001</v>
      </c>
      <c r="L1318" s="3">
        <f t="shared" si="598"/>
        <v>8</v>
      </c>
      <c r="M1318" s="19">
        <v>-131.57894736842104</v>
      </c>
      <c r="N1318" s="20">
        <v>110.00000000000001</v>
      </c>
      <c r="O1318" s="6">
        <f t="shared" si="605"/>
        <v>1.76</v>
      </c>
      <c r="P1318" s="6">
        <f t="shared" si="606"/>
        <v>2.1</v>
      </c>
      <c r="Q1318" s="2">
        <f t="shared" si="607"/>
        <v>0.56818181818181823</v>
      </c>
      <c r="R1318" s="2">
        <f t="shared" si="608"/>
        <v>0.47619047619047616</v>
      </c>
      <c r="S1318" s="2">
        <f t="shared" si="609"/>
        <v>4.2487046632124437E-2</v>
      </c>
      <c r="T1318" s="2">
        <f t="shared" si="610"/>
        <v>4.5995670995671034E-2</v>
      </c>
      <c r="U1318" s="2">
        <f t="shared" si="611"/>
        <v>0.55699567099567104</v>
      </c>
      <c r="V1318" s="2">
        <f t="shared" si="612"/>
        <v>0.46500432900432898</v>
      </c>
      <c r="W1318" s="19">
        <f t="shared" si="613"/>
        <v>795.34608987611307</v>
      </c>
      <c r="X1318" s="20">
        <f t="shared" si="614"/>
        <v>1149.824791665427</v>
      </c>
      <c r="Y1318" s="3">
        <f t="shared" si="615"/>
        <v>755.57878538230739</v>
      </c>
      <c r="Z1318" s="20">
        <f t="shared" si="616"/>
        <v>1092.3335520821556</v>
      </c>
      <c r="AA1318" s="3">
        <f t="shared" si="617"/>
        <v>-132.3488720628942</v>
      </c>
      <c r="AB1318" s="3">
        <f t="shared" si="618"/>
        <v>109.23335520821556</v>
      </c>
      <c r="AC1318" s="6">
        <f t="shared" si="619"/>
        <v>1.7555787853823075</v>
      </c>
      <c r="AD1318" s="6">
        <f t="shared" si="620"/>
        <v>2.0923335520821555</v>
      </c>
      <c r="AE1318" s="5">
        <f t="shared" si="621"/>
        <v>0.56961271594668583</v>
      </c>
      <c r="AF1318" s="5">
        <f t="shared" si="622"/>
        <v>0.47793526945302983</v>
      </c>
      <c r="AG1318" s="4">
        <f t="shared" si="599"/>
        <v>1.0443722943722944</v>
      </c>
      <c r="AH1318">
        <v>2.1</v>
      </c>
      <c r="AI1318">
        <v>1.76</v>
      </c>
      <c r="AJ1318">
        <v>2.65</v>
      </c>
      <c r="AK1318">
        <v>1.54</v>
      </c>
      <c r="AL1318">
        <f t="shared" si="594"/>
        <v>1</v>
      </c>
      <c r="AM1318">
        <f t="shared" si="595"/>
        <v>0</v>
      </c>
    </row>
    <row r="1319" spans="2:39" x14ac:dyDescent="0.25">
      <c r="B1319" s="14" t="s">
        <v>9</v>
      </c>
      <c r="C1319" s="14" t="s">
        <v>26</v>
      </c>
      <c r="D1319" s="14" t="s">
        <v>27</v>
      </c>
      <c r="E1319" s="3">
        <f t="shared" si="596"/>
        <v>110.99999999999999</v>
      </c>
      <c r="F1319" s="3">
        <f t="shared" si="597"/>
        <v>-123.45679012345678</v>
      </c>
      <c r="G1319" s="11">
        <f t="shared" si="600"/>
        <v>45083.791666663477</v>
      </c>
      <c r="H1319" s="3" t="str">
        <f t="shared" si="601"/>
        <v>OAK</v>
      </c>
      <c r="I1319" s="3" t="str">
        <f t="shared" si="602"/>
        <v>DAL</v>
      </c>
      <c r="J1319" s="19">
        <f t="shared" si="603"/>
        <v>-123.45679012345678</v>
      </c>
      <c r="K1319" s="20">
        <f t="shared" si="604"/>
        <v>110.99999999999999</v>
      </c>
      <c r="L1319" s="3">
        <f t="shared" si="598"/>
        <v>9</v>
      </c>
      <c r="M1319" s="19">
        <v>-123.45679012345678</v>
      </c>
      <c r="N1319" s="20">
        <v>110.99999999999999</v>
      </c>
      <c r="O1319" s="6">
        <f t="shared" si="605"/>
        <v>1.81</v>
      </c>
      <c r="P1319" s="6">
        <f t="shared" si="606"/>
        <v>2.11</v>
      </c>
      <c r="Q1319" s="2">
        <f t="shared" si="607"/>
        <v>0.5524861878453039</v>
      </c>
      <c r="R1319" s="2">
        <f t="shared" si="608"/>
        <v>0.47393364928909953</v>
      </c>
      <c r="S1319" s="2">
        <f t="shared" si="609"/>
        <v>2.5739795918367392E-2</v>
      </c>
      <c r="T1319" s="2">
        <f t="shared" si="610"/>
        <v>3.9276269278102183E-2</v>
      </c>
      <c r="U1319" s="2">
        <f t="shared" si="611"/>
        <v>0.55027626927810225</v>
      </c>
      <c r="V1319" s="2">
        <f t="shared" si="612"/>
        <v>0.47172373072189783</v>
      </c>
      <c r="W1319" s="19">
        <f t="shared" si="613"/>
        <v>817.26898983283866</v>
      </c>
      <c r="X1319" s="20">
        <f t="shared" si="614"/>
        <v>1119.4271150286527</v>
      </c>
      <c r="Y1319" s="3">
        <f t="shared" si="615"/>
        <v>776.40554034119668</v>
      </c>
      <c r="Z1319" s="20">
        <f t="shared" si="616"/>
        <v>1063.4557592772201</v>
      </c>
      <c r="AA1319" s="3">
        <f t="shared" si="617"/>
        <v>-128.79866874218121</v>
      </c>
      <c r="AB1319" s="3">
        <f t="shared" si="618"/>
        <v>106.34557592772201</v>
      </c>
      <c r="AC1319" s="6">
        <f t="shared" si="619"/>
        <v>1.7764055403411967</v>
      </c>
      <c r="AD1319" s="6">
        <f t="shared" si="620"/>
        <v>2.06345575927722</v>
      </c>
      <c r="AE1319" s="5">
        <f t="shared" si="621"/>
        <v>0.56293451990018484</v>
      </c>
      <c r="AF1319" s="5">
        <f t="shared" si="622"/>
        <v>0.48462391088543449</v>
      </c>
      <c r="AG1319" s="4">
        <f t="shared" si="599"/>
        <v>1.0264198371344033</v>
      </c>
      <c r="AH1319">
        <v>2.11</v>
      </c>
      <c r="AI1319">
        <v>1.81</v>
      </c>
      <c r="AJ1319">
        <v>2.1800000000000002</v>
      </c>
      <c r="AK1319">
        <v>1.77</v>
      </c>
      <c r="AL1319">
        <f t="shared" si="594"/>
        <v>1</v>
      </c>
      <c r="AM1319">
        <f t="shared" si="595"/>
        <v>0</v>
      </c>
    </row>
    <row r="1320" spans="2:39" x14ac:dyDescent="0.25">
      <c r="B1320" s="14" t="s">
        <v>9</v>
      </c>
      <c r="C1320" s="14" t="s">
        <v>26</v>
      </c>
      <c r="D1320" s="14" t="s">
        <v>27</v>
      </c>
      <c r="E1320" s="3">
        <f t="shared" si="596"/>
        <v>110.99999999999999</v>
      </c>
      <c r="F1320" s="3">
        <f t="shared" si="597"/>
        <v>-123.45679012345678</v>
      </c>
      <c r="G1320" s="11">
        <f t="shared" si="600"/>
        <v>45083.833333330142</v>
      </c>
      <c r="H1320" s="3" t="str">
        <f t="shared" si="601"/>
        <v>OAK</v>
      </c>
      <c r="I1320" s="3" t="str">
        <f t="shared" si="602"/>
        <v>DAL</v>
      </c>
      <c r="J1320" s="19">
        <f t="shared" si="603"/>
        <v>-123.45679012345678</v>
      </c>
      <c r="K1320" s="20">
        <f t="shared" si="604"/>
        <v>110.99999999999999</v>
      </c>
      <c r="L1320" s="3">
        <f t="shared" si="598"/>
        <v>9</v>
      </c>
      <c r="M1320" s="19">
        <v>-123.45679012345678</v>
      </c>
      <c r="N1320" s="20">
        <v>110.99999999999999</v>
      </c>
      <c r="O1320" s="6">
        <f t="shared" si="605"/>
        <v>1.81</v>
      </c>
      <c r="P1320" s="6">
        <f t="shared" si="606"/>
        <v>2.11</v>
      </c>
      <c r="Q1320" s="2">
        <f t="shared" si="607"/>
        <v>0.5524861878453039</v>
      </c>
      <c r="R1320" s="2">
        <f t="shared" si="608"/>
        <v>0.47393364928909953</v>
      </c>
      <c r="S1320" s="2">
        <f t="shared" si="609"/>
        <v>2.5739795918367392E-2</v>
      </c>
      <c r="T1320" s="2">
        <f t="shared" si="610"/>
        <v>3.9276269278102183E-2</v>
      </c>
      <c r="U1320" s="2">
        <f t="shared" si="611"/>
        <v>0.55027626927810225</v>
      </c>
      <c r="V1320" s="2">
        <f t="shared" si="612"/>
        <v>0.47172373072189783</v>
      </c>
      <c r="W1320" s="19">
        <f t="shared" si="613"/>
        <v>817.26898983283866</v>
      </c>
      <c r="X1320" s="20">
        <f t="shared" si="614"/>
        <v>1119.4271150286527</v>
      </c>
      <c r="Y1320" s="3">
        <f t="shared" si="615"/>
        <v>776.40554034119668</v>
      </c>
      <c r="Z1320" s="20">
        <f t="shared" si="616"/>
        <v>1063.4557592772201</v>
      </c>
      <c r="AA1320" s="3">
        <f t="shared" si="617"/>
        <v>-128.79866874218121</v>
      </c>
      <c r="AB1320" s="3">
        <f t="shared" si="618"/>
        <v>106.34557592772201</v>
      </c>
      <c r="AC1320" s="6">
        <f t="shared" si="619"/>
        <v>1.7764055403411967</v>
      </c>
      <c r="AD1320" s="6">
        <f t="shared" si="620"/>
        <v>2.06345575927722</v>
      </c>
      <c r="AE1320" s="5">
        <f t="shared" si="621"/>
        <v>0.56293451990018484</v>
      </c>
      <c r="AF1320" s="5">
        <f t="shared" si="622"/>
        <v>0.48462391088543449</v>
      </c>
      <c r="AG1320" s="4">
        <f t="shared" si="599"/>
        <v>1.0264198371344033</v>
      </c>
      <c r="AH1320">
        <v>2.11</v>
      </c>
      <c r="AI1320">
        <v>1.81</v>
      </c>
      <c r="AJ1320">
        <v>2.1800000000000002</v>
      </c>
      <c r="AK1320">
        <v>1.77</v>
      </c>
      <c r="AL1320">
        <f t="shared" si="594"/>
        <v>1</v>
      </c>
      <c r="AM1320">
        <f t="shared" si="595"/>
        <v>0</v>
      </c>
    </row>
    <row r="1321" spans="2:39" x14ac:dyDescent="0.25">
      <c r="B1321" s="14" t="s">
        <v>9</v>
      </c>
      <c r="C1321" s="14" t="s">
        <v>26</v>
      </c>
      <c r="D1321" s="14" t="s">
        <v>27</v>
      </c>
      <c r="E1321" s="3">
        <f t="shared" si="596"/>
        <v>110.99999999999999</v>
      </c>
      <c r="F1321" s="3">
        <f t="shared" si="597"/>
        <v>-123.45679012345678</v>
      </c>
      <c r="G1321" s="11">
        <f t="shared" si="600"/>
        <v>45083.874999996806</v>
      </c>
      <c r="H1321" s="3" t="str">
        <f t="shared" si="601"/>
        <v>OAK</v>
      </c>
      <c r="I1321" s="3" t="str">
        <f t="shared" si="602"/>
        <v>DAL</v>
      </c>
      <c r="J1321" s="19">
        <f t="shared" si="603"/>
        <v>-123.45679012345678</v>
      </c>
      <c r="K1321" s="20">
        <f t="shared" si="604"/>
        <v>110.99999999999999</v>
      </c>
      <c r="L1321" s="3">
        <f t="shared" si="598"/>
        <v>9</v>
      </c>
      <c r="M1321" s="19">
        <v>-123.45679012345678</v>
      </c>
      <c r="N1321" s="20">
        <v>110.99999999999999</v>
      </c>
      <c r="O1321" s="6">
        <f t="shared" si="605"/>
        <v>1.81</v>
      </c>
      <c r="P1321" s="6">
        <f t="shared" si="606"/>
        <v>2.11</v>
      </c>
      <c r="Q1321" s="2">
        <f t="shared" si="607"/>
        <v>0.5524861878453039</v>
      </c>
      <c r="R1321" s="2">
        <f t="shared" si="608"/>
        <v>0.47393364928909953</v>
      </c>
      <c r="S1321" s="2">
        <f t="shared" si="609"/>
        <v>2.5739795918367392E-2</v>
      </c>
      <c r="T1321" s="2">
        <f t="shared" si="610"/>
        <v>3.9276269278102183E-2</v>
      </c>
      <c r="U1321" s="2">
        <f t="shared" si="611"/>
        <v>0.55027626927810225</v>
      </c>
      <c r="V1321" s="2">
        <f t="shared" si="612"/>
        <v>0.47172373072189783</v>
      </c>
      <c r="W1321" s="19">
        <f t="shared" si="613"/>
        <v>817.26898983283866</v>
      </c>
      <c r="X1321" s="20">
        <f t="shared" si="614"/>
        <v>1119.4271150286527</v>
      </c>
      <c r="Y1321" s="3">
        <f t="shared" si="615"/>
        <v>776.40554034119668</v>
      </c>
      <c r="Z1321" s="20">
        <f t="shared" si="616"/>
        <v>1063.4557592772201</v>
      </c>
      <c r="AA1321" s="3">
        <f t="shared" si="617"/>
        <v>-128.79866874218121</v>
      </c>
      <c r="AB1321" s="3">
        <f t="shared" si="618"/>
        <v>106.34557592772201</v>
      </c>
      <c r="AC1321" s="6">
        <f t="shared" si="619"/>
        <v>1.7764055403411967</v>
      </c>
      <c r="AD1321" s="6">
        <f t="shared" si="620"/>
        <v>2.06345575927722</v>
      </c>
      <c r="AE1321" s="5">
        <f t="shared" si="621"/>
        <v>0.56293451990018484</v>
      </c>
      <c r="AF1321" s="5">
        <f t="shared" si="622"/>
        <v>0.48462391088543449</v>
      </c>
      <c r="AG1321" s="4">
        <f t="shared" si="599"/>
        <v>1.0264198371344033</v>
      </c>
      <c r="AH1321">
        <v>2.11</v>
      </c>
      <c r="AI1321">
        <v>1.81</v>
      </c>
      <c r="AJ1321">
        <v>1.64</v>
      </c>
      <c r="AK1321">
        <v>2.41</v>
      </c>
      <c r="AL1321">
        <f t="shared" si="594"/>
        <v>0</v>
      </c>
      <c r="AM1321">
        <f t="shared" si="595"/>
        <v>1</v>
      </c>
    </row>
    <row r="1322" spans="2:39" x14ac:dyDescent="0.25">
      <c r="B1322" s="14" t="s">
        <v>9</v>
      </c>
      <c r="C1322" s="14" t="s">
        <v>26</v>
      </c>
      <c r="D1322" s="14" t="s">
        <v>27</v>
      </c>
      <c r="E1322" s="3">
        <f t="shared" si="596"/>
        <v>110.99999999999999</v>
      </c>
      <c r="F1322" s="3">
        <f t="shared" si="597"/>
        <v>-123.45679012345678</v>
      </c>
      <c r="G1322" s="11">
        <f t="shared" si="600"/>
        <v>45083.91666666347</v>
      </c>
      <c r="H1322" s="3" t="str">
        <f t="shared" si="601"/>
        <v>OAK</v>
      </c>
      <c r="I1322" s="3" t="str">
        <f t="shared" si="602"/>
        <v>DAL</v>
      </c>
      <c r="J1322" s="19">
        <f t="shared" si="603"/>
        <v>-123.45679012345678</v>
      </c>
      <c r="K1322" s="20">
        <f t="shared" si="604"/>
        <v>110.99999999999999</v>
      </c>
      <c r="L1322" s="3">
        <f t="shared" si="598"/>
        <v>9</v>
      </c>
      <c r="M1322" s="19">
        <v>-123.45679012345678</v>
      </c>
      <c r="N1322" s="20">
        <v>110.99999999999999</v>
      </c>
      <c r="O1322" s="6">
        <f t="shared" si="605"/>
        <v>1.81</v>
      </c>
      <c r="P1322" s="6">
        <f t="shared" si="606"/>
        <v>2.11</v>
      </c>
      <c r="Q1322" s="2">
        <f t="shared" si="607"/>
        <v>0.5524861878453039</v>
      </c>
      <c r="R1322" s="2">
        <f t="shared" si="608"/>
        <v>0.47393364928909953</v>
      </c>
      <c r="S1322" s="2">
        <f t="shared" si="609"/>
        <v>2.5739795918367392E-2</v>
      </c>
      <c r="T1322" s="2">
        <f t="shared" si="610"/>
        <v>3.9276269278102183E-2</v>
      </c>
      <c r="U1322" s="2">
        <f t="shared" si="611"/>
        <v>0.55027626927810225</v>
      </c>
      <c r="V1322" s="2">
        <f t="shared" si="612"/>
        <v>0.47172373072189783</v>
      </c>
      <c r="W1322" s="19">
        <f t="shared" si="613"/>
        <v>817.26898983283866</v>
      </c>
      <c r="X1322" s="20">
        <f t="shared" si="614"/>
        <v>1119.4271150286527</v>
      </c>
      <c r="Y1322" s="3">
        <f t="shared" si="615"/>
        <v>776.40554034119668</v>
      </c>
      <c r="Z1322" s="20">
        <f t="shared" si="616"/>
        <v>1063.4557592772201</v>
      </c>
      <c r="AA1322" s="3">
        <f t="shared" si="617"/>
        <v>-128.79866874218121</v>
      </c>
      <c r="AB1322" s="3">
        <f t="shared" si="618"/>
        <v>106.34557592772201</v>
      </c>
      <c r="AC1322" s="6">
        <f t="shared" si="619"/>
        <v>1.7764055403411967</v>
      </c>
      <c r="AD1322" s="6">
        <f t="shared" si="620"/>
        <v>2.06345575927722</v>
      </c>
      <c r="AE1322" s="5">
        <f t="shared" si="621"/>
        <v>0.56293451990018484</v>
      </c>
      <c r="AF1322" s="5">
        <f t="shared" si="622"/>
        <v>0.48462391088543449</v>
      </c>
      <c r="AG1322" s="4">
        <f t="shared" si="599"/>
        <v>1.0264198371344033</v>
      </c>
      <c r="AH1322">
        <v>2.11</v>
      </c>
      <c r="AI1322">
        <v>1.81</v>
      </c>
      <c r="AJ1322">
        <v>2.11</v>
      </c>
      <c r="AK1322">
        <v>1.81</v>
      </c>
      <c r="AL1322">
        <f t="shared" si="594"/>
        <v>1</v>
      </c>
      <c r="AM1322">
        <f t="shared" si="595"/>
        <v>0</v>
      </c>
    </row>
    <row r="1323" spans="2:39" x14ac:dyDescent="0.25">
      <c r="B1323" s="14" t="s">
        <v>9</v>
      </c>
      <c r="C1323" s="14" t="s">
        <v>26</v>
      </c>
      <c r="D1323" s="14" t="s">
        <v>27</v>
      </c>
      <c r="E1323" s="3">
        <f t="shared" si="596"/>
        <v>110.99999999999999</v>
      </c>
      <c r="F1323" s="3">
        <f t="shared" si="597"/>
        <v>-123.45679012345678</v>
      </c>
      <c r="G1323" s="11">
        <f t="shared" si="600"/>
        <v>45083.958333330134</v>
      </c>
      <c r="H1323" s="3" t="str">
        <f t="shared" si="601"/>
        <v>OAK</v>
      </c>
      <c r="I1323" s="3" t="str">
        <f t="shared" si="602"/>
        <v>DAL</v>
      </c>
      <c r="J1323" s="19">
        <f t="shared" si="603"/>
        <v>-123.45679012345678</v>
      </c>
      <c r="K1323" s="20">
        <f t="shared" si="604"/>
        <v>110.99999999999999</v>
      </c>
      <c r="L1323" s="3">
        <f t="shared" si="598"/>
        <v>9</v>
      </c>
      <c r="M1323" s="19">
        <v>-123.45679012345678</v>
      </c>
      <c r="N1323" s="20">
        <v>110.99999999999999</v>
      </c>
      <c r="O1323" s="6">
        <f t="shared" si="605"/>
        <v>1.81</v>
      </c>
      <c r="P1323" s="6">
        <f t="shared" si="606"/>
        <v>2.11</v>
      </c>
      <c r="Q1323" s="2">
        <f t="shared" si="607"/>
        <v>0.5524861878453039</v>
      </c>
      <c r="R1323" s="2">
        <f t="shared" si="608"/>
        <v>0.47393364928909953</v>
      </c>
      <c r="S1323" s="2">
        <f t="shared" si="609"/>
        <v>2.5739795918367392E-2</v>
      </c>
      <c r="T1323" s="2">
        <f t="shared" si="610"/>
        <v>3.9276269278102183E-2</v>
      </c>
      <c r="U1323" s="2">
        <f t="shared" si="611"/>
        <v>0.55027626927810225</v>
      </c>
      <c r="V1323" s="2">
        <f t="shared" si="612"/>
        <v>0.47172373072189783</v>
      </c>
      <c r="W1323" s="19">
        <f t="shared" si="613"/>
        <v>817.26898983283866</v>
      </c>
      <c r="X1323" s="20">
        <f t="shared" si="614"/>
        <v>1119.4271150286527</v>
      </c>
      <c r="Y1323" s="3">
        <f t="shared" si="615"/>
        <v>776.40554034119668</v>
      </c>
      <c r="Z1323" s="20">
        <f t="shared" si="616"/>
        <v>1063.4557592772201</v>
      </c>
      <c r="AA1323" s="3">
        <f t="shared" si="617"/>
        <v>-128.79866874218121</v>
      </c>
      <c r="AB1323" s="3">
        <f t="shared" si="618"/>
        <v>106.34557592772201</v>
      </c>
      <c r="AC1323" s="6">
        <f t="shared" si="619"/>
        <v>1.7764055403411967</v>
      </c>
      <c r="AD1323" s="6">
        <f t="shared" si="620"/>
        <v>2.06345575927722</v>
      </c>
      <c r="AE1323" s="5">
        <f t="shared" si="621"/>
        <v>0.56293451990018484</v>
      </c>
      <c r="AF1323" s="5">
        <f t="shared" si="622"/>
        <v>0.48462391088543449</v>
      </c>
      <c r="AG1323" s="4">
        <f t="shared" si="599"/>
        <v>1.0264198371344033</v>
      </c>
      <c r="AH1323">
        <v>2.11</v>
      </c>
      <c r="AI1323">
        <v>1.81</v>
      </c>
      <c r="AJ1323">
        <v>2.09</v>
      </c>
      <c r="AK1323">
        <v>1.83</v>
      </c>
      <c r="AL1323">
        <f t="shared" si="594"/>
        <v>1</v>
      </c>
      <c r="AM1323">
        <f t="shared" si="595"/>
        <v>0</v>
      </c>
    </row>
    <row r="1324" spans="2:39" x14ac:dyDescent="0.25">
      <c r="B1324" s="14" t="s">
        <v>9</v>
      </c>
      <c r="C1324" s="14" t="s">
        <v>26</v>
      </c>
      <c r="D1324" s="14" t="s">
        <v>27</v>
      </c>
      <c r="E1324" s="3">
        <f t="shared" si="596"/>
        <v>110.99999999999999</v>
      </c>
      <c r="F1324" s="3">
        <f t="shared" si="597"/>
        <v>-123.45679012345678</v>
      </c>
      <c r="G1324" s="11">
        <f t="shared" si="600"/>
        <v>45083.999999996799</v>
      </c>
      <c r="H1324" s="3" t="str">
        <f t="shared" si="601"/>
        <v>OAK</v>
      </c>
      <c r="I1324" s="3" t="str">
        <f t="shared" si="602"/>
        <v>DAL</v>
      </c>
      <c r="J1324" s="19">
        <f t="shared" si="603"/>
        <v>-123.45679012345678</v>
      </c>
      <c r="K1324" s="20">
        <f t="shared" si="604"/>
        <v>110.99999999999999</v>
      </c>
      <c r="L1324" s="3">
        <f t="shared" si="598"/>
        <v>9</v>
      </c>
      <c r="M1324" s="19">
        <v>-123.45679012345678</v>
      </c>
      <c r="N1324" s="20">
        <v>110.99999999999999</v>
      </c>
      <c r="O1324" s="6">
        <f t="shared" si="605"/>
        <v>1.81</v>
      </c>
      <c r="P1324" s="6">
        <f t="shared" si="606"/>
        <v>2.11</v>
      </c>
      <c r="Q1324" s="2">
        <f t="shared" si="607"/>
        <v>0.5524861878453039</v>
      </c>
      <c r="R1324" s="2">
        <f t="shared" si="608"/>
        <v>0.47393364928909953</v>
      </c>
      <c r="S1324" s="2">
        <f t="shared" si="609"/>
        <v>2.5739795918367392E-2</v>
      </c>
      <c r="T1324" s="2">
        <f t="shared" si="610"/>
        <v>3.9276269278102183E-2</v>
      </c>
      <c r="U1324" s="2">
        <f t="shared" si="611"/>
        <v>0.55027626927810225</v>
      </c>
      <c r="V1324" s="2">
        <f t="shared" si="612"/>
        <v>0.47172373072189783</v>
      </c>
      <c r="W1324" s="19">
        <f t="shared" si="613"/>
        <v>817.26898983283866</v>
      </c>
      <c r="X1324" s="20">
        <f t="shared" si="614"/>
        <v>1119.4271150286527</v>
      </c>
      <c r="Y1324" s="3">
        <f t="shared" si="615"/>
        <v>776.40554034119668</v>
      </c>
      <c r="Z1324" s="20">
        <f t="shared" si="616"/>
        <v>1063.4557592772201</v>
      </c>
      <c r="AA1324" s="3">
        <f t="shared" si="617"/>
        <v>-128.79866874218121</v>
      </c>
      <c r="AB1324" s="3">
        <f t="shared" si="618"/>
        <v>106.34557592772201</v>
      </c>
      <c r="AC1324" s="6">
        <f t="shared" si="619"/>
        <v>1.7764055403411967</v>
      </c>
      <c r="AD1324" s="6">
        <f t="shared" si="620"/>
        <v>2.06345575927722</v>
      </c>
      <c r="AE1324" s="5">
        <f t="shared" si="621"/>
        <v>0.56293451990018484</v>
      </c>
      <c r="AF1324" s="5">
        <f t="shared" si="622"/>
        <v>0.48462391088543449</v>
      </c>
      <c r="AG1324" s="4">
        <f t="shared" si="599"/>
        <v>1.0264198371344033</v>
      </c>
      <c r="AH1324">
        <v>2.11</v>
      </c>
      <c r="AI1324">
        <v>1.81</v>
      </c>
      <c r="AJ1324">
        <v>2.15</v>
      </c>
      <c r="AK1324">
        <v>1.79</v>
      </c>
      <c r="AL1324">
        <f t="shared" si="594"/>
        <v>1</v>
      </c>
      <c r="AM1324">
        <f t="shared" si="595"/>
        <v>0</v>
      </c>
    </row>
    <row r="1325" spans="2:39" x14ac:dyDescent="0.25">
      <c r="B1325" s="14" t="s">
        <v>9</v>
      </c>
      <c r="C1325" s="14" t="s">
        <v>26</v>
      </c>
      <c r="D1325" s="14" t="s">
        <v>27</v>
      </c>
      <c r="E1325" s="3">
        <f t="shared" si="596"/>
        <v>110.99999999999999</v>
      </c>
      <c r="F1325" s="3">
        <f t="shared" si="597"/>
        <v>-123.45679012345678</v>
      </c>
      <c r="G1325" s="11">
        <f t="shared" si="600"/>
        <v>45084.041666663463</v>
      </c>
      <c r="H1325" s="3" t="str">
        <f t="shared" si="601"/>
        <v>OAK</v>
      </c>
      <c r="I1325" s="3" t="str">
        <f t="shared" si="602"/>
        <v>DAL</v>
      </c>
      <c r="J1325" s="19">
        <f t="shared" si="603"/>
        <v>-123.45679012345678</v>
      </c>
      <c r="K1325" s="20">
        <f t="shared" si="604"/>
        <v>110.99999999999999</v>
      </c>
      <c r="L1325" s="3">
        <f t="shared" si="598"/>
        <v>9</v>
      </c>
      <c r="M1325" s="19">
        <v>-123.45679012345678</v>
      </c>
      <c r="N1325" s="20">
        <v>110.99999999999999</v>
      </c>
      <c r="O1325" s="6">
        <f t="shared" si="605"/>
        <v>1.81</v>
      </c>
      <c r="P1325" s="6">
        <f t="shared" si="606"/>
        <v>2.11</v>
      </c>
      <c r="Q1325" s="2">
        <f t="shared" si="607"/>
        <v>0.5524861878453039</v>
      </c>
      <c r="R1325" s="2">
        <f t="shared" si="608"/>
        <v>0.47393364928909953</v>
      </c>
      <c r="S1325" s="2">
        <f t="shared" si="609"/>
        <v>2.5739795918367392E-2</v>
      </c>
      <c r="T1325" s="2">
        <f t="shared" si="610"/>
        <v>3.9276269278102183E-2</v>
      </c>
      <c r="U1325" s="2">
        <f t="shared" si="611"/>
        <v>0.55027626927810225</v>
      </c>
      <c r="V1325" s="2">
        <f t="shared" si="612"/>
        <v>0.47172373072189783</v>
      </c>
      <c r="W1325" s="19">
        <f t="shared" si="613"/>
        <v>817.26898983283866</v>
      </c>
      <c r="X1325" s="20">
        <f t="shared" si="614"/>
        <v>1119.4271150286527</v>
      </c>
      <c r="Y1325" s="3">
        <f t="shared" si="615"/>
        <v>776.40554034119668</v>
      </c>
      <c r="Z1325" s="20">
        <f t="shared" si="616"/>
        <v>1063.4557592772201</v>
      </c>
      <c r="AA1325" s="3">
        <f t="shared" si="617"/>
        <v>-128.79866874218121</v>
      </c>
      <c r="AB1325" s="3">
        <f t="shared" si="618"/>
        <v>106.34557592772201</v>
      </c>
      <c r="AC1325" s="6">
        <f t="shared" si="619"/>
        <v>1.7764055403411967</v>
      </c>
      <c r="AD1325" s="6">
        <f t="shared" si="620"/>
        <v>2.06345575927722</v>
      </c>
      <c r="AE1325" s="5">
        <f t="shared" si="621"/>
        <v>0.56293451990018484</v>
      </c>
      <c r="AF1325" s="5">
        <f t="shared" si="622"/>
        <v>0.48462391088543449</v>
      </c>
      <c r="AG1325" s="4">
        <f t="shared" si="599"/>
        <v>1.0264198371344033</v>
      </c>
      <c r="AH1325">
        <v>2.11</v>
      </c>
      <c r="AI1325">
        <v>1.81</v>
      </c>
      <c r="AJ1325">
        <v>1.85</v>
      </c>
      <c r="AK1325">
        <v>2.06</v>
      </c>
      <c r="AL1325">
        <f t="shared" si="594"/>
        <v>0</v>
      </c>
      <c r="AM1325">
        <f t="shared" si="595"/>
        <v>1</v>
      </c>
    </row>
    <row r="1326" spans="2:39" x14ac:dyDescent="0.25">
      <c r="B1326" s="14" t="s">
        <v>9</v>
      </c>
      <c r="C1326" s="14" t="s">
        <v>26</v>
      </c>
      <c r="D1326" s="14" t="s">
        <v>27</v>
      </c>
      <c r="E1326" s="3">
        <f t="shared" si="596"/>
        <v>110.99999999999999</v>
      </c>
      <c r="F1326" s="3">
        <f t="shared" si="597"/>
        <v>-123.45679012345678</v>
      </c>
      <c r="G1326" s="11">
        <f t="shared" si="600"/>
        <v>45084.083333330127</v>
      </c>
      <c r="H1326" s="3" t="str">
        <f t="shared" si="601"/>
        <v>OAK</v>
      </c>
      <c r="I1326" s="3" t="str">
        <f t="shared" si="602"/>
        <v>DAL</v>
      </c>
      <c r="J1326" s="19">
        <f t="shared" si="603"/>
        <v>-123.45679012345678</v>
      </c>
      <c r="K1326" s="20">
        <f t="shared" si="604"/>
        <v>110.99999999999999</v>
      </c>
      <c r="L1326" s="3">
        <f t="shared" si="598"/>
        <v>9</v>
      </c>
      <c r="M1326" s="19">
        <v>-123.45679012345678</v>
      </c>
      <c r="N1326" s="20">
        <v>110.99999999999999</v>
      </c>
      <c r="O1326" s="6">
        <f t="shared" si="605"/>
        <v>1.81</v>
      </c>
      <c r="P1326" s="6">
        <f t="shared" si="606"/>
        <v>2.11</v>
      </c>
      <c r="Q1326" s="2">
        <f t="shared" si="607"/>
        <v>0.5524861878453039</v>
      </c>
      <c r="R1326" s="2">
        <f t="shared" si="608"/>
        <v>0.47393364928909953</v>
      </c>
      <c r="S1326" s="2">
        <f t="shared" si="609"/>
        <v>2.5739795918367392E-2</v>
      </c>
      <c r="T1326" s="2">
        <f t="shared" si="610"/>
        <v>3.9276269278102183E-2</v>
      </c>
      <c r="U1326" s="2">
        <f t="shared" si="611"/>
        <v>0.55027626927810225</v>
      </c>
      <c r="V1326" s="2">
        <f t="shared" si="612"/>
        <v>0.47172373072189783</v>
      </c>
      <c r="W1326" s="19">
        <f t="shared" si="613"/>
        <v>817.26898983283866</v>
      </c>
      <c r="X1326" s="20">
        <f t="shared" si="614"/>
        <v>1119.4271150286527</v>
      </c>
      <c r="Y1326" s="3">
        <f t="shared" si="615"/>
        <v>776.40554034119668</v>
      </c>
      <c r="Z1326" s="20">
        <f t="shared" si="616"/>
        <v>1063.4557592772201</v>
      </c>
      <c r="AA1326" s="3">
        <f t="shared" si="617"/>
        <v>-128.79866874218121</v>
      </c>
      <c r="AB1326" s="3">
        <f t="shared" si="618"/>
        <v>106.34557592772201</v>
      </c>
      <c r="AC1326" s="6">
        <f t="shared" si="619"/>
        <v>1.7764055403411967</v>
      </c>
      <c r="AD1326" s="6">
        <f t="shared" si="620"/>
        <v>2.06345575927722</v>
      </c>
      <c r="AE1326" s="5">
        <f t="shared" si="621"/>
        <v>0.56293451990018484</v>
      </c>
      <c r="AF1326" s="5">
        <f t="shared" si="622"/>
        <v>0.48462391088543449</v>
      </c>
      <c r="AG1326" s="4">
        <f t="shared" si="599"/>
        <v>1.0264198371344033</v>
      </c>
      <c r="AH1326">
        <v>2.11</v>
      </c>
      <c r="AI1326">
        <v>1.81</v>
      </c>
      <c r="AJ1326">
        <v>2.67</v>
      </c>
      <c r="AK1326">
        <v>1.54</v>
      </c>
      <c r="AL1326">
        <f t="shared" si="594"/>
        <v>1</v>
      </c>
      <c r="AM1326">
        <f t="shared" si="595"/>
        <v>0</v>
      </c>
    </row>
    <row r="1327" spans="2:39" x14ac:dyDescent="0.25">
      <c r="B1327" s="14" t="s">
        <v>9</v>
      </c>
      <c r="C1327" s="14" t="s">
        <v>26</v>
      </c>
      <c r="D1327" s="14" t="s">
        <v>27</v>
      </c>
      <c r="E1327" s="3">
        <f t="shared" si="596"/>
        <v>110.99999999999999</v>
      </c>
      <c r="F1327" s="3">
        <f t="shared" si="597"/>
        <v>-123.45679012345678</v>
      </c>
      <c r="G1327" s="11">
        <f t="shared" si="600"/>
        <v>45084.124999996791</v>
      </c>
      <c r="H1327" s="3" t="str">
        <f t="shared" si="601"/>
        <v>OAK</v>
      </c>
      <c r="I1327" s="3" t="str">
        <f t="shared" si="602"/>
        <v>DAL</v>
      </c>
      <c r="J1327" s="19">
        <f t="shared" si="603"/>
        <v>-123.45679012345678</v>
      </c>
      <c r="K1327" s="20">
        <f t="shared" si="604"/>
        <v>110.99999999999999</v>
      </c>
      <c r="L1327" s="3">
        <f t="shared" si="598"/>
        <v>9</v>
      </c>
      <c r="M1327" s="19">
        <v>-123.45679012345678</v>
      </c>
      <c r="N1327" s="20">
        <v>110.99999999999999</v>
      </c>
      <c r="O1327" s="6">
        <f t="shared" si="605"/>
        <v>1.81</v>
      </c>
      <c r="P1327" s="6">
        <f t="shared" si="606"/>
        <v>2.11</v>
      </c>
      <c r="Q1327" s="2">
        <f t="shared" si="607"/>
        <v>0.5524861878453039</v>
      </c>
      <c r="R1327" s="2">
        <f t="shared" si="608"/>
        <v>0.47393364928909953</v>
      </c>
      <c r="S1327" s="2">
        <f t="shared" si="609"/>
        <v>2.5739795918367392E-2</v>
      </c>
      <c r="T1327" s="2">
        <f t="shared" si="610"/>
        <v>3.9276269278102183E-2</v>
      </c>
      <c r="U1327" s="2">
        <f t="shared" si="611"/>
        <v>0.55027626927810225</v>
      </c>
      <c r="V1327" s="2">
        <f t="shared" si="612"/>
        <v>0.47172373072189783</v>
      </c>
      <c r="W1327" s="19">
        <f t="shared" si="613"/>
        <v>817.26898983283866</v>
      </c>
      <c r="X1327" s="20">
        <f t="shared" si="614"/>
        <v>1119.4271150286527</v>
      </c>
      <c r="Y1327" s="3">
        <f t="shared" si="615"/>
        <v>776.40554034119668</v>
      </c>
      <c r="Z1327" s="20">
        <f t="shared" si="616"/>
        <v>1063.4557592772201</v>
      </c>
      <c r="AA1327" s="3">
        <f t="shared" si="617"/>
        <v>-128.79866874218121</v>
      </c>
      <c r="AB1327" s="3">
        <f t="shared" si="618"/>
        <v>106.34557592772201</v>
      </c>
      <c r="AC1327" s="6">
        <f t="shared" si="619"/>
        <v>1.7764055403411967</v>
      </c>
      <c r="AD1327" s="6">
        <f t="shared" si="620"/>
        <v>2.06345575927722</v>
      </c>
      <c r="AE1327" s="5">
        <f t="shared" si="621"/>
        <v>0.56293451990018484</v>
      </c>
      <c r="AF1327" s="5">
        <f t="shared" si="622"/>
        <v>0.48462391088543449</v>
      </c>
      <c r="AG1327" s="4">
        <f t="shared" si="599"/>
        <v>1.0264198371344033</v>
      </c>
      <c r="AH1327">
        <v>2.11</v>
      </c>
      <c r="AI1327">
        <v>1.81</v>
      </c>
      <c r="AJ1327">
        <v>2.36</v>
      </c>
      <c r="AK1327">
        <v>1.67</v>
      </c>
      <c r="AL1327">
        <f t="shared" si="594"/>
        <v>1</v>
      </c>
      <c r="AM1327">
        <f t="shared" si="595"/>
        <v>0</v>
      </c>
    </row>
    <row r="1328" spans="2:39" x14ac:dyDescent="0.25">
      <c r="B1328" s="14" t="s">
        <v>9</v>
      </c>
      <c r="C1328" s="14" t="s">
        <v>26</v>
      </c>
      <c r="D1328" s="14" t="s">
        <v>27</v>
      </c>
      <c r="E1328" s="3">
        <f t="shared" si="596"/>
        <v>110.99999999999999</v>
      </c>
      <c r="F1328" s="3">
        <f t="shared" si="597"/>
        <v>-123.45679012345678</v>
      </c>
      <c r="G1328" s="11">
        <f t="shared" si="600"/>
        <v>45084.166666663456</v>
      </c>
      <c r="H1328" s="3" t="str">
        <f t="shared" si="601"/>
        <v>OAK</v>
      </c>
      <c r="I1328" s="3" t="str">
        <f t="shared" si="602"/>
        <v>DAL</v>
      </c>
      <c r="J1328" s="19">
        <f t="shared" si="603"/>
        <v>-123.45679012345678</v>
      </c>
      <c r="K1328" s="20">
        <f t="shared" si="604"/>
        <v>110.99999999999999</v>
      </c>
      <c r="L1328" s="3">
        <f t="shared" si="598"/>
        <v>9</v>
      </c>
      <c r="M1328" s="19">
        <v>-123.45679012345678</v>
      </c>
      <c r="N1328" s="20">
        <v>110.99999999999999</v>
      </c>
      <c r="O1328" s="6">
        <f t="shared" si="605"/>
        <v>1.81</v>
      </c>
      <c r="P1328" s="6">
        <f t="shared" si="606"/>
        <v>2.11</v>
      </c>
      <c r="Q1328" s="2">
        <f t="shared" si="607"/>
        <v>0.5524861878453039</v>
      </c>
      <c r="R1328" s="2">
        <f t="shared" si="608"/>
        <v>0.47393364928909953</v>
      </c>
      <c r="S1328" s="2">
        <f t="shared" si="609"/>
        <v>2.5739795918367392E-2</v>
      </c>
      <c r="T1328" s="2">
        <f t="shared" si="610"/>
        <v>3.9276269278102183E-2</v>
      </c>
      <c r="U1328" s="2">
        <f t="shared" si="611"/>
        <v>0.55027626927810225</v>
      </c>
      <c r="V1328" s="2">
        <f t="shared" si="612"/>
        <v>0.47172373072189783</v>
      </c>
      <c r="W1328" s="19">
        <f t="shared" si="613"/>
        <v>817.26898983283866</v>
      </c>
      <c r="X1328" s="20">
        <f t="shared" si="614"/>
        <v>1119.4271150286527</v>
      </c>
      <c r="Y1328" s="3">
        <f t="shared" si="615"/>
        <v>776.40554034119668</v>
      </c>
      <c r="Z1328" s="20">
        <f t="shared" si="616"/>
        <v>1063.4557592772201</v>
      </c>
      <c r="AA1328" s="3">
        <f t="shared" si="617"/>
        <v>-128.79866874218121</v>
      </c>
      <c r="AB1328" s="3">
        <f t="shared" si="618"/>
        <v>106.34557592772201</v>
      </c>
      <c r="AC1328" s="6">
        <f t="shared" si="619"/>
        <v>1.7764055403411967</v>
      </c>
      <c r="AD1328" s="6">
        <f t="shared" si="620"/>
        <v>2.06345575927722</v>
      </c>
      <c r="AE1328" s="5">
        <f t="shared" si="621"/>
        <v>0.56293451990018484</v>
      </c>
      <c r="AF1328" s="5">
        <f t="shared" si="622"/>
        <v>0.48462391088543449</v>
      </c>
      <c r="AG1328" s="4">
        <f t="shared" si="599"/>
        <v>1.0264198371344033</v>
      </c>
      <c r="AH1328">
        <v>2.11</v>
      </c>
      <c r="AI1328">
        <v>1.81</v>
      </c>
      <c r="AJ1328">
        <v>2.5299999999999998</v>
      </c>
      <c r="AK1328">
        <v>1.59</v>
      </c>
      <c r="AL1328">
        <f t="shared" si="594"/>
        <v>1</v>
      </c>
      <c r="AM1328">
        <f t="shared" si="595"/>
        <v>0</v>
      </c>
    </row>
    <row r="1329" spans="2:39" x14ac:dyDescent="0.25">
      <c r="B1329" s="14" t="s">
        <v>9</v>
      </c>
      <c r="C1329" s="14" t="s">
        <v>26</v>
      </c>
      <c r="D1329" s="14" t="s">
        <v>27</v>
      </c>
      <c r="E1329" s="3">
        <f t="shared" si="596"/>
        <v>110.99999999999999</v>
      </c>
      <c r="F1329" s="3">
        <f t="shared" si="597"/>
        <v>-123.45679012345678</v>
      </c>
      <c r="G1329" s="11">
        <f t="shared" si="600"/>
        <v>45084.20833333012</v>
      </c>
      <c r="H1329" s="3" t="str">
        <f t="shared" si="601"/>
        <v>OAK</v>
      </c>
      <c r="I1329" s="3" t="str">
        <f t="shared" si="602"/>
        <v>DAL</v>
      </c>
      <c r="J1329" s="19">
        <f t="shared" si="603"/>
        <v>-123.45679012345678</v>
      </c>
      <c r="K1329" s="20">
        <f t="shared" si="604"/>
        <v>110.99999999999999</v>
      </c>
      <c r="L1329" s="3">
        <f t="shared" si="598"/>
        <v>9</v>
      </c>
      <c r="M1329" s="19">
        <v>-123.45679012345678</v>
      </c>
      <c r="N1329" s="20">
        <v>110.99999999999999</v>
      </c>
      <c r="O1329" s="6">
        <f t="shared" si="605"/>
        <v>1.81</v>
      </c>
      <c r="P1329" s="6">
        <f t="shared" si="606"/>
        <v>2.11</v>
      </c>
      <c r="Q1329" s="2">
        <f t="shared" si="607"/>
        <v>0.5524861878453039</v>
      </c>
      <c r="R1329" s="2">
        <f t="shared" si="608"/>
        <v>0.47393364928909953</v>
      </c>
      <c r="S1329" s="2">
        <f t="shared" si="609"/>
        <v>2.5739795918367392E-2</v>
      </c>
      <c r="T1329" s="2">
        <f t="shared" si="610"/>
        <v>3.9276269278102183E-2</v>
      </c>
      <c r="U1329" s="2">
        <f t="shared" si="611"/>
        <v>0.55027626927810225</v>
      </c>
      <c r="V1329" s="2">
        <f t="shared" si="612"/>
        <v>0.47172373072189783</v>
      </c>
      <c r="W1329" s="19">
        <f t="shared" si="613"/>
        <v>817.26898983283866</v>
      </c>
      <c r="X1329" s="20">
        <f t="shared" si="614"/>
        <v>1119.4271150286527</v>
      </c>
      <c r="Y1329" s="3">
        <f t="shared" si="615"/>
        <v>776.40554034119668</v>
      </c>
      <c r="Z1329" s="20">
        <f t="shared" si="616"/>
        <v>1063.4557592772201</v>
      </c>
      <c r="AA1329" s="3">
        <f t="shared" si="617"/>
        <v>-128.79866874218121</v>
      </c>
      <c r="AB1329" s="3">
        <f t="shared" si="618"/>
        <v>106.34557592772201</v>
      </c>
      <c r="AC1329" s="6">
        <f t="shared" si="619"/>
        <v>1.7764055403411967</v>
      </c>
      <c r="AD1329" s="6">
        <f t="shared" si="620"/>
        <v>2.06345575927722</v>
      </c>
      <c r="AE1329" s="5">
        <f t="shared" si="621"/>
        <v>0.56293451990018484</v>
      </c>
      <c r="AF1329" s="5">
        <f t="shared" si="622"/>
        <v>0.48462391088543449</v>
      </c>
      <c r="AG1329" s="4">
        <f t="shared" si="599"/>
        <v>1.0264198371344033</v>
      </c>
      <c r="AH1329">
        <v>2.11</v>
      </c>
      <c r="AI1329">
        <v>1.81</v>
      </c>
      <c r="AJ1329">
        <v>2.0299999999999998</v>
      </c>
      <c r="AK1329">
        <v>1.88</v>
      </c>
      <c r="AL1329">
        <f t="shared" si="594"/>
        <v>1</v>
      </c>
      <c r="AM1329">
        <f t="shared" si="595"/>
        <v>0</v>
      </c>
    </row>
    <row r="1330" spans="2:39" x14ac:dyDescent="0.25">
      <c r="B1330" s="14" t="s">
        <v>9</v>
      </c>
      <c r="C1330" s="14" t="s">
        <v>26</v>
      </c>
      <c r="D1330" s="14" t="s">
        <v>27</v>
      </c>
      <c r="E1330" s="3">
        <f t="shared" si="596"/>
        <v>110.99999999999999</v>
      </c>
      <c r="F1330" s="3">
        <f t="shared" si="597"/>
        <v>-123.45679012345678</v>
      </c>
      <c r="G1330" s="11">
        <f t="shared" si="600"/>
        <v>45084.249999996784</v>
      </c>
      <c r="H1330" s="3" t="str">
        <f t="shared" si="601"/>
        <v>OAK</v>
      </c>
      <c r="I1330" s="3" t="str">
        <f t="shared" si="602"/>
        <v>DAL</v>
      </c>
      <c r="J1330" s="19">
        <f t="shared" si="603"/>
        <v>-123.45679012345678</v>
      </c>
      <c r="K1330" s="20">
        <f t="shared" si="604"/>
        <v>110.99999999999999</v>
      </c>
      <c r="L1330" s="3">
        <f t="shared" si="598"/>
        <v>9</v>
      </c>
      <c r="M1330" s="19">
        <v>-123.45679012345678</v>
      </c>
      <c r="N1330" s="20">
        <v>110.99999999999999</v>
      </c>
      <c r="O1330" s="6">
        <f t="shared" si="605"/>
        <v>1.81</v>
      </c>
      <c r="P1330" s="6">
        <f t="shared" si="606"/>
        <v>2.11</v>
      </c>
      <c r="Q1330" s="2">
        <f t="shared" si="607"/>
        <v>0.5524861878453039</v>
      </c>
      <c r="R1330" s="2">
        <f t="shared" si="608"/>
        <v>0.47393364928909953</v>
      </c>
      <c r="S1330" s="2">
        <f t="shared" si="609"/>
        <v>2.5739795918367392E-2</v>
      </c>
      <c r="T1330" s="2">
        <f t="shared" si="610"/>
        <v>3.9276269278102183E-2</v>
      </c>
      <c r="U1330" s="2">
        <f t="shared" si="611"/>
        <v>0.55027626927810225</v>
      </c>
      <c r="V1330" s="2">
        <f t="shared" si="612"/>
        <v>0.47172373072189783</v>
      </c>
      <c r="W1330" s="19">
        <f t="shared" si="613"/>
        <v>817.26898983283866</v>
      </c>
      <c r="X1330" s="20">
        <f t="shared" si="614"/>
        <v>1119.4271150286527</v>
      </c>
      <c r="Y1330" s="3">
        <f t="shared" si="615"/>
        <v>776.40554034119668</v>
      </c>
      <c r="Z1330" s="20">
        <f t="shared" si="616"/>
        <v>1063.4557592772201</v>
      </c>
      <c r="AA1330" s="3">
        <f t="shared" si="617"/>
        <v>-128.79866874218121</v>
      </c>
      <c r="AB1330" s="3">
        <f t="shared" si="618"/>
        <v>106.34557592772201</v>
      </c>
      <c r="AC1330" s="6">
        <f t="shared" si="619"/>
        <v>1.7764055403411967</v>
      </c>
      <c r="AD1330" s="6">
        <f t="shared" si="620"/>
        <v>2.06345575927722</v>
      </c>
      <c r="AE1330" s="5">
        <f t="shared" si="621"/>
        <v>0.56293451990018484</v>
      </c>
      <c r="AF1330" s="5">
        <f t="shared" si="622"/>
        <v>0.48462391088543449</v>
      </c>
      <c r="AG1330" s="4">
        <f t="shared" si="599"/>
        <v>1.0264198371344033</v>
      </c>
      <c r="AH1330">
        <v>2.11</v>
      </c>
      <c r="AI1330">
        <v>1.81</v>
      </c>
      <c r="AJ1330">
        <v>2.11</v>
      </c>
      <c r="AK1330">
        <v>1.81</v>
      </c>
      <c r="AL1330">
        <f t="shared" si="594"/>
        <v>1</v>
      </c>
      <c r="AM1330">
        <f t="shared" si="595"/>
        <v>0</v>
      </c>
    </row>
    <row r="1331" spans="2:39" x14ac:dyDescent="0.25">
      <c r="B1331" s="14" t="s">
        <v>9</v>
      </c>
      <c r="C1331" s="14" t="s">
        <v>26</v>
      </c>
      <c r="D1331" s="14" t="s">
        <v>27</v>
      </c>
      <c r="E1331" s="3">
        <f t="shared" si="596"/>
        <v>112.00000000000001</v>
      </c>
      <c r="F1331" s="3">
        <f t="shared" si="597"/>
        <v>-123.45679012345678</v>
      </c>
      <c r="G1331" s="11">
        <f t="shared" si="600"/>
        <v>45084.291666663448</v>
      </c>
      <c r="H1331" s="3" t="str">
        <f t="shared" si="601"/>
        <v>OAK</v>
      </c>
      <c r="I1331" s="3" t="str">
        <f t="shared" si="602"/>
        <v>DAL</v>
      </c>
      <c r="J1331" s="19">
        <f t="shared" si="603"/>
        <v>-123.45679012345678</v>
      </c>
      <c r="K1331" s="20">
        <f t="shared" si="604"/>
        <v>112.00000000000001</v>
      </c>
      <c r="L1331" s="3">
        <f t="shared" si="598"/>
        <v>9</v>
      </c>
      <c r="M1331" s="19">
        <v>-123.45679012345678</v>
      </c>
      <c r="N1331" s="20">
        <v>112.00000000000001</v>
      </c>
      <c r="O1331" s="6">
        <f t="shared" si="605"/>
        <v>1.81</v>
      </c>
      <c r="P1331" s="6">
        <f t="shared" si="606"/>
        <v>2.12</v>
      </c>
      <c r="Q1331" s="2">
        <f t="shared" si="607"/>
        <v>0.5524861878453039</v>
      </c>
      <c r="R1331" s="2">
        <f t="shared" si="608"/>
        <v>0.47169811320754712</v>
      </c>
      <c r="S1331" s="2">
        <f t="shared" si="609"/>
        <v>2.3613231552162883E-2</v>
      </c>
      <c r="T1331" s="2">
        <f t="shared" si="610"/>
        <v>4.039403731887839E-2</v>
      </c>
      <c r="U1331" s="2">
        <f t="shared" si="611"/>
        <v>0.55139403731887837</v>
      </c>
      <c r="V1331" s="2">
        <f t="shared" si="612"/>
        <v>0.47060596268112165</v>
      </c>
      <c r="W1331" s="19">
        <f t="shared" si="613"/>
        <v>813.58508130128166</v>
      </c>
      <c r="X1331" s="20">
        <f t="shared" si="614"/>
        <v>1124.4263559211765</v>
      </c>
      <c r="Y1331" s="3">
        <f t="shared" si="615"/>
        <v>772.90582723621753</v>
      </c>
      <c r="Z1331" s="20">
        <f t="shared" si="616"/>
        <v>1068.2050381251177</v>
      </c>
      <c r="AA1331" s="3">
        <f t="shared" si="617"/>
        <v>-129.38186836756469</v>
      </c>
      <c r="AB1331" s="3">
        <f t="shared" si="618"/>
        <v>106.82050381251176</v>
      </c>
      <c r="AC1331" s="6">
        <f t="shared" si="619"/>
        <v>1.7729058272362175</v>
      </c>
      <c r="AD1331" s="6">
        <f t="shared" si="620"/>
        <v>2.0682050381251176</v>
      </c>
      <c r="AE1331" s="5">
        <f t="shared" si="621"/>
        <v>0.56404575169054516</v>
      </c>
      <c r="AF1331" s="5">
        <f t="shared" si="622"/>
        <v>0.48351105502891839</v>
      </c>
      <c r="AG1331" s="4">
        <f t="shared" si="599"/>
        <v>1.0241843010528511</v>
      </c>
      <c r="AH1331">
        <v>2.12</v>
      </c>
      <c r="AI1331">
        <v>1.81</v>
      </c>
      <c r="AJ1331">
        <v>2.35</v>
      </c>
      <c r="AK1331">
        <v>1.67</v>
      </c>
      <c r="AL1331">
        <f t="shared" si="594"/>
        <v>1</v>
      </c>
      <c r="AM1331">
        <f t="shared" si="595"/>
        <v>0</v>
      </c>
    </row>
    <row r="1332" spans="2:39" x14ac:dyDescent="0.25">
      <c r="B1332" s="14" t="s">
        <v>9</v>
      </c>
      <c r="C1332" s="14" t="s">
        <v>26</v>
      </c>
      <c r="D1332" s="14" t="s">
        <v>27</v>
      </c>
      <c r="E1332" s="3">
        <f t="shared" si="596"/>
        <v>112.00000000000001</v>
      </c>
      <c r="F1332" s="3">
        <f t="shared" si="597"/>
        <v>-123.45679012345678</v>
      </c>
      <c r="G1332" s="11">
        <f t="shared" si="600"/>
        <v>45084.333333330113</v>
      </c>
      <c r="H1332" s="3" t="str">
        <f t="shared" si="601"/>
        <v>OAK</v>
      </c>
      <c r="I1332" s="3" t="str">
        <f t="shared" si="602"/>
        <v>DAL</v>
      </c>
      <c r="J1332" s="19">
        <f t="shared" si="603"/>
        <v>-123.45679012345678</v>
      </c>
      <c r="K1332" s="20">
        <f t="shared" si="604"/>
        <v>112.00000000000001</v>
      </c>
      <c r="L1332" s="3">
        <f t="shared" si="598"/>
        <v>9</v>
      </c>
      <c r="M1332" s="19">
        <v>-123.45679012345678</v>
      </c>
      <c r="N1332" s="20">
        <v>112.00000000000001</v>
      </c>
      <c r="O1332" s="6">
        <f t="shared" si="605"/>
        <v>1.81</v>
      </c>
      <c r="P1332" s="6">
        <f t="shared" si="606"/>
        <v>2.12</v>
      </c>
      <c r="Q1332" s="2">
        <f t="shared" si="607"/>
        <v>0.5524861878453039</v>
      </c>
      <c r="R1332" s="2">
        <f t="shared" si="608"/>
        <v>0.47169811320754712</v>
      </c>
      <c r="S1332" s="2">
        <f t="shared" si="609"/>
        <v>2.3613231552162883E-2</v>
      </c>
      <c r="T1332" s="2">
        <f t="shared" si="610"/>
        <v>4.039403731887839E-2</v>
      </c>
      <c r="U1332" s="2">
        <f t="shared" si="611"/>
        <v>0.55139403731887837</v>
      </c>
      <c r="V1332" s="2">
        <f t="shared" si="612"/>
        <v>0.47060596268112165</v>
      </c>
      <c r="W1332" s="19">
        <f t="shared" si="613"/>
        <v>813.58508130128166</v>
      </c>
      <c r="X1332" s="20">
        <f t="shared" si="614"/>
        <v>1124.4263559211765</v>
      </c>
      <c r="Y1332" s="3">
        <f t="shared" si="615"/>
        <v>772.90582723621753</v>
      </c>
      <c r="Z1332" s="20">
        <f t="shared" si="616"/>
        <v>1068.2050381251177</v>
      </c>
      <c r="AA1332" s="3">
        <f t="shared" si="617"/>
        <v>-129.38186836756469</v>
      </c>
      <c r="AB1332" s="3">
        <f t="shared" si="618"/>
        <v>106.82050381251176</v>
      </c>
      <c r="AC1332" s="6">
        <f t="shared" si="619"/>
        <v>1.7729058272362175</v>
      </c>
      <c r="AD1332" s="6">
        <f t="shared" si="620"/>
        <v>2.0682050381251176</v>
      </c>
      <c r="AE1332" s="5">
        <f t="shared" si="621"/>
        <v>0.56404575169054516</v>
      </c>
      <c r="AF1332" s="5">
        <f t="shared" si="622"/>
        <v>0.48351105502891839</v>
      </c>
      <c r="AG1332" s="4">
        <f t="shared" si="599"/>
        <v>1.0241843010528511</v>
      </c>
      <c r="AH1332">
        <v>2.12</v>
      </c>
      <c r="AI1332">
        <v>1.81</v>
      </c>
      <c r="AJ1332">
        <v>2.06</v>
      </c>
      <c r="AK1332">
        <v>1.85</v>
      </c>
      <c r="AL1332">
        <f t="shared" si="594"/>
        <v>1</v>
      </c>
      <c r="AM1332">
        <f t="shared" si="595"/>
        <v>0</v>
      </c>
    </row>
    <row r="1333" spans="2:39" x14ac:dyDescent="0.25">
      <c r="B1333" s="14" t="s">
        <v>9</v>
      </c>
      <c r="C1333" s="14" t="s">
        <v>26</v>
      </c>
      <c r="D1333" s="14" t="s">
        <v>27</v>
      </c>
      <c r="E1333" s="3">
        <f t="shared" si="596"/>
        <v>112.99999999999999</v>
      </c>
      <c r="F1333" s="3">
        <f t="shared" si="597"/>
        <v>-125</v>
      </c>
      <c r="G1333" s="11">
        <f t="shared" si="600"/>
        <v>45084.374999996777</v>
      </c>
      <c r="H1333" s="3" t="str">
        <f t="shared" si="601"/>
        <v>OAK</v>
      </c>
      <c r="I1333" s="3" t="str">
        <f t="shared" si="602"/>
        <v>DAL</v>
      </c>
      <c r="J1333" s="19">
        <f t="shared" si="603"/>
        <v>-125</v>
      </c>
      <c r="K1333" s="20">
        <f t="shared" si="604"/>
        <v>112.99999999999999</v>
      </c>
      <c r="L1333" s="3">
        <f t="shared" si="598"/>
        <v>9</v>
      </c>
      <c r="M1333" s="19">
        <v>-125</v>
      </c>
      <c r="N1333" s="20">
        <v>112.99999999999999</v>
      </c>
      <c r="O1333" s="6">
        <f t="shared" si="605"/>
        <v>1.8</v>
      </c>
      <c r="P1333" s="6">
        <f t="shared" si="606"/>
        <v>2.13</v>
      </c>
      <c r="Q1333" s="2">
        <f t="shared" si="607"/>
        <v>0.55555555555555558</v>
      </c>
      <c r="R1333" s="2">
        <f t="shared" si="608"/>
        <v>0.46948356807511737</v>
      </c>
      <c r="S1333" s="2">
        <f t="shared" si="609"/>
        <v>2.442748091603042E-2</v>
      </c>
      <c r="T1333" s="2">
        <f t="shared" si="610"/>
        <v>4.3035993740219103E-2</v>
      </c>
      <c r="U1333" s="2">
        <f t="shared" si="611"/>
        <v>0.55403599374021906</v>
      </c>
      <c r="V1333" s="2">
        <f t="shared" si="612"/>
        <v>0.46796400625978091</v>
      </c>
      <c r="W1333" s="19">
        <f t="shared" si="613"/>
        <v>804.93688370161772</v>
      </c>
      <c r="X1333" s="20">
        <f t="shared" si="614"/>
        <v>1136.3330603034508</v>
      </c>
      <c r="Y1333" s="3">
        <f t="shared" si="615"/>
        <v>764.69003951653679</v>
      </c>
      <c r="Z1333" s="20">
        <f t="shared" si="616"/>
        <v>1079.5164072882783</v>
      </c>
      <c r="AA1333" s="3">
        <f t="shared" si="617"/>
        <v>-130.77194004413008</v>
      </c>
      <c r="AB1333" s="3">
        <f t="shared" si="618"/>
        <v>107.95164072882783</v>
      </c>
      <c r="AC1333" s="6">
        <f t="shared" si="619"/>
        <v>1.7646900395165368</v>
      </c>
      <c r="AD1333" s="6">
        <f t="shared" si="620"/>
        <v>2.0795164072882786</v>
      </c>
      <c r="AE1333" s="5">
        <f t="shared" si="621"/>
        <v>0.56667175402313996</v>
      </c>
      <c r="AF1333" s="5">
        <f t="shared" si="622"/>
        <v>0.48088103392462067</v>
      </c>
      <c r="AG1333" s="4">
        <f t="shared" si="599"/>
        <v>1.0250391236306728</v>
      </c>
      <c r="AH1333">
        <v>2.13</v>
      </c>
      <c r="AI1333">
        <v>1.8</v>
      </c>
      <c r="AJ1333">
        <v>1.81</v>
      </c>
      <c r="AK1333">
        <v>2.11</v>
      </c>
      <c r="AL1333">
        <f t="shared" si="594"/>
        <v>0</v>
      </c>
      <c r="AM1333">
        <f t="shared" si="595"/>
        <v>1</v>
      </c>
    </row>
    <row r="1334" spans="2:39" x14ac:dyDescent="0.25">
      <c r="B1334" s="14" t="s">
        <v>9</v>
      </c>
      <c r="C1334" s="14" t="s">
        <v>26</v>
      </c>
      <c r="D1334" s="14" t="s">
        <v>27</v>
      </c>
      <c r="E1334" s="3">
        <f t="shared" si="596"/>
        <v>112.99999999999999</v>
      </c>
      <c r="F1334" s="3">
        <f t="shared" si="597"/>
        <v>-125</v>
      </c>
      <c r="G1334" s="11">
        <f t="shared" si="600"/>
        <v>45084.416666663441</v>
      </c>
      <c r="H1334" s="3" t="str">
        <f t="shared" si="601"/>
        <v>OAK</v>
      </c>
      <c r="I1334" s="3" t="str">
        <f t="shared" si="602"/>
        <v>DAL</v>
      </c>
      <c r="J1334" s="19">
        <f t="shared" si="603"/>
        <v>-125</v>
      </c>
      <c r="K1334" s="20">
        <f t="shared" si="604"/>
        <v>112.99999999999999</v>
      </c>
      <c r="L1334" s="3">
        <f t="shared" si="598"/>
        <v>9</v>
      </c>
      <c r="M1334" s="19">
        <v>-125</v>
      </c>
      <c r="N1334" s="20">
        <v>112.99999999999999</v>
      </c>
      <c r="O1334" s="6">
        <f t="shared" si="605"/>
        <v>1.8</v>
      </c>
      <c r="P1334" s="6">
        <f t="shared" si="606"/>
        <v>2.13</v>
      </c>
      <c r="Q1334" s="2">
        <f t="shared" si="607"/>
        <v>0.55555555555555558</v>
      </c>
      <c r="R1334" s="2">
        <f t="shared" si="608"/>
        <v>0.46948356807511737</v>
      </c>
      <c r="S1334" s="2">
        <f t="shared" si="609"/>
        <v>2.442748091603042E-2</v>
      </c>
      <c r="T1334" s="2">
        <f t="shared" si="610"/>
        <v>4.3035993740219103E-2</v>
      </c>
      <c r="U1334" s="2">
        <f t="shared" si="611"/>
        <v>0.55403599374021906</v>
      </c>
      <c r="V1334" s="2">
        <f t="shared" si="612"/>
        <v>0.46796400625978091</v>
      </c>
      <c r="W1334" s="19">
        <f t="shared" si="613"/>
        <v>804.93688370161772</v>
      </c>
      <c r="X1334" s="20">
        <f t="shared" si="614"/>
        <v>1136.3330603034508</v>
      </c>
      <c r="Y1334" s="3">
        <f t="shared" si="615"/>
        <v>764.69003951653679</v>
      </c>
      <c r="Z1334" s="20">
        <f t="shared" si="616"/>
        <v>1079.5164072882783</v>
      </c>
      <c r="AA1334" s="3">
        <f t="shared" si="617"/>
        <v>-130.77194004413008</v>
      </c>
      <c r="AB1334" s="3">
        <f t="shared" si="618"/>
        <v>107.95164072882783</v>
      </c>
      <c r="AC1334" s="6">
        <f t="shared" si="619"/>
        <v>1.7646900395165368</v>
      </c>
      <c r="AD1334" s="6">
        <f t="shared" si="620"/>
        <v>2.0795164072882786</v>
      </c>
      <c r="AE1334" s="5">
        <f t="shared" si="621"/>
        <v>0.56667175402313996</v>
      </c>
      <c r="AF1334" s="5">
        <f t="shared" si="622"/>
        <v>0.48088103392462067</v>
      </c>
      <c r="AG1334" s="4">
        <f t="shared" si="599"/>
        <v>1.0250391236306728</v>
      </c>
      <c r="AH1334">
        <v>2.13</v>
      </c>
      <c r="AI1334">
        <v>1.8</v>
      </c>
      <c r="AJ1334">
        <v>2.11</v>
      </c>
      <c r="AK1334">
        <v>1.81</v>
      </c>
      <c r="AL1334">
        <f t="shared" si="594"/>
        <v>1</v>
      </c>
      <c r="AM1334">
        <f t="shared" si="595"/>
        <v>0</v>
      </c>
    </row>
    <row r="1335" spans="2:39" x14ac:dyDescent="0.25">
      <c r="B1335" s="14" t="s">
        <v>9</v>
      </c>
      <c r="C1335" s="14" t="s">
        <v>26</v>
      </c>
      <c r="D1335" s="14" t="s">
        <v>27</v>
      </c>
      <c r="E1335" s="3">
        <f t="shared" si="596"/>
        <v>112.99999999999999</v>
      </c>
      <c r="F1335" s="3">
        <f t="shared" si="597"/>
        <v>-125</v>
      </c>
      <c r="G1335" s="11">
        <f t="shared" si="600"/>
        <v>45084.458333330105</v>
      </c>
      <c r="H1335" s="3" t="str">
        <f t="shared" si="601"/>
        <v>OAK</v>
      </c>
      <c r="I1335" s="3" t="str">
        <f t="shared" si="602"/>
        <v>DAL</v>
      </c>
      <c r="J1335" s="19">
        <f t="shared" si="603"/>
        <v>-125</v>
      </c>
      <c r="K1335" s="20">
        <f t="shared" si="604"/>
        <v>112.99999999999999</v>
      </c>
      <c r="L1335" s="3">
        <f t="shared" si="598"/>
        <v>9</v>
      </c>
      <c r="M1335" s="19">
        <v>-125</v>
      </c>
      <c r="N1335" s="20">
        <v>112.99999999999999</v>
      </c>
      <c r="O1335" s="6">
        <f t="shared" si="605"/>
        <v>1.8</v>
      </c>
      <c r="P1335" s="6">
        <f t="shared" si="606"/>
        <v>2.13</v>
      </c>
      <c r="Q1335" s="2">
        <f t="shared" si="607"/>
        <v>0.55555555555555558</v>
      </c>
      <c r="R1335" s="2">
        <f t="shared" si="608"/>
        <v>0.46948356807511737</v>
      </c>
      <c r="S1335" s="2">
        <f t="shared" si="609"/>
        <v>2.442748091603042E-2</v>
      </c>
      <c r="T1335" s="2">
        <f t="shared" si="610"/>
        <v>4.3035993740219103E-2</v>
      </c>
      <c r="U1335" s="2">
        <f t="shared" si="611"/>
        <v>0.55403599374021906</v>
      </c>
      <c r="V1335" s="2">
        <f t="shared" si="612"/>
        <v>0.46796400625978091</v>
      </c>
      <c r="W1335" s="19">
        <f t="shared" si="613"/>
        <v>804.93688370161772</v>
      </c>
      <c r="X1335" s="20">
        <f t="shared" si="614"/>
        <v>1136.3330603034508</v>
      </c>
      <c r="Y1335" s="3">
        <f t="shared" si="615"/>
        <v>764.69003951653679</v>
      </c>
      <c r="Z1335" s="20">
        <f t="shared" si="616"/>
        <v>1079.5164072882783</v>
      </c>
      <c r="AA1335" s="3">
        <f t="shared" si="617"/>
        <v>-130.77194004413008</v>
      </c>
      <c r="AB1335" s="3">
        <f t="shared" si="618"/>
        <v>107.95164072882783</v>
      </c>
      <c r="AC1335" s="6">
        <f t="shared" si="619"/>
        <v>1.7646900395165368</v>
      </c>
      <c r="AD1335" s="6">
        <f t="shared" si="620"/>
        <v>2.0795164072882786</v>
      </c>
      <c r="AE1335" s="5">
        <f t="shared" si="621"/>
        <v>0.56667175402313996</v>
      </c>
      <c r="AF1335" s="5">
        <f t="shared" si="622"/>
        <v>0.48088103392462067</v>
      </c>
      <c r="AG1335" s="4">
        <f t="shared" si="599"/>
        <v>1.0250391236306728</v>
      </c>
      <c r="AH1335">
        <v>2.13</v>
      </c>
      <c r="AI1335">
        <v>1.8</v>
      </c>
      <c r="AJ1335">
        <v>1.84</v>
      </c>
      <c r="AK1335">
        <v>2.08</v>
      </c>
      <c r="AL1335">
        <f t="shared" si="594"/>
        <v>0</v>
      </c>
      <c r="AM1335">
        <f t="shared" si="595"/>
        <v>1</v>
      </c>
    </row>
    <row r="1336" spans="2:39" x14ac:dyDescent="0.25">
      <c r="B1336" s="14" t="s">
        <v>9</v>
      </c>
      <c r="C1336" s="14" t="s">
        <v>26</v>
      </c>
      <c r="D1336" s="14" t="s">
        <v>27</v>
      </c>
      <c r="E1336" s="3">
        <f t="shared" si="596"/>
        <v>114.00000000000001</v>
      </c>
      <c r="F1336" s="3">
        <f t="shared" si="597"/>
        <v>-126.58227848101265</v>
      </c>
      <c r="G1336" s="11">
        <f t="shared" si="600"/>
        <v>45084.499999996769</v>
      </c>
      <c r="H1336" s="3" t="str">
        <f t="shared" si="601"/>
        <v>OAK</v>
      </c>
      <c r="I1336" s="3" t="str">
        <f t="shared" si="602"/>
        <v>DAL</v>
      </c>
      <c r="J1336" s="19">
        <f t="shared" si="603"/>
        <v>-126.58227848101265</v>
      </c>
      <c r="K1336" s="20">
        <f t="shared" si="604"/>
        <v>114.00000000000001</v>
      </c>
      <c r="L1336" s="3">
        <f t="shared" si="598"/>
        <v>8</v>
      </c>
      <c r="M1336" s="19">
        <v>-126.58227848101265</v>
      </c>
      <c r="N1336" s="20">
        <v>114.00000000000001</v>
      </c>
      <c r="O1336" s="6">
        <f t="shared" si="605"/>
        <v>1.79</v>
      </c>
      <c r="P1336" s="6">
        <f t="shared" si="606"/>
        <v>2.14</v>
      </c>
      <c r="Q1336" s="2">
        <f t="shared" si="607"/>
        <v>0.55865921787709494</v>
      </c>
      <c r="R1336" s="2">
        <f t="shared" si="608"/>
        <v>0.46728971962616822</v>
      </c>
      <c r="S1336" s="2">
        <f t="shared" si="609"/>
        <v>2.5292620865139837E-2</v>
      </c>
      <c r="T1336" s="2">
        <f t="shared" si="610"/>
        <v>4.5684749125463359E-2</v>
      </c>
      <c r="U1336" s="2">
        <f t="shared" si="611"/>
        <v>0.5566847491254634</v>
      </c>
      <c r="V1336" s="2">
        <f t="shared" si="612"/>
        <v>0.46531525087453662</v>
      </c>
      <c r="W1336" s="19">
        <f t="shared" si="613"/>
        <v>796.34883400519379</v>
      </c>
      <c r="X1336" s="20">
        <f t="shared" si="614"/>
        <v>1148.3997607266731</v>
      </c>
      <c r="Y1336" s="3">
        <f t="shared" si="615"/>
        <v>756.53139230493412</v>
      </c>
      <c r="Z1336" s="20">
        <f t="shared" si="616"/>
        <v>1090.9797726903394</v>
      </c>
      <c r="AA1336" s="3">
        <f t="shared" si="617"/>
        <v>-132.18222140832609</v>
      </c>
      <c r="AB1336" s="3">
        <f t="shared" si="618"/>
        <v>109.09797726903393</v>
      </c>
      <c r="AC1336" s="6">
        <f t="shared" si="619"/>
        <v>1.7565313923049342</v>
      </c>
      <c r="AD1336" s="6">
        <f t="shared" si="620"/>
        <v>2.0909797726903392</v>
      </c>
      <c r="AE1336" s="5">
        <f t="shared" si="621"/>
        <v>0.56930380201619524</v>
      </c>
      <c r="AF1336" s="5">
        <f t="shared" si="622"/>
        <v>0.47824470282338483</v>
      </c>
      <c r="AG1336" s="4">
        <f t="shared" si="599"/>
        <v>1.0259489375032631</v>
      </c>
      <c r="AH1336">
        <v>2.14</v>
      </c>
      <c r="AI1336">
        <v>1.79</v>
      </c>
      <c r="AJ1336">
        <v>2.21</v>
      </c>
      <c r="AK1336">
        <v>1.75</v>
      </c>
      <c r="AL1336">
        <f t="shared" si="594"/>
        <v>1</v>
      </c>
      <c r="AM1336">
        <f t="shared" si="595"/>
        <v>0</v>
      </c>
    </row>
    <row r="1337" spans="2:39" x14ac:dyDescent="0.25">
      <c r="B1337" s="14" t="s">
        <v>9</v>
      </c>
      <c r="C1337" s="14" t="s">
        <v>26</v>
      </c>
      <c r="D1337" s="14" t="s">
        <v>27</v>
      </c>
      <c r="E1337" s="3">
        <f t="shared" si="596"/>
        <v>114.00000000000001</v>
      </c>
      <c r="F1337" s="3">
        <f t="shared" si="597"/>
        <v>-126.58227848101265</v>
      </c>
      <c r="G1337" s="11">
        <f t="shared" si="600"/>
        <v>45084.541666663434</v>
      </c>
      <c r="H1337" s="3" t="str">
        <f t="shared" si="601"/>
        <v>OAK</v>
      </c>
      <c r="I1337" s="3" t="str">
        <f t="shared" si="602"/>
        <v>DAL</v>
      </c>
      <c r="J1337" s="19">
        <f t="shared" si="603"/>
        <v>-126.58227848101265</v>
      </c>
      <c r="K1337" s="20">
        <f t="shared" si="604"/>
        <v>114.00000000000001</v>
      </c>
      <c r="L1337" s="3">
        <f t="shared" si="598"/>
        <v>8</v>
      </c>
      <c r="M1337" s="19">
        <v>-126.58227848101265</v>
      </c>
      <c r="N1337" s="20">
        <v>114.00000000000001</v>
      </c>
      <c r="O1337" s="6">
        <f t="shared" si="605"/>
        <v>1.79</v>
      </c>
      <c r="P1337" s="6">
        <f t="shared" si="606"/>
        <v>2.14</v>
      </c>
      <c r="Q1337" s="2">
        <f t="shared" si="607"/>
        <v>0.55865921787709494</v>
      </c>
      <c r="R1337" s="2">
        <f t="shared" si="608"/>
        <v>0.46728971962616822</v>
      </c>
      <c r="S1337" s="2">
        <f t="shared" si="609"/>
        <v>2.5292620865139837E-2</v>
      </c>
      <c r="T1337" s="2">
        <f t="shared" si="610"/>
        <v>4.5684749125463359E-2</v>
      </c>
      <c r="U1337" s="2">
        <f t="shared" si="611"/>
        <v>0.5566847491254634</v>
      </c>
      <c r="V1337" s="2">
        <f t="shared" si="612"/>
        <v>0.46531525087453662</v>
      </c>
      <c r="W1337" s="19">
        <f t="shared" si="613"/>
        <v>796.34883400519379</v>
      </c>
      <c r="X1337" s="20">
        <f t="shared" si="614"/>
        <v>1148.3997607266731</v>
      </c>
      <c r="Y1337" s="3">
        <f t="shared" si="615"/>
        <v>756.53139230493412</v>
      </c>
      <c r="Z1337" s="20">
        <f t="shared" si="616"/>
        <v>1090.9797726903394</v>
      </c>
      <c r="AA1337" s="3">
        <f t="shared" si="617"/>
        <v>-132.18222140832609</v>
      </c>
      <c r="AB1337" s="3">
        <f t="shared" si="618"/>
        <v>109.09797726903393</v>
      </c>
      <c r="AC1337" s="6">
        <f t="shared" si="619"/>
        <v>1.7565313923049342</v>
      </c>
      <c r="AD1337" s="6">
        <f t="shared" si="620"/>
        <v>2.0909797726903392</v>
      </c>
      <c r="AE1337" s="5">
        <f t="shared" si="621"/>
        <v>0.56930380201619524</v>
      </c>
      <c r="AF1337" s="5">
        <f t="shared" si="622"/>
        <v>0.47824470282338483</v>
      </c>
      <c r="AG1337" s="4">
        <f t="shared" si="599"/>
        <v>1.0259489375032631</v>
      </c>
      <c r="AH1337">
        <v>2.14</v>
      </c>
      <c r="AI1337">
        <v>1.79</v>
      </c>
      <c r="AJ1337">
        <v>2.5299999999999998</v>
      </c>
      <c r="AK1337">
        <v>1.59</v>
      </c>
      <c r="AL1337">
        <f t="shared" si="594"/>
        <v>1</v>
      </c>
      <c r="AM1337">
        <f t="shared" si="595"/>
        <v>0</v>
      </c>
    </row>
    <row r="1338" spans="2:39" x14ac:dyDescent="0.25">
      <c r="B1338" s="14" t="s">
        <v>9</v>
      </c>
      <c r="C1338" s="14" t="s">
        <v>26</v>
      </c>
      <c r="D1338" s="14" t="s">
        <v>27</v>
      </c>
      <c r="E1338" s="3">
        <f t="shared" si="596"/>
        <v>114.00000000000001</v>
      </c>
      <c r="F1338" s="3">
        <f t="shared" si="597"/>
        <v>-126.58227848101265</v>
      </c>
      <c r="G1338" s="11">
        <f t="shared" si="600"/>
        <v>45084.583333330098</v>
      </c>
      <c r="H1338" s="3" t="str">
        <f t="shared" si="601"/>
        <v>OAK</v>
      </c>
      <c r="I1338" s="3" t="str">
        <f t="shared" si="602"/>
        <v>DAL</v>
      </c>
      <c r="J1338" s="19">
        <f t="shared" si="603"/>
        <v>-126.58227848101265</v>
      </c>
      <c r="K1338" s="20">
        <f t="shared" si="604"/>
        <v>114.00000000000001</v>
      </c>
      <c r="L1338" s="3">
        <f t="shared" si="598"/>
        <v>8</v>
      </c>
      <c r="M1338" s="19">
        <v>-126.58227848101265</v>
      </c>
      <c r="N1338" s="20">
        <v>114.00000000000001</v>
      </c>
      <c r="O1338" s="6">
        <f t="shared" si="605"/>
        <v>1.79</v>
      </c>
      <c r="P1338" s="6">
        <f t="shared" si="606"/>
        <v>2.14</v>
      </c>
      <c r="Q1338" s="2">
        <f t="shared" si="607"/>
        <v>0.55865921787709494</v>
      </c>
      <c r="R1338" s="2">
        <f t="shared" si="608"/>
        <v>0.46728971962616822</v>
      </c>
      <c r="S1338" s="2">
        <f t="shared" si="609"/>
        <v>2.5292620865139837E-2</v>
      </c>
      <c r="T1338" s="2">
        <f t="shared" si="610"/>
        <v>4.5684749125463359E-2</v>
      </c>
      <c r="U1338" s="2">
        <f t="shared" si="611"/>
        <v>0.5566847491254634</v>
      </c>
      <c r="V1338" s="2">
        <f t="shared" si="612"/>
        <v>0.46531525087453662</v>
      </c>
      <c r="W1338" s="19">
        <f t="shared" si="613"/>
        <v>796.34883400519379</v>
      </c>
      <c r="X1338" s="20">
        <f t="shared" si="614"/>
        <v>1148.3997607266731</v>
      </c>
      <c r="Y1338" s="3">
        <f t="shared" si="615"/>
        <v>756.53139230493412</v>
      </c>
      <c r="Z1338" s="20">
        <f t="shared" si="616"/>
        <v>1090.9797726903394</v>
      </c>
      <c r="AA1338" s="3">
        <f t="shared" si="617"/>
        <v>-132.18222140832609</v>
      </c>
      <c r="AB1338" s="3">
        <f t="shared" si="618"/>
        <v>109.09797726903393</v>
      </c>
      <c r="AC1338" s="6">
        <f t="shared" si="619"/>
        <v>1.7565313923049342</v>
      </c>
      <c r="AD1338" s="6">
        <f t="shared" si="620"/>
        <v>2.0909797726903392</v>
      </c>
      <c r="AE1338" s="5">
        <f t="shared" si="621"/>
        <v>0.56930380201619524</v>
      </c>
      <c r="AF1338" s="5">
        <f t="shared" si="622"/>
        <v>0.47824470282338483</v>
      </c>
      <c r="AG1338" s="4">
        <f t="shared" si="599"/>
        <v>1.0259489375032631</v>
      </c>
      <c r="AH1338">
        <v>2.14</v>
      </c>
      <c r="AI1338">
        <v>1.79</v>
      </c>
      <c r="AJ1338">
        <v>1.91</v>
      </c>
      <c r="AK1338">
        <v>2</v>
      </c>
      <c r="AL1338">
        <f t="shared" si="594"/>
        <v>0</v>
      </c>
      <c r="AM1338">
        <f t="shared" si="595"/>
        <v>1</v>
      </c>
    </row>
    <row r="1339" spans="2:39" x14ac:dyDescent="0.25">
      <c r="B1339" s="14" t="s">
        <v>9</v>
      </c>
      <c r="C1339" s="14" t="s">
        <v>26</v>
      </c>
      <c r="D1339" s="14" t="s">
        <v>27</v>
      </c>
      <c r="E1339" s="3">
        <f t="shared" si="596"/>
        <v>114.99999999999999</v>
      </c>
      <c r="F1339" s="3">
        <f t="shared" si="597"/>
        <v>-126.58227848101265</v>
      </c>
      <c r="G1339" s="11">
        <f t="shared" si="600"/>
        <v>45084.624999996762</v>
      </c>
      <c r="H1339" s="3" t="str">
        <f t="shared" si="601"/>
        <v>OAK</v>
      </c>
      <c r="I1339" s="3" t="str">
        <f t="shared" si="602"/>
        <v>DAL</v>
      </c>
      <c r="J1339" s="19">
        <f t="shared" si="603"/>
        <v>-126.58227848101265</v>
      </c>
      <c r="K1339" s="20">
        <f t="shared" si="604"/>
        <v>114.99999999999999</v>
      </c>
      <c r="L1339" s="3">
        <f t="shared" si="598"/>
        <v>8</v>
      </c>
      <c r="M1339" s="19">
        <v>-126.58227848101265</v>
      </c>
      <c r="N1339" s="20">
        <v>114.99999999999999</v>
      </c>
      <c r="O1339" s="6">
        <f t="shared" si="605"/>
        <v>1.79</v>
      </c>
      <c r="P1339" s="6">
        <f t="shared" si="606"/>
        <v>2.15</v>
      </c>
      <c r="Q1339" s="2">
        <f t="shared" si="607"/>
        <v>0.55865921787709494</v>
      </c>
      <c r="R1339" s="2">
        <f t="shared" si="608"/>
        <v>0.46511627906976744</v>
      </c>
      <c r="S1339" s="2">
        <f t="shared" si="609"/>
        <v>2.3223350253807062E-2</v>
      </c>
      <c r="T1339" s="2">
        <f t="shared" si="610"/>
        <v>4.6771469403663751E-2</v>
      </c>
      <c r="U1339" s="2">
        <f t="shared" si="611"/>
        <v>0.55777146940366373</v>
      </c>
      <c r="V1339" s="2">
        <f t="shared" si="612"/>
        <v>0.46422853059633629</v>
      </c>
      <c r="W1339" s="19">
        <f t="shared" si="613"/>
        <v>792.84896208323619</v>
      </c>
      <c r="X1339" s="20">
        <f t="shared" si="614"/>
        <v>1153.3883971425178</v>
      </c>
      <c r="Y1339" s="3">
        <f t="shared" si="615"/>
        <v>753.20651397907432</v>
      </c>
      <c r="Z1339" s="20">
        <f t="shared" si="616"/>
        <v>1095.7189772853919</v>
      </c>
      <c r="AA1339" s="3">
        <f t="shared" si="617"/>
        <v>-132.76571317966352</v>
      </c>
      <c r="AB1339" s="3">
        <f t="shared" si="618"/>
        <v>109.5718977285392</v>
      </c>
      <c r="AC1339" s="6">
        <f t="shared" si="619"/>
        <v>1.7532065139790742</v>
      </c>
      <c r="AD1339" s="6">
        <f t="shared" si="620"/>
        <v>2.0957189772853919</v>
      </c>
      <c r="AE1339" s="5">
        <f t="shared" si="621"/>
        <v>0.57038346140432816</v>
      </c>
      <c r="AF1339" s="5">
        <f t="shared" si="622"/>
        <v>0.47716321264376349</v>
      </c>
      <c r="AG1339" s="4">
        <f t="shared" si="599"/>
        <v>1.0237754969468624</v>
      </c>
      <c r="AH1339">
        <v>2.15</v>
      </c>
      <c r="AI1339">
        <v>1.79</v>
      </c>
      <c r="AJ1339">
        <v>2.15</v>
      </c>
      <c r="AK1339">
        <v>1.79</v>
      </c>
      <c r="AL1339">
        <f t="shared" si="594"/>
        <v>1</v>
      </c>
      <c r="AM1339">
        <f t="shared" si="595"/>
        <v>0</v>
      </c>
    </row>
    <row r="1340" spans="2:39" x14ac:dyDescent="0.25">
      <c r="B1340" s="14" t="s">
        <v>9</v>
      </c>
      <c r="C1340" s="14" t="s">
        <v>26</v>
      </c>
      <c r="D1340" s="14" t="s">
        <v>27</v>
      </c>
      <c r="E1340" s="3">
        <f t="shared" si="596"/>
        <v>114.99999999999999</v>
      </c>
      <c r="F1340" s="3">
        <f t="shared" si="597"/>
        <v>-126.58227848101265</v>
      </c>
      <c r="G1340" s="11">
        <f t="shared" si="600"/>
        <v>45084.666666663426</v>
      </c>
      <c r="H1340" s="3" t="str">
        <f t="shared" si="601"/>
        <v>OAK</v>
      </c>
      <c r="I1340" s="3" t="str">
        <f t="shared" si="602"/>
        <v>DAL</v>
      </c>
      <c r="J1340" s="19">
        <f t="shared" si="603"/>
        <v>-126.58227848101265</v>
      </c>
      <c r="K1340" s="20">
        <f t="shared" si="604"/>
        <v>114.99999999999999</v>
      </c>
      <c r="L1340" s="3">
        <f t="shared" si="598"/>
        <v>8</v>
      </c>
      <c r="M1340" s="19">
        <v>-126.58227848101265</v>
      </c>
      <c r="N1340" s="20">
        <v>114.99999999999999</v>
      </c>
      <c r="O1340" s="6">
        <f t="shared" si="605"/>
        <v>1.79</v>
      </c>
      <c r="P1340" s="6">
        <f t="shared" si="606"/>
        <v>2.15</v>
      </c>
      <c r="Q1340" s="2">
        <f t="shared" si="607"/>
        <v>0.55865921787709494</v>
      </c>
      <c r="R1340" s="2">
        <f t="shared" si="608"/>
        <v>0.46511627906976744</v>
      </c>
      <c r="S1340" s="2">
        <f t="shared" si="609"/>
        <v>2.3223350253807062E-2</v>
      </c>
      <c r="T1340" s="2">
        <f t="shared" si="610"/>
        <v>4.6771469403663751E-2</v>
      </c>
      <c r="U1340" s="2">
        <f t="shared" si="611"/>
        <v>0.55777146940366373</v>
      </c>
      <c r="V1340" s="2">
        <f t="shared" si="612"/>
        <v>0.46422853059633629</v>
      </c>
      <c r="W1340" s="19">
        <f t="shared" si="613"/>
        <v>792.84896208323619</v>
      </c>
      <c r="X1340" s="20">
        <f t="shared" si="614"/>
        <v>1153.3883971425178</v>
      </c>
      <c r="Y1340" s="3">
        <f t="shared" si="615"/>
        <v>753.20651397907432</v>
      </c>
      <c r="Z1340" s="20">
        <f t="shared" si="616"/>
        <v>1095.7189772853919</v>
      </c>
      <c r="AA1340" s="3">
        <f t="shared" si="617"/>
        <v>-132.76571317966352</v>
      </c>
      <c r="AB1340" s="3">
        <f t="shared" si="618"/>
        <v>109.5718977285392</v>
      </c>
      <c r="AC1340" s="6">
        <f t="shared" si="619"/>
        <v>1.7532065139790742</v>
      </c>
      <c r="AD1340" s="6">
        <f t="shared" si="620"/>
        <v>2.0957189772853919</v>
      </c>
      <c r="AE1340" s="5">
        <f t="shared" si="621"/>
        <v>0.57038346140432816</v>
      </c>
      <c r="AF1340" s="5">
        <f t="shared" si="622"/>
        <v>0.47716321264376349</v>
      </c>
      <c r="AG1340" s="4">
        <f t="shared" si="599"/>
        <v>1.0237754969468624</v>
      </c>
      <c r="AH1340">
        <v>2.15</v>
      </c>
      <c r="AI1340">
        <v>1.79</v>
      </c>
      <c r="AJ1340">
        <v>2.31</v>
      </c>
      <c r="AK1340">
        <v>1.69</v>
      </c>
      <c r="AL1340">
        <f t="shared" si="594"/>
        <v>1</v>
      </c>
      <c r="AM1340">
        <f t="shared" si="595"/>
        <v>0</v>
      </c>
    </row>
    <row r="1341" spans="2:39" x14ac:dyDescent="0.25">
      <c r="B1341" s="14" t="s">
        <v>9</v>
      </c>
      <c r="C1341" s="14" t="s">
        <v>26</v>
      </c>
      <c r="D1341" s="14" t="s">
        <v>27</v>
      </c>
      <c r="E1341" s="3">
        <f t="shared" si="596"/>
        <v>114.99999999999999</v>
      </c>
      <c r="F1341" s="3">
        <f t="shared" si="597"/>
        <v>-126.58227848101265</v>
      </c>
      <c r="G1341" s="11">
        <f t="shared" si="600"/>
        <v>45084.708333330091</v>
      </c>
      <c r="H1341" s="3" t="str">
        <f t="shared" si="601"/>
        <v>OAK</v>
      </c>
      <c r="I1341" s="3" t="str">
        <f t="shared" si="602"/>
        <v>DAL</v>
      </c>
      <c r="J1341" s="19">
        <f t="shared" si="603"/>
        <v>-126.58227848101265</v>
      </c>
      <c r="K1341" s="20">
        <f t="shared" si="604"/>
        <v>114.99999999999999</v>
      </c>
      <c r="L1341" s="3">
        <f t="shared" si="598"/>
        <v>8</v>
      </c>
      <c r="M1341" s="19">
        <v>-126.58227848101265</v>
      </c>
      <c r="N1341" s="20">
        <v>114.99999999999999</v>
      </c>
      <c r="O1341" s="6">
        <f t="shared" si="605"/>
        <v>1.79</v>
      </c>
      <c r="P1341" s="6">
        <f t="shared" si="606"/>
        <v>2.15</v>
      </c>
      <c r="Q1341" s="2">
        <f t="shared" si="607"/>
        <v>0.55865921787709494</v>
      </c>
      <c r="R1341" s="2">
        <f t="shared" si="608"/>
        <v>0.46511627906976744</v>
      </c>
      <c r="S1341" s="2">
        <f t="shared" si="609"/>
        <v>2.3223350253807062E-2</v>
      </c>
      <c r="T1341" s="2">
        <f t="shared" si="610"/>
        <v>4.6771469403663751E-2</v>
      </c>
      <c r="U1341" s="2">
        <f t="shared" si="611"/>
        <v>0.55777146940366373</v>
      </c>
      <c r="V1341" s="2">
        <f t="shared" si="612"/>
        <v>0.46422853059633629</v>
      </c>
      <c r="W1341" s="19">
        <f t="shared" si="613"/>
        <v>792.84896208323619</v>
      </c>
      <c r="X1341" s="20">
        <f t="shared" si="614"/>
        <v>1153.3883971425178</v>
      </c>
      <c r="Y1341" s="3">
        <f t="shared" si="615"/>
        <v>753.20651397907432</v>
      </c>
      <c r="Z1341" s="20">
        <f t="shared" si="616"/>
        <v>1095.7189772853919</v>
      </c>
      <c r="AA1341" s="3">
        <f t="shared" si="617"/>
        <v>-132.76571317966352</v>
      </c>
      <c r="AB1341" s="3">
        <f t="shared" si="618"/>
        <v>109.5718977285392</v>
      </c>
      <c r="AC1341" s="6">
        <f t="shared" si="619"/>
        <v>1.7532065139790742</v>
      </c>
      <c r="AD1341" s="6">
        <f t="shared" si="620"/>
        <v>2.0957189772853919</v>
      </c>
      <c r="AE1341" s="5">
        <f t="shared" si="621"/>
        <v>0.57038346140432816</v>
      </c>
      <c r="AF1341" s="5">
        <f t="shared" si="622"/>
        <v>0.47716321264376349</v>
      </c>
      <c r="AG1341" s="4">
        <f t="shared" si="599"/>
        <v>1.0237754969468624</v>
      </c>
      <c r="AH1341">
        <v>2.15</v>
      </c>
      <c r="AI1341">
        <v>1.79</v>
      </c>
      <c r="AJ1341">
        <v>2.39</v>
      </c>
      <c r="AK1341">
        <v>1.65</v>
      </c>
      <c r="AL1341">
        <f t="shared" si="594"/>
        <v>1</v>
      </c>
      <c r="AM1341">
        <f t="shared" si="595"/>
        <v>0</v>
      </c>
    </row>
    <row r="1342" spans="2:39" x14ac:dyDescent="0.25">
      <c r="B1342" s="14" t="s">
        <v>9</v>
      </c>
      <c r="C1342" s="14" t="s">
        <v>26</v>
      </c>
      <c r="D1342" s="14" t="s">
        <v>27</v>
      </c>
      <c r="E1342" s="3">
        <f t="shared" si="596"/>
        <v>114.99999999999999</v>
      </c>
      <c r="F1342" s="3">
        <f t="shared" si="597"/>
        <v>-126.58227848101265</v>
      </c>
      <c r="G1342" s="11">
        <f t="shared" si="600"/>
        <v>45084.749999996755</v>
      </c>
      <c r="H1342" s="3" t="str">
        <f t="shared" si="601"/>
        <v>OAK</v>
      </c>
      <c r="I1342" s="3" t="str">
        <f t="shared" si="602"/>
        <v>DAL</v>
      </c>
      <c r="J1342" s="19">
        <f t="shared" si="603"/>
        <v>-126.58227848101265</v>
      </c>
      <c r="K1342" s="20">
        <f t="shared" si="604"/>
        <v>114.99999999999999</v>
      </c>
      <c r="L1342" s="3">
        <f t="shared" si="598"/>
        <v>8</v>
      </c>
      <c r="M1342" s="19">
        <v>-126.58227848101265</v>
      </c>
      <c r="N1342" s="20">
        <v>114.99999999999999</v>
      </c>
      <c r="O1342" s="6">
        <f t="shared" si="605"/>
        <v>1.79</v>
      </c>
      <c r="P1342" s="6">
        <f t="shared" si="606"/>
        <v>2.15</v>
      </c>
      <c r="Q1342" s="2">
        <f t="shared" si="607"/>
        <v>0.55865921787709494</v>
      </c>
      <c r="R1342" s="2">
        <f t="shared" si="608"/>
        <v>0.46511627906976744</v>
      </c>
      <c r="S1342" s="2">
        <f t="shared" si="609"/>
        <v>2.3223350253807062E-2</v>
      </c>
      <c r="T1342" s="2">
        <f t="shared" si="610"/>
        <v>4.6771469403663751E-2</v>
      </c>
      <c r="U1342" s="2">
        <f t="shared" si="611"/>
        <v>0.55777146940366373</v>
      </c>
      <c r="V1342" s="2">
        <f t="shared" si="612"/>
        <v>0.46422853059633629</v>
      </c>
      <c r="W1342" s="19">
        <f t="shared" si="613"/>
        <v>792.84896208323619</v>
      </c>
      <c r="X1342" s="20">
        <f t="shared" si="614"/>
        <v>1153.3883971425178</v>
      </c>
      <c r="Y1342" s="3">
        <f t="shared" si="615"/>
        <v>753.20651397907432</v>
      </c>
      <c r="Z1342" s="20">
        <f t="shared" si="616"/>
        <v>1095.7189772853919</v>
      </c>
      <c r="AA1342" s="3">
        <f t="shared" si="617"/>
        <v>-132.76571317966352</v>
      </c>
      <c r="AB1342" s="3">
        <f t="shared" si="618"/>
        <v>109.5718977285392</v>
      </c>
      <c r="AC1342" s="6">
        <f t="shared" si="619"/>
        <v>1.7532065139790742</v>
      </c>
      <c r="AD1342" s="6">
        <f t="shared" si="620"/>
        <v>2.0957189772853919</v>
      </c>
      <c r="AE1342" s="5">
        <f t="shared" si="621"/>
        <v>0.57038346140432816</v>
      </c>
      <c r="AF1342" s="5">
        <f t="shared" si="622"/>
        <v>0.47716321264376349</v>
      </c>
      <c r="AG1342" s="4">
        <f t="shared" si="599"/>
        <v>1.0237754969468624</v>
      </c>
      <c r="AH1342">
        <v>2.15</v>
      </c>
      <c r="AI1342">
        <v>1.79</v>
      </c>
      <c r="AJ1342">
        <v>1.85</v>
      </c>
      <c r="AK1342">
        <v>2.06</v>
      </c>
      <c r="AL1342">
        <f t="shared" si="594"/>
        <v>0</v>
      </c>
      <c r="AM1342">
        <f t="shared" si="595"/>
        <v>1</v>
      </c>
    </row>
    <row r="1343" spans="2:39" x14ac:dyDescent="0.25">
      <c r="B1343" s="14" t="s">
        <v>9</v>
      </c>
      <c r="C1343" s="14" t="s">
        <v>26</v>
      </c>
      <c r="D1343" s="14" t="s">
        <v>27</v>
      </c>
      <c r="E1343" s="3">
        <f t="shared" si="596"/>
        <v>114.99999999999999</v>
      </c>
      <c r="F1343" s="3">
        <f t="shared" si="597"/>
        <v>-126.58227848101265</v>
      </c>
      <c r="G1343" s="11">
        <f t="shared" si="600"/>
        <v>45084.791666663419</v>
      </c>
      <c r="H1343" s="3" t="str">
        <f t="shared" si="601"/>
        <v>OAK</v>
      </c>
      <c r="I1343" s="3" t="str">
        <f t="shared" si="602"/>
        <v>DAL</v>
      </c>
      <c r="J1343" s="19">
        <f t="shared" si="603"/>
        <v>-126.58227848101265</v>
      </c>
      <c r="K1343" s="20">
        <f t="shared" si="604"/>
        <v>114.99999999999999</v>
      </c>
      <c r="L1343" s="3">
        <f t="shared" si="598"/>
        <v>8</v>
      </c>
      <c r="M1343" s="19">
        <v>-126.58227848101265</v>
      </c>
      <c r="N1343" s="20">
        <v>114.99999999999999</v>
      </c>
      <c r="O1343" s="6">
        <f t="shared" si="605"/>
        <v>1.79</v>
      </c>
      <c r="P1343" s="6">
        <f t="shared" si="606"/>
        <v>2.15</v>
      </c>
      <c r="Q1343" s="2">
        <f t="shared" si="607"/>
        <v>0.55865921787709494</v>
      </c>
      <c r="R1343" s="2">
        <f t="shared" si="608"/>
        <v>0.46511627906976744</v>
      </c>
      <c r="S1343" s="2">
        <f t="shared" si="609"/>
        <v>2.3223350253807062E-2</v>
      </c>
      <c r="T1343" s="2">
        <f t="shared" si="610"/>
        <v>4.6771469403663751E-2</v>
      </c>
      <c r="U1343" s="2">
        <f t="shared" si="611"/>
        <v>0.55777146940366373</v>
      </c>
      <c r="V1343" s="2">
        <f t="shared" si="612"/>
        <v>0.46422853059633629</v>
      </c>
      <c r="W1343" s="19">
        <f t="shared" si="613"/>
        <v>792.84896208323619</v>
      </c>
      <c r="X1343" s="20">
        <f t="shared" si="614"/>
        <v>1153.3883971425178</v>
      </c>
      <c r="Y1343" s="3">
        <f t="shared" si="615"/>
        <v>753.20651397907432</v>
      </c>
      <c r="Z1343" s="20">
        <f t="shared" si="616"/>
        <v>1095.7189772853919</v>
      </c>
      <c r="AA1343" s="3">
        <f t="shared" si="617"/>
        <v>-132.76571317966352</v>
      </c>
      <c r="AB1343" s="3">
        <f t="shared" si="618"/>
        <v>109.5718977285392</v>
      </c>
      <c r="AC1343" s="6">
        <f t="shared" si="619"/>
        <v>1.7532065139790742</v>
      </c>
      <c r="AD1343" s="6">
        <f t="shared" si="620"/>
        <v>2.0957189772853919</v>
      </c>
      <c r="AE1343" s="5">
        <f t="shared" si="621"/>
        <v>0.57038346140432816</v>
      </c>
      <c r="AF1343" s="5">
        <f t="shared" si="622"/>
        <v>0.47716321264376349</v>
      </c>
      <c r="AG1343" s="4">
        <f t="shared" si="599"/>
        <v>1.0237754969468624</v>
      </c>
      <c r="AH1343">
        <v>2.15</v>
      </c>
      <c r="AI1343">
        <v>1.79</v>
      </c>
      <c r="AJ1343">
        <v>2.21</v>
      </c>
      <c r="AK1343">
        <v>1.75</v>
      </c>
      <c r="AL1343">
        <f t="shared" si="594"/>
        <v>1</v>
      </c>
      <c r="AM1343">
        <f t="shared" si="595"/>
        <v>0</v>
      </c>
    </row>
    <row r="1344" spans="2:39" x14ac:dyDescent="0.25">
      <c r="B1344" s="14" t="s">
        <v>9</v>
      </c>
      <c r="C1344" s="14" t="s">
        <v>26</v>
      </c>
      <c r="D1344" s="14" t="s">
        <v>27</v>
      </c>
      <c r="E1344" s="3">
        <f t="shared" si="596"/>
        <v>114.99999999999999</v>
      </c>
      <c r="F1344" s="3">
        <f t="shared" si="597"/>
        <v>-126.58227848101265</v>
      </c>
      <c r="G1344" s="11">
        <f t="shared" si="600"/>
        <v>45084.833333330083</v>
      </c>
      <c r="H1344" s="3" t="str">
        <f t="shared" si="601"/>
        <v>OAK</v>
      </c>
      <c r="I1344" s="3" t="str">
        <f t="shared" si="602"/>
        <v>DAL</v>
      </c>
      <c r="J1344" s="19">
        <f t="shared" si="603"/>
        <v>-126.58227848101265</v>
      </c>
      <c r="K1344" s="20">
        <f t="shared" si="604"/>
        <v>114.99999999999999</v>
      </c>
      <c r="L1344" s="3">
        <f t="shared" si="598"/>
        <v>8</v>
      </c>
      <c r="M1344" s="19">
        <v>-126.58227848101265</v>
      </c>
      <c r="N1344" s="20">
        <v>114.99999999999999</v>
      </c>
      <c r="O1344" s="6">
        <f t="shared" si="605"/>
        <v>1.79</v>
      </c>
      <c r="P1344" s="6">
        <f t="shared" si="606"/>
        <v>2.15</v>
      </c>
      <c r="Q1344" s="2">
        <f t="shared" si="607"/>
        <v>0.55865921787709494</v>
      </c>
      <c r="R1344" s="2">
        <f t="shared" si="608"/>
        <v>0.46511627906976744</v>
      </c>
      <c r="S1344" s="2">
        <f t="shared" si="609"/>
        <v>2.3223350253807062E-2</v>
      </c>
      <c r="T1344" s="2">
        <f t="shared" si="610"/>
        <v>4.6771469403663751E-2</v>
      </c>
      <c r="U1344" s="2">
        <f t="shared" si="611"/>
        <v>0.55777146940366373</v>
      </c>
      <c r="V1344" s="2">
        <f t="shared" si="612"/>
        <v>0.46422853059633629</v>
      </c>
      <c r="W1344" s="19">
        <f t="shared" si="613"/>
        <v>792.84896208323619</v>
      </c>
      <c r="X1344" s="20">
        <f t="shared" si="614"/>
        <v>1153.3883971425178</v>
      </c>
      <c r="Y1344" s="3">
        <f t="shared" si="615"/>
        <v>753.20651397907432</v>
      </c>
      <c r="Z1344" s="20">
        <f t="shared" si="616"/>
        <v>1095.7189772853919</v>
      </c>
      <c r="AA1344" s="3">
        <f t="shared" si="617"/>
        <v>-132.76571317966352</v>
      </c>
      <c r="AB1344" s="3">
        <f t="shared" si="618"/>
        <v>109.5718977285392</v>
      </c>
      <c r="AC1344" s="6">
        <f t="shared" si="619"/>
        <v>1.7532065139790742</v>
      </c>
      <c r="AD1344" s="6">
        <f t="shared" si="620"/>
        <v>2.0957189772853919</v>
      </c>
      <c r="AE1344" s="5">
        <f t="shared" si="621"/>
        <v>0.57038346140432816</v>
      </c>
      <c r="AF1344" s="5">
        <f t="shared" si="622"/>
        <v>0.47716321264376349</v>
      </c>
      <c r="AG1344" s="4">
        <f t="shared" si="599"/>
        <v>1.0237754969468624</v>
      </c>
      <c r="AH1344">
        <v>2.15</v>
      </c>
      <c r="AI1344">
        <v>1.79</v>
      </c>
      <c r="AJ1344">
        <v>2.46</v>
      </c>
      <c r="AK1344">
        <v>1.62</v>
      </c>
      <c r="AL1344">
        <f t="shared" si="594"/>
        <v>1</v>
      </c>
      <c r="AM1344">
        <f t="shared" si="595"/>
        <v>0</v>
      </c>
    </row>
    <row r="1345" spans="2:39" x14ac:dyDescent="0.25">
      <c r="B1345" s="14" t="s">
        <v>9</v>
      </c>
      <c r="C1345" s="14" t="s">
        <v>26</v>
      </c>
      <c r="D1345" s="14" t="s">
        <v>27</v>
      </c>
      <c r="E1345" s="3">
        <f t="shared" si="596"/>
        <v>114.99999999999999</v>
      </c>
      <c r="F1345" s="3">
        <f t="shared" si="597"/>
        <v>-135.13513513513513</v>
      </c>
      <c r="G1345" s="11">
        <f t="shared" si="600"/>
        <v>45084.874999996748</v>
      </c>
      <c r="H1345" s="3" t="str">
        <f t="shared" si="601"/>
        <v>OAK</v>
      </c>
      <c r="I1345" s="3" t="str">
        <f t="shared" si="602"/>
        <v>DAL</v>
      </c>
      <c r="J1345" s="19">
        <f t="shared" si="603"/>
        <v>-135.13513513513513</v>
      </c>
      <c r="K1345" s="20">
        <f t="shared" si="604"/>
        <v>114.99999999999999</v>
      </c>
      <c r="L1345" s="3">
        <f t="shared" si="598"/>
        <v>8</v>
      </c>
      <c r="M1345" s="19">
        <v>-135.13513513513513</v>
      </c>
      <c r="N1345" s="20">
        <v>114.99999999999999</v>
      </c>
      <c r="O1345" s="6">
        <f t="shared" si="605"/>
        <v>1.74</v>
      </c>
      <c r="P1345" s="6">
        <f t="shared" si="606"/>
        <v>2.15</v>
      </c>
      <c r="Q1345" s="2">
        <f t="shared" si="607"/>
        <v>0.57471264367816088</v>
      </c>
      <c r="R1345" s="2">
        <f t="shared" si="608"/>
        <v>0.46511627906976744</v>
      </c>
      <c r="S1345" s="2">
        <f t="shared" si="609"/>
        <v>3.8303341902313659E-2</v>
      </c>
      <c r="T1345" s="2">
        <f t="shared" si="610"/>
        <v>5.4798182304196724E-2</v>
      </c>
      <c r="U1345" s="2">
        <f t="shared" si="611"/>
        <v>0.56579818230419676</v>
      </c>
      <c r="V1345" s="2">
        <f t="shared" si="612"/>
        <v>0.45620181769580326</v>
      </c>
      <c r="W1345" s="19">
        <f t="shared" si="613"/>
        <v>767.41465645493759</v>
      </c>
      <c r="X1345" s="20">
        <f t="shared" si="614"/>
        <v>1190.9362226917033</v>
      </c>
      <c r="Y1345" s="3">
        <f t="shared" si="615"/>
        <v>729.04392363219063</v>
      </c>
      <c r="Z1345" s="20">
        <f t="shared" si="616"/>
        <v>1131.3894115571181</v>
      </c>
      <c r="AA1345" s="3">
        <f t="shared" si="617"/>
        <v>-137.16594673992637</v>
      </c>
      <c r="AB1345" s="3">
        <f t="shared" si="618"/>
        <v>113.13894115571182</v>
      </c>
      <c r="AC1345" s="6">
        <f t="shared" si="619"/>
        <v>1.7290439236321906</v>
      </c>
      <c r="AD1345" s="6">
        <f t="shared" si="620"/>
        <v>2.1313894115571181</v>
      </c>
      <c r="AE1345" s="5">
        <f t="shared" si="621"/>
        <v>0.57835430686995326</v>
      </c>
      <c r="AF1345" s="5">
        <f t="shared" si="622"/>
        <v>0.46917752081232084</v>
      </c>
      <c r="AG1345" s="4">
        <f t="shared" si="599"/>
        <v>1.0398289227479283</v>
      </c>
      <c r="AH1345">
        <v>2.15</v>
      </c>
      <c r="AI1345">
        <v>1.74</v>
      </c>
      <c r="AJ1345">
        <v>2.15</v>
      </c>
      <c r="AK1345">
        <v>1.74</v>
      </c>
      <c r="AL1345">
        <f t="shared" si="594"/>
        <v>1</v>
      </c>
      <c r="AM1345">
        <f t="shared" si="595"/>
        <v>0</v>
      </c>
    </row>
    <row r="1346" spans="2:39" x14ac:dyDescent="0.25">
      <c r="B1346" s="14" t="s">
        <v>9</v>
      </c>
      <c r="C1346" s="14" t="s">
        <v>26</v>
      </c>
      <c r="D1346" s="14" t="s">
        <v>27</v>
      </c>
      <c r="E1346" s="3">
        <f t="shared" si="596"/>
        <v>114.99999999999999</v>
      </c>
      <c r="F1346" s="3">
        <f t="shared" si="597"/>
        <v>-135.13513513513513</v>
      </c>
      <c r="G1346" s="11">
        <f t="shared" si="600"/>
        <v>45084.916666663412</v>
      </c>
      <c r="H1346" s="3" t="str">
        <f t="shared" si="601"/>
        <v>OAK</v>
      </c>
      <c r="I1346" s="3" t="str">
        <f t="shared" si="602"/>
        <v>DAL</v>
      </c>
      <c r="J1346" s="19">
        <f t="shared" si="603"/>
        <v>-135.13513513513513</v>
      </c>
      <c r="K1346" s="20">
        <f t="shared" si="604"/>
        <v>114.99999999999999</v>
      </c>
      <c r="L1346" s="3">
        <f t="shared" si="598"/>
        <v>8</v>
      </c>
      <c r="M1346" s="19">
        <v>-135.13513513513513</v>
      </c>
      <c r="N1346" s="20">
        <v>114.99999999999999</v>
      </c>
      <c r="O1346" s="6">
        <f t="shared" si="605"/>
        <v>1.74</v>
      </c>
      <c r="P1346" s="6">
        <f t="shared" si="606"/>
        <v>2.15</v>
      </c>
      <c r="Q1346" s="2">
        <f t="shared" si="607"/>
        <v>0.57471264367816088</v>
      </c>
      <c r="R1346" s="2">
        <f t="shared" si="608"/>
        <v>0.46511627906976744</v>
      </c>
      <c r="S1346" s="2">
        <f t="shared" si="609"/>
        <v>3.8303341902313659E-2</v>
      </c>
      <c r="T1346" s="2">
        <f t="shared" si="610"/>
        <v>5.4798182304196724E-2</v>
      </c>
      <c r="U1346" s="2">
        <f t="shared" si="611"/>
        <v>0.56579818230419676</v>
      </c>
      <c r="V1346" s="2">
        <f t="shared" si="612"/>
        <v>0.45620181769580326</v>
      </c>
      <c r="W1346" s="19">
        <f t="shared" si="613"/>
        <v>767.41465645493759</v>
      </c>
      <c r="X1346" s="20">
        <f t="shared" si="614"/>
        <v>1190.9362226917033</v>
      </c>
      <c r="Y1346" s="3">
        <f t="shared" si="615"/>
        <v>729.04392363219063</v>
      </c>
      <c r="Z1346" s="20">
        <f t="shared" si="616"/>
        <v>1131.3894115571181</v>
      </c>
      <c r="AA1346" s="3">
        <f t="shared" si="617"/>
        <v>-137.16594673992637</v>
      </c>
      <c r="AB1346" s="3">
        <f t="shared" si="618"/>
        <v>113.13894115571182</v>
      </c>
      <c r="AC1346" s="6">
        <f t="shared" si="619"/>
        <v>1.7290439236321906</v>
      </c>
      <c r="AD1346" s="6">
        <f t="shared" si="620"/>
        <v>2.1313894115571181</v>
      </c>
      <c r="AE1346" s="5">
        <f t="shared" si="621"/>
        <v>0.57835430686995326</v>
      </c>
      <c r="AF1346" s="5">
        <f t="shared" si="622"/>
        <v>0.46917752081232084</v>
      </c>
      <c r="AG1346" s="4">
        <f t="shared" si="599"/>
        <v>1.0398289227479283</v>
      </c>
      <c r="AH1346">
        <v>2.15</v>
      </c>
      <c r="AI1346">
        <v>1.74</v>
      </c>
      <c r="AJ1346">
        <v>2.4</v>
      </c>
      <c r="AK1346">
        <v>1.62</v>
      </c>
      <c r="AL1346">
        <f t="shared" si="594"/>
        <v>1</v>
      </c>
      <c r="AM1346">
        <f t="shared" si="595"/>
        <v>0</v>
      </c>
    </row>
    <row r="1347" spans="2:39" x14ac:dyDescent="0.25">
      <c r="B1347" s="14" t="s">
        <v>9</v>
      </c>
      <c r="C1347" s="14" t="s">
        <v>26</v>
      </c>
      <c r="D1347" s="14" t="s">
        <v>27</v>
      </c>
      <c r="E1347" s="3">
        <f t="shared" si="596"/>
        <v>114.99999999999999</v>
      </c>
      <c r="F1347" s="3">
        <f t="shared" si="597"/>
        <v>-135.13513513513513</v>
      </c>
      <c r="G1347" s="11">
        <f t="shared" si="600"/>
        <v>45084.958333330076</v>
      </c>
      <c r="H1347" s="3" t="str">
        <f t="shared" si="601"/>
        <v>OAK</v>
      </c>
      <c r="I1347" s="3" t="str">
        <f t="shared" si="602"/>
        <v>DAL</v>
      </c>
      <c r="J1347" s="19">
        <f t="shared" si="603"/>
        <v>-135.13513513513513</v>
      </c>
      <c r="K1347" s="20">
        <f t="shared" si="604"/>
        <v>114.99999999999999</v>
      </c>
      <c r="L1347" s="3">
        <f t="shared" si="598"/>
        <v>8</v>
      </c>
      <c r="M1347" s="19">
        <v>-135.13513513513513</v>
      </c>
      <c r="N1347" s="20">
        <v>114.99999999999999</v>
      </c>
      <c r="O1347" s="6">
        <f t="shared" si="605"/>
        <v>1.74</v>
      </c>
      <c r="P1347" s="6">
        <f t="shared" si="606"/>
        <v>2.15</v>
      </c>
      <c r="Q1347" s="2">
        <f t="shared" si="607"/>
        <v>0.57471264367816088</v>
      </c>
      <c r="R1347" s="2">
        <f t="shared" si="608"/>
        <v>0.46511627906976744</v>
      </c>
      <c r="S1347" s="2">
        <f t="shared" si="609"/>
        <v>3.8303341902313659E-2</v>
      </c>
      <c r="T1347" s="2">
        <f t="shared" si="610"/>
        <v>5.4798182304196724E-2</v>
      </c>
      <c r="U1347" s="2">
        <f t="shared" si="611"/>
        <v>0.56579818230419676</v>
      </c>
      <c r="V1347" s="2">
        <f t="shared" si="612"/>
        <v>0.45620181769580326</v>
      </c>
      <c r="W1347" s="19">
        <f t="shared" si="613"/>
        <v>767.41465645493759</v>
      </c>
      <c r="X1347" s="20">
        <f t="shared" si="614"/>
        <v>1190.9362226917033</v>
      </c>
      <c r="Y1347" s="3">
        <f t="shared" si="615"/>
        <v>729.04392363219063</v>
      </c>
      <c r="Z1347" s="20">
        <f t="shared" si="616"/>
        <v>1131.3894115571181</v>
      </c>
      <c r="AA1347" s="3">
        <f t="shared" si="617"/>
        <v>-137.16594673992637</v>
      </c>
      <c r="AB1347" s="3">
        <f t="shared" si="618"/>
        <v>113.13894115571182</v>
      </c>
      <c r="AC1347" s="6">
        <f t="shared" si="619"/>
        <v>1.7290439236321906</v>
      </c>
      <c r="AD1347" s="6">
        <f t="shared" si="620"/>
        <v>2.1313894115571181</v>
      </c>
      <c r="AE1347" s="5">
        <f t="shared" si="621"/>
        <v>0.57835430686995326</v>
      </c>
      <c r="AF1347" s="5">
        <f t="shared" si="622"/>
        <v>0.46917752081232084</v>
      </c>
      <c r="AG1347" s="4">
        <f t="shared" si="599"/>
        <v>1.0398289227479283</v>
      </c>
      <c r="AH1347">
        <v>2.15</v>
      </c>
      <c r="AI1347">
        <v>1.74</v>
      </c>
      <c r="AJ1347">
        <v>2.35</v>
      </c>
      <c r="AK1347">
        <v>1.64</v>
      </c>
      <c r="AL1347">
        <f t="shared" si="594"/>
        <v>1</v>
      </c>
      <c r="AM1347">
        <f t="shared" si="595"/>
        <v>0</v>
      </c>
    </row>
    <row r="1348" spans="2:39" x14ac:dyDescent="0.25">
      <c r="B1348" s="14" t="s">
        <v>9</v>
      </c>
      <c r="C1348" s="14" t="s">
        <v>26</v>
      </c>
      <c r="D1348" s="14" t="s">
        <v>27</v>
      </c>
      <c r="E1348" s="3">
        <f t="shared" si="596"/>
        <v>114.99999999999999</v>
      </c>
      <c r="F1348" s="3">
        <f t="shared" si="597"/>
        <v>-135.13513513513513</v>
      </c>
      <c r="G1348" s="11">
        <f t="shared" si="600"/>
        <v>45084.99999999674</v>
      </c>
      <c r="H1348" s="3" t="str">
        <f t="shared" si="601"/>
        <v>OAK</v>
      </c>
      <c r="I1348" s="3" t="str">
        <f t="shared" si="602"/>
        <v>DAL</v>
      </c>
      <c r="J1348" s="19">
        <f t="shared" si="603"/>
        <v>-135.13513513513513</v>
      </c>
      <c r="K1348" s="20">
        <f t="shared" si="604"/>
        <v>114.99999999999999</v>
      </c>
      <c r="L1348" s="3">
        <f t="shared" si="598"/>
        <v>8</v>
      </c>
      <c r="M1348" s="19">
        <v>-135.13513513513513</v>
      </c>
      <c r="N1348" s="20">
        <v>114.99999999999999</v>
      </c>
      <c r="O1348" s="6">
        <f t="shared" si="605"/>
        <v>1.74</v>
      </c>
      <c r="P1348" s="6">
        <f t="shared" si="606"/>
        <v>2.15</v>
      </c>
      <c r="Q1348" s="2">
        <f t="shared" si="607"/>
        <v>0.57471264367816088</v>
      </c>
      <c r="R1348" s="2">
        <f t="shared" si="608"/>
        <v>0.46511627906976744</v>
      </c>
      <c r="S1348" s="2">
        <f t="shared" si="609"/>
        <v>3.8303341902313659E-2</v>
      </c>
      <c r="T1348" s="2">
        <f t="shared" si="610"/>
        <v>5.4798182304196724E-2</v>
      </c>
      <c r="U1348" s="2">
        <f t="shared" si="611"/>
        <v>0.56579818230419676</v>
      </c>
      <c r="V1348" s="2">
        <f t="shared" si="612"/>
        <v>0.45620181769580326</v>
      </c>
      <c r="W1348" s="19">
        <f t="shared" si="613"/>
        <v>767.41465645493759</v>
      </c>
      <c r="X1348" s="20">
        <f t="shared" si="614"/>
        <v>1190.9362226917033</v>
      </c>
      <c r="Y1348" s="3">
        <f t="shared" si="615"/>
        <v>729.04392363219063</v>
      </c>
      <c r="Z1348" s="20">
        <f t="shared" si="616"/>
        <v>1131.3894115571181</v>
      </c>
      <c r="AA1348" s="3">
        <f t="shared" si="617"/>
        <v>-137.16594673992637</v>
      </c>
      <c r="AB1348" s="3">
        <f t="shared" si="618"/>
        <v>113.13894115571182</v>
      </c>
      <c r="AC1348" s="6">
        <f t="shared" si="619"/>
        <v>1.7290439236321906</v>
      </c>
      <c r="AD1348" s="6">
        <f t="shared" si="620"/>
        <v>2.1313894115571181</v>
      </c>
      <c r="AE1348" s="5">
        <f t="shared" si="621"/>
        <v>0.57835430686995326</v>
      </c>
      <c r="AF1348" s="5">
        <f t="shared" si="622"/>
        <v>0.46917752081232084</v>
      </c>
      <c r="AG1348" s="4">
        <f t="shared" si="599"/>
        <v>1.0398289227479283</v>
      </c>
      <c r="AH1348">
        <v>2.15</v>
      </c>
      <c r="AI1348">
        <v>1.74</v>
      </c>
      <c r="AJ1348">
        <v>2.2999999999999998</v>
      </c>
      <c r="AK1348">
        <v>1.66</v>
      </c>
      <c r="AL1348">
        <f t="shared" ref="AL1348:AL1411" si="623">IF(AJ1348&gt;AK1348,1,0)</f>
        <v>1</v>
      </c>
      <c r="AM1348">
        <f t="shared" ref="AM1348:AM1411" si="624">IF(AK1348&gt;AJ1348,1,0)</f>
        <v>0</v>
      </c>
    </row>
    <row r="1349" spans="2:39" x14ac:dyDescent="0.25">
      <c r="B1349" s="14" t="s">
        <v>9</v>
      </c>
      <c r="C1349" s="14" t="s">
        <v>26</v>
      </c>
      <c r="D1349" s="14" t="s">
        <v>27</v>
      </c>
      <c r="E1349" s="3">
        <f t="shared" ref="E1349:E1412" si="625">IF(AH1349&lt;2,-100/(AH1349-1),(AH1349-1)*100)</f>
        <v>114.99999999999999</v>
      </c>
      <c r="F1349" s="3">
        <f t="shared" ref="F1349:F1412" si="626">IF(AI1349&lt;2,-100/(AI1349-1),(AI1349-1)*100)</f>
        <v>-135.13513513513513</v>
      </c>
      <c r="G1349" s="11">
        <f t="shared" si="600"/>
        <v>45085.041666663405</v>
      </c>
      <c r="H1349" s="3" t="str">
        <f t="shared" si="601"/>
        <v>OAK</v>
      </c>
      <c r="I1349" s="3" t="str">
        <f t="shared" si="602"/>
        <v>DAL</v>
      </c>
      <c r="J1349" s="19">
        <f t="shared" si="603"/>
        <v>-135.13513513513513</v>
      </c>
      <c r="K1349" s="20">
        <f t="shared" si="604"/>
        <v>114.99999999999999</v>
      </c>
      <c r="L1349" s="3">
        <f t="shared" ref="L1349:L1412" si="627">VLOOKUP($O1349,$O$1879:$P$1889,2,TRUE)</f>
        <v>8</v>
      </c>
      <c r="M1349" s="19">
        <v>-135.13513513513513</v>
      </c>
      <c r="N1349" s="20">
        <v>114.99999999999999</v>
      </c>
      <c r="O1349" s="6">
        <f t="shared" si="605"/>
        <v>1.74</v>
      </c>
      <c r="P1349" s="6">
        <f t="shared" si="606"/>
        <v>2.15</v>
      </c>
      <c r="Q1349" s="2">
        <f t="shared" si="607"/>
        <v>0.57471264367816088</v>
      </c>
      <c r="R1349" s="2">
        <f t="shared" si="608"/>
        <v>0.46511627906976744</v>
      </c>
      <c r="S1349" s="2">
        <f t="shared" si="609"/>
        <v>3.8303341902313659E-2</v>
      </c>
      <c r="T1349" s="2">
        <f t="shared" si="610"/>
        <v>5.4798182304196724E-2</v>
      </c>
      <c r="U1349" s="2">
        <f t="shared" si="611"/>
        <v>0.56579818230419676</v>
      </c>
      <c r="V1349" s="2">
        <f t="shared" si="612"/>
        <v>0.45620181769580326</v>
      </c>
      <c r="W1349" s="19">
        <f t="shared" si="613"/>
        <v>767.41465645493759</v>
      </c>
      <c r="X1349" s="20">
        <f t="shared" si="614"/>
        <v>1190.9362226917033</v>
      </c>
      <c r="Y1349" s="3">
        <f t="shared" si="615"/>
        <v>729.04392363219063</v>
      </c>
      <c r="Z1349" s="20">
        <f t="shared" si="616"/>
        <v>1131.3894115571181</v>
      </c>
      <c r="AA1349" s="3">
        <f t="shared" si="617"/>
        <v>-137.16594673992637</v>
      </c>
      <c r="AB1349" s="3">
        <f t="shared" si="618"/>
        <v>113.13894115571182</v>
      </c>
      <c r="AC1349" s="6">
        <f t="shared" si="619"/>
        <v>1.7290439236321906</v>
      </c>
      <c r="AD1349" s="6">
        <f t="shared" si="620"/>
        <v>2.1313894115571181</v>
      </c>
      <c r="AE1349" s="5">
        <f t="shared" si="621"/>
        <v>0.57835430686995326</v>
      </c>
      <c r="AF1349" s="5">
        <f t="shared" si="622"/>
        <v>0.46917752081232084</v>
      </c>
      <c r="AG1349" s="4">
        <f t="shared" ref="AG1349:AG1412" si="628">Q1349+R1349</f>
        <v>1.0398289227479283</v>
      </c>
      <c r="AH1349">
        <v>2.15</v>
      </c>
      <c r="AI1349">
        <v>1.74</v>
      </c>
      <c r="AJ1349">
        <v>2.0499999999999998</v>
      </c>
      <c r="AK1349">
        <v>1.8</v>
      </c>
      <c r="AL1349">
        <f t="shared" si="623"/>
        <v>1</v>
      </c>
      <c r="AM1349">
        <f t="shared" si="624"/>
        <v>0</v>
      </c>
    </row>
    <row r="1350" spans="2:39" x14ac:dyDescent="0.25">
      <c r="B1350" s="14" t="s">
        <v>9</v>
      </c>
      <c r="C1350" s="14" t="s">
        <v>26</v>
      </c>
      <c r="D1350" s="14" t="s">
        <v>27</v>
      </c>
      <c r="E1350" s="3">
        <f t="shared" si="625"/>
        <v>114.99999999999999</v>
      </c>
      <c r="F1350" s="3">
        <f t="shared" si="626"/>
        <v>-135.13513513513513</v>
      </c>
      <c r="G1350" s="11">
        <f t="shared" ref="G1350:G1413" si="629">G1349+1/24</f>
        <v>45085.083333330069</v>
      </c>
      <c r="H1350" s="3" t="str">
        <f t="shared" ref="H1350:H1413" si="630">IF(E1350&lt;=F1350,C1350,D1350)</f>
        <v>OAK</v>
      </c>
      <c r="I1350" s="3" t="str">
        <f t="shared" ref="I1350:I1413" si="631">IF(E1350&gt;F1350,C1350,D1350)</f>
        <v>DAL</v>
      </c>
      <c r="J1350" s="19">
        <f t="shared" ref="J1350:J1413" si="632">IF(E1350&lt;=F1350,E1350,F1350)</f>
        <v>-135.13513513513513</v>
      </c>
      <c r="K1350" s="20">
        <f t="shared" ref="K1350:K1413" si="633">IF(E1350&gt;F1350,E1350,F1350)</f>
        <v>114.99999999999999</v>
      </c>
      <c r="L1350" s="3">
        <f t="shared" si="627"/>
        <v>8</v>
      </c>
      <c r="M1350" s="19">
        <v>-135.13513513513513</v>
      </c>
      <c r="N1350" s="20">
        <v>114.99999999999999</v>
      </c>
      <c r="O1350" s="6">
        <f t="shared" ref="O1350:O1413" si="634">IF(M1350&lt;0,-(100-M1350)/M1350,M1350/100+1)</f>
        <v>1.74</v>
      </c>
      <c r="P1350" s="6">
        <f t="shared" ref="P1350:P1413" si="635">IF(N1350&lt;0,-(100-N1350)/N1350,N1350/100+1)</f>
        <v>2.15</v>
      </c>
      <c r="Q1350" s="2">
        <f t="shared" ref="Q1350:Q1413" si="636">1/O1350</f>
        <v>0.57471264367816088</v>
      </c>
      <c r="R1350" s="2">
        <f t="shared" ref="R1350:R1413" si="637">1/P1350</f>
        <v>0.46511627906976744</v>
      </c>
      <c r="S1350" s="2">
        <f t="shared" ref="S1350:S1413" si="638">1-O1350*P1350/(O1350+P1350)</f>
        <v>3.8303341902313659E-2</v>
      </c>
      <c r="T1350" s="2">
        <f t="shared" ref="T1350:T1413" si="639">ABS(Q1350-R1350)/2</f>
        <v>5.4798182304196724E-2</v>
      </c>
      <c r="U1350" s="2">
        <f t="shared" ref="U1350:U1413" si="640">U$1+IF(O1350&lt;=P1350,T1350,-T1350)</f>
        <v>0.56579818230419676</v>
      </c>
      <c r="V1350" s="2">
        <f t="shared" ref="V1350:V1413" si="641">U$1+IF(O1350&gt;P1350,T1350,-T1350)</f>
        <v>0.45620181769580326</v>
      </c>
      <c r="W1350" s="19">
        <f t="shared" ref="W1350:W1413" si="642">(1/U1350-1)*1000</f>
        <v>767.41465645493759</v>
      </c>
      <c r="X1350" s="20">
        <f t="shared" ref="X1350:X1413" si="643">1000000/(W1350+V$1)-V$1</f>
        <v>1190.9362226917033</v>
      </c>
      <c r="Y1350" s="3">
        <f t="shared" ref="Y1350:Y1413" si="644">W1350*0.95</f>
        <v>729.04392363219063</v>
      </c>
      <c r="Z1350" s="20">
        <f t="shared" ref="Z1350:Z1413" si="645">X1350*0.95</f>
        <v>1131.3894115571181</v>
      </c>
      <c r="AA1350" s="3">
        <f t="shared" ref="AA1350:AA1413" si="646">IF(Y1350&lt;1000,-100000/Y1350,Y1350/10)</f>
        <v>-137.16594673992637</v>
      </c>
      <c r="AB1350" s="3">
        <f t="shared" ref="AB1350:AB1413" si="647">IF(Z1350&lt;1000,-100000/Z1350,Z1350/10)</f>
        <v>113.13894115571182</v>
      </c>
      <c r="AC1350" s="6">
        <f t="shared" ref="AC1350:AC1413" si="648">IF(AA1350&lt;0,-(100-AA1350)/AA1350,AA1350/100+1)</f>
        <v>1.7290439236321906</v>
      </c>
      <c r="AD1350" s="6">
        <f t="shared" ref="AD1350:AD1413" si="649">IF(AB1350&lt;0,-(100-AB1350)/AB1350,AB1350/100+1)</f>
        <v>2.1313894115571181</v>
      </c>
      <c r="AE1350" s="5">
        <f t="shared" ref="AE1350:AE1413" si="650">1/AC1350</f>
        <v>0.57835430686995326</v>
      </c>
      <c r="AF1350" s="5">
        <f t="shared" ref="AF1350:AF1413" si="651">1/AD1350</f>
        <v>0.46917752081232084</v>
      </c>
      <c r="AG1350" s="4">
        <f t="shared" si="628"/>
        <v>1.0398289227479283</v>
      </c>
      <c r="AH1350">
        <v>2.15</v>
      </c>
      <c r="AI1350">
        <v>1.74</v>
      </c>
      <c r="AJ1350">
        <v>1.8</v>
      </c>
      <c r="AK1350">
        <v>2.0499999999999998</v>
      </c>
      <c r="AL1350">
        <f t="shared" si="623"/>
        <v>0</v>
      </c>
      <c r="AM1350">
        <f t="shared" si="624"/>
        <v>1</v>
      </c>
    </row>
    <row r="1351" spans="2:39" x14ac:dyDescent="0.25">
      <c r="B1351" s="14" t="s">
        <v>9</v>
      </c>
      <c r="C1351" s="14" t="s">
        <v>26</v>
      </c>
      <c r="D1351" s="14" t="s">
        <v>27</v>
      </c>
      <c r="E1351" s="3">
        <f t="shared" si="625"/>
        <v>114.99999999999999</v>
      </c>
      <c r="F1351" s="3">
        <f t="shared" si="626"/>
        <v>-135.13513513513513</v>
      </c>
      <c r="G1351" s="11">
        <f t="shared" si="629"/>
        <v>45085.124999996733</v>
      </c>
      <c r="H1351" s="3" t="str">
        <f t="shared" si="630"/>
        <v>OAK</v>
      </c>
      <c r="I1351" s="3" t="str">
        <f t="shared" si="631"/>
        <v>DAL</v>
      </c>
      <c r="J1351" s="19">
        <f t="shared" si="632"/>
        <v>-135.13513513513513</v>
      </c>
      <c r="K1351" s="20">
        <f t="shared" si="633"/>
        <v>114.99999999999999</v>
      </c>
      <c r="L1351" s="3">
        <f t="shared" si="627"/>
        <v>8</v>
      </c>
      <c r="M1351" s="19">
        <v>-135.13513513513513</v>
      </c>
      <c r="N1351" s="20">
        <v>114.99999999999999</v>
      </c>
      <c r="O1351" s="6">
        <f t="shared" si="634"/>
        <v>1.74</v>
      </c>
      <c r="P1351" s="6">
        <f t="shared" si="635"/>
        <v>2.15</v>
      </c>
      <c r="Q1351" s="2">
        <f t="shared" si="636"/>
        <v>0.57471264367816088</v>
      </c>
      <c r="R1351" s="2">
        <f t="shared" si="637"/>
        <v>0.46511627906976744</v>
      </c>
      <c r="S1351" s="2">
        <f t="shared" si="638"/>
        <v>3.8303341902313659E-2</v>
      </c>
      <c r="T1351" s="2">
        <f t="shared" si="639"/>
        <v>5.4798182304196724E-2</v>
      </c>
      <c r="U1351" s="2">
        <f t="shared" si="640"/>
        <v>0.56579818230419676</v>
      </c>
      <c r="V1351" s="2">
        <f t="shared" si="641"/>
        <v>0.45620181769580326</v>
      </c>
      <c r="W1351" s="19">
        <f t="shared" si="642"/>
        <v>767.41465645493759</v>
      </c>
      <c r="X1351" s="20">
        <f t="shared" si="643"/>
        <v>1190.9362226917033</v>
      </c>
      <c r="Y1351" s="3">
        <f t="shared" si="644"/>
        <v>729.04392363219063</v>
      </c>
      <c r="Z1351" s="20">
        <f t="shared" si="645"/>
        <v>1131.3894115571181</v>
      </c>
      <c r="AA1351" s="3">
        <f t="shared" si="646"/>
        <v>-137.16594673992637</v>
      </c>
      <c r="AB1351" s="3">
        <f t="shared" si="647"/>
        <v>113.13894115571182</v>
      </c>
      <c r="AC1351" s="6">
        <f t="shared" si="648"/>
        <v>1.7290439236321906</v>
      </c>
      <c r="AD1351" s="6">
        <f t="shared" si="649"/>
        <v>2.1313894115571181</v>
      </c>
      <c r="AE1351" s="5">
        <f t="shared" si="650"/>
        <v>0.57835430686995326</v>
      </c>
      <c r="AF1351" s="5">
        <f t="shared" si="651"/>
        <v>0.46917752081232084</v>
      </c>
      <c r="AG1351" s="4">
        <f t="shared" si="628"/>
        <v>1.0398289227479283</v>
      </c>
      <c r="AH1351">
        <v>2.15</v>
      </c>
      <c r="AI1351">
        <v>1.74</v>
      </c>
      <c r="AJ1351">
        <v>2.1</v>
      </c>
      <c r="AK1351">
        <v>1.76</v>
      </c>
      <c r="AL1351">
        <f t="shared" si="623"/>
        <v>1</v>
      </c>
      <c r="AM1351">
        <f t="shared" si="624"/>
        <v>0</v>
      </c>
    </row>
    <row r="1352" spans="2:39" x14ac:dyDescent="0.25">
      <c r="B1352" s="14" t="s">
        <v>9</v>
      </c>
      <c r="C1352" s="14" t="s">
        <v>26</v>
      </c>
      <c r="D1352" s="14" t="s">
        <v>27</v>
      </c>
      <c r="E1352" s="3">
        <f t="shared" si="625"/>
        <v>116.00000000000001</v>
      </c>
      <c r="F1352" s="3">
        <f t="shared" si="626"/>
        <v>-128.2051282051282</v>
      </c>
      <c r="G1352" s="11">
        <f t="shared" si="629"/>
        <v>45085.166666663397</v>
      </c>
      <c r="H1352" s="3" t="str">
        <f t="shared" si="630"/>
        <v>OAK</v>
      </c>
      <c r="I1352" s="3" t="str">
        <f t="shared" si="631"/>
        <v>DAL</v>
      </c>
      <c r="J1352" s="19">
        <f t="shared" si="632"/>
        <v>-128.2051282051282</v>
      </c>
      <c r="K1352" s="20">
        <f t="shared" si="633"/>
        <v>116.00000000000001</v>
      </c>
      <c r="L1352" s="3">
        <f t="shared" si="627"/>
        <v>8</v>
      </c>
      <c r="M1352" s="19">
        <v>-128.2051282051282</v>
      </c>
      <c r="N1352" s="20">
        <v>116.00000000000001</v>
      </c>
      <c r="O1352" s="6">
        <f t="shared" si="634"/>
        <v>1.78</v>
      </c>
      <c r="P1352" s="6">
        <f t="shared" si="635"/>
        <v>2.16</v>
      </c>
      <c r="Q1352" s="2">
        <f t="shared" si="636"/>
        <v>0.5617977528089888</v>
      </c>
      <c r="R1352" s="2">
        <f t="shared" si="637"/>
        <v>0.46296296296296291</v>
      </c>
      <c r="S1352" s="2">
        <f t="shared" si="638"/>
        <v>2.4162436548223365E-2</v>
      </c>
      <c r="T1352" s="2">
        <f t="shared" si="639"/>
        <v>4.9417394923012947E-2</v>
      </c>
      <c r="U1352" s="2">
        <f t="shared" si="640"/>
        <v>0.5604173949230129</v>
      </c>
      <c r="V1352" s="2">
        <f t="shared" si="641"/>
        <v>0.46158260507698706</v>
      </c>
      <c r="W1352" s="19">
        <f t="shared" si="642"/>
        <v>784.38429830925327</v>
      </c>
      <c r="X1352" s="20">
        <f t="shared" si="643"/>
        <v>1165.6282058331108</v>
      </c>
      <c r="Y1352" s="3">
        <f t="shared" si="644"/>
        <v>745.16508339379061</v>
      </c>
      <c r="Z1352" s="20">
        <f t="shared" si="645"/>
        <v>1107.3467955414551</v>
      </c>
      <c r="AA1352" s="3">
        <f t="shared" si="646"/>
        <v>-134.19845109295588</v>
      </c>
      <c r="AB1352" s="3">
        <f t="shared" si="647"/>
        <v>110.73467955414552</v>
      </c>
      <c r="AC1352" s="6">
        <f t="shared" si="648"/>
        <v>1.7451650833937906</v>
      </c>
      <c r="AD1352" s="6">
        <f t="shared" si="649"/>
        <v>2.1073467955414551</v>
      </c>
      <c r="AE1352" s="5">
        <f t="shared" si="650"/>
        <v>0.57301169357303339</v>
      </c>
      <c r="AF1352" s="5">
        <f t="shared" si="651"/>
        <v>0.47453034408751082</v>
      </c>
      <c r="AG1352" s="4">
        <f t="shared" si="628"/>
        <v>1.0247607157719516</v>
      </c>
      <c r="AH1352">
        <v>2.16</v>
      </c>
      <c r="AI1352">
        <v>1.78</v>
      </c>
      <c r="AJ1352">
        <v>2.2200000000000002</v>
      </c>
      <c r="AK1352">
        <v>1.74</v>
      </c>
      <c r="AL1352">
        <f t="shared" si="623"/>
        <v>1</v>
      </c>
      <c r="AM1352">
        <f t="shared" si="624"/>
        <v>0</v>
      </c>
    </row>
    <row r="1353" spans="2:39" x14ac:dyDescent="0.25">
      <c r="B1353" s="14" t="s">
        <v>9</v>
      </c>
      <c r="C1353" s="14" t="s">
        <v>26</v>
      </c>
      <c r="D1353" s="14" t="s">
        <v>27</v>
      </c>
      <c r="E1353" s="3">
        <f t="shared" si="625"/>
        <v>116.00000000000001</v>
      </c>
      <c r="F1353" s="3">
        <f t="shared" si="626"/>
        <v>-128.2051282051282</v>
      </c>
      <c r="G1353" s="11">
        <f t="shared" si="629"/>
        <v>45085.208333330062</v>
      </c>
      <c r="H1353" s="3" t="str">
        <f t="shared" si="630"/>
        <v>OAK</v>
      </c>
      <c r="I1353" s="3" t="str">
        <f t="shared" si="631"/>
        <v>DAL</v>
      </c>
      <c r="J1353" s="19">
        <f t="shared" si="632"/>
        <v>-128.2051282051282</v>
      </c>
      <c r="K1353" s="20">
        <f t="shared" si="633"/>
        <v>116.00000000000001</v>
      </c>
      <c r="L1353" s="3">
        <f t="shared" si="627"/>
        <v>8</v>
      </c>
      <c r="M1353" s="19">
        <v>-128.2051282051282</v>
      </c>
      <c r="N1353" s="20">
        <v>116.00000000000001</v>
      </c>
      <c r="O1353" s="6">
        <f t="shared" si="634"/>
        <v>1.78</v>
      </c>
      <c r="P1353" s="6">
        <f t="shared" si="635"/>
        <v>2.16</v>
      </c>
      <c r="Q1353" s="2">
        <f t="shared" si="636"/>
        <v>0.5617977528089888</v>
      </c>
      <c r="R1353" s="2">
        <f t="shared" si="637"/>
        <v>0.46296296296296291</v>
      </c>
      <c r="S1353" s="2">
        <f t="shared" si="638"/>
        <v>2.4162436548223365E-2</v>
      </c>
      <c r="T1353" s="2">
        <f t="shared" si="639"/>
        <v>4.9417394923012947E-2</v>
      </c>
      <c r="U1353" s="2">
        <f t="shared" si="640"/>
        <v>0.5604173949230129</v>
      </c>
      <c r="V1353" s="2">
        <f t="shared" si="641"/>
        <v>0.46158260507698706</v>
      </c>
      <c r="W1353" s="19">
        <f t="shared" si="642"/>
        <v>784.38429830925327</v>
      </c>
      <c r="X1353" s="20">
        <f t="shared" si="643"/>
        <v>1165.6282058331108</v>
      </c>
      <c r="Y1353" s="3">
        <f t="shared" si="644"/>
        <v>745.16508339379061</v>
      </c>
      <c r="Z1353" s="20">
        <f t="shared" si="645"/>
        <v>1107.3467955414551</v>
      </c>
      <c r="AA1353" s="3">
        <f t="shared" si="646"/>
        <v>-134.19845109295588</v>
      </c>
      <c r="AB1353" s="3">
        <f t="shared" si="647"/>
        <v>110.73467955414552</v>
      </c>
      <c r="AC1353" s="6">
        <f t="shared" si="648"/>
        <v>1.7451650833937906</v>
      </c>
      <c r="AD1353" s="6">
        <f t="shared" si="649"/>
        <v>2.1073467955414551</v>
      </c>
      <c r="AE1353" s="5">
        <f t="shared" si="650"/>
        <v>0.57301169357303339</v>
      </c>
      <c r="AF1353" s="5">
        <f t="shared" si="651"/>
        <v>0.47453034408751082</v>
      </c>
      <c r="AG1353" s="4">
        <f t="shared" si="628"/>
        <v>1.0247607157719516</v>
      </c>
      <c r="AH1353">
        <v>2.16</v>
      </c>
      <c r="AI1353">
        <v>1.78</v>
      </c>
      <c r="AJ1353">
        <v>2.36</v>
      </c>
      <c r="AK1353">
        <v>1.67</v>
      </c>
      <c r="AL1353">
        <f t="shared" si="623"/>
        <v>1</v>
      </c>
      <c r="AM1353">
        <f t="shared" si="624"/>
        <v>0</v>
      </c>
    </row>
    <row r="1354" spans="2:39" x14ac:dyDescent="0.25">
      <c r="B1354" s="14" t="s">
        <v>9</v>
      </c>
      <c r="C1354" s="14" t="s">
        <v>26</v>
      </c>
      <c r="D1354" s="14" t="s">
        <v>27</v>
      </c>
      <c r="E1354" s="3">
        <f t="shared" si="625"/>
        <v>116.00000000000001</v>
      </c>
      <c r="F1354" s="3">
        <f t="shared" si="626"/>
        <v>-128.2051282051282</v>
      </c>
      <c r="G1354" s="11">
        <f t="shared" si="629"/>
        <v>45085.249999996726</v>
      </c>
      <c r="H1354" s="3" t="str">
        <f t="shared" si="630"/>
        <v>OAK</v>
      </c>
      <c r="I1354" s="3" t="str">
        <f t="shared" si="631"/>
        <v>DAL</v>
      </c>
      <c r="J1354" s="19">
        <f t="shared" si="632"/>
        <v>-128.2051282051282</v>
      </c>
      <c r="K1354" s="20">
        <f t="shared" si="633"/>
        <v>116.00000000000001</v>
      </c>
      <c r="L1354" s="3">
        <f t="shared" si="627"/>
        <v>8</v>
      </c>
      <c r="M1354" s="19">
        <v>-128.2051282051282</v>
      </c>
      <c r="N1354" s="20">
        <v>116.00000000000001</v>
      </c>
      <c r="O1354" s="6">
        <f t="shared" si="634"/>
        <v>1.78</v>
      </c>
      <c r="P1354" s="6">
        <f t="shared" si="635"/>
        <v>2.16</v>
      </c>
      <c r="Q1354" s="2">
        <f t="shared" si="636"/>
        <v>0.5617977528089888</v>
      </c>
      <c r="R1354" s="2">
        <f t="shared" si="637"/>
        <v>0.46296296296296291</v>
      </c>
      <c r="S1354" s="2">
        <f t="shared" si="638"/>
        <v>2.4162436548223365E-2</v>
      </c>
      <c r="T1354" s="2">
        <f t="shared" si="639"/>
        <v>4.9417394923012947E-2</v>
      </c>
      <c r="U1354" s="2">
        <f t="shared" si="640"/>
        <v>0.5604173949230129</v>
      </c>
      <c r="V1354" s="2">
        <f t="shared" si="641"/>
        <v>0.46158260507698706</v>
      </c>
      <c r="W1354" s="19">
        <f t="shared" si="642"/>
        <v>784.38429830925327</v>
      </c>
      <c r="X1354" s="20">
        <f t="shared" si="643"/>
        <v>1165.6282058331108</v>
      </c>
      <c r="Y1354" s="3">
        <f t="shared" si="644"/>
        <v>745.16508339379061</v>
      </c>
      <c r="Z1354" s="20">
        <f t="shared" si="645"/>
        <v>1107.3467955414551</v>
      </c>
      <c r="AA1354" s="3">
        <f t="shared" si="646"/>
        <v>-134.19845109295588</v>
      </c>
      <c r="AB1354" s="3">
        <f t="shared" si="647"/>
        <v>110.73467955414552</v>
      </c>
      <c r="AC1354" s="6">
        <f t="shared" si="648"/>
        <v>1.7451650833937906</v>
      </c>
      <c r="AD1354" s="6">
        <f t="shared" si="649"/>
        <v>2.1073467955414551</v>
      </c>
      <c r="AE1354" s="5">
        <f t="shared" si="650"/>
        <v>0.57301169357303339</v>
      </c>
      <c r="AF1354" s="5">
        <f t="shared" si="651"/>
        <v>0.47453034408751082</v>
      </c>
      <c r="AG1354" s="4">
        <f t="shared" si="628"/>
        <v>1.0247607157719516</v>
      </c>
      <c r="AH1354">
        <v>2.16</v>
      </c>
      <c r="AI1354">
        <v>1.78</v>
      </c>
      <c r="AJ1354">
        <v>2.08</v>
      </c>
      <c r="AK1354">
        <v>1.84</v>
      </c>
      <c r="AL1354">
        <f t="shared" si="623"/>
        <v>1</v>
      </c>
      <c r="AM1354">
        <f t="shared" si="624"/>
        <v>0</v>
      </c>
    </row>
    <row r="1355" spans="2:39" x14ac:dyDescent="0.25">
      <c r="B1355" s="14" t="s">
        <v>9</v>
      </c>
      <c r="C1355" s="14" t="s">
        <v>26</v>
      </c>
      <c r="D1355" s="14" t="s">
        <v>27</v>
      </c>
      <c r="E1355" s="3">
        <f t="shared" si="625"/>
        <v>116.00000000000001</v>
      </c>
      <c r="F1355" s="3">
        <f t="shared" si="626"/>
        <v>-128.2051282051282</v>
      </c>
      <c r="G1355" s="11">
        <f t="shared" si="629"/>
        <v>45085.29166666339</v>
      </c>
      <c r="H1355" s="3" t="str">
        <f t="shared" si="630"/>
        <v>OAK</v>
      </c>
      <c r="I1355" s="3" t="str">
        <f t="shared" si="631"/>
        <v>DAL</v>
      </c>
      <c r="J1355" s="19">
        <f t="shared" si="632"/>
        <v>-128.2051282051282</v>
      </c>
      <c r="K1355" s="20">
        <f t="shared" si="633"/>
        <v>116.00000000000001</v>
      </c>
      <c r="L1355" s="3">
        <f t="shared" si="627"/>
        <v>8</v>
      </c>
      <c r="M1355" s="19">
        <v>-128.2051282051282</v>
      </c>
      <c r="N1355" s="20">
        <v>116.00000000000001</v>
      </c>
      <c r="O1355" s="6">
        <f t="shared" si="634"/>
        <v>1.78</v>
      </c>
      <c r="P1355" s="6">
        <f t="shared" si="635"/>
        <v>2.16</v>
      </c>
      <c r="Q1355" s="2">
        <f t="shared" si="636"/>
        <v>0.5617977528089888</v>
      </c>
      <c r="R1355" s="2">
        <f t="shared" si="637"/>
        <v>0.46296296296296291</v>
      </c>
      <c r="S1355" s="2">
        <f t="shared" si="638"/>
        <v>2.4162436548223365E-2</v>
      </c>
      <c r="T1355" s="2">
        <f t="shared" si="639"/>
        <v>4.9417394923012947E-2</v>
      </c>
      <c r="U1355" s="2">
        <f t="shared" si="640"/>
        <v>0.5604173949230129</v>
      </c>
      <c r="V1355" s="2">
        <f t="shared" si="641"/>
        <v>0.46158260507698706</v>
      </c>
      <c r="W1355" s="19">
        <f t="shared" si="642"/>
        <v>784.38429830925327</v>
      </c>
      <c r="X1355" s="20">
        <f t="shared" si="643"/>
        <v>1165.6282058331108</v>
      </c>
      <c r="Y1355" s="3">
        <f t="shared" si="644"/>
        <v>745.16508339379061</v>
      </c>
      <c r="Z1355" s="20">
        <f t="shared" si="645"/>
        <v>1107.3467955414551</v>
      </c>
      <c r="AA1355" s="3">
        <f t="shared" si="646"/>
        <v>-134.19845109295588</v>
      </c>
      <c r="AB1355" s="3">
        <f t="shared" si="647"/>
        <v>110.73467955414552</v>
      </c>
      <c r="AC1355" s="6">
        <f t="shared" si="648"/>
        <v>1.7451650833937906</v>
      </c>
      <c r="AD1355" s="6">
        <f t="shared" si="649"/>
        <v>2.1073467955414551</v>
      </c>
      <c r="AE1355" s="5">
        <f t="shared" si="650"/>
        <v>0.57301169357303339</v>
      </c>
      <c r="AF1355" s="5">
        <f t="shared" si="651"/>
        <v>0.47453034408751082</v>
      </c>
      <c r="AG1355" s="4">
        <f t="shared" si="628"/>
        <v>1.0247607157719516</v>
      </c>
      <c r="AH1355">
        <v>2.16</v>
      </c>
      <c r="AI1355">
        <v>1.78</v>
      </c>
      <c r="AJ1355">
        <v>2.11</v>
      </c>
      <c r="AK1355">
        <v>1.81</v>
      </c>
      <c r="AL1355">
        <f t="shared" si="623"/>
        <v>1</v>
      </c>
      <c r="AM1355">
        <f t="shared" si="624"/>
        <v>0</v>
      </c>
    </row>
    <row r="1356" spans="2:39" x14ac:dyDescent="0.25">
      <c r="B1356" s="14" t="s">
        <v>9</v>
      </c>
      <c r="C1356" s="14" t="s">
        <v>26</v>
      </c>
      <c r="D1356" s="14" t="s">
        <v>27</v>
      </c>
      <c r="E1356" s="3">
        <f t="shared" si="625"/>
        <v>116.00000000000001</v>
      </c>
      <c r="F1356" s="3">
        <f t="shared" si="626"/>
        <v>-128.2051282051282</v>
      </c>
      <c r="G1356" s="11">
        <f t="shared" si="629"/>
        <v>45085.333333330054</v>
      </c>
      <c r="H1356" s="3" t="str">
        <f t="shared" si="630"/>
        <v>OAK</v>
      </c>
      <c r="I1356" s="3" t="str">
        <f t="shared" si="631"/>
        <v>DAL</v>
      </c>
      <c r="J1356" s="19">
        <f t="shared" si="632"/>
        <v>-128.2051282051282</v>
      </c>
      <c r="K1356" s="20">
        <f t="shared" si="633"/>
        <v>116.00000000000001</v>
      </c>
      <c r="L1356" s="3">
        <f t="shared" si="627"/>
        <v>8</v>
      </c>
      <c r="M1356" s="19">
        <v>-128.2051282051282</v>
      </c>
      <c r="N1356" s="20">
        <v>116.00000000000001</v>
      </c>
      <c r="O1356" s="6">
        <f t="shared" si="634"/>
        <v>1.78</v>
      </c>
      <c r="P1356" s="6">
        <f t="shared" si="635"/>
        <v>2.16</v>
      </c>
      <c r="Q1356" s="2">
        <f t="shared" si="636"/>
        <v>0.5617977528089888</v>
      </c>
      <c r="R1356" s="2">
        <f t="shared" si="637"/>
        <v>0.46296296296296291</v>
      </c>
      <c r="S1356" s="2">
        <f t="shared" si="638"/>
        <v>2.4162436548223365E-2</v>
      </c>
      <c r="T1356" s="2">
        <f t="shared" si="639"/>
        <v>4.9417394923012947E-2</v>
      </c>
      <c r="U1356" s="2">
        <f t="shared" si="640"/>
        <v>0.5604173949230129</v>
      </c>
      <c r="V1356" s="2">
        <f t="shared" si="641"/>
        <v>0.46158260507698706</v>
      </c>
      <c r="W1356" s="19">
        <f t="shared" si="642"/>
        <v>784.38429830925327</v>
      </c>
      <c r="X1356" s="20">
        <f t="shared" si="643"/>
        <v>1165.6282058331108</v>
      </c>
      <c r="Y1356" s="3">
        <f t="shared" si="644"/>
        <v>745.16508339379061</v>
      </c>
      <c r="Z1356" s="20">
        <f t="shared" si="645"/>
        <v>1107.3467955414551</v>
      </c>
      <c r="AA1356" s="3">
        <f t="shared" si="646"/>
        <v>-134.19845109295588</v>
      </c>
      <c r="AB1356" s="3">
        <f t="shared" si="647"/>
        <v>110.73467955414552</v>
      </c>
      <c r="AC1356" s="6">
        <f t="shared" si="648"/>
        <v>1.7451650833937906</v>
      </c>
      <c r="AD1356" s="6">
        <f t="shared" si="649"/>
        <v>2.1073467955414551</v>
      </c>
      <c r="AE1356" s="5">
        <f t="shared" si="650"/>
        <v>0.57301169357303339</v>
      </c>
      <c r="AF1356" s="5">
        <f t="shared" si="651"/>
        <v>0.47453034408751082</v>
      </c>
      <c r="AG1356" s="4">
        <f t="shared" si="628"/>
        <v>1.0247607157719516</v>
      </c>
      <c r="AH1356">
        <v>2.16</v>
      </c>
      <c r="AI1356">
        <v>1.78</v>
      </c>
      <c r="AJ1356">
        <v>1.88</v>
      </c>
      <c r="AK1356">
        <v>2.0299999999999998</v>
      </c>
      <c r="AL1356">
        <f t="shared" si="623"/>
        <v>0</v>
      </c>
      <c r="AM1356">
        <f t="shared" si="624"/>
        <v>1</v>
      </c>
    </row>
    <row r="1357" spans="2:39" x14ac:dyDescent="0.25">
      <c r="B1357" s="14" t="s">
        <v>9</v>
      </c>
      <c r="C1357" s="14" t="s">
        <v>26</v>
      </c>
      <c r="D1357" s="14" t="s">
        <v>27</v>
      </c>
      <c r="E1357" s="3">
        <f t="shared" si="625"/>
        <v>117</v>
      </c>
      <c r="F1357" s="3">
        <f t="shared" si="626"/>
        <v>-128.2051282051282</v>
      </c>
      <c r="G1357" s="11">
        <f t="shared" si="629"/>
        <v>45085.374999996719</v>
      </c>
      <c r="H1357" s="3" t="str">
        <f t="shared" si="630"/>
        <v>OAK</v>
      </c>
      <c r="I1357" s="3" t="str">
        <f t="shared" si="631"/>
        <v>DAL</v>
      </c>
      <c r="J1357" s="19">
        <f t="shared" si="632"/>
        <v>-128.2051282051282</v>
      </c>
      <c r="K1357" s="20">
        <f t="shared" si="633"/>
        <v>117</v>
      </c>
      <c r="L1357" s="3">
        <f t="shared" si="627"/>
        <v>8</v>
      </c>
      <c r="M1357" s="19">
        <v>-128.2051282051282</v>
      </c>
      <c r="N1357" s="20">
        <v>117</v>
      </c>
      <c r="O1357" s="6">
        <f t="shared" si="634"/>
        <v>1.78</v>
      </c>
      <c r="P1357" s="6">
        <f t="shared" si="635"/>
        <v>2.17</v>
      </c>
      <c r="Q1357" s="2">
        <f t="shared" si="636"/>
        <v>0.5617977528089888</v>
      </c>
      <c r="R1357" s="2">
        <f t="shared" si="637"/>
        <v>0.46082949308755761</v>
      </c>
      <c r="S1357" s="2">
        <f t="shared" si="638"/>
        <v>2.2126582278481077E-2</v>
      </c>
      <c r="T1357" s="2">
        <f t="shared" si="639"/>
        <v>5.0484129860715599E-2</v>
      </c>
      <c r="U1357" s="2">
        <f t="shared" si="640"/>
        <v>0.56148412986071561</v>
      </c>
      <c r="V1357" s="2">
        <f t="shared" si="641"/>
        <v>0.46051587013928441</v>
      </c>
      <c r="W1357" s="19">
        <f t="shared" si="642"/>
        <v>780.99423798151645</v>
      </c>
      <c r="X1357" s="20">
        <f t="shared" si="643"/>
        <v>1170.600719405069</v>
      </c>
      <c r="Y1357" s="3">
        <f t="shared" si="644"/>
        <v>741.94452608244058</v>
      </c>
      <c r="Z1357" s="20">
        <f t="shared" si="645"/>
        <v>1112.0706834348155</v>
      </c>
      <c r="AA1357" s="3">
        <f t="shared" si="646"/>
        <v>-134.78096607574213</v>
      </c>
      <c r="AB1357" s="3">
        <f t="shared" si="647"/>
        <v>111.20706834348155</v>
      </c>
      <c r="AC1357" s="6">
        <f t="shared" si="648"/>
        <v>1.7419445260824407</v>
      </c>
      <c r="AD1357" s="6">
        <f t="shared" si="649"/>
        <v>2.1120706834348155</v>
      </c>
      <c r="AE1357" s="5">
        <f t="shared" si="650"/>
        <v>0.57407109412890289</v>
      </c>
      <c r="AF1357" s="5">
        <f t="shared" si="651"/>
        <v>0.47346900264423031</v>
      </c>
      <c r="AG1357" s="4">
        <f t="shared" si="628"/>
        <v>1.0226272458965464</v>
      </c>
      <c r="AH1357">
        <v>2.17</v>
      </c>
      <c r="AI1357">
        <v>1.78</v>
      </c>
      <c r="AJ1357">
        <v>1.85</v>
      </c>
      <c r="AK1357">
        <v>2.06</v>
      </c>
      <c r="AL1357">
        <f t="shared" si="623"/>
        <v>0</v>
      </c>
      <c r="AM1357">
        <f t="shared" si="624"/>
        <v>1</v>
      </c>
    </row>
    <row r="1358" spans="2:39" x14ac:dyDescent="0.25">
      <c r="B1358" s="14" t="s">
        <v>9</v>
      </c>
      <c r="C1358" s="14" t="s">
        <v>26</v>
      </c>
      <c r="D1358" s="14" t="s">
        <v>27</v>
      </c>
      <c r="E1358" s="3">
        <f t="shared" si="625"/>
        <v>118.00000000000001</v>
      </c>
      <c r="F1358" s="3">
        <f t="shared" si="626"/>
        <v>-129.87012987012986</v>
      </c>
      <c r="G1358" s="11">
        <f t="shared" si="629"/>
        <v>45085.416666663383</v>
      </c>
      <c r="H1358" s="3" t="str">
        <f t="shared" si="630"/>
        <v>OAK</v>
      </c>
      <c r="I1358" s="3" t="str">
        <f t="shared" si="631"/>
        <v>DAL</v>
      </c>
      <c r="J1358" s="19">
        <f t="shared" si="632"/>
        <v>-129.87012987012986</v>
      </c>
      <c r="K1358" s="20">
        <f t="shared" si="633"/>
        <v>118.00000000000001</v>
      </c>
      <c r="L1358" s="3">
        <f t="shared" si="627"/>
        <v>8</v>
      </c>
      <c r="M1358" s="19">
        <v>-129.87012987012986</v>
      </c>
      <c r="N1358" s="20">
        <v>118.00000000000001</v>
      </c>
      <c r="O1358" s="6">
        <f t="shared" si="634"/>
        <v>1.77</v>
      </c>
      <c r="P1358" s="6">
        <f t="shared" si="635"/>
        <v>2.1800000000000002</v>
      </c>
      <c r="Q1358" s="2">
        <f t="shared" si="636"/>
        <v>0.56497175141242939</v>
      </c>
      <c r="R1358" s="2">
        <f t="shared" si="637"/>
        <v>0.4587155963302752</v>
      </c>
      <c r="S1358" s="2">
        <f t="shared" si="638"/>
        <v>2.3139240506328984E-2</v>
      </c>
      <c r="T1358" s="2">
        <f t="shared" si="639"/>
        <v>5.3128077541077096E-2</v>
      </c>
      <c r="U1358" s="2">
        <f t="shared" si="640"/>
        <v>0.56412807754107708</v>
      </c>
      <c r="V1358" s="2">
        <f t="shared" si="641"/>
        <v>0.45787192245892294</v>
      </c>
      <c r="W1358" s="19">
        <f t="shared" si="642"/>
        <v>772.6470987914704</v>
      </c>
      <c r="X1358" s="20">
        <f t="shared" si="643"/>
        <v>1183.0204216770733</v>
      </c>
      <c r="Y1358" s="3">
        <f t="shared" si="644"/>
        <v>734.01474385189681</v>
      </c>
      <c r="Z1358" s="20">
        <f t="shared" si="645"/>
        <v>1123.8694005932196</v>
      </c>
      <c r="AA1358" s="3">
        <f t="shared" si="646"/>
        <v>-136.23704542395015</v>
      </c>
      <c r="AB1358" s="3">
        <f t="shared" si="647"/>
        <v>112.38694005932196</v>
      </c>
      <c r="AC1358" s="6">
        <f t="shared" si="648"/>
        <v>1.7340147438518969</v>
      </c>
      <c r="AD1358" s="6">
        <f t="shared" si="649"/>
        <v>2.1238694005932195</v>
      </c>
      <c r="AE1358" s="5">
        <f t="shared" si="650"/>
        <v>0.57669636521003564</v>
      </c>
      <c r="AF1358" s="5">
        <f t="shared" si="651"/>
        <v>0.47083874353135335</v>
      </c>
      <c r="AG1358" s="4">
        <f t="shared" si="628"/>
        <v>1.0236873477427046</v>
      </c>
      <c r="AH1358">
        <v>2.1800000000000002</v>
      </c>
      <c r="AI1358">
        <v>1.77</v>
      </c>
      <c r="AJ1358">
        <v>2.23</v>
      </c>
      <c r="AK1358">
        <v>1.74</v>
      </c>
      <c r="AL1358">
        <f t="shared" si="623"/>
        <v>1</v>
      </c>
      <c r="AM1358">
        <f t="shared" si="624"/>
        <v>0</v>
      </c>
    </row>
    <row r="1359" spans="2:39" x14ac:dyDescent="0.25">
      <c r="B1359" s="14" t="s">
        <v>9</v>
      </c>
      <c r="C1359" s="14" t="s">
        <v>26</v>
      </c>
      <c r="D1359" s="14" t="s">
        <v>27</v>
      </c>
      <c r="E1359" s="3">
        <f t="shared" si="625"/>
        <v>118.00000000000001</v>
      </c>
      <c r="F1359" s="3">
        <f t="shared" si="626"/>
        <v>-129.87012987012986</v>
      </c>
      <c r="G1359" s="11">
        <f t="shared" si="629"/>
        <v>45085.458333330047</v>
      </c>
      <c r="H1359" s="3" t="str">
        <f t="shared" si="630"/>
        <v>OAK</v>
      </c>
      <c r="I1359" s="3" t="str">
        <f t="shared" si="631"/>
        <v>DAL</v>
      </c>
      <c r="J1359" s="19">
        <f t="shared" si="632"/>
        <v>-129.87012987012986</v>
      </c>
      <c r="K1359" s="20">
        <f t="shared" si="633"/>
        <v>118.00000000000001</v>
      </c>
      <c r="L1359" s="3">
        <f t="shared" si="627"/>
        <v>8</v>
      </c>
      <c r="M1359" s="19">
        <v>-129.87012987012986</v>
      </c>
      <c r="N1359" s="20">
        <v>118.00000000000001</v>
      </c>
      <c r="O1359" s="6">
        <f t="shared" si="634"/>
        <v>1.77</v>
      </c>
      <c r="P1359" s="6">
        <f t="shared" si="635"/>
        <v>2.1800000000000002</v>
      </c>
      <c r="Q1359" s="2">
        <f t="shared" si="636"/>
        <v>0.56497175141242939</v>
      </c>
      <c r="R1359" s="2">
        <f t="shared" si="637"/>
        <v>0.4587155963302752</v>
      </c>
      <c r="S1359" s="2">
        <f t="shared" si="638"/>
        <v>2.3139240506328984E-2</v>
      </c>
      <c r="T1359" s="2">
        <f t="shared" si="639"/>
        <v>5.3128077541077096E-2</v>
      </c>
      <c r="U1359" s="2">
        <f t="shared" si="640"/>
        <v>0.56412807754107708</v>
      </c>
      <c r="V1359" s="2">
        <f t="shared" si="641"/>
        <v>0.45787192245892294</v>
      </c>
      <c r="W1359" s="19">
        <f t="shared" si="642"/>
        <v>772.6470987914704</v>
      </c>
      <c r="X1359" s="20">
        <f t="shared" si="643"/>
        <v>1183.0204216770733</v>
      </c>
      <c r="Y1359" s="3">
        <f t="shared" si="644"/>
        <v>734.01474385189681</v>
      </c>
      <c r="Z1359" s="20">
        <f t="shared" si="645"/>
        <v>1123.8694005932196</v>
      </c>
      <c r="AA1359" s="3">
        <f t="shared" si="646"/>
        <v>-136.23704542395015</v>
      </c>
      <c r="AB1359" s="3">
        <f t="shared" si="647"/>
        <v>112.38694005932196</v>
      </c>
      <c r="AC1359" s="6">
        <f t="shared" si="648"/>
        <v>1.7340147438518969</v>
      </c>
      <c r="AD1359" s="6">
        <f t="shared" si="649"/>
        <v>2.1238694005932195</v>
      </c>
      <c r="AE1359" s="5">
        <f t="shared" si="650"/>
        <v>0.57669636521003564</v>
      </c>
      <c r="AF1359" s="5">
        <f t="shared" si="651"/>
        <v>0.47083874353135335</v>
      </c>
      <c r="AG1359" s="4">
        <f t="shared" si="628"/>
        <v>1.0236873477427046</v>
      </c>
      <c r="AH1359">
        <v>2.1800000000000002</v>
      </c>
      <c r="AI1359">
        <v>1.77</v>
      </c>
      <c r="AJ1359">
        <v>2.0699999999999998</v>
      </c>
      <c r="AK1359">
        <v>1.85</v>
      </c>
      <c r="AL1359">
        <f t="shared" si="623"/>
        <v>1</v>
      </c>
      <c r="AM1359">
        <f t="shared" si="624"/>
        <v>0</v>
      </c>
    </row>
    <row r="1360" spans="2:39" x14ac:dyDescent="0.25">
      <c r="B1360" s="14" t="s">
        <v>9</v>
      </c>
      <c r="C1360" s="14" t="s">
        <v>26</v>
      </c>
      <c r="D1360" s="14" t="s">
        <v>27</v>
      </c>
      <c r="E1360" s="3">
        <f t="shared" si="625"/>
        <v>118.00000000000001</v>
      </c>
      <c r="F1360" s="3">
        <f t="shared" si="626"/>
        <v>-129.87012987012986</v>
      </c>
      <c r="G1360" s="11">
        <f t="shared" si="629"/>
        <v>45085.499999996711</v>
      </c>
      <c r="H1360" s="3" t="str">
        <f t="shared" si="630"/>
        <v>OAK</v>
      </c>
      <c r="I1360" s="3" t="str">
        <f t="shared" si="631"/>
        <v>DAL</v>
      </c>
      <c r="J1360" s="19">
        <f t="shared" si="632"/>
        <v>-129.87012987012986</v>
      </c>
      <c r="K1360" s="20">
        <f t="shared" si="633"/>
        <v>118.00000000000001</v>
      </c>
      <c r="L1360" s="3">
        <f t="shared" si="627"/>
        <v>8</v>
      </c>
      <c r="M1360" s="19">
        <v>-129.87012987012986</v>
      </c>
      <c r="N1360" s="20">
        <v>118.00000000000001</v>
      </c>
      <c r="O1360" s="6">
        <f t="shared" si="634"/>
        <v>1.77</v>
      </c>
      <c r="P1360" s="6">
        <f t="shared" si="635"/>
        <v>2.1800000000000002</v>
      </c>
      <c r="Q1360" s="2">
        <f t="shared" si="636"/>
        <v>0.56497175141242939</v>
      </c>
      <c r="R1360" s="2">
        <f t="shared" si="637"/>
        <v>0.4587155963302752</v>
      </c>
      <c r="S1360" s="2">
        <f t="shared" si="638"/>
        <v>2.3139240506328984E-2</v>
      </c>
      <c r="T1360" s="2">
        <f t="shared" si="639"/>
        <v>5.3128077541077096E-2</v>
      </c>
      <c r="U1360" s="2">
        <f t="shared" si="640"/>
        <v>0.56412807754107708</v>
      </c>
      <c r="V1360" s="2">
        <f t="shared" si="641"/>
        <v>0.45787192245892294</v>
      </c>
      <c r="W1360" s="19">
        <f t="shared" si="642"/>
        <v>772.6470987914704</v>
      </c>
      <c r="X1360" s="20">
        <f t="shared" si="643"/>
        <v>1183.0204216770733</v>
      </c>
      <c r="Y1360" s="3">
        <f t="shared" si="644"/>
        <v>734.01474385189681</v>
      </c>
      <c r="Z1360" s="20">
        <f t="shared" si="645"/>
        <v>1123.8694005932196</v>
      </c>
      <c r="AA1360" s="3">
        <f t="shared" si="646"/>
        <v>-136.23704542395015</v>
      </c>
      <c r="AB1360" s="3">
        <f t="shared" si="647"/>
        <v>112.38694005932196</v>
      </c>
      <c r="AC1360" s="6">
        <f t="shared" si="648"/>
        <v>1.7340147438518969</v>
      </c>
      <c r="AD1360" s="6">
        <f t="shared" si="649"/>
        <v>2.1238694005932195</v>
      </c>
      <c r="AE1360" s="5">
        <f t="shared" si="650"/>
        <v>0.57669636521003564</v>
      </c>
      <c r="AF1360" s="5">
        <f t="shared" si="651"/>
        <v>0.47083874353135335</v>
      </c>
      <c r="AG1360" s="4">
        <f t="shared" si="628"/>
        <v>1.0236873477427046</v>
      </c>
      <c r="AH1360">
        <v>2.1800000000000002</v>
      </c>
      <c r="AI1360">
        <v>1.77</v>
      </c>
      <c r="AJ1360">
        <v>2.15</v>
      </c>
      <c r="AK1360">
        <v>1.79</v>
      </c>
      <c r="AL1360">
        <f t="shared" si="623"/>
        <v>1</v>
      </c>
      <c r="AM1360">
        <f t="shared" si="624"/>
        <v>0</v>
      </c>
    </row>
    <row r="1361" spans="2:39" x14ac:dyDescent="0.25">
      <c r="B1361" s="14" t="s">
        <v>9</v>
      </c>
      <c r="C1361" s="14" t="s">
        <v>26</v>
      </c>
      <c r="D1361" s="14" t="s">
        <v>27</v>
      </c>
      <c r="E1361" s="3">
        <f t="shared" si="625"/>
        <v>118.00000000000001</v>
      </c>
      <c r="F1361" s="3">
        <f t="shared" si="626"/>
        <v>-129.87012987012986</v>
      </c>
      <c r="G1361" s="11">
        <f t="shared" si="629"/>
        <v>45085.541666663376</v>
      </c>
      <c r="H1361" s="3" t="str">
        <f t="shared" si="630"/>
        <v>OAK</v>
      </c>
      <c r="I1361" s="3" t="str">
        <f t="shared" si="631"/>
        <v>DAL</v>
      </c>
      <c r="J1361" s="19">
        <f t="shared" si="632"/>
        <v>-129.87012987012986</v>
      </c>
      <c r="K1361" s="20">
        <f t="shared" si="633"/>
        <v>118.00000000000001</v>
      </c>
      <c r="L1361" s="3">
        <f t="shared" si="627"/>
        <v>8</v>
      </c>
      <c r="M1361" s="19">
        <v>-129.87012987012986</v>
      </c>
      <c r="N1361" s="20">
        <v>118.00000000000001</v>
      </c>
      <c r="O1361" s="6">
        <f t="shared" si="634"/>
        <v>1.77</v>
      </c>
      <c r="P1361" s="6">
        <f t="shared" si="635"/>
        <v>2.1800000000000002</v>
      </c>
      <c r="Q1361" s="2">
        <f t="shared" si="636"/>
        <v>0.56497175141242939</v>
      </c>
      <c r="R1361" s="2">
        <f t="shared" si="637"/>
        <v>0.4587155963302752</v>
      </c>
      <c r="S1361" s="2">
        <f t="shared" si="638"/>
        <v>2.3139240506328984E-2</v>
      </c>
      <c r="T1361" s="2">
        <f t="shared" si="639"/>
        <v>5.3128077541077096E-2</v>
      </c>
      <c r="U1361" s="2">
        <f t="shared" si="640"/>
        <v>0.56412807754107708</v>
      </c>
      <c r="V1361" s="2">
        <f t="shared" si="641"/>
        <v>0.45787192245892294</v>
      </c>
      <c r="W1361" s="19">
        <f t="shared" si="642"/>
        <v>772.6470987914704</v>
      </c>
      <c r="X1361" s="20">
        <f t="shared" si="643"/>
        <v>1183.0204216770733</v>
      </c>
      <c r="Y1361" s="3">
        <f t="shared" si="644"/>
        <v>734.01474385189681</v>
      </c>
      <c r="Z1361" s="20">
        <f t="shared" si="645"/>
        <v>1123.8694005932196</v>
      </c>
      <c r="AA1361" s="3">
        <f t="shared" si="646"/>
        <v>-136.23704542395015</v>
      </c>
      <c r="AB1361" s="3">
        <f t="shared" si="647"/>
        <v>112.38694005932196</v>
      </c>
      <c r="AC1361" s="6">
        <f t="shared" si="648"/>
        <v>1.7340147438518969</v>
      </c>
      <c r="AD1361" s="6">
        <f t="shared" si="649"/>
        <v>2.1238694005932195</v>
      </c>
      <c r="AE1361" s="5">
        <f t="shared" si="650"/>
        <v>0.57669636521003564</v>
      </c>
      <c r="AF1361" s="5">
        <f t="shared" si="651"/>
        <v>0.47083874353135335</v>
      </c>
      <c r="AG1361" s="4">
        <f t="shared" si="628"/>
        <v>1.0236873477427046</v>
      </c>
      <c r="AH1361">
        <v>2.1800000000000002</v>
      </c>
      <c r="AI1361">
        <v>1.77</v>
      </c>
      <c r="AJ1361">
        <v>2.2599999999999998</v>
      </c>
      <c r="AK1361">
        <v>1.72</v>
      </c>
      <c r="AL1361">
        <f t="shared" si="623"/>
        <v>1</v>
      </c>
      <c r="AM1361">
        <f t="shared" si="624"/>
        <v>0</v>
      </c>
    </row>
    <row r="1362" spans="2:39" x14ac:dyDescent="0.25">
      <c r="B1362" s="14" t="s">
        <v>9</v>
      </c>
      <c r="C1362" s="14" t="s">
        <v>26</v>
      </c>
      <c r="D1362" s="14" t="s">
        <v>27</v>
      </c>
      <c r="E1362" s="3">
        <f t="shared" si="625"/>
        <v>118.00000000000001</v>
      </c>
      <c r="F1362" s="3">
        <f t="shared" si="626"/>
        <v>-129.87012987012986</v>
      </c>
      <c r="G1362" s="11">
        <f t="shared" si="629"/>
        <v>45085.58333333004</v>
      </c>
      <c r="H1362" s="3" t="str">
        <f t="shared" si="630"/>
        <v>OAK</v>
      </c>
      <c r="I1362" s="3" t="str">
        <f t="shared" si="631"/>
        <v>DAL</v>
      </c>
      <c r="J1362" s="19">
        <f t="shared" si="632"/>
        <v>-129.87012987012986</v>
      </c>
      <c r="K1362" s="20">
        <f t="shared" si="633"/>
        <v>118.00000000000001</v>
      </c>
      <c r="L1362" s="3">
        <f t="shared" si="627"/>
        <v>8</v>
      </c>
      <c r="M1362" s="19">
        <v>-129.87012987012986</v>
      </c>
      <c r="N1362" s="20">
        <v>118.00000000000001</v>
      </c>
      <c r="O1362" s="6">
        <f t="shared" si="634"/>
        <v>1.77</v>
      </c>
      <c r="P1362" s="6">
        <f t="shared" si="635"/>
        <v>2.1800000000000002</v>
      </c>
      <c r="Q1362" s="2">
        <f t="shared" si="636"/>
        <v>0.56497175141242939</v>
      </c>
      <c r="R1362" s="2">
        <f t="shared" si="637"/>
        <v>0.4587155963302752</v>
      </c>
      <c r="S1362" s="2">
        <f t="shared" si="638"/>
        <v>2.3139240506328984E-2</v>
      </c>
      <c r="T1362" s="2">
        <f t="shared" si="639"/>
        <v>5.3128077541077096E-2</v>
      </c>
      <c r="U1362" s="2">
        <f t="shared" si="640"/>
        <v>0.56412807754107708</v>
      </c>
      <c r="V1362" s="2">
        <f t="shared" si="641"/>
        <v>0.45787192245892294</v>
      </c>
      <c r="W1362" s="19">
        <f t="shared" si="642"/>
        <v>772.6470987914704</v>
      </c>
      <c r="X1362" s="20">
        <f t="shared" si="643"/>
        <v>1183.0204216770733</v>
      </c>
      <c r="Y1362" s="3">
        <f t="shared" si="644"/>
        <v>734.01474385189681</v>
      </c>
      <c r="Z1362" s="20">
        <f t="shared" si="645"/>
        <v>1123.8694005932196</v>
      </c>
      <c r="AA1362" s="3">
        <f t="shared" si="646"/>
        <v>-136.23704542395015</v>
      </c>
      <c r="AB1362" s="3">
        <f t="shared" si="647"/>
        <v>112.38694005932196</v>
      </c>
      <c r="AC1362" s="6">
        <f t="shared" si="648"/>
        <v>1.7340147438518969</v>
      </c>
      <c r="AD1362" s="6">
        <f t="shared" si="649"/>
        <v>2.1238694005932195</v>
      </c>
      <c r="AE1362" s="5">
        <f t="shared" si="650"/>
        <v>0.57669636521003564</v>
      </c>
      <c r="AF1362" s="5">
        <f t="shared" si="651"/>
        <v>0.47083874353135335</v>
      </c>
      <c r="AG1362" s="4">
        <f t="shared" si="628"/>
        <v>1.0236873477427046</v>
      </c>
      <c r="AH1362">
        <v>2.1800000000000002</v>
      </c>
      <c r="AI1362">
        <v>1.77</v>
      </c>
      <c r="AJ1362">
        <v>2.4</v>
      </c>
      <c r="AK1362">
        <v>1.65</v>
      </c>
      <c r="AL1362">
        <f t="shared" si="623"/>
        <v>1</v>
      </c>
      <c r="AM1362">
        <f t="shared" si="624"/>
        <v>0</v>
      </c>
    </row>
    <row r="1363" spans="2:39" x14ac:dyDescent="0.25">
      <c r="B1363" s="14" t="s">
        <v>9</v>
      </c>
      <c r="C1363" s="14" t="s">
        <v>26</v>
      </c>
      <c r="D1363" s="14" t="s">
        <v>27</v>
      </c>
      <c r="E1363" s="3">
        <f t="shared" si="625"/>
        <v>120.00000000000001</v>
      </c>
      <c r="F1363" s="3">
        <f t="shared" si="626"/>
        <v>-131.57894736842104</v>
      </c>
      <c r="G1363" s="11">
        <f t="shared" si="629"/>
        <v>45085.624999996704</v>
      </c>
      <c r="H1363" s="3" t="str">
        <f t="shared" si="630"/>
        <v>OAK</v>
      </c>
      <c r="I1363" s="3" t="str">
        <f t="shared" si="631"/>
        <v>DAL</v>
      </c>
      <c r="J1363" s="19">
        <f t="shared" si="632"/>
        <v>-131.57894736842104</v>
      </c>
      <c r="K1363" s="20">
        <f t="shared" si="633"/>
        <v>120.00000000000001</v>
      </c>
      <c r="L1363" s="3">
        <f t="shared" si="627"/>
        <v>8</v>
      </c>
      <c r="M1363" s="19">
        <v>-131.57894736842104</v>
      </c>
      <c r="N1363" s="20">
        <v>120.00000000000001</v>
      </c>
      <c r="O1363" s="6">
        <f t="shared" si="634"/>
        <v>1.76</v>
      </c>
      <c r="P1363" s="6">
        <f t="shared" si="635"/>
        <v>2.2000000000000002</v>
      </c>
      <c r="Q1363" s="2">
        <f t="shared" si="636"/>
        <v>0.56818181818181823</v>
      </c>
      <c r="R1363" s="2">
        <f t="shared" si="637"/>
        <v>0.45454545454545453</v>
      </c>
      <c r="S1363" s="2">
        <f t="shared" si="638"/>
        <v>2.2222222222222143E-2</v>
      </c>
      <c r="T1363" s="2">
        <f t="shared" si="639"/>
        <v>5.6818181818181851E-2</v>
      </c>
      <c r="U1363" s="2">
        <f t="shared" si="640"/>
        <v>0.56781818181818189</v>
      </c>
      <c r="V1363" s="2">
        <f t="shared" si="641"/>
        <v>0.45418181818181813</v>
      </c>
      <c r="W1363" s="19">
        <f t="shared" si="642"/>
        <v>761.12712135766867</v>
      </c>
      <c r="X1363" s="20">
        <f t="shared" si="643"/>
        <v>1200.5844699674155</v>
      </c>
      <c r="Y1363" s="3">
        <f t="shared" si="644"/>
        <v>723.07076528978519</v>
      </c>
      <c r="Z1363" s="20">
        <f t="shared" si="645"/>
        <v>1140.5552464690447</v>
      </c>
      <c r="AA1363" s="3">
        <f t="shared" si="646"/>
        <v>-138.29905010738884</v>
      </c>
      <c r="AB1363" s="3">
        <f t="shared" si="647"/>
        <v>114.05552464690447</v>
      </c>
      <c r="AC1363" s="6">
        <f t="shared" si="648"/>
        <v>1.7230707652897852</v>
      </c>
      <c r="AD1363" s="6">
        <f t="shared" si="649"/>
        <v>2.1405552464690447</v>
      </c>
      <c r="AE1363" s="5">
        <f t="shared" si="650"/>
        <v>0.58035921689601677</v>
      </c>
      <c r="AF1363" s="5">
        <f t="shared" si="651"/>
        <v>0.46716850763349888</v>
      </c>
      <c r="AG1363" s="4">
        <f t="shared" si="628"/>
        <v>1.0227272727272727</v>
      </c>
      <c r="AH1363">
        <v>2.2000000000000002</v>
      </c>
      <c r="AI1363">
        <v>1.76</v>
      </c>
      <c r="AJ1363">
        <v>2.04</v>
      </c>
      <c r="AK1363">
        <v>1.87</v>
      </c>
      <c r="AL1363">
        <f t="shared" si="623"/>
        <v>1</v>
      </c>
      <c r="AM1363">
        <f t="shared" si="624"/>
        <v>0</v>
      </c>
    </row>
    <row r="1364" spans="2:39" x14ac:dyDescent="0.25">
      <c r="B1364" s="14" t="s">
        <v>9</v>
      </c>
      <c r="C1364" s="14" t="s">
        <v>26</v>
      </c>
      <c r="D1364" s="14" t="s">
        <v>27</v>
      </c>
      <c r="E1364" s="3">
        <f t="shared" si="625"/>
        <v>120.00000000000001</v>
      </c>
      <c r="F1364" s="3">
        <f t="shared" si="626"/>
        <v>-131.57894736842104</v>
      </c>
      <c r="G1364" s="11">
        <f t="shared" si="629"/>
        <v>45085.666666663368</v>
      </c>
      <c r="H1364" s="3" t="str">
        <f t="shared" si="630"/>
        <v>OAK</v>
      </c>
      <c r="I1364" s="3" t="str">
        <f t="shared" si="631"/>
        <v>DAL</v>
      </c>
      <c r="J1364" s="19">
        <f t="shared" si="632"/>
        <v>-131.57894736842104</v>
      </c>
      <c r="K1364" s="20">
        <f t="shared" si="633"/>
        <v>120.00000000000001</v>
      </c>
      <c r="L1364" s="3">
        <f t="shared" si="627"/>
        <v>8</v>
      </c>
      <c r="M1364" s="19">
        <v>-131.57894736842104</v>
      </c>
      <c r="N1364" s="20">
        <v>120.00000000000001</v>
      </c>
      <c r="O1364" s="6">
        <f t="shared" si="634"/>
        <v>1.76</v>
      </c>
      <c r="P1364" s="6">
        <f t="shared" si="635"/>
        <v>2.2000000000000002</v>
      </c>
      <c r="Q1364" s="2">
        <f t="shared" si="636"/>
        <v>0.56818181818181823</v>
      </c>
      <c r="R1364" s="2">
        <f t="shared" si="637"/>
        <v>0.45454545454545453</v>
      </c>
      <c r="S1364" s="2">
        <f t="shared" si="638"/>
        <v>2.2222222222222143E-2</v>
      </c>
      <c r="T1364" s="2">
        <f t="shared" si="639"/>
        <v>5.6818181818181851E-2</v>
      </c>
      <c r="U1364" s="2">
        <f t="shared" si="640"/>
        <v>0.56781818181818189</v>
      </c>
      <c r="V1364" s="2">
        <f t="shared" si="641"/>
        <v>0.45418181818181813</v>
      </c>
      <c r="W1364" s="19">
        <f t="shared" si="642"/>
        <v>761.12712135766867</v>
      </c>
      <c r="X1364" s="20">
        <f t="shared" si="643"/>
        <v>1200.5844699674155</v>
      </c>
      <c r="Y1364" s="3">
        <f t="shared" si="644"/>
        <v>723.07076528978519</v>
      </c>
      <c r="Z1364" s="20">
        <f t="shared" si="645"/>
        <v>1140.5552464690447</v>
      </c>
      <c r="AA1364" s="3">
        <f t="shared" si="646"/>
        <v>-138.29905010738884</v>
      </c>
      <c r="AB1364" s="3">
        <f t="shared" si="647"/>
        <v>114.05552464690447</v>
      </c>
      <c r="AC1364" s="6">
        <f t="shared" si="648"/>
        <v>1.7230707652897852</v>
      </c>
      <c r="AD1364" s="6">
        <f t="shared" si="649"/>
        <v>2.1405552464690447</v>
      </c>
      <c r="AE1364" s="5">
        <f t="shared" si="650"/>
        <v>0.58035921689601677</v>
      </c>
      <c r="AF1364" s="5">
        <f t="shared" si="651"/>
        <v>0.46716850763349888</v>
      </c>
      <c r="AG1364" s="4">
        <f t="shared" si="628"/>
        <v>1.0227272727272727</v>
      </c>
      <c r="AH1364">
        <v>2.2000000000000002</v>
      </c>
      <c r="AI1364">
        <v>1.76</v>
      </c>
      <c r="AJ1364">
        <v>2.31</v>
      </c>
      <c r="AK1364">
        <v>1.69</v>
      </c>
      <c r="AL1364">
        <f t="shared" si="623"/>
        <v>1</v>
      </c>
      <c r="AM1364">
        <f t="shared" si="624"/>
        <v>0</v>
      </c>
    </row>
    <row r="1365" spans="2:39" x14ac:dyDescent="0.25">
      <c r="B1365" s="14" t="s">
        <v>9</v>
      </c>
      <c r="C1365" s="14" t="s">
        <v>26</v>
      </c>
      <c r="D1365" s="14" t="s">
        <v>27</v>
      </c>
      <c r="E1365" s="3">
        <f t="shared" si="625"/>
        <v>120.00000000000001</v>
      </c>
      <c r="F1365" s="3">
        <f t="shared" si="626"/>
        <v>-133.33333333333334</v>
      </c>
      <c r="G1365" s="11">
        <f t="shared" si="629"/>
        <v>45085.708333330032</v>
      </c>
      <c r="H1365" s="3" t="str">
        <f t="shared" si="630"/>
        <v>OAK</v>
      </c>
      <c r="I1365" s="3" t="str">
        <f t="shared" si="631"/>
        <v>DAL</v>
      </c>
      <c r="J1365" s="19">
        <f t="shared" si="632"/>
        <v>-133.33333333333334</v>
      </c>
      <c r="K1365" s="20">
        <f t="shared" si="633"/>
        <v>120.00000000000001</v>
      </c>
      <c r="L1365" s="3">
        <f t="shared" si="627"/>
        <v>8</v>
      </c>
      <c r="M1365" s="19">
        <v>-133.33333333333334</v>
      </c>
      <c r="N1365" s="20">
        <v>120.00000000000001</v>
      </c>
      <c r="O1365" s="6">
        <f t="shared" si="634"/>
        <v>1.75</v>
      </c>
      <c r="P1365" s="6">
        <f t="shared" si="635"/>
        <v>2.2000000000000002</v>
      </c>
      <c r="Q1365" s="2">
        <f t="shared" si="636"/>
        <v>0.5714285714285714</v>
      </c>
      <c r="R1365" s="2">
        <f t="shared" si="637"/>
        <v>0.45454545454545453</v>
      </c>
      <c r="S1365" s="2">
        <f t="shared" si="638"/>
        <v>2.5316455696202445E-2</v>
      </c>
      <c r="T1365" s="2">
        <f t="shared" si="639"/>
        <v>5.8441558441558433E-2</v>
      </c>
      <c r="U1365" s="2">
        <f t="shared" si="640"/>
        <v>0.56944155844155842</v>
      </c>
      <c r="V1365" s="2">
        <f t="shared" si="641"/>
        <v>0.4525584415584416</v>
      </c>
      <c r="W1365" s="19">
        <f t="shared" si="642"/>
        <v>756.10646110338234</v>
      </c>
      <c r="X1365" s="20">
        <f t="shared" si="643"/>
        <v>1208.3977156676094</v>
      </c>
      <c r="Y1365" s="3">
        <f t="shared" si="644"/>
        <v>718.30113804821315</v>
      </c>
      <c r="Z1365" s="20">
        <f t="shared" si="645"/>
        <v>1147.9778298842289</v>
      </c>
      <c r="AA1365" s="3">
        <f t="shared" si="646"/>
        <v>-139.21737653336126</v>
      </c>
      <c r="AB1365" s="3">
        <f t="shared" si="647"/>
        <v>114.79778298842288</v>
      </c>
      <c r="AC1365" s="6">
        <f t="shared" si="648"/>
        <v>1.7183011380482132</v>
      </c>
      <c r="AD1365" s="6">
        <f t="shared" si="649"/>
        <v>2.1479778298842289</v>
      </c>
      <c r="AE1365" s="5">
        <f t="shared" si="650"/>
        <v>0.58197016684507452</v>
      </c>
      <c r="AF1365" s="5">
        <f t="shared" si="651"/>
        <v>0.46555415334705652</v>
      </c>
      <c r="AG1365" s="4">
        <f t="shared" si="628"/>
        <v>1.025974025974026</v>
      </c>
      <c r="AH1365">
        <v>2.2000000000000002</v>
      </c>
      <c r="AI1365">
        <v>1.75</v>
      </c>
      <c r="AJ1365">
        <v>2.27</v>
      </c>
      <c r="AK1365">
        <v>1.71</v>
      </c>
      <c r="AL1365">
        <f t="shared" si="623"/>
        <v>1</v>
      </c>
      <c r="AM1365">
        <f t="shared" si="624"/>
        <v>0</v>
      </c>
    </row>
    <row r="1366" spans="2:39" x14ac:dyDescent="0.25">
      <c r="B1366" s="14" t="s">
        <v>9</v>
      </c>
      <c r="C1366" s="14" t="s">
        <v>26</v>
      </c>
      <c r="D1366" s="14" t="s">
        <v>27</v>
      </c>
      <c r="E1366" s="3">
        <f t="shared" si="625"/>
        <v>120.00000000000001</v>
      </c>
      <c r="F1366" s="3">
        <f t="shared" si="626"/>
        <v>-133.33333333333334</v>
      </c>
      <c r="G1366" s="11">
        <f t="shared" si="629"/>
        <v>45085.749999996697</v>
      </c>
      <c r="H1366" s="3" t="str">
        <f t="shared" si="630"/>
        <v>OAK</v>
      </c>
      <c r="I1366" s="3" t="str">
        <f t="shared" si="631"/>
        <v>DAL</v>
      </c>
      <c r="J1366" s="19">
        <f t="shared" si="632"/>
        <v>-133.33333333333334</v>
      </c>
      <c r="K1366" s="20">
        <f t="shared" si="633"/>
        <v>120.00000000000001</v>
      </c>
      <c r="L1366" s="3">
        <f t="shared" si="627"/>
        <v>8</v>
      </c>
      <c r="M1366" s="19">
        <v>-133.33333333333334</v>
      </c>
      <c r="N1366" s="20">
        <v>120.00000000000001</v>
      </c>
      <c r="O1366" s="6">
        <f t="shared" si="634"/>
        <v>1.75</v>
      </c>
      <c r="P1366" s="6">
        <f t="shared" si="635"/>
        <v>2.2000000000000002</v>
      </c>
      <c r="Q1366" s="2">
        <f t="shared" si="636"/>
        <v>0.5714285714285714</v>
      </c>
      <c r="R1366" s="2">
        <f t="shared" si="637"/>
        <v>0.45454545454545453</v>
      </c>
      <c r="S1366" s="2">
        <f t="shared" si="638"/>
        <v>2.5316455696202445E-2</v>
      </c>
      <c r="T1366" s="2">
        <f t="shared" si="639"/>
        <v>5.8441558441558433E-2</v>
      </c>
      <c r="U1366" s="2">
        <f t="shared" si="640"/>
        <v>0.56944155844155842</v>
      </c>
      <c r="V1366" s="2">
        <f t="shared" si="641"/>
        <v>0.4525584415584416</v>
      </c>
      <c r="W1366" s="19">
        <f t="shared" si="642"/>
        <v>756.10646110338234</v>
      </c>
      <c r="X1366" s="20">
        <f t="shared" si="643"/>
        <v>1208.3977156676094</v>
      </c>
      <c r="Y1366" s="3">
        <f t="shared" si="644"/>
        <v>718.30113804821315</v>
      </c>
      <c r="Z1366" s="20">
        <f t="shared" si="645"/>
        <v>1147.9778298842289</v>
      </c>
      <c r="AA1366" s="3">
        <f t="shared" si="646"/>
        <v>-139.21737653336126</v>
      </c>
      <c r="AB1366" s="3">
        <f t="shared" si="647"/>
        <v>114.79778298842288</v>
      </c>
      <c r="AC1366" s="6">
        <f t="shared" si="648"/>
        <v>1.7183011380482132</v>
      </c>
      <c r="AD1366" s="6">
        <f t="shared" si="649"/>
        <v>2.1479778298842289</v>
      </c>
      <c r="AE1366" s="5">
        <f t="shared" si="650"/>
        <v>0.58197016684507452</v>
      </c>
      <c r="AF1366" s="5">
        <f t="shared" si="651"/>
        <v>0.46555415334705652</v>
      </c>
      <c r="AG1366" s="4">
        <f t="shared" si="628"/>
        <v>1.025974025974026</v>
      </c>
      <c r="AH1366">
        <v>2.2000000000000002</v>
      </c>
      <c r="AI1366">
        <v>1.75</v>
      </c>
      <c r="AJ1366">
        <v>1.99</v>
      </c>
      <c r="AK1366">
        <v>1.92</v>
      </c>
      <c r="AL1366">
        <f t="shared" si="623"/>
        <v>1</v>
      </c>
      <c r="AM1366">
        <f t="shared" si="624"/>
        <v>0</v>
      </c>
    </row>
    <row r="1367" spans="2:39" x14ac:dyDescent="0.25">
      <c r="B1367" s="14" t="s">
        <v>9</v>
      </c>
      <c r="C1367" s="14" t="s">
        <v>26</v>
      </c>
      <c r="D1367" s="14" t="s">
        <v>27</v>
      </c>
      <c r="E1367" s="3">
        <f t="shared" si="625"/>
        <v>120.00000000000001</v>
      </c>
      <c r="F1367" s="3">
        <f t="shared" si="626"/>
        <v>-140.84507042253523</v>
      </c>
      <c r="G1367" s="11">
        <f t="shared" si="629"/>
        <v>45085.791666663361</v>
      </c>
      <c r="H1367" s="3" t="str">
        <f t="shared" si="630"/>
        <v>OAK</v>
      </c>
      <c r="I1367" s="3" t="str">
        <f t="shared" si="631"/>
        <v>DAL</v>
      </c>
      <c r="J1367" s="19">
        <f t="shared" si="632"/>
        <v>-140.84507042253523</v>
      </c>
      <c r="K1367" s="20">
        <f t="shared" si="633"/>
        <v>120.00000000000001</v>
      </c>
      <c r="L1367" s="3">
        <f t="shared" si="627"/>
        <v>8</v>
      </c>
      <c r="M1367" s="19">
        <v>-140.84507042253523</v>
      </c>
      <c r="N1367" s="20">
        <v>120.00000000000001</v>
      </c>
      <c r="O1367" s="6">
        <f t="shared" si="634"/>
        <v>1.71</v>
      </c>
      <c r="P1367" s="6">
        <f t="shared" si="635"/>
        <v>2.2000000000000002</v>
      </c>
      <c r="Q1367" s="2">
        <f t="shared" si="636"/>
        <v>0.58479532163742687</v>
      </c>
      <c r="R1367" s="2">
        <f t="shared" si="637"/>
        <v>0.45454545454545453</v>
      </c>
      <c r="S1367" s="2">
        <f t="shared" si="638"/>
        <v>3.7851662404092101E-2</v>
      </c>
      <c r="T1367" s="2">
        <f t="shared" si="639"/>
        <v>6.5124933545986169E-2</v>
      </c>
      <c r="U1367" s="2">
        <f t="shared" si="640"/>
        <v>0.57612493354598615</v>
      </c>
      <c r="V1367" s="2">
        <f t="shared" si="641"/>
        <v>0.44587506645401387</v>
      </c>
      <c r="W1367" s="19">
        <f t="shared" si="642"/>
        <v>735.73463284275692</v>
      </c>
      <c r="X1367" s="20">
        <f t="shared" si="643"/>
        <v>1241.1344892412424</v>
      </c>
      <c r="Y1367" s="3">
        <f t="shared" si="644"/>
        <v>698.94790120061907</v>
      </c>
      <c r="Z1367" s="20">
        <f t="shared" si="645"/>
        <v>1179.0777647791801</v>
      </c>
      <c r="AA1367" s="3">
        <f t="shared" si="646"/>
        <v>-143.07218009843768</v>
      </c>
      <c r="AB1367" s="3">
        <f t="shared" si="647"/>
        <v>117.90777647791802</v>
      </c>
      <c r="AC1367" s="6">
        <f t="shared" si="648"/>
        <v>1.698947901200619</v>
      </c>
      <c r="AD1367" s="6">
        <f t="shared" si="649"/>
        <v>2.1790777647791799</v>
      </c>
      <c r="AE1367" s="5">
        <f t="shared" si="650"/>
        <v>0.58859956758727927</v>
      </c>
      <c r="AF1367" s="5">
        <f t="shared" si="651"/>
        <v>0.45890973519310657</v>
      </c>
      <c r="AG1367" s="4">
        <f t="shared" si="628"/>
        <v>1.0393407761828815</v>
      </c>
      <c r="AH1367">
        <v>2.2000000000000002</v>
      </c>
      <c r="AI1367">
        <v>1.71</v>
      </c>
      <c r="AJ1367">
        <v>2.2000000000000002</v>
      </c>
      <c r="AK1367">
        <v>1.71</v>
      </c>
      <c r="AL1367">
        <f t="shared" si="623"/>
        <v>1</v>
      </c>
      <c r="AM1367">
        <f t="shared" si="624"/>
        <v>0</v>
      </c>
    </row>
    <row r="1368" spans="2:39" x14ac:dyDescent="0.25">
      <c r="B1368" s="14" t="s">
        <v>9</v>
      </c>
      <c r="C1368" s="14" t="s">
        <v>26</v>
      </c>
      <c r="D1368" s="14" t="s">
        <v>27</v>
      </c>
      <c r="E1368" s="3">
        <f t="shared" si="625"/>
        <v>120.00000000000001</v>
      </c>
      <c r="F1368" s="3">
        <f t="shared" si="626"/>
        <v>-140.84507042253523</v>
      </c>
      <c r="G1368" s="11">
        <f t="shared" si="629"/>
        <v>45085.833333330025</v>
      </c>
      <c r="H1368" s="3" t="str">
        <f t="shared" si="630"/>
        <v>OAK</v>
      </c>
      <c r="I1368" s="3" t="str">
        <f t="shared" si="631"/>
        <v>DAL</v>
      </c>
      <c r="J1368" s="19">
        <f t="shared" si="632"/>
        <v>-140.84507042253523</v>
      </c>
      <c r="K1368" s="20">
        <f t="shared" si="633"/>
        <v>120.00000000000001</v>
      </c>
      <c r="L1368" s="3">
        <f t="shared" si="627"/>
        <v>8</v>
      </c>
      <c r="M1368" s="19">
        <v>-140.84507042253523</v>
      </c>
      <c r="N1368" s="20">
        <v>120.00000000000001</v>
      </c>
      <c r="O1368" s="6">
        <f t="shared" si="634"/>
        <v>1.71</v>
      </c>
      <c r="P1368" s="6">
        <f t="shared" si="635"/>
        <v>2.2000000000000002</v>
      </c>
      <c r="Q1368" s="2">
        <f t="shared" si="636"/>
        <v>0.58479532163742687</v>
      </c>
      <c r="R1368" s="2">
        <f t="shared" si="637"/>
        <v>0.45454545454545453</v>
      </c>
      <c r="S1368" s="2">
        <f t="shared" si="638"/>
        <v>3.7851662404092101E-2</v>
      </c>
      <c r="T1368" s="2">
        <f t="shared" si="639"/>
        <v>6.5124933545986169E-2</v>
      </c>
      <c r="U1368" s="2">
        <f t="shared" si="640"/>
        <v>0.57612493354598615</v>
      </c>
      <c r="V1368" s="2">
        <f t="shared" si="641"/>
        <v>0.44587506645401387</v>
      </c>
      <c r="W1368" s="19">
        <f t="shared" si="642"/>
        <v>735.73463284275692</v>
      </c>
      <c r="X1368" s="20">
        <f t="shared" si="643"/>
        <v>1241.1344892412424</v>
      </c>
      <c r="Y1368" s="3">
        <f t="shared" si="644"/>
        <v>698.94790120061907</v>
      </c>
      <c r="Z1368" s="20">
        <f t="shared" si="645"/>
        <v>1179.0777647791801</v>
      </c>
      <c r="AA1368" s="3">
        <f t="shared" si="646"/>
        <v>-143.07218009843768</v>
      </c>
      <c r="AB1368" s="3">
        <f t="shared" si="647"/>
        <v>117.90777647791802</v>
      </c>
      <c r="AC1368" s="6">
        <f t="shared" si="648"/>
        <v>1.698947901200619</v>
      </c>
      <c r="AD1368" s="6">
        <f t="shared" si="649"/>
        <v>2.1790777647791799</v>
      </c>
      <c r="AE1368" s="5">
        <f t="shared" si="650"/>
        <v>0.58859956758727927</v>
      </c>
      <c r="AF1368" s="5">
        <f t="shared" si="651"/>
        <v>0.45890973519310657</v>
      </c>
      <c r="AG1368" s="4">
        <f t="shared" si="628"/>
        <v>1.0393407761828815</v>
      </c>
      <c r="AH1368">
        <v>2.2000000000000002</v>
      </c>
      <c r="AI1368">
        <v>1.71</v>
      </c>
      <c r="AJ1368">
        <v>1.86</v>
      </c>
      <c r="AK1368">
        <v>1.95</v>
      </c>
      <c r="AL1368">
        <f t="shared" si="623"/>
        <v>0</v>
      </c>
      <c r="AM1368">
        <f t="shared" si="624"/>
        <v>1</v>
      </c>
    </row>
    <row r="1369" spans="2:39" x14ac:dyDescent="0.25">
      <c r="B1369" s="14" t="s">
        <v>9</v>
      </c>
      <c r="C1369" s="14" t="s">
        <v>26</v>
      </c>
      <c r="D1369" s="14" t="s">
        <v>27</v>
      </c>
      <c r="E1369" s="3">
        <f t="shared" si="625"/>
        <v>120.00000000000001</v>
      </c>
      <c r="F1369" s="3">
        <f t="shared" si="626"/>
        <v>-140.84507042253523</v>
      </c>
      <c r="G1369" s="11">
        <f t="shared" si="629"/>
        <v>45085.874999996689</v>
      </c>
      <c r="H1369" s="3" t="str">
        <f t="shared" si="630"/>
        <v>OAK</v>
      </c>
      <c r="I1369" s="3" t="str">
        <f t="shared" si="631"/>
        <v>DAL</v>
      </c>
      <c r="J1369" s="19">
        <f t="shared" si="632"/>
        <v>-140.84507042253523</v>
      </c>
      <c r="K1369" s="20">
        <f t="shared" si="633"/>
        <v>120.00000000000001</v>
      </c>
      <c r="L1369" s="3">
        <f t="shared" si="627"/>
        <v>8</v>
      </c>
      <c r="M1369" s="19">
        <v>-140.84507042253523</v>
      </c>
      <c r="N1369" s="20">
        <v>120.00000000000001</v>
      </c>
      <c r="O1369" s="6">
        <f t="shared" si="634"/>
        <v>1.71</v>
      </c>
      <c r="P1369" s="6">
        <f t="shared" si="635"/>
        <v>2.2000000000000002</v>
      </c>
      <c r="Q1369" s="2">
        <f t="shared" si="636"/>
        <v>0.58479532163742687</v>
      </c>
      <c r="R1369" s="2">
        <f t="shared" si="637"/>
        <v>0.45454545454545453</v>
      </c>
      <c r="S1369" s="2">
        <f t="shared" si="638"/>
        <v>3.7851662404092101E-2</v>
      </c>
      <c r="T1369" s="2">
        <f t="shared" si="639"/>
        <v>6.5124933545986169E-2</v>
      </c>
      <c r="U1369" s="2">
        <f t="shared" si="640"/>
        <v>0.57612493354598615</v>
      </c>
      <c r="V1369" s="2">
        <f t="shared" si="641"/>
        <v>0.44587506645401387</v>
      </c>
      <c r="W1369" s="19">
        <f t="shared" si="642"/>
        <v>735.73463284275692</v>
      </c>
      <c r="X1369" s="20">
        <f t="shared" si="643"/>
        <v>1241.1344892412424</v>
      </c>
      <c r="Y1369" s="3">
        <f t="shared" si="644"/>
        <v>698.94790120061907</v>
      </c>
      <c r="Z1369" s="20">
        <f t="shared" si="645"/>
        <v>1179.0777647791801</v>
      </c>
      <c r="AA1369" s="3">
        <f t="shared" si="646"/>
        <v>-143.07218009843768</v>
      </c>
      <c r="AB1369" s="3">
        <f t="shared" si="647"/>
        <v>117.90777647791802</v>
      </c>
      <c r="AC1369" s="6">
        <f t="shared" si="648"/>
        <v>1.698947901200619</v>
      </c>
      <c r="AD1369" s="6">
        <f t="shared" si="649"/>
        <v>2.1790777647791799</v>
      </c>
      <c r="AE1369" s="5">
        <f t="shared" si="650"/>
        <v>0.58859956758727927</v>
      </c>
      <c r="AF1369" s="5">
        <f t="shared" si="651"/>
        <v>0.45890973519310657</v>
      </c>
      <c r="AG1369" s="4">
        <f t="shared" si="628"/>
        <v>1.0393407761828815</v>
      </c>
      <c r="AH1369">
        <v>2.2000000000000002</v>
      </c>
      <c r="AI1369">
        <v>1.71</v>
      </c>
      <c r="AJ1369">
        <v>2.4</v>
      </c>
      <c r="AK1369">
        <v>1.62</v>
      </c>
      <c r="AL1369">
        <f t="shared" si="623"/>
        <v>1</v>
      </c>
      <c r="AM1369">
        <f t="shared" si="624"/>
        <v>0</v>
      </c>
    </row>
    <row r="1370" spans="2:39" x14ac:dyDescent="0.25">
      <c r="B1370" s="14" t="s">
        <v>9</v>
      </c>
      <c r="C1370" s="14" t="s">
        <v>26</v>
      </c>
      <c r="D1370" s="14" t="s">
        <v>27</v>
      </c>
      <c r="E1370" s="3">
        <f t="shared" si="625"/>
        <v>120.00000000000001</v>
      </c>
      <c r="F1370" s="3">
        <f t="shared" si="626"/>
        <v>-140.84507042253523</v>
      </c>
      <c r="G1370" s="11">
        <f t="shared" si="629"/>
        <v>45085.916666663354</v>
      </c>
      <c r="H1370" s="3" t="str">
        <f t="shared" si="630"/>
        <v>OAK</v>
      </c>
      <c r="I1370" s="3" t="str">
        <f t="shared" si="631"/>
        <v>DAL</v>
      </c>
      <c r="J1370" s="19">
        <f t="shared" si="632"/>
        <v>-140.84507042253523</v>
      </c>
      <c r="K1370" s="20">
        <f t="shared" si="633"/>
        <v>120.00000000000001</v>
      </c>
      <c r="L1370" s="3">
        <f t="shared" si="627"/>
        <v>8</v>
      </c>
      <c r="M1370" s="19">
        <v>-140.84507042253523</v>
      </c>
      <c r="N1370" s="20">
        <v>120.00000000000001</v>
      </c>
      <c r="O1370" s="6">
        <f t="shared" si="634"/>
        <v>1.71</v>
      </c>
      <c r="P1370" s="6">
        <f t="shared" si="635"/>
        <v>2.2000000000000002</v>
      </c>
      <c r="Q1370" s="2">
        <f t="shared" si="636"/>
        <v>0.58479532163742687</v>
      </c>
      <c r="R1370" s="2">
        <f t="shared" si="637"/>
        <v>0.45454545454545453</v>
      </c>
      <c r="S1370" s="2">
        <f t="shared" si="638"/>
        <v>3.7851662404092101E-2</v>
      </c>
      <c r="T1370" s="2">
        <f t="shared" si="639"/>
        <v>6.5124933545986169E-2</v>
      </c>
      <c r="U1370" s="2">
        <f t="shared" si="640"/>
        <v>0.57612493354598615</v>
      </c>
      <c r="V1370" s="2">
        <f t="shared" si="641"/>
        <v>0.44587506645401387</v>
      </c>
      <c r="W1370" s="19">
        <f t="shared" si="642"/>
        <v>735.73463284275692</v>
      </c>
      <c r="X1370" s="20">
        <f t="shared" si="643"/>
        <v>1241.1344892412424</v>
      </c>
      <c r="Y1370" s="3">
        <f t="shared" si="644"/>
        <v>698.94790120061907</v>
      </c>
      <c r="Z1370" s="20">
        <f t="shared" si="645"/>
        <v>1179.0777647791801</v>
      </c>
      <c r="AA1370" s="3">
        <f t="shared" si="646"/>
        <v>-143.07218009843768</v>
      </c>
      <c r="AB1370" s="3">
        <f t="shared" si="647"/>
        <v>117.90777647791802</v>
      </c>
      <c r="AC1370" s="6">
        <f t="shared" si="648"/>
        <v>1.698947901200619</v>
      </c>
      <c r="AD1370" s="6">
        <f t="shared" si="649"/>
        <v>2.1790777647791799</v>
      </c>
      <c r="AE1370" s="5">
        <f t="shared" si="650"/>
        <v>0.58859956758727927</v>
      </c>
      <c r="AF1370" s="5">
        <f t="shared" si="651"/>
        <v>0.45890973519310657</v>
      </c>
      <c r="AG1370" s="4">
        <f t="shared" si="628"/>
        <v>1.0393407761828815</v>
      </c>
      <c r="AH1370">
        <v>2.2000000000000002</v>
      </c>
      <c r="AI1370">
        <v>1.71</v>
      </c>
      <c r="AJ1370">
        <v>2.1</v>
      </c>
      <c r="AK1370">
        <v>1.76</v>
      </c>
      <c r="AL1370">
        <f t="shared" si="623"/>
        <v>1</v>
      </c>
      <c r="AM1370">
        <f t="shared" si="624"/>
        <v>0</v>
      </c>
    </row>
    <row r="1371" spans="2:39" x14ac:dyDescent="0.25">
      <c r="B1371" s="14" t="s">
        <v>9</v>
      </c>
      <c r="C1371" s="14" t="s">
        <v>26</v>
      </c>
      <c r="D1371" s="14" t="s">
        <v>27</v>
      </c>
      <c r="E1371" s="3">
        <f t="shared" si="625"/>
        <v>120.00000000000001</v>
      </c>
      <c r="F1371" s="3">
        <f t="shared" si="626"/>
        <v>-140.84507042253523</v>
      </c>
      <c r="G1371" s="11">
        <f t="shared" si="629"/>
        <v>45085.958333330018</v>
      </c>
      <c r="H1371" s="3" t="str">
        <f t="shared" si="630"/>
        <v>OAK</v>
      </c>
      <c r="I1371" s="3" t="str">
        <f t="shared" si="631"/>
        <v>DAL</v>
      </c>
      <c r="J1371" s="19">
        <f t="shared" si="632"/>
        <v>-140.84507042253523</v>
      </c>
      <c r="K1371" s="20">
        <f t="shared" si="633"/>
        <v>120.00000000000001</v>
      </c>
      <c r="L1371" s="3">
        <f t="shared" si="627"/>
        <v>8</v>
      </c>
      <c r="M1371" s="19">
        <v>-140.84507042253523</v>
      </c>
      <c r="N1371" s="20">
        <v>120.00000000000001</v>
      </c>
      <c r="O1371" s="6">
        <f t="shared" si="634"/>
        <v>1.71</v>
      </c>
      <c r="P1371" s="6">
        <f t="shared" si="635"/>
        <v>2.2000000000000002</v>
      </c>
      <c r="Q1371" s="2">
        <f t="shared" si="636"/>
        <v>0.58479532163742687</v>
      </c>
      <c r="R1371" s="2">
        <f t="shared" si="637"/>
        <v>0.45454545454545453</v>
      </c>
      <c r="S1371" s="2">
        <f t="shared" si="638"/>
        <v>3.7851662404092101E-2</v>
      </c>
      <c r="T1371" s="2">
        <f t="shared" si="639"/>
        <v>6.5124933545986169E-2</v>
      </c>
      <c r="U1371" s="2">
        <f t="shared" si="640"/>
        <v>0.57612493354598615</v>
      </c>
      <c r="V1371" s="2">
        <f t="shared" si="641"/>
        <v>0.44587506645401387</v>
      </c>
      <c r="W1371" s="19">
        <f t="shared" si="642"/>
        <v>735.73463284275692</v>
      </c>
      <c r="X1371" s="20">
        <f t="shared" si="643"/>
        <v>1241.1344892412424</v>
      </c>
      <c r="Y1371" s="3">
        <f t="shared" si="644"/>
        <v>698.94790120061907</v>
      </c>
      <c r="Z1371" s="20">
        <f t="shared" si="645"/>
        <v>1179.0777647791801</v>
      </c>
      <c r="AA1371" s="3">
        <f t="shared" si="646"/>
        <v>-143.07218009843768</v>
      </c>
      <c r="AB1371" s="3">
        <f t="shared" si="647"/>
        <v>117.90777647791802</v>
      </c>
      <c r="AC1371" s="6">
        <f t="shared" si="648"/>
        <v>1.698947901200619</v>
      </c>
      <c r="AD1371" s="6">
        <f t="shared" si="649"/>
        <v>2.1790777647791799</v>
      </c>
      <c r="AE1371" s="5">
        <f t="shared" si="650"/>
        <v>0.58859956758727927</v>
      </c>
      <c r="AF1371" s="5">
        <f t="shared" si="651"/>
        <v>0.45890973519310657</v>
      </c>
      <c r="AG1371" s="4">
        <f t="shared" si="628"/>
        <v>1.0393407761828815</v>
      </c>
      <c r="AH1371">
        <v>2.2000000000000002</v>
      </c>
      <c r="AI1371">
        <v>1.71</v>
      </c>
      <c r="AJ1371">
        <v>2.15</v>
      </c>
      <c r="AK1371">
        <v>1.74</v>
      </c>
      <c r="AL1371">
        <f t="shared" si="623"/>
        <v>1</v>
      </c>
      <c r="AM1371">
        <f t="shared" si="624"/>
        <v>0</v>
      </c>
    </row>
    <row r="1372" spans="2:39" x14ac:dyDescent="0.25">
      <c r="B1372" s="14" t="s">
        <v>9</v>
      </c>
      <c r="C1372" s="14" t="s">
        <v>26</v>
      </c>
      <c r="D1372" s="14" t="s">
        <v>27</v>
      </c>
      <c r="E1372" s="3">
        <f t="shared" si="625"/>
        <v>120.00000000000001</v>
      </c>
      <c r="F1372" s="3">
        <f t="shared" si="626"/>
        <v>-140.84507042253523</v>
      </c>
      <c r="G1372" s="11">
        <f t="shared" si="629"/>
        <v>45085.999999996682</v>
      </c>
      <c r="H1372" s="3" t="str">
        <f t="shared" si="630"/>
        <v>OAK</v>
      </c>
      <c r="I1372" s="3" t="str">
        <f t="shared" si="631"/>
        <v>DAL</v>
      </c>
      <c r="J1372" s="19">
        <f t="shared" si="632"/>
        <v>-140.84507042253523</v>
      </c>
      <c r="K1372" s="20">
        <f t="shared" si="633"/>
        <v>120.00000000000001</v>
      </c>
      <c r="L1372" s="3">
        <f t="shared" si="627"/>
        <v>8</v>
      </c>
      <c r="M1372" s="19">
        <v>-140.84507042253523</v>
      </c>
      <c r="N1372" s="20">
        <v>120.00000000000001</v>
      </c>
      <c r="O1372" s="6">
        <f t="shared" si="634"/>
        <v>1.71</v>
      </c>
      <c r="P1372" s="6">
        <f t="shared" si="635"/>
        <v>2.2000000000000002</v>
      </c>
      <c r="Q1372" s="2">
        <f t="shared" si="636"/>
        <v>0.58479532163742687</v>
      </c>
      <c r="R1372" s="2">
        <f t="shared" si="637"/>
        <v>0.45454545454545453</v>
      </c>
      <c r="S1372" s="2">
        <f t="shared" si="638"/>
        <v>3.7851662404092101E-2</v>
      </c>
      <c r="T1372" s="2">
        <f t="shared" si="639"/>
        <v>6.5124933545986169E-2</v>
      </c>
      <c r="U1372" s="2">
        <f t="shared" si="640"/>
        <v>0.57612493354598615</v>
      </c>
      <c r="V1372" s="2">
        <f t="shared" si="641"/>
        <v>0.44587506645401387</v>
      </c>
      <c r="W1372" s="19">
        <f t="shared" si="642"/>
        <v>735.73463284275692</v>
      </c>
      <c r="X1372" s="20">
        <f t="shared" si="643"/>
        <v>1241.1344892412424</v>
      </c>
      <c r="Y1372" s="3">
        <f t="shared" si="644"/>
        <v>698.94790120061907</v>
      </c>
      <c r="Z1372" s="20">
        <f t="shared" si="645"/>
        <v>1179.0777647791801</v>
      </c>
      <c r="AA1372" s="3">
        <f t="shared" si="646"/>
        <v>-143.07218009843768</v>
      </c>
      <c r="AB1372" s="3">
        <f t="shared" si="647"/>
        <v>117.90777647791802</v>
      </c>
      <c r="AC1372" s="6">
        <f t="shared" si="648"/>
        <v>1.698947901200619</v>
      </c>
      <c r="AD1372" s="6">
        <f t="shared" si="649"/>
        <v>2.1790777647791799</v>
      </c>
      <c r="AE1372" s="5">
        <f t="shared" si="650"/>
        <v>0.58859956758727927</v>
      </c>
      <c r="AF1372" s="5">
        <f t="shared" si="651"/>
        <v>0.45890973519310657</v>
      </c>
      <c r="AG1372" s="4">
        <f t="shared" si="628"/>
        <v>1.0393407761828815</v>
      </c>
      <c r="AH1372">
        <v>2.2000000000000002</v>
      </c>
      <c r="AI1372">
        <v>1.71</v>
      </c>
      <c r="AJ1372">
        <v>2</v>
      </c>
      <c r="AK1372">
        <v>1.83</v>
      </c>
      <c r="AL1372">
        <f t="shared" si="623"/>
        <v>1</v>
      </c>
      <c r="AM1372">
        <f t="shared" si="624"/>
        <v>0</v>
      </c>
    </row>
    <row r="1373" spans="2:39" x14ac:dyDescent="0.25">
      <c r="B1373" s="14" t="s">
        <v>9</v>
      </c>
      <c r="C1373" s="14" t="s">
        <v>26</v>
      </c>
      <c r="D1373" s="14" t="s">
        <v>27</v>
      </c>
      <c r="E1373" s="3">
        <f t="shared" si="625"/>
        <v>120.00000000000001</v>
      </c>
      <c r="F1373" s="3">
        <f t="shared" si="626"/>
        <v>-140.84507042253523</v>
      </c>
      <c r="G1373" s="11">
        <f t="shared" si="629"/>
        <v>45086.041666663346</v>
      </c>
      <c r="H1373" s="3" t="str">
        <f t="shared" si="630"/>
        <v>OAK</v>
      </c>
      <c r="I1373" s="3" t="str">
        <f t="shared" si="631"/>
        <v>DAL</v>
      </c>
      <c r="J1373" s="19">
        <f t="shared" si="632"/>
        <v>-140.84507042253523</v>
      </c>
      <c r="K1373" s="20">
        <f t="shared" si="633"/>
        <v>120.00000000000001</v>
      </c>
      <c r="L1373" s="3">
        <f t="shared" si="627"/>
        <v>8</v>
      </c>
      <c r="M1373" s="19">
        <v>-140.84507042253523</v>
      </c>
      <c r="N1373" s="20">
        <v>120.00000000000001</v>
      </c>
      <c r="O1373" s="6">
        <f t="shared" si="634"/>
        <v>1.71</v>
      </c>
      <c r="P1373" s="6">
        <f t="shared" si="635"/>
        <v>2.2000000000000002</v>
      </c>
      <c r="Q1373" s="2">
        <f t="shared" si="636"/>
        <v>0.58479532163742687</v>
      </c>
      <c r="R1373" s="2">
        <f t="shared" si="637"/>
        <v>0.45454545454545453</v>
      </c>
      <c r="S1373" s="2">
        <f t="shared" si="638"/>
        <v>3.7851662404092101E-2</v>
      </c>
      <c r="T1373" s="2">
        <f t="shared" si="639"/>
        <v>6.5124933545986169E-2</v>
      </c>
      <c r="U1373" s="2">
        <f t="shared" si="640"/>
        <v>0.57612493354598615</v>
      </c>
      <c r="V1373" s="2">
        <f t="shared" si="641"/>
        <v>0.44587506645401387</v>
      </c>
      <c r="W1373" s="19">
        <f t="shared" si="642"/>
        <v>735.73463284275692</v>
      </c>
      <c r="X1373" s="20">
        <f t="shared" si="643"/>
        <v>1241.1344892412424</v>
      </c>
      <c r="Y1373" s="3">
        <f t="shared" si="644"/>
        <v>698.94790120061907</v>
      </c>
      <c r="Z1373" s="20">
        <f t="shared" si="645"/>
        <v>1179.0777647791801</v>
      </c>
      <c r="AA1373" s="3">
        <f t="shared" si="646"/>
        <v>-143.07218009843768</v>
      </c>
      <c r="AB1373" s="3">
        <f t="shared" si="647"/>
        <v>117.90777647791802</v>
      </c>
      <c r="AC1373" s="6">
        <f t="shared" si="648"/>
        <v>1.698947901200619</v>
      </c>
      <c r="AD1373" s="6">
        <f t="shared" si="649"/>
        <v>2.1790777647791799</v>
      </c>
      <c r="AE1373" s="5">
        <f t="shared" si="650"/>
        <v>0.58859956758727927</v>
      </c>
      <c r="AF1373" s="5">
        <f t="shared" si="651"/>
        <v>0.45890973519310657</v>
      </c>
      <c r="AG1373" s="4">
        <f t="shared" si="628"/>
        <v>1.0393407761828815</v>
      </c>
      <c r="AH1373">
        <v>2.2000000000000002</v>
      </c>
      <c r="AI1373">
        <v>1.71</v>
      </c>
      <c r="AJ1373">
        <v>1.86</v>
      </c>
      <c r="AK1373">
        <v>1.95</v>
      </c>
      <c r="AL1373">
        <f t="shared" si="623"/>
        <v>0</v>
      </c>
      <c r="AM1373">
        <f t="shared" si="624"/>
        <v>1</v>
      </c>
    </row>
    <row r="1374" spans="2:39" x14ac:dyDescent="0.25">
      <c r="B1374" s="14" t="s">
        <v>9</v>
      </c>
      <c r="C1374" s="14" t="s">
        <v>26</v>
      </c>
      <c r="D1374" s="14" t="s">
        <v>27</v>
      </c>
      <c r="E1374" s="3">
        <f t="shared" si="625"/>
        <v>120.00000000000001</v>
      </c>
      <c r="F1374" s="3">
        <f t="shared" si="626"/>
        <v>-140.84507042253523</v>
      </c>
      <c r="G1374" s="11">
        <f t="shared" si="629"/>
        <v>45086.083333330011</v>
      </c>
      <c r="H1374" s="3" t="str">
        <f t="shared" si="630"/>
        <v>OAK</v>
      </c>
      <c r="I1374" s="3" t="str">
        <f t="shared" si="631"/>
        <v>DAL</v>
      </c>
      <c r="J1374" s="19">
        <f t="shared" si="632"/>
        <v>-140.84507042253523</v>
      </c>
      <c r="K1374" s="20">
        <f t="shared" si="633"/>
        <v>120.00000000000001</v>
      </c>
      <c r="L1374" s="3">
        <f t="shared" si="627"/>
        <v>8</v>
      </c>
      <c r="M1374" s="19">
        <v>-140.84507042253523</v>
      </c>
      <c r="N1374" s="20">
        <v>120.00000000000001</v>
      </c>
      <c r="O1374" s="6">
        <f t="shared" si="634"/>
        <v>1.71</v>
      </c>
      <c r="P1374" s="6">
        <f t="shared" si="635"/>
        <v>2.2000000000000002</v>
      </c>
      <c r="Q1374" s="2">
        <f t="shared" si="636"/>
        <v>0.58479532163742687</v>
      </c>
      <c r="R1374" s="2">
        <f t="shared" si="637"/>
        <v>0.45454545454545453</v>
      </c>
      <c r="S1374" s="2">
        <f t="shared" si="638"/>
        <v>3.7851662404092101E-2</v>
      </c>
      <c r="T1374" s="2">
        <f t="shared" si="639"/>
        <v>6.5124933545986169E-2</v>
      </c>
      <c r="U1374" s="2">
        <f t="shared" si="640"/>
        <v>0.57612493354598615</v>
      </c>
      <c r="V1374" s="2">
        <f t="shared" si="641"/>
        <v>0.44587506645401387</v>
      </c>
      <c r="W1374" s="19">
        <f t="shared" si="642"/>
        <v>735.73463284275692</v>
      </c>
      <c r="X1374" s="20">
        <f t="shared" si="643"/>
        <v>1241.1344892412424</v>
      </c>
      <c r="Y1374" s="3">
        <f t="shared" si="644"/>
        <v>698.94790120061907</v>
      </c>
      <c r="Z1374" s="20">
        <f t="shared" si="645"/>
        <v>1179.0777647791801</v>
      </c>
      <c r="AA1374" s="3">
        <f t="shared" si="646"/>
        <v>-143.07218009843768</v>
      </c>
      <c r="AB1374" s="3">
        <f t="shared" si="647"/>
        <v>117.90777647791802</v>
      </c>
      <c r="AC1374" s="6">
        <f t="shared" si="648"/>
        <v>1.698947901200619</v>
      </c>
      <c r="AD1374" s="6">
        <f t="shared" si="649"/>
        <v>2.1790777647791799</v>
      </c>
      <c r="AE1374" s="5">
        <f t="shared" si="650"/>
        <v>0.58859956758727927</v>
      </c>
      <c r="AF1374" s="5">
        <f t="shared" si="651"/>
        <v>0.45890973519310657</v>
      </c>
      <c r="AG1374" s="4">
        <f t="shared" si="628"/>
        <v>1.0393407761828815</v>
      </c>
      <c r="AH1374">
        <v>2.2000000000000002</v>
      </c>
      <c r="AI1374">
        <v>1.71</v>
      </c>
      <c r="AJ1374">
        <v>1.9</v>
      </c>
      <c r="AK1374">
        <v>1.9</v>
      </c>
      <c r="AL1374">
        <f t="shared" si="623"/>
        <v>0</v>
      </c>
      <c r="AM1374">
        <f t="shared" si="624"/>
        <v>0</v>
      </c>
    </row>
    <row r="1375" spans="2:39" x14ac:dyDescent="0.25">
      <c r="B1375" s="14" t="s">
        <v>9</v>
      </c>
      <c r="C1375" s="14" t="s">
        <v>26</v>
      </c>
      <c r="D1375" s="14" t="s">
        <v>27</v>
      </c>
      <c r="E1375" s="3">
        <f t="shared" si="625"/>
        <v>120.00000000000001</v>
      </c>
      <c r="F1375" s="3">
        <f t="shared" si="626"/>
        <v>-140.84507042253523</v>
      </c>
      <c r="G1375" s="11">
        <f t="shared" si="629"/>
        <v>45086.124999996675</v>
      </c>
      <c r="H1375" s="3" t="str">
        <f t="shared" si="630"/>
        <v>OAK</v>
      </c>
      <c r="I1375" s="3" t="str">
        <f t="shared" si="631"/>
        <v>DAL</v>
      </c>
      <c r="J1375" s="19">
        <f t="shared" si="632"/>
        <v>-140.84507042253523</v>
      </c>
      <c r="K1375" s="20">
        <f t="shared" si="633"/>
        <v>120.00000000000001</v>
      </c>
      <c r="L1375" s="3">
        <f t="shared" si="627"/>
        <v>8</v>
      </c>
      <c r="M1375" s="19">
        <v>-140.84507042253523</v>
      </c>
      <c r="N1375" s="20">
        <v>120.00000000000001</v>
      </c>
      <c r="O1375" s="6">
        <f t="shared" si="634"/>
        <v>1.71</v>
      </c>
      <c r="P1375" s="6">
        <f t="shared" si="635"/>
        <v>2.2000000000000002</v>
      </c>
      <c r="Q1375" s="2">
        <f t="shared" si="636"/>
        <v>0.58479532163742687</v>
      </c>
      <c r="R1375" s="2">
        <f t="shared" si="637"/>
        <v>0.45454545454545453</v>
      </c>
      <c r="S1375" s="2">
        <f t="shared" si="638"/>
        <v>3.7851662404092101E-2</v>
      </c>
      <c r="T1375" s="2">
        <f t="shared" si="639"/>
        <v>6.5124933545986169E-2</v>
      </c>
      <c r="U1375" s="2">
        <f t="shared" si="640"/>
        <v>0.57612493354598615</v>
      </c>
      <c r="V1375" s="2">
        <f t="shared" si="641"/>
        <v>0.44587506645401387</v>
      </c>
      <c r="W1375" s="19">
        <f t="shared" si="642"/>
        <v>735.73463284275692</v>
      </c>
      <c r="X1375" s="20">
        <f t="shared" si="643"/>
        <v>1241.1344892412424</v>
      </c>
      <c r="Y1375" s="3">
        <f t="shared" si="644"/>
        <v>698.94790120061907</v>
      </c>
      <c r="Z1375" s="20">
        <f t="shared" si="645"/>
        <v>1179.0777647791801</v>
      </c>
      <c r="AA1375" s="3">
        <f t="shared" si="646"/>
        <v>-143.07218009843768</v>
      </c>
      <c r="AB1375" s="3">
        <f t="shared" si="647"/>
        <v>117.90777647791802</v>
      </c>
      <c r="AC1375" s="6">
        <f t="shared" si="648"/>
        <v>1.698947901200619</v>
      </c>
      <c r="AD1375" s="6">
        <f t="shared" si="649"/>
        <v>2.1790777647791799</v>
      </c>
      <c r="AE1375" s="5">
        <f t="shared" si="650"/>
        <v>0.58859956758727927</v>
      </c>
      <c r="AF1375" s="5">
        <f t="shared" si="651"/>
        <v>0.45890973519310657</v>
      </c>
      <c r="AG1375" s="4">
        <f t="shared" si="628"/>
        <v>1.0393407761828815</v>
      </c>
      <c r="AH1375">
        <v>2.2000000000000002</v>
      </c>
      <c r="AI1375">
        <v>1.71</v>
      </c>
      <c r="AJ1375">
        <v>2.2000000000000002</v>
      </c>
      <c r="AK1375">
        <v>1.71</v>
      </c>
      <c r="AL1375">
        <f t="shared" si="623"/>
        <v>1</v>
      </c>
      <c r="AM1375">
        <f t="shared" si="624"/>
        <v>0</v>
      </c>
    </row>
    <row r="1376" spans="2:39" x14ac:dyDescent="0.25">
      <c r="B1376" s="14" t="s">
        <v>9</v>
      </c>
      <c r="C1376" s="14" t="s">
        <v>26</v>
      </c>
      <c r="D1376" s="14" t="s">
        <v>27</v>
      </c>
      <c r="E1376" s="3">
        <f t="shared" si="625"/>
        <v>120.00000000000001</v>
      </c>
      <c r="F1376" s="3">
        <f t="shared" si="626"/>
        <v>-140.84507042253523</v>
      </c>
      <c r="G1376" s="11">
        <f t="shared" si="629"/>
        <v>45086.166666663339</v>
      </c>
      <c r="H1376" s="3" t="str">
        <f t="shared" si="630"/>
        <v>OAK</v>
      </c>
      <c r="I1376" s="3" t="str">
        <f t="shared" si="631"/>
        <v>DAL</v>
      </c>
      <c r="J1376" s="19">
        <f t="shared" si="632"/>
        <v>-140.84507042253523</v>
      </c>
      <c r="K1376" s="20">
        <f t="shared" si="633"/>
        <v>120.00000000000001</v>
      </c>
      <c r="L1376" s="3">
        <f t="shared" si="627"/>
        <v>8</v>
      </c>
      <c r="M1376" s="19">
        <v>-140.84507042253523</v>
      </c>
      <c r="N1376" s="20">
        <v>120.00000000000001</v>
      </c>
      <c r="O1376" s="6">
        <f t="shared" si="634"/>
        <v>1.71</v>
      </c>
      <c r="P1376" s="6">
        <f t="shared" si="635"/>
        <v>2.2000000000000002</v>
      </c>
      <c r="Q1376" s="2">
        <f t="shared" si="636"/>
        <v>0.58479532163742687</v>
      </c>
      <c r="R1376" s="2">
        <f t="shared" si="637"/>
        <v>0.45454545454545453</v>
      </c>
      <c r="S1376" s="2">
        <f t="shared" si="638"/>
        <v>3.7851662404092101E-2</v>
      </c>
      <c r="T1376" s="2">
        <f t="shared" si="639"/>
        <v>6.5124933545986169E-2</v>
      </c>
      <c r="U1376" s="2">
        <f t="shared" si="640"/>
        <v>0.57612493354598615</v>
      </c>
      <c r="V1376" s="2">
        <f t="shared" si="641"/>
        <v>0.44587506645401387</v>
      </c>
      <c r="W1376" s="19">
        <f t="shared" si="642"/>
        <v>735.73463284275692</v>
      </c>
      <c r="X1376" s="20">
        <f t="shared" si="643"/>
        <v>1241.1344892412424</v>
      </c>
      <c r="Y1376" s="3">
        <f t="shared" si="644"/>
        <v>698.94790120061907</v>
      </c>
      <c r="Z1376" s="20">
        <f t="shared" si="645"/>
        <v>1179.0777647791801</v>
      </c>
      <c r="AA1376" s="3">
        <f t="shared" si="646"/>
        <v>-143.07218009843768</v>
      </c>
      <c r="AB1376" s="3">
        <f t="shared" si="647"/>
        <v>117.90777647791802</v>
      </c>
      <c r="AC1376" s="6">
        <f t="shared" si="648"/>
        <v>1.698947901200619</v>
      </c>
      <c r="AD1376" s="6">
        <f t="shared" si="649"/>
        <v>2.1790777647791799</v>
      </c>
      <c r="AE1376" s="5">
        <f t="shared" si="650"/>
        <v>0.58859956758727927</v>
      </c>
      <c r="AF1376" s="5">
        <f t="shared" si="651"/>
        <v>0.45890973519310657</v>
      </c>
      <c r="AG1376" s="4">
        <f t="shared" si="628"/>
        <v>1.0393407761828815</v>
      </c>
      <c r="AH1376">
        <v>2.2000000000000002</v>
      </c>
      <c r="AI1376">
        <v>1.71</v>
      </c>
      <c r="AJ1376">
        <v>1.83</v>
      </c>
      <c r="AK1376">
        <v>2</v>
      </c>
      <c r="AL1376">
        <f t="shared" si="623"/>
        <v>0</v>
      </c>
      <c r="AM1376">
        <f t="shared" si="624"/>
        <v>1</v>
      </c>
    </row>
    <row r="1377" spans="2:39" x14ac:dyDescent="0.25">
      <c r="B1377" s="14" t="s">
        <v>9</v>
      </c>
      <c r="C1377" s="14" t="s">
        <v>26</v>
      </c>
      <c r="D1377" s="14" t="s">
        <v>27</v>
      </c>
      <c r="E1377" s="3">
        <f t="shared" si="625"/>
        <v>120.00000000000001</v>
      </c>
      <c r="F1377" s="3">
        <f t="shared" si="626"/>
        <v>-140.84507042253523</v>
      </c>
      <c r="G1377" s="11">
        <f t="shared" si="629"/>
        <v>45086.208333330003</v>
      </c>
      <c r="H1377" s="3" t="str">
        <f t="shared" si="630"/>
        <v>OAK</v>
      </c>
      <c r="I1377" s="3" t="str">
        <f t="shared" si="631"/>
        <v>DAL</v>
      </c>
      <c r="J1377" s="19">
        <f t="shared" si="632"/>
        <v>-140.84507042253523</v>
      </c>
      <c r="K1377" s="20">
        <f t="shared" si="633"/>
        <v>120.00000000000001</v>
      </c>
      <c r="L1377" s="3">
        <f t="shared" si="627"/>
        <v>8</v>
      </c>
      <c r="M1377" s="19">
        <v>-140.84507042253523</v>
      </c>
      <c r="N1377" s="20">
        <v>120.00000000000001</v>
      </c>
      <c r="O1377" s="6">
        <f t="shared" si="634"/>
        <v>1.71</v>
      </c>
      <c r="P1377" s="6">
        <f t="shared" si="635"/>
        <v>2.2000000000000002</v>
      </c>
      <c r="Q1377" s="2">
        <f t="shared" si="636"/>
        <v>0.58479532163742687</v>
      </c>
      <c r="R1377" s="2">
        <f t="shared" si="637"/>
        <v>0.45454545454545453</v>
      </c>
      <c r="S1377" s="2">
        <f t="shared" si="638"/>
        <v>3.7851662404092101E-2</v>
      </c>
      <c r="T1377" s="2">
        <f t="shared" si="639"/>
        <v>6.5124933545986169E-2</v>
      </c>
      <c r="U1377" s="2">
        <f t="shared" si="640"/>
        <v>0.57612493354598615</v>
      </c>
      <c r="V1377" s="2">
        <f t="shared" si="641"/>
        <v>0.44587506645401387</v>
      </c>
      <c r="W1377" s="19">
        <f t="shared" si="642"/>
        <v>735.73463284275692</v>
      </c>
      <c r="X1377" s="20">
        <f t="shared" si="643"/>
        <v>1241.1344892412424</v>
      </c>
      <c r="Y1377" s="3">
        <f t="shared" si="644"/>
        <v>698.94790120061907</v>
      </c>
      <c r="Z1377" s="20">
        <f t="shared" si="645"/>
        <v>1179.0777647791801</v>
      </c>
      <c r="AA1377" s="3">
        <f t="shared" si="646"/>
        <v>-143.07218009843768</v>
      </c>
      <c r="AB1377" s="3">
        <f t="shared" si="647"/>
        <v>117.90777647791802</v>
      </c>
      <c r="AC1377" s="6">
        <f t="shared" si="648"/>
        <v>1.698947901200619</v>
      </c>
      <c r="AD1377" s="6">
        <f t="shared" si="649"/>
        <v>2.1790777647791799</v>
      </c>
      <c r="AE1377" s="5">
        <f t="shared" si="650"/>
        <v>0.58859956758727927</v>
      </c>
      <c r="AF1377" s="5">
        <f t="shared" si="651"/>
        <v>0.45890973519310657</v>
      </c>
      <c r="AG1377" s="4">
        <f t="shared" si="628"/>
        <v>1.0393407761828815</v>
      </c>
      <c r="AH1377">
        <v>2.2000000000000002</v>
      </c>
      <c r="AI1377">
        <v>1.71</v>
      </c>
      <c r="AJ1377">
        <v>1.86</v>
      </c>
      <c r="AK1377">
        <v>1.95</v>
      </c>
      <c r="AL1377">
        <f t="shared" si="623"/>
        <v>0</v>
      </c>
      <c r="AM1377">
        <f t="shared" si="624"/>
        <v>1</v>
      </c>
    </row>
    <row r="1378" spans="2:39" x14ac:dyDescent="0.25">
      <c r="B1378" s="14" t="s">
        <v>9</v>
      </c>
      <c r="C1378" s="14" t="s">
        <v>26</v>
      </c>
      <c r="D1378" s="14" t="s">
        <v>27</v>
      </c>
      <c r="E1378" s="3">
        <f t="shared" si="625"/>
        <v>120.00000000000001</v>
      </c>
      <c r="F1378" s="3">
        <f t="shared" si="626"/>
        <v>-140.84507042253523</v>
      </c>
      <c r="G1378" s="11">
        <f t="shared" si="629"/>
        <v>45086.249999996668</v>
      </c>
      <c r="H1378" s="3" t="str">
        <f t="shared" si="630"/>
        <v>OAK</v>
      </c>
      <c r="I1378" s="3" t="str">
        <f t="shared" si="631"/>
        <v>DAL</v>
      </c>
      <c r="J1378" s="19">
        <f t="shared" si="632"/>
        <v>-140.84507042253523</v>
      </c>
      <c r="K1378" s="20">
        <f t="shared" si="633"/>
        <v>120.00000000000001</v>
      </c>
      <c r="L1378" s="3">
        <f t="shared" si="627"/>
        <v>8</v>
      </c>
      <c r="M1378" s="19">
        <v>-140.84507042253523</v>
      </c>
      <c r="N1378" s="20">
        <v>120.00000000000001</v>
      </c>
      <c r="O1378" s="6">
        <f t="shared" si="634"/>
        <v>1.71</v>
      </c>
      <c r="P1378" s="6">
        <f t="shared" si="635"/>
        <v>2.2000000000000002</v>
      </c>
      <c r="Q1378" s="2">
        <f t="shared" si="636"/>
        <v>0.58479532163742687</v>
      </c>
      <c r="R1378" s="2">
        <f t="shared" si="637"/>
        <v>0.45454545454545453</v>
      </c>
      <c r="S1378" s="2">
        <f t="shared" si="638"/>
        <v>3.7851662404092101E-2</v>
      </c>
      <c r="T1378" s="2">
        <f t="shared" si="639"/>
        <v>6.5124933545986169E-2</v>
      </c>
      <c r="U1378" s="2">
        <f t="shared" si="640"/>
        <v>0.57612493354598615</v>
      </c>
      <c r="V1378" s="2">
        <f t="shared" si="641"/>
        <v>0.44587506645401387</v>
      </c>
      <c r="W1378" s="19">
        <f t="shared" si="642"/>
        <v>735.73463284275692</v>
      </c>
      <c r="X1378" s="20">
        <f t="shared" si="643"/>
        <v>1241.1344892412424</v>
      </c>
      <c r="Y1378" s="3">
        <f t="shared" si="644"/>
        <v>698.94790120061907</v>
      </c>
      <c r="Z1378" s="20">
        <f t="shared" si="645"/>
        <v>1179.0777647791801</v>
      </c>
      <c r="AA1378" s="3">
        <f t="shared" si="646"/>
        <v>-143.07218009843768</v>
      </c>
      <c r="AB1378" s="3">
        <f t="shared" si="647"/>
        <v>117.90777647791802</v>
      </c>
      <c r="AC1378" s="6">
        <f t="shared" si="648"/>
        <v>1.698947901200619</v>
      </c>
      <c r="AD1378" s="6">
        <f t="shared" si="649"/>
        <v>2.1790777647791799</v>
      </c>
      <c r="AE1378" s="5">
        <f t="shared" si="650"/>
        <v>0.58859956758727927</v>
      </c>
      <c r="AF1378" s="5">
        <f t="shared" si="651"/>
        <v>0.45890973519310657</v>
      </c>
      <c r="AG1378" s="4">
        <f t="shared" si="628"/>
        <v>1.0393407761828815</v>
      </c>
      <c r="AH1378">
        <v>2.2000000000000002</v>
      </c>
      <c r="AI1378">
        <v>1.71</v>
      </c>
      <c r="AJ1378">
        <v>1.68</v>
      </c>
      <c r="AK1378">
        <v>2.25</v>
      </c>
      <c r="AL1378">
        <f t="shared" si="623"/>
        <v>0</v>
      </c>
      <c r="AM1378">
        <f t="shared" si="624"/>
        <v>1</v>
      </c>
    </row>
    <row r="1379" spans="2:39" x14ac:dyDescent="0.25">
      <c r="B1379" s="14" t="s">
        <v>9</v>
      </c>
      <c r="C1379" s="14" t="s">
        <v>26</v>
      </c>
      <c r="D1379" s="14" t="s">
        <v>27</v>
      </c>
      <c r="E1379" s="3">
        <f t="shared" si="625"/>
        <v>120.00000000000001</v>
      </c>
      <c r="F1379" s="3">
        <f t="shared" si="626"/>
        <v>-140.84507042253523</v>
      </c>
      <c r="G1379" s="11">
        <f t="shared" si="629"/>
        <v>45086.291666663332</v>
      </c>
      <c r="H1379" s="3" t="str">
        <f t="shared" si="630"/>
        <v>OAK</v>
      </c>
      <c r="I1379" s="3" t="str">
        <f t="shared" si="631"/>
        <v>DAL</v>
      </c>
      <c r="J1379" s="19">
        <f t="shared" si="632"/>
        <v>-140.84507042253523</v>
      </c>
      <c r="K1379" s="20">
        <f t="shared" si="633"/>
        <v>120.00000000000001</v>
      </c>
      <c r="L1379" s="3">
        <f t="shared" si="627"/>
        <v>8</v>
      </c>
      <c r="M1379" s="19">
        <v>-140.84507042253523</v>
      </c>
      <c r="N1379" s="20">
        <v>120.00000000000001</v>
      </c>
      <c r="O1379" s="6">
        <f t="shared" si="634"/>
        <v>1.71</v>
      </c>
      <c r="P1379" s="6">
        <f t="shared" si="635"/>
        <v>2.2000000000000002</v>
      </c>
      <c r="Q1379" s="2">
        <f t="shared" si="636"/>
        <v>0.58479532163742687</v>
      </c>
      <c r="R1379" s="2">
        <f t="shared" si="637"/>
        <v>0.45454545454545453</v>
      </c>
      <c r="S1379" s="2">
        <f t="shared" si="638"/>
        <v>3.7851662404092101E-2</v>
      </c>
      <c r="T1379" s="2">
        <f t="shared" si="639"/>
        <v>6.5124933545986169E-2</v>
      </c>
      <c r="U1379" s="2">
        <f t="shared" si="640"/>
        <v>0.57612493354598615</v>
      </c>
      <c r="V1379" s="2">
        <f t="shared" si="641"/>
        <v>0.44587506645401387</v>
      </c>
      <c r="W1379" s="19">
        <f t="shared" si="642"/>
        <v>735.73463284275692</v>
      </c>
      <c r="X1379" s="20">
        <f t="shared" si="643"/>
        <v>1241.1344892412424</v>
      </c>
      <c r="Y1379" s="3">
        <f t="shared" si="644"/>
        <v>698.94790120061907</v>
      </c>
      <c r="Z1379" s="20">
        <f t="shared" si="645"/>
        <v>1179.0777647791801</v>
      </c>
      <c r="AA1379" s="3">
        <f t="shared" si="646"/>
        <v>-143.07218009843768</v>
      </c>
      <c r="AB1379" s="3">
        <f t="shared" si="647"/>
        <v>117.90777647791802</v>
      </c>
      <c r="AC1379" s="6">
        <f t="shared" si="648"/>
        <v>1.698947901200619</v>
      </c>
      <c r="AD1379" s="6">
        <f t="shared" si="649"/>
        <v>2.1790777647791799</v>
      </c>
      <c r="AE1379" s="5">
        <f t="shared" si="650"/>
        <v>0.58859956758727927</v>
      </c>
      <c r="AF1379" s="5">
        <f t="shared" si="651"/>
        <v>0.45890973519310657</v>
      </c>
      <c r="AG1379" s="4">
        <f t="shared" si="628"/>
        <v>1.0393407761828815</v>
      </c>
      <c r="AH1379">
        <v>2.2000000000000002</v>
      </c>
      <c r="AI1379">
        <v>1.71</v>
      </c>
      <c r="AJ1379">
        <v>2.2000000000000002</v>
      </c>
      <c r="AK1379">
        <v>1.71</v>
      </c>
      <c r="AL1379">
        <f t="shared" si="623"/>
        <v>1</v>
      </c>
      <c r="AM1379">
        <f t="shared" si="624"/>
        <v>0</v>
      </c>
    </row>
    <row r="1380" spans="2:39" x14ac:dyDescent="0.25">
      <c r="B1380" s="14" t="s">
        <v>9</v>
      </c>
      <c r="C1380" s="14" t="s">
        <v>26</v>
      </c>
      <c r="D1380" s="14" t="s">
        <v>27</v>
      </c>
      <c r="E1380" s="3">
        <f t="shared" si="625"/>
        <v>120.00000000000001</v>
      </c>
      <c r="F1380" s="3">
        <f t="shared" si="626"/>
        <v>-140.84507042253523</v>
      </c>
      <c r="G1380" s="11">
        <f t="shared" si="629"/>
        <v>45086.333333329996</v>
      </c>
      <c r="H1380" s="3" t="str">
        <f t="shared" si="630"/>
        <v>OAK</v>
      </c>
      <c r="I1380" s="3" t="str">
        <f t="shared" si="631"/>
        <v>DAL</v>
      </c>
      <c r="J1380" s="19">
        <f t="shared" si="632"/>
        <v>-140.84507042253523</v>
      </c>
      <c r="K1380" s="20">
        <f t="shared" si="633"/>
        <v>120.00000000000001</v>
      </c>
      <c r="L1380" s="3">
        <f t="shared" si="627"/>
        <v>8</v>
      </c>
      <c r="M1380" s="19">
        <v>-140.84507042253523</v>
      </c>
      <c r="N1380" s="20">
        <v>120.00000000000001</v>
      </c>
      <c r="O1380" s="6">
        <f t="shared" si="634"/>
        <v>1.71</v>
      </c>
      <c r="P1380" s="6">
        <f t="shared" si="635"/>
        <v>2.2000000000000002</v>
      </c>
      <c r="Q1380" s="2">
        <f t="shared" si="636"/>
        <v>0.58479532163742687</v>
      </c>
      <c r="R1380" s="2">
        <f t="shared" si="637"/>
        <v>0.45454545454545453</v>
      </c>
      <c r="S1380" s="2">
        <f t="shared" si="638"/>
        <v>3.7851662404092101E-2</v>
      </c>
      <c r="T1380" s="2">
        <f t="shared" si="639"/>
        <v>6.5124933545986169E-2</v>
      </c>
      <c r="U1380" s="2">
        <f t="shared" si="640"/>
        <v>0.57612493354598615</v>
      </c>
      <c r="V1380" s="2">
        <f t="shared" si="641"/>
        <v>0.44587506645401387</v>
      </c>
      <c r="W1380" s="19">
        <f t="shared" si="642"/>
        <v>735.73463284275692</v>
      </c>
      <c r="X1380" s="20">
        <f t="shared" si="643"/>
        <v>1241.1344892412424</v>
      </c>
      <c r="Y1380" s="3">
        <f t="shared" si="644"/>
        <v>698.94790120061907</v>
      </c>
      <c r="Z1380" s="20">
        <f t="shared" si="645"/>
        <v>1179.0777647791801</v>
      </c>
      <c r="AA1380" s="3">
        <f t="shared" si="646"/>
        <v>-143.07218009843768</v>
      </c>
      <c r="AB1380" s="3">
        <f t="shared" si="647"/>
        <v>117.90777647791802</v>
      </c>
      <c r="AC1380" s="6">
        <f t="shared" si="648"/>
        <v>1.698947901200619</v>
      </c>
      <c r="AD1380" s="6">
        <f t="shared" si="649"/>
        <v>2.1790777647791799</v>
      </c>
      <c r="AE1380" s="5">
        <f t="shared" si="650"/>
        <v>0.58859956758727927</v>
      </c>
      <c r="AF1380" s="5">
        <f t="shared" si="651"/>
        <v>0.45890973519310657</v>
      </c>
      <c r="AG1380" s="4">
        <f t="shared" si="628"/>
        <v>1.0393407761828815</v>
      </c>
      <c r="AH1380">
        <v>2.2000000000000002</v>
      </c>
      <c r="AI1380">
        <v>1.71</v>
      </c>
      <c r="AJ1380">
        <v>2.15</v>
      </c>
      <c r="AK1380">
        <v>1.74</v>
      </c>
      <c r="AL1380">
        <f t="shared" si="623"/>
        <v>1</v>
      </c>
      <c r="AM1380">
        <f t="shared" si="624"/>
        <v>0</v>
      </c>
    </row>
    <row r="1381" spans="2:39" x14ac:dyDescent="0.25">
      <c r="B1381" s="14" t="s">
        <v>9</v>
      </c>
      <c r="C1381" s="14" t="s">
        <v>26</v>
      </c>
      <c r="D1381" s="14" t="s">
        <v>27</v>
      </c>
      <c r="E1381" s="3">
        <f t="shared" si="625"/>
        <v>121</v>
      </c>
      <c r="F1381" s="3">
        <f t="shared" si="626"/>
        <v>-133.33333333333334</v>
      </c>
      <c r="G1381" s="11">
        <f t="shared" si="629"/>
        <v>45086.37499999666</v>
      </c>
      <c r="H1381" s="3" t="str">
        <f t="shared" si="630"/>
        <v>OAK</v>
      </c>
      <c r="I1381" s="3" t="str">
        <f t="shared" si="631"/>
        <v>DAL</v>
      </c>
      <c r="J1381" s="19">
        <f t="shared" si="632"/>
        <v>-133.33333333333334</v>
      </c>
      <c r="K1381" s="20">
        <f t="shared" si="633"/>
        <v>121</v>
      </c>
      <c r="L1381" s="3">
        <f t="shared" si="627"/>
        <v>8</v>
      </c>
      <c r="M1381" s="19">
        <v>-133.33333333333334</v>
      </c>
      <c r="N1381" s="20">
        <v>121</v>
      </c>
      <c r="O1381" s="6">
        <f t="shared" si="634"/>
        <v>1.75</v>
      </c>
      <c r="P1381" s="6">
        <f t="shared" si="635"/>
        <v>2.21</v>
      </c>
      <c r="Q1381" s="2">
        <f t="shared" si="636"/>
        <v>0.5714285714285714</v>
      </c>
      <c r="R1381" s="2">
        <f t="shared" si="637"/>
        <v>0.45248868778280543</v>
      </c>
      <c r="S1381" s="2">
        <f t="shared" si="638"/>
        <v>2.3358585858585967E-2</v>
      </c>
      <c r="T1381" s="2">
        <f t="shared" si="639"/>
        <v>5.9469941822882982E-2</v>
      </c>
      <c r="U1381" s="2">
        <f t="shared" si="640"/>
        <v>0.57046994182288302</v>
      </c>
      <c r="V1381" s="2">
        <f t="shared" si="641"/>
        <v>0.451530058177117</v>
      </c>
      <c r="W1381" s="19">
        <f t="shared" si="642"/>
        <v>752.94073655238367</v>
      </c>
      <c r="X1381" s="20">
        <f t="shared" si="643"/>
        <v>1213.3749461191028</v>
      </c>
      <c r="Y1381" s="3">
        <f t="shared" si="644"/>
        <v>715.29369972476445</v>
      </c>
      <c r="Z1381" s="20">
        <f t="shared" si="645"/>
        <v>1152.7061988131477</v>
      </c>
      <c r="AA1381" s="3">
        <f t="shared" si="646"/>
        <v>-139.80271326097053</v>
      </c>
      <c r="AB1381" s="3">
        <f t="shared" si="647"/>
        <v>115.27061988131477</v>
      </c>
      <c r="AC1381" s="6">
        <f t="shared" si="648"/>
        <v>1.7152936997247645</v>
      </c>
      <c r="AD1381" s="6">
        <f t="shared" si="649"/>
        <v>2.1527061988131475</v>
      </c>
      <c r="AE1381" s="5">
        <f t="shared" si="650"/>
        <v>0.58299053984775884</v>
      </c>
      <c r="AF1381" s="5">
        <f t="shared" si="651"/>
        <v>0.46453157451366583</v>
      </c>
      <c r="AG1381" s="4">
        <f t="shared" si="628"/>
        <v>1.0239172592113768</v>
      </c>
      <c r="AH1381">
        <v>2.21</v>
      </c>
      <c r="AI1381">
        <v>1.75</v>
      </c>
      <c r="AJ1381">
        <v>2.02</v>
      </c>
      <c r="AK1381">
        <v>1.88</v>
      </c>
      <c r="AL1381">
        <f t="shared" si="623"/>
        <v>1</v>
      </c>
      <c r="AM1381">
        <f t="shared" si="624"/>
        <v>0</v>
      </c>
    </row>
    <row r="1382" spans="2:39" x14ac:dyDescent="0.25">
      <c r="B1382" s="14" t="s">
        <v>9</v>
      </c>
      <c r="C1382" s="14" t="s">
        <v>26</v>
      </c>
      <c r="D1382" s="14" t="s">
        <v>27</v>
      </c>
      <c r="E1382" s="3">
        <f t="shared" si="625"/>
        <v>121</v>
      </c>
      <c r="F1382" s="3">
        <f t="shared" si="626"/>
        <v>-133.33333333333334</v>
      </c>
      <c r="G1382" s="11">
        <f t="shared" si="629"/>
        <v>45086.416666663325</v>
      </c>
      <c r="H1382" s="3" t="str">
        <f t="shared" si="630"/>
        <v>OAK</v>
      </c>
      <c r="I1382" s="3" t="str">
        <f t="shared" si="631"/>
        <v>DAL</v>
      </c>
      <c r="J1382" s="19">
        <f t="shared" si="632"/>
        <v>-133.33333333333334</v>
      </c>
      <c r="K1382" s="20">
        <f t="shared" si="633"/>
        <v>121</v>
      </c>
      <c r="L1382" s="3">
        <f t="shared" si="627"/>
        <v>8</v>
      </c>
      <c r="M1382" s="19">
        <v>-133.33333333333334</v>
      </c>
      <c r="N1382" s="20">
        <v>121</v>
      </c>
      <c r="O1382" s="6">
        <f t="shared" si="634"/>
        <v>1.75</v>
      </c>
      <c r="P1382" s="6">
        <f t="shared" si="635"/>
        <v>2.21</v>
      </c>
      <c r="Q1382" s="2">
        <f t="shared" si="636"/>
        <v>0.5714285714285714</v>
      </c>
      <c r="R1382" s="2">
        <f t="shared" si="637"/>
        <v>0.45248868778280543</v>
      </c>
      <c r="S1382" s="2">
        <f t="shared" si="638"/>
        <v>2.3358585858585967E-2</v>
      </c>
      <c r="T1382" s="2">
        <f t="shared" si="639"/>
        <v>5.9469941822882982E-2</v>
      </c>
      <c r="U1382" s="2">
        <f t="shared" si="640"/>
        <v>0.57046994182288302</v>
      </c>
      <c r="V1382" s="2">
        <f t="shared" si="641"/>
        <v>0.451530058177117</v>
      </c>
      <c r="W1382" s="19">
        <f t="shared" si="642"/>
        <v>752.94073655238367</v>
      </c>
      <c r="X1382" s="20">
        <f t="shared" si="643"/>
        <v>1213.3749461191028</v>
      </c>
      <c r="Y1382" s="3">
        <f t="shared" si="644"/>
        <v>715.29369972476445</v>
      </c>
      <c r="Z1382" s="20">
        <f t="shared" si="645"/>
        <v>1152.7061988131477</v>
      </c>
      <c r="AA1382" s="3">
        <f t="shared" si="646"/>
        <v>-139.80271326097053</v>
      </c>
      <c r="AB1382" s="3">
        <f t="shared" si="647"/>
        <v>115.27061988131477</v>
      </c>
      <c r="AC1382" s="6">
        <f t="shared" si="648"/>
        <v>1.7152936997247645</v>
      </c>
      <c r="AD1382" s="6">
        <f t="shared" si="649"/>
        <v>2.1527061988131475</v>
      </c>
      <c r="AE1382" s="5">
        <f t="shared" si="650"/>
        <v>0.58299053984775884</v>
      </c>
      <c r="AF1382" s="5">
        <f t="shared" si="651"/>
        <v>0.46453157451366583</v>
      </c>
      <c r="AG1382" s="4">
        <f t="shared" si="628"/>
        <v>1.0239172592113768</v>
      </c>
      <c r="AH1382">
        <v>2.21</v>
      </c>
      <c r="AI1382">
        <v>1.75</v>
      </c>
      <c r="AJ1382">
        <v>1.85</v>
      </c>
      <c r="AK1382">
        <v>2.0699999999999998</v>
      </c>
      <c r="AL1382">
        <f t="shared" si="623"/>
        <v>0</v>
      </c>
      <c r="AM1382">
        <f t="shared" si="624"/>
        <v>1</v>
      </c>
    </row>
    <row r="1383" spans="2:39" x14ac:dyDescent="0.25">
      <c r="B1383" s="14" t="s">
        <v>9</v>
      </c>
      <c r="C1383" s="14" t="s">
        <v>26</v>
      </c>
      <c r="D1383" s="14" t="s">
        <v>27</v>
      </c>
      <c r="E1383" s="3">
        <f t="shared" si="625"/>
        <v>121</v>
      </c>
      <c r="F1383" s="3">
        <f t="shared" si="626"/>
        <v>-133.33333333333334</v>
      </c>
      <c r="G1383" s="11">
        <f t="shared" si="629"/>
        <v>45086.458333329989</v>
      </c>
      <c r="H1383" s="3" t="str">
        <f t="shared" si="630"/>
        <v>OAK</v>
      </c>
      <c r="I1383" s="3" t="str">
        <f t="shared" si="631"/>
        <v>DAL</v>
      </c>
      <c r="J1383" s="19">
        <f t="shared" si="632"/>
        <v>-133.33333333333334</v>
      </c>
      <c r="K1383" s="20">
        <f t="shared" si="633"/>
        <v>121</v>
      </c>
      <c r="L1383" s="3">
        <f t="shared" si="627"/>
        <v>8</v>
      </c>
      <c r="M1383" s="19">
        <v>-133.33333333333334</v>
      </c>
      <c r="N1383" s="20">
        <v>121</v>
      </c>
      <c r="O1383" s="6">
        <f t="shared" si="634"/>
        <v>1.75</v>
      </c>
      <c r="P1383" s="6">
        <f t="shared" si="635"/>
        <v>2.21</v>
      </c>
      <c r="Q1383" s="2">
        <f t="shared" si="636"/>
        <v>0.5714285714285714</v>
      </c>
      <c r="R1383" s="2">
        <f t="shared" si="637"/>
        <v>0.45248868778280543</v>
      </c>
      <c r="S1383" s="2">
        <f t="shared" si="638"/>
        <v>2.3358585858585967E-2</v>
      </c>
      <c r="T1383" s="2">
        <f t="shared" si="639"/>
        <v>5.9469941822882982E-2</v>
      </c>
      <c r="U1383" s="2">
        <f t="shared" si="640"/>
        <v>0.57046994182288302</v>
      </c>
      <c r="V1383" s="2">
        <f t="shared" si="641"/>
        <v>0.451530058177117</v>
      </c>
      <c r="W1383" s="19">
        <f t="shared" si="642"/>
        <v>752.94073655238367</v>
      </c>
      <c r="X1383" s="20">
        <f t="shared" si="643"/>
        <v>1213.3749461191028</v>
      </c>
      <c r="Y1383" s="3">
        <f t="shared" si="644"/>
        <v>715.29369972476445</v>
      </c>
      <c r="Z1383" s="20">
        <f t="shared" si="645"/>
        <v>1152.7061988131477</v>
      </c>
      <c r="AA1383" s="3">
        <f t="shared" si="646"/>
        <v>-139.80271326097053</v>
      </c>
      <c r="AB1383" s="3">
        <f t="shared" si="647"/>
        <v>115.27061988131477</v>
      </c>
      <c r="AC1383" s="6">
        <f t="shared" si="648"/>
        <v>1.7152936997247645</v>
      </c>
      <c r="AD1383" s="6">
        <f t="shared" si="649"/>
        <v>2.1527061988131475</v>
      </c>
      <c r="AE1383" s="5">
        <f t="shared" si="650"/>
        <v>0.58299053984775884</v>
      </c>
      <c r="AF1383" s="5">
        <f t="shared" si="651"/>
        <v>0.46453157451366583</v>
      </c>
      <c r="AG1383" s="4">
        <f t="shared" si="628"/>
        <v>1.0239172592113768</v>
      </c>
      <c r="AH1383">
        <v>2.21</v>
      </c>
      <c r="AI1383">
        <v>1.75</v>
      </c>
      <c r="AJ1383">
        <v>2.1800000000000002</v>
      </c>
      <c r="AK1383">
        <v>1.77</v>
      </c>
      <c r="AL1383">
        <f t="shared" si="623"/>
        <v>1</v>
      </c>
      <c r="AM1383">
        <f t="shared" si="624"/>
        <v>0</v>
      </c>
    </row>
    <row r="1384" spans="2:39" x14ac:dyDescent="0.25">
      <c r="B1384" s="14" t="s">
        <v>9</v>
      </c>
      <c r="C1384" s="14" t="s">
        <v>26</v>
      </c>
      <c r="D1384" s="14" t="s">
        <v>27</v>
      </c>
      <c r="E1384" s="3">
        <f t="shared" si="625"/>
        <v>121</v>
      </c>
      <c r="F1384" s="3">
        <f t="shared" si="626"/>
        <v>-133.33333333333334</v>
      </c>
      <c r="G1384" s="11">
        <f t="shared" si="629"/>
        <v>45086.499999996653</v>
      </c>
      <c r="H1384" s="3" t="str">
        <f t="shared" si="630"/>
        <v>OAK</v>
      </c>
      <c r="I1384" s="3" t="str">
        <f t="shared" si="631"/>
        <v>DAL</v>
      </c>
      <c r="J1384" s="19">
        <f t="shared" si="632"/>
        <v>-133.33333333333334</v>
      </c>
      <c r="K1384" s="20">
        <f t="shared" si="633"/>
        <v>121</v>
      </c>
      <c r="L1384" s="3">
        <f t="shared" si="627"/>
        <v>8</v>
      </c>
      <c r="M1384" s="19">
        <v>-133.33333333333334</v>
      </c>
      <c r="N1384" s="20">
        <v>121</v>
      </c>
      <c r="O1384" s="6">
        <f t="shared" si="634"/>
        <v>1.75</v>
      </c>
      <c r="P1384" s="6">
        <f t="shared" si="635"/>
        <v>2.21</v>
      </c>
      <c r="Q1384" s="2">
        <f t="shared" si="636"/>
        <v>0.5714285714285714</v>
      </c>
      <c r="R1384" s="2">
        <f t="shared" si="637"/>
        <v>0.45248868778280543</v>
      </c>
      <c r="S1384" s="2">
        <f t="shared" si="638"/>
        <v>2.3358585858585967E-2</v>
      </c>
      <c r="T1384" s="2">
        <f t="shared" si="639"/>
        <v>5.9469941822882982E-2</v>
      </c>
      <c r="U1384" s="2">
        <f t="shared" si="640"/>
        <v>0.57046994182288302</v>
      </c>
      <c r="V1384" s="2">
        <f t="shared" si="641"/>
        <v>0.451530058177117</v>
      </c>
      <c r="W1384" s="19">
        <f t="shared" si="642"/>
        <v>752.94073655238367</v>
      </c>
      <c r="X1384" s="20">
        <f t="shared" si="643"/>
        <v>1213.3749461191028</v>
      </c>
      <c r="Y1384" s="3">
        <f t="shared" si="644"/>
        <v>715.29369972476445</v>
      </c>
      <c r="Z1384" s="20">
        <f t="shared" si="645"/>
        <v>1152.7061988131477</v>
      </c>
      <c r="AA1384" s="3">
        <f t="shared" si="646"/>
        <v>-139.80271326097053</v>
      </c>
      <c r="AB1384" s="3">
        <f t="shared" si="647"/>
        <v>115.27061988131477</v>
      </c>
      <c r="AC1384" s="6">
        <f t="shared" si="648"/>
        <v>1.7152936997247645</v>
      </c>
      <c r="AD1384" s="6">
        <f t="shared" si="649"/>
        <v>2.1527061988131475</v>
      </c>
      <c r="AE1384" s="5">
        <f t="shared" si="650"/>
        <v>0.58299053984775884</v>
      </c>
      <c r="AF1384" s="5">
        <f t="shared" si="651"/>
        <v>0.46453157451366583</v>
      </c>
      <c r="AG1384" s="4">
        <f t="shared" si="628"/>
        <v>1.0239172592113768</v>
      </c>
      <c r="AH1384">
        <v>2.21</v>
      </c>
      <c r="AI1384">
        <v>1.75</v>
      </c>
      <c r="AJ1384">
        <v>2.44</v>
      </c>
      <c r="AK1384">
        <v>1.63</v>
      </c>
      <c r="AL1384">
        <f t="shared" si="623"/>
        <v>1</v>
      </c>
      <c r="AM1384">
        <f t="shared" si="624"/>
        <v>0</v>
      </c>
    </row>
    <row r="1385" spans="2:39" x14ac:dyDescent="0.25">
      <c r="B1385" s="14" t="s">
        <v>9</v>
      </c>
      <c r="C1385" s="14" t="s">
        <v>26</v>
      </c>
      <c r="D1385" s="14" t="s">
        <v>27</v>
      </c>
      <c r="E1385" s="3">
        <f t="shared" si="625"/>
        <v>121</v>
      </c>
      <c r="F1385" s="3">
        <f t="shared" si="626"/>
        <v>-133.33333333333334</v>
      </c>
      <c r="G1385" s="11">
        <f t="shared" si="629"/>
        <v>45086.541666663317</v>
      </c>
      <c r="H1385" s="3" t="str">
        <f t="shared" si="630"/>
        <v>OAK</v>
      </c>
      <c r="I1385" s="3" t="str">
        <f t="shared" si="631"/>
        <v>DAL</v>
      </c>
      <c r="J1385" s="19">
        <f t="shared" si="632"/>
        <v>-133.33333333333334</v>
      </c>
      <c r="K1385" s="20">
        <f t="shared" si="633"/>
        <v>121</v>
      </c>
      <c r="L1385" s="3">
        <f t="shared" si="627"/>
        <v>8</v>
      </c>
      <c r="M1385" s="19">
        <v>-133.33333333333334</v>
      </c>
      <c r="N1385" s="20">
        <v>121</v>
      </c>
      <c r="O1385" s="6">
        <f t="shared" si="634"/>
        <v>1.75</v>
      </c>
      <c r="P1385" s="6">
        <f t="shared" si="635"/>
        <v>2.21</v>
      </c>
      <c r="Q1385" s="2">
        <f t="shared" si="636"/>
        <v>0.5714285714285714</v>
      </c>
      <c r="R1385" s="2">
        <f t="shared" si="637"/>
        <v>0.45248868778280543</v>
      </c>
      <c r="S1385" s="2">
        <f t="shared" si="638"/>
        <v>2.3358585858585967E-2</v>
      </c>
      <c r="T1385" s="2">
        <f t="shared" si="639"/>
        <v>5.9469941822882982E-2</v>
      </c>
      <c r="U1385" s="2">
        <f t="shared" si="640"/>
        <v>0.57046994182288302</v>
      </c>
      <c r="V1385" s="2">
        <f t="shared" si="641"/>
        <v>0.451530058177117</v>
      </c>
      <c r="W1385" s="19">
        <f t="shared" si="642"/>
        <v>752.94073655238367</v>
      </c>
      <c r="X1385" s="20">
        <f t="shared" si="643"/>
        <v>1213.3749461191028</v>
      </c>
      <c r="Y1385" s="3">
        <f t="shared" si="644"/>
        <v>715.29369972476445</v>
      </c>
      <c r="Z1385" s="20">
        <f t="shared" si="645"/>
        <v>1152.7061988131477</v>
      </c>
      <c r="AA1385" s="3">
        <f t="shared" si="646"/>
        <v>-139.80271326097053</v>
      </c>
      <c r="AB1385" s="3">
        <f t="shared" si="647"/>
        <v>115.27061988131477</v>
      </c>
      <c r="AC1385" s="6">
        <f t="shared" si="648"/>
        <v>1.7152936997247645</v>
      </c>
      <c r="AD1385" s="6">
        <f t="shared" si="649"/>
        <v>2.1527061988131475</v>
      </c>
      <c r="AE1385" s="5">
        <f t="shared" si="650"/>
        <v>0.58299053984775884</v>
      </c>
      <c r="AF1385" s="5">
        <f t="shared" si="651"/>
        <v>0.46453157451366583</v>
      </c>
      <c r="AG1385" s="4">
        <f t="shared" si="628"/>
        <v>1.0239172592113768</v>
      </c>
      <c r="AH1385">
        <v>2.21</v>
      </c>
      <c r="AI1385">
        <v>1.75</v>
      </c>
      <c r="AJ1385">
        <v>2.06</v>
      </c>
      <c r="AK1385">
        <v>1.85</v>
      </c>
      <c r="AL1385">
        <f t="shared" si="623"/>
        <v>1</v>
      </c>
      <c r="AM1385">
        <f t="shared" si="624"/>
        <v>0</v>
      </c>
    </row>
    <row r="1386" spans="2:39" x14ac:dyDescent="0.25">
      <c r="B1386" s="14" t="s">
        <v>9</v>
      </c>
      <c r="C1386" s="14" t="s">
        <v>26</v>
      </c>
      <c r="D1386" s="14" t="s">
        <v>27</v>
      </c>
      <c r="E1386" s="3">
        <f t="shared" si="625"/>
        <v>121</v>
      </c>
      <c r="F1386" s="3">
        <f t="shared" si="626"/>
        <v>-133.33333333333334</v>
      </c>
      <c r="G1386" s="11">
        <f t="shared" si="629"/>
        <v>45086.583333329982</v>
      </c>
      <c r="H1386" s="3" t="str">
        <f t="shared" si="630"/>
        <v>OAK</v>
      </c>
      <c r="I1386" s="3" t="str">
        <f t="shared" si="631"/>
        <v>DAL</v>
      </c>
      <c r="J1386" s="19">
        <f t="shared" si="632"/>
        <v>-133.33333333333334</v>
      </c>
      <c r="K1386" s="20">
        <f t="shared" si="633"/>
        <v>121</v>
      </c>
      <c r="L1386" s="3">
        <f t="shared" si="627"/>
        <v>8</v>
      </c>
      <c r="M1386" s="19">
        <v>-133.33333333333334</v>
      </c>
      <c r="N1386" s="20">
        <v>121</v>
      </c>
      <c r="O1386" s="6">
        <f t="shared" si="634"/>
        <v>1.75</v>
      </c>
      <c r="P1386" s="6">
        <f t="shared" si="635"/>
        <v>2.21</v>
      </c>
      <c r="Q1386" s="2">
        <f t="shared" si="636"/>
        <v>0.5714285714285714</v>
      </c>
      <c r="R1386" s="2">
        <f t="shared" si="637"/>
        <v>0.45248868778280543</v>
      </c>
      <c r="S1386" s="2">
        <f t="shared" si="638"/>
        <v>2.3358585858585967E-2</v>
      </c>
      <c r="T1386" s="2">
        <f t="shared" si="639"/>
        <v>5.9469941822882982E-2</v>
      </c>
      <c r="U1386" s="2">
        <f t="shared" si="640"/>
        <v>0.57046994182288302</v>
      </c>
      <c r="V1386" s="2">
        <f t="shared" si="641"/>
        <v>0.451530058177117</v>
      </c>
      <c r="W1386" s="19">
        <f t="shared" si="642"/>
        <v>752.94073655238367</v>
      </c>
      <c r="X1386" s="20">
        <f t="shared" si="643"/>
        <v>1213.3749461191028</v>
      </c>
      <c r="Y1386" s="3">
        <f t="shared" si="644"/>
        <v>715.29369972476445</v>
      </c>
      <c r="Z1386" s="20">
        <f t="shared" si="645"/>
        <v>1152.7061988131477</v>
      </c>
      <c r="AA1386" s="3">
        <f t="shared" si="646"/>
        <v>-139.80271326097053</v>
      </c>
      <c r="AB1386" s="3">
        <f t="shared" si="647"/>
        <v>115.27061988131477</v>
      </c>
      <c r="AC1386" s="6">
        <f t="shared" si="648"/>
        <v>1.7152936997247645</v>
      </c>
      <c r="AD1386" s="6">
        <f t="shared" si="649"/>
        <v>2.1527061988131475</v>
      </c>
      <c r="AE1386" s="5">
        <f t="shared" si="650"/>
        <v>0.58299053984775884</v>
      </c>
      <c r="AF1386" s="5">
        <f t="shared" si="651"/>
        <v>0.46453157451366583</v>
      </c>
      <c r="AG1386" s="4">
        <f t="shared" si="628"/>
        <v>1.0239172592113768</v>
      </c>
      <c r="AH1386">
        <v>2.21</v>
      </c>
      <c r="AI1386">
        <v>1.75</v>
      </c>
      <c r="AJ1386">
        <v>1.87</v>
      </c>
      <c r="AK1386">
        <v>2.04</v>
      </c>
      <c r="AL1386">
        <f t="shared" si="623"/>
        <v>0</v>
      </c>
      <c r="AM1386">
        <f t="shared" si="624"/>
        <v>1</v>
      </c>
    </row>
    <row r="1387" spans="2:39" x14ac:dyDescent="0.25">
      <c r="B1387" s="14" t="s">
        <v>9</v>
      </c>
      <c r="C1387" s="14" t="s">
        <v>26</v>
      </c>
      <c r="D1387" s="14" t="s">
        <v>27</v>
      </c>
      <c r="E1387" s="3">
        <f t="shared" si="625"/>
        <v>122.00000000000001</v>
      </c>
      <c r="F1387" s="3">
        <f t="shared" si="626"/>
        <v>-135.13513513513513</v>
      </c>
      <c r="G1387" s="11">
        <f t="shared" si="629"/>
        <v>45086.624999996646</v>
      </c>
      <c r="H1387" s="3" t="str">
        <f t="shared" si="630"/>
        <v>OAK</v>
      </c>
      <c r="I1387" s="3" t="str">
        <f t="shared" si="631"/>
        <v>DAL</v>
      </c>
      <c r="J1387" s="19">
        <f t="shared" si="632"/>
        <v>-135.13513513513513</v>
      </c>
      <c r="K1387" s="20">
        <f t="shared" si="633"/>
        <v>122.00000000000001</v>
      </c>
      <c r="L1387" s="3">
        <f t="shared" si="627"/>
        <v>8</v>
      </c>
      <c r="M1387" s="19">
        <v>-135.13513513513513</v>
      </c>
      <c r="N1387" s="20">
        <v>122.00000000000001</v>
      </c>
      <c r="O1387" s="6">
        <f t="shared" si="634"/>
        <v>1.74</v>
      </c>
      <c r="P1387" s="6">
        <f t="shared" si="635"/>
        <v>2.2200000000000002</v>
      </c>
      <c r="Q1387" s="2">
        <f t="shared" si="636"/>
        <v>0.57471264367816088</v>
      </c>
      <c r="R1387" s="2">
        <f t="shared" si="637"/>
        <v>0.4504504504504504</v>
      </c>
      <c r="S1387" s="2">
        <f t="shared" si="638"/>
        <v>2.4545454545454426E-2</v>
      </c>
      <c r="T1387" s="2">
        <f t="shared" si="639"/>
        <v>6.2131096613855241E-2</v>
      </c>
      <c r="U1387" s="2">
        <f t="shared" si="640"/>
        <v>0.5731310966138552</v>
      </c>
      <c r="V1387" s="2">
        <f t="shared" si="641"/>
        <v>0.44886890338614477</v>
      </c>
      <c r="W1387" s="19">
        <f t="shared" si="642"/>
        <v>744.8015051148866</v>
      </c>
      <c r="X1387" s="20">
        <f t="shared" si="643"/>
        <v>1226.3552798609696</v>
      </c>
      <c r="Y1387" s="3">
        <f t="shared" si="644"/>
        <v>707.56142985914221</v>
      </c>
      <c r="Z1387" s="20">
        <f t="shared" si="645"/>
        <v>1165.037515867921</v>
      </c>
      <c r="AA1387" s="3">
        <f t="shared" si="646"/>
        <v>-141.3304849303438</v>
      </c>
      <c r="AB1387" s="3">
        <f t="shared" si="647"/>
        <v>116.50375158679211</v>
      </c>
      <c r="AC1387" s="6">
        <f t="shared" si="648"/>
        <v>1.7075614298591422</v>
      </c>
      <c r="AD1387" s="6">
        <f t="shared" si="649"/>
        <v>2.1650375158679211</v>
      </c>
      <c r="AE1387" s="5">
        <f t="shared" si="650"/>
        <v>0.58563046840574906</v>
      </c>
      <c r="AF1387" s="5">
        <f t="shared" si="651"/>
        <v>0.46188576071815529</v>
      </c>
      <c r="AG1387" s="4">
        <f t="shared" si="628"/>
        <v>1.0251630941286112</v>
      </c>
      <c r="AH1387">
        <v>2.2200000000000002</v>
      </c>
      <c r="AI1387">
        <v>1.74</v>
      </c>
      <c r="AJ1387">
        <v>2.44</v>
      </c>
      <c r="AK1387">
        <v>1.63</v>
      </c>
      <c r="AL1387">
        <f t="shared" si="623"/>
        <v>1</v>
      </c>
      <c r="AM1387">
        <f t="shared" si="624"/>
        <v>0</v>
      </c>
    </row>
    <row r="1388" spans="2:39" x14ac:dyDescent="0.25">
      <c r="B1388" s="14" t="s">
        <v>9</v>
      </c>
      <c r="C1388" s="14" t="s">
        <v>26</v>
      </c>
      <c r="D1388" s="14" t="s">
        <v>27</v>
      </c>
      <c r="E1388" s="3">
        <f t="shared" si="625"/>
        <v>122.00000000000001</v>
      </c>
      <c r="F1388" s="3">
        <f t="shared" si="626"/>
        <v>-135.13513513513513</v>
      </c>
      <c r="G1388" s="11">
        <f t="shared" si="629"/>
        <v>45086.66666666331</v>
      </c>
      <c r="H1388" s="3" t="str">
        <f t="shared" si="630"/>
        <v>OAK</v>
      </c>
      <c r="I1388" s="3" t="str">
        <f t="shared" si="631"/>
        <v>DAL</v>
      </c>
      <c r="J1388" s="19">
        <f t="shared" si="632"/>
        <v>-135.13513513513513</v>
      </c>
      <c r="K1388" s="20">
        <f t="shared" si="633"/>
        <v>122.00000000000001</v>
      </c>
      <c r="L1388" s="3">
        <f t="shared" si="627"/>
        <v>8</v>
      </c>
      <c r="M1388" s="19">
        <v>-135.13513513513513</v>
      </c>
      <c r="N1388" s="20">
        <v>122.00000000000001</v>
      </c>
      <c r="O1388" s="6">
        <f t="shared" si="634"/>
        <v>1.74</v>
      </c>
      <c r="P1388" s="6">
        <f t="shared" si="635"/>
        <v>2.2200000000000002</v>
      </c>
      <c r="Q1388" s="2">
        <f t="shared" si="636"/>
        <v>0.57471264367816088</v>
      </c>
      <c r="R1388" s="2">
        <f t="shared" si="637"/>
        <v>0.4504504504504504</v>
      </c>
      <c r="S1388" s="2">
        <f t="shared" si="638"/>
        <v>2.4545454545454426E-2</v>
      </c>
      <c r="T1388" s="2">
        <f t="shared" si="639"/>
        <v>6.2131096613855241E-2</v>
      </c>
      <c r="U1388" s="2">
        <f t="shared" si="640"/>
        <v>0.5731310966138552</v>
      </c>
      <c r="V1388" s="2">
        <f t="shared" si="641"/>
        <v>0.44886890338614477</v>
      </c>
      <c r="W1388" s="19">
        <f t="shared" si="642"/>
        <v>744.8015051148866</v>
      </c>
      <c r="X1388" s="20">
        <f t="shared" si="643"/>
        <v>1226.3552798609696</v>
      </c>
      <c r="Y1388" s="3">
        <f t="shared" si="644"/>
        <v>707.56142985914221</v>
      </c>
      <c r="Z1388" s="20">
        <f t="shared" si="645"/>
        <v>1165.037515867921</v>
      </c>
      <c r="AA1388" s="3">
        <f t="shared" si="646"/>
        <v>-141.3304849303438</v>
      </c>
      <c r="AB1388" s="3">
        <f t="shared" si="647"/>
        <v>116.50375158679211</v>
      </c>
      <c r="AC1388" s="6">
        <f t="shared" si="648"/>
        <v>1.7075614298591422</v>
      </c>
      <c r="AD1388" s="6">
        <f t="shared" si="649"/>
        <v>2.1650375158679211</v>
      </c>
      <c r="AE1388" s="5">
        <f t="shared" si="650"/>
        <v>0.58563046840574906</v>
      </c>
      <c r="AF1388" s="5">
        <f t="shared" si="651"/>
        <v>0.46188576071815529</v>
      </c>
      <c r="AG1388" s="4">
        <f t="shared" si="628"/>
        <v>1.0251630941286112</v>
      </c>
      <c r="AH1388">
        <v>2.2200000000000002</v>
      </c>
      <c r="AI1388">
        <v>1.74</v>
      </c>
      <c r="AJ1388">
        <v>2.31</v>
      </c>
      <c r="AK1388">
        <v>1.69</v>
      </c>
      <c r="AL1388">
        <f t="shared" si="623"/>
        <v>1</v>
      </c>
      <c r="AM1388">
        <f t="shared" si="624"/>
        <v>0</v>
      </c>
    </row>
    <row r="1389" spans="2:39" x14ac:dyDescent="0.25">
      <c r="B1389" s="14" t="s">
        <v>9</v>
      </c>
      <c r="C1389" s="14" t="s">
        <v>26</v>
      </c>
      <c r="D1389" s="14" t="s">
        <v>27</v>
      </c>
      <c r="E1389" s="3">
        <f t="shared" si="625"/>
        <v>122.00000000000001</v>
      </c>
      <c r="F1389" s="3">
        <f t="shared" si="626"/>
        <v>-135.13513513513513</v>
      </c>
      <c r="G1389" s="11">
        <f t="shared" si="629"/>
        <v>45086.708333329974</v>
      </c>
      <c r="H1389" s="3" t="str">
        <f t="shared" si="630"/>
        <v>OAK</v>
      </c>
      <c r="I1389" s="3" t="str">
        <f t="shared" si="631"/>
        <v>DAL</v>
      </c>
      <c r="J1389" s="19">
        <f t="shared" si="632"/>
        <v>-135.13513513513513</v>
      </c>
      <c r="K1389" s="20">
        <f t="shared" si="633"/>
        <v>122.00000000000001</v>
      </c>
      <c r="L1389" s="3">
        <f t="shared" si="627"/>
        <v>8</v>
      </c>
      <c r="M1389" s="19">
        <v>-135.13513513513513</v>
      </c>
      <c r="N1389" s="20">
        <v>122.00000000000001</v>
      </c>
      <c r="O1389" s="6">
        <f t="shared" si="634"/>
        <v>1.74</v>
      </c>
      <c r="P1389" s="6">
        <f t="shared" si="635"/>
        <v>2.2200000000000002</v>
      </c>
      <c r="Q1389" s="2">
        <f t="shared" si="636"/>
        <v>0.57471264367816088</v>
      </c>
      <c r="R1389" s="2">
        <f t="shared" si="637"/>
        <v>0.4504504504504504</v>
      </c>
      <c r="S1389" s="2">
        <f t="shared" si="638"/>
        <v>2.4545454545454426E-2</v>
      </c>
      <c r="T1389" s="2">
        <f t="shared" si="639"/>
        <v>6.2131096613855241E-2</v>
      </c>
      <c r="U1389" s="2">
        <f t="shared" si="640"/>
        <v>0.5731310966138552</v>
      </c>
      <c r="V1389" s="2">
        <f t="shared" si="641"/>
        <v>0.44886890338614477</v>
      </c>
      <c r="W1389" s="19">
        <f t="shared" si="642"/>
        <v>744.8015051148866</v>
      </c>
      <c r="X1389" s="20">
        <f t="shared" si="643"/>
        <v>1226.3552798609696</v>
      </c>
      <c r="Y1389" s="3">
        <f t="shared" si="644"/>
        <v>707.56142985914221</v>
      </c>
      <c r="Z1389" s="20">
        <f t="shared" si="645"/>
        <v>1165.037515867921</v>
      </c>
      <c r="AA1389" s="3">
        <f t="shared" si="646"/>
        <v>-141.3304849303438</v>
      </c>
      <c r="AB1389" s="3">
        <f t="shared" si="647"/>
        <v>116.50375158679211</v>
      </c>
      <c r="AC1389" s="6">
        <f t="shared" si="648"/>
        <v>1.7075614298591422</v>
      </c>
      <c r="AD1389" s="6">
        <f t="shared" si="649"/>
        <v>2.1650375158679211</v>
      </c>
      <c r="AE1389" s="5">
        <f t="shared" si="650"/>
        <v>0.58563046840574906</v>
      </c>
      <c r="AF1389" s="5">
        <f t="shared" si="651"/>
        <v>0.46188576071815529</v>
      </c>
      <c r="AG1389" s="4">
        <f t="shared" si="628"/>
        <v>1.0251630941286112</v>
      </c>
      <c r="AH1389">
        <v>2.2200000000000002</v>
      </c>
      <c r="AI1389">
        <v>1.74</v>
      </c>
      <c r="AJ1389">
        <v>2.31</v>
      </c>
      <c r="AK1389">
        <v>1.69</v>
      </c>
      <c r="AL1389">
        <f t="shared" si="623"/>
        <v>1</v>
      </c>
      <c r="AM1389">
        <f t="shared" si="624"/>
        <v>0</v>
      </c>
    </row>
    <row r="1390" spans="2:39" x14ac:dyDescent="0.25">
      <c r="B1390" s="14" t="s">
        <v>9</v>
      </c>
      <c r="C1390" s="14" t="s">
        <v>26</v>
      </c>
      <c r="D1390" s="14" t="s">
        <v>27</v>
      </c>
      <c r="E1390" s="3">
        <f t="shared" si="625"/>
        <v>122.00000000000001</v>
      </c>
      <c r="F1390" s="3">
        <f t="shared" si="626"/>
        <v>-135.13513513513513</v>
      </c>
      <c r="G1390" s="11">
        <f t="shared" si="629"/>
        <v>45086.749999996639</v>
      </c>
      <c r="H1390" s="3" t="str">
        <f t="shared" si="630"/>
        <v>OAK</v>
      </c>
      <c r="I1390" s="3" t="str">
        <f t="shared" si="631"/>
        <v>DAL</v>
      </c>
      <c r="J1390" s="19">
        <f t="shared" si="632"/>
        <v>-135.13513513513513</v>
      </c>
      <c r="K1390" s="20">
        <f t="shared" si="633"/>
        <v>122.00000000000001</v>
      </c>
      <c r="L1390" s="3">
        <f t="shared" si="627"/>
        <v>8</v>
      </c>
      <c r="M1390" s="19">
        <v>-135.13513513513513</v>
      </c>
      <c r="N1390" s="20">
        <v>122.00000000000001</v>
      </c>
      <c r="O1390" s="6">
        <f t="shared" si="634"/>
        <v>1.74</v>
      </c>
      <c r="P1390" s="6">
        <f t="shared" si="635"/>
        <v>2.2200000000000002</v>
      </c>
      <c r="Q1390" s="2">
        <f t="shared" si="636"/>
        <v>0.57471264367816088</v>
      </c>
      <c r="R1390" s="2">
        <f t="shared" si="637"/>
        <v>0.4504504504504504</v>
      </c>
      <c r="S1390" s="2">
        <f t="shared" si="638"/>
        <v>2.4545454545454426E-2</v>
      </c>
      <c r="T1390" s="2">
        <f t="shared" si="639"/>
        <v>6.2131096613855241E-2</v>
      </c>
      <c r="U1390" s="2">
        <f t="shared" si="640"/>
        <v>0.5731310966138552</v>
      </c>
      <c r="V1390" s="2">
        <f t="shared" si="641"/>
        <v>0.44886890338614477</v>
      </c>
      <c r="W1390" s="19">
        <f t="shared" si="642"/>
        <v>744.8015051148866</v>
      </c>
      <c r="X1390" s="20">
        <f t="shared" si="643"/>
        <v>1226.3552798609696</v>
      </c>
      <c r="Y1390" s="3">
        <f t="shared" si="644"/>
        <v>707.56142985914221</v>
      </c>
      <c r="Z1390" s="20">
        <f t="shared" si="645"/>
        <v>1165.037515867921</v>
      </c>
      <c r="AA1390" s="3">
        <f t="shared" si="646"/>
        <v>-141.3304849303438</v>
      </c>
      <c r="AB1390" s="3">
        <f t="shared" si="647"/>
        <v>116.50375158679211</v>
      </c>
      <c r="AC1390" s="6">
        <f t="shared" si="648"/>
        <v>1.7075614298591422</v>
      </c>
      <c r="AD1390" s="6">
        <f t="shared" si="649"/>
        <v>2.1650375158679211</v>
      </c>
      <c r="AE1390" s="5">
        <f t="shared" si="650"/>
        <v>0.58563046840574906</v>
      </c>
      <c r="AF1390" s="5">
        <f t="shared" si="651"/>
        <v>0.46188576071815529</v>
      </c>
      <c r="AG1390" s="4">
        <f t="shared" si="628"/>
        <v>1.0251630941286112</v>
      </c>
      <c r="AH1390">
        <v>2.2200000000000002</v>
      </c>
      <c r="AI1390">
        <v>1.74</v>
      </c>
      <c r="AJ1390">
        <v>2</v>
      </c>
      <c r="AK1390">
        <v>1.91</v>
      </c>
      <c r="AL1390">
        <f t="shared" si="623"/>
        <v>1</v>
      </c>
      <c r="AM1390">
        <f t="shared" si="624"/>
        <v>0</v>
      </c>
    </row>
    <row r="1391" spans="2:39" x14ac:dyDescent="0.25">
      <c r="B1391" s="14" t="s">
        <v>9</v>
      </c>
      <c r="C1391" s="14" t="s">
        <v>26</v>
      </c>
      <c r="D1391" s="14" t="s">
        <v>27</v>
      </c>
      <c r="E1391" s="3">
        <f t="shared" si="625"/>
        <v>122.00000000000001</v>
      </c>
      <c r="F1391" s="3">
        <f t="shared" si="626"/>
        <v>-135.13513513513513</v>
      </c>
      <c r="G1391" s="11">
        <f t="shared" si="629"/>
        <v>45086.791666663303</v>
      </c>
      <c r="H1391" s="3" t="str">
        <f t="shared" si="630"/>
        <v>OAK</v>
      </c>
      <c r="I1391" s="3" t="str">
        <f t="shared" si="631"/>
        <v>DAL</v>
      </c>
      <c r="J1391" s="19">
        <f t="shared" si="632"/>
        <v>-135.13513513513513</v>
      </c>
      <c r="K1391" s="20">
        <f t="shared" si="633"/>
        <v>122.00000000000001</v>
      </c>
      <c r="L1391" s="3">
        <f t="shared" si="627"/>
        <v>8</v>
      </c>
      <c r="M1391" s="19">
        <v>-135.13513513513513</v>
      </c>
      <c r="N1391" s="20">
        <v>122.00000000000001</v>
      </c>
      <c r="O1391" s="6">
        <f t="shared" si="634"/>
        <v>1.74</v>
      </c>
      <c r="P1391" s="6">
        <f t="shared" si="635"/>
        <v>2.2200000000000002</v>
      </c>
      <c r="Q1391" s="2">
        <f t="shared" si="636"/>
        <v>0.57471264367816088</v>
      </c>
      <c r="R1391" s="2">
        <f t="shared" si="637"/>
        <v>0.4504504504504504</v>
      </c>
      <c r="S1391" s="2">
        <f t="shared" si="638"/>
        <v>2.4545454545454426E-2</v>
      </c>
      <c r="T1391" s="2">
        <f t="shared" si="639"/>
        <v>6.2131096613855241E-2</v>
      </c>
      <c r="U1391" s="2">
        <f t="shared" si="640"/>
        <v>0.5731310966138552</v>
      </c>
      <c r="V1391" s="2">
        <f t="shared" si="641"/>
        <v>0.44886890338614477</v>
      </c>
      <c r="W1391" s="19">
        <f t="shared" si="642"/>
        <v>744.8015051148866</v>
      </c>
      <c r="X1391" s="20">
        <f t="shared" si="643"/>
        <v>1226.3552798609696</v>
      </c>
      <c r="Y1391" s="3">
        <f t="shared" si="644"/>
        <v>707.56142985914221</v>
      </c>
      <c r="Z1391" s="20">
        <f t="shared" si="645"/>
        <v>1165.037515867921</v>
      </c>
      <c r="AA1391" s="3">
        <f t="shared" si="646"/>
        <v>-141.3304849303438</v>
      </c>
      <c r="AB1391" s="3">
        <f t="shared" si="647"/>
        <v>116.50375158679211</v>
      </c>
      <c r="AC1391" s="6">
        <f t="shared" si="648"/>
        <v>1.7075614298591422</v>
      </c>
      <c r="AD1391" s="6">
        <f t="shared" si="649"/>
        <v>2.1650375158679211</v>
      </c>
      <c r="AE1391" s="5">
        <f t="shared" si="650"/>
        <v>0.58563046840574906</v>
      </c>
      <c r="AF1391" s="5">
        <f t="shared" si="651"/>
        <v>0.46188576071815529</v>
      </c>
      <c r="AG1391" s="4">
        <f t="shared" si="628"/>
        <v>1.0251630941286112</v>
      </c>
      <c r="AH1391">
        <v>2.2200000000000002</v>
      </c>
      <c r="AI1391">
        <v>1.74</v>
      </c>
      <c r="AJ1391">
        <v>1.89</v>
      </c>
      <c r="AK1391">
        <v>2.02</v>
      </c>
      <c r="AL1391">
        <f t="shared" si="623"/>
        <v>0</v>
      </c>
      <c r="AM1391">
        <f t="shared" si="624"/>
        <v>1</v>
      </c>
    </row>
    <row r="1392" spans="2:39" x14ac:dyDescent="0.25">
      <c r="B1392" s="14" t="s">
        <v>9</v>
      </c>
      <c r="C1392" s="14" t="s">
        <v>26</v>
      </c>
      <c r="D1392" s="14" t="s">
        <v>27</v>
      </c>
      <c r="E1392" s="3">
        <f t="shared" si="625"/>
        <v>124.00000000000003</v>
      </c>
      <c r="F1392" s="3">
        <f t="shared" si="626"/>
        <v>-136.98630136986301</v>
      </c>
      <c r="G1392" s="11">
        <f t="shared" si="629"/>
        <v>45086.833333329967</v>
      </c>
      <c r="H1392" s="3" t="str">
        <f t="shared" si="630"/>
        <v>OAK</v>
      </c>
      <c r="I1392" s="3" t="str">
        <f t="shared" si="631"/>
        <v>DAL</v>
      </c>
      <c r="J1392" s="19">
        <f t="shared" si="632"/>
        <v>-136.98630136986301</v>
      </c>
      <c r="K1392" s="20">
        <f t="shared" si="633"/>
        <v>124.00000000000003</v>
      </c>
      <c r="L1392" s="3">
        <f t="shared" si="627"/>
        <v>8</v>
      </c>
      <c r="M1392" s="19">
        <v>-136.98630136986301</v>
      </c>
      <c r="N1392" s="20">
        <v>124.00000000000003</v>
      </c>
      <c r="O1392" s="6">
        <f t="shared" si="634"/>
        <v>1.73</v>
      </c>
      <c r="P1392" s="6">
        <f t="shared" si="635"/>
        <v>2.2400000000000002</v>
      </c>
      <c r="Q1392" s="2">
        <f t="shared" si="636"/>
        <v>0.5780346820809249</v>
      </c>
      <c r="R1392" s="2">
        <f t="shared" si="637"/>
        <v>0.4464285714285714</v>
      </c>
      <c r="S1392" s="2">
        <f t="shared" si="638"/>
        <v>2.3879093198992396E-2</v>
      </c>
      <c r="T1392" s="2">
        <f t="shared" si="639"/>
        <v>6.5803055326176751E-2</v>
      </c>
      <c r="U1392" s="2">
        <f t="shared" si="640"/>
        <v>0.57680305532617671</v>
      </c>
      <c r="V1392" s="2">
        <f t="shared" si="641"/>
        <v>0.44519694467382326</v>
      </c>
      <c r="W1392" s="19">
        <f t="shared" si="642"/>
        <v>733.69400658689199</v>
      </c>
      <c r="X1392" s="20">
        <f t="shared" si="643"/>
        <v>1244.5083256975356</v>
      </c>
      <c r="Y1392" s="3">
        <f t="shared" si="644"/>
        <v>697.00930625754734</v>
      </c>
      <c r="Z1392" s="20">
        <f t="shared" si="645"/>
        <v>1182.2829094126587</v>
      </c>
      <c r="AA1392" s="3">
        <f t="shared" si="646"/>
        <v>-143.47010736044555</v>
      </c>
      <c r="AB1392" s="3">
        <f t="shared" si="647"/>
        <v>118.22829094126587</v>
      </c>
      <c r="AC1392" s="6">
        <f t="shared" si="648"/>
        <v>1.6970093062575473</v>
      </c>
      <c r="AD1392" s="6">
        <f t="shared" si="649"/>
        <v>2.1822829094126588</v>
      </c>
      <c r="AE1392" s="5">
        <f t="shared" si="650"/>
        <v>0.58927195997841786</v>
      </c>
      <c r="AF1392" s="5">
        <f t="shared" si="651"/>
        <v>0.45823572905546911</v>
      </c>
      <c r="AG1392" s="4">
        <f t="shared" si="628"/>
        <v>1.0244632535094964</v>
      </c>
      <c r="AH1392">
        <v>2.2400000000000002</v>
      </c>
      <c r="AI1392">
        <v>1.73</v>
      </c>
      <c r="AJ1392">
        <v>2.16</v>
      </c>
      <c r="AK1392">
        <v>1.78</v>
      </c>
      <c r="AL1392">
        <f t="shared" si="623"/>
        <v>1</v>
      </c>
      <c r="AM1392">
        <f t="shared" si="624"/>
        <v>0</v>
      </c>
    </row>
    <row r="1393" spans="2:39" x14ac:dyDescent="0.25">
      <c r="B1393" s="14" t="s">
        <v>9</v>
      </c>
      <c r="C1393" s="14" t="s">
        <v>26</v>
      </c>
      <c r="D1393" s="14" t="s">
        <v>27</v>
      </c>
      <c r="E1393" s="3">
        <f t="shared" si="625"/>
        <v>124.00000000000003</v>
      </c>
      <c r="F1393" s="3">
        <f t="shared" si="626"/>
        <v>-136.98630136986301</v>
      </c>
      <c r="G1393" s="11">
        <f t="shared" si="629"/>
        <v>45086.874999996631</v>
      </c>
      <c r="H1393" s="3" t="str">
        <f t="shared" si="630"/>
        <v>OAK</v>
      </c>
      <c r="I1393" s="3" t="str">
        <f t="shared" si="631"/>
        <v>DAL</v>
      </c>
      <c r="J1393" s="19">
        <f t="shared" si="632"/>
        <v>-136.98630136986301</v>
      </c>
      <c r="K1393" s="20">
        <f t="shared" si="633"/>
        <v>124.00000000000003</v>
      </c>
      <c r="L1393" s="3">
        <f t="shared" si="627"/>
        <v>8</v>
      </c>
      <c r="M1393" s="19">
        <v>-136.98630136986301</v>
      </c>
      <c r="N1393" s="20">
        <v>124.00000000000003</v>
      </c>
      <c r="O1393" s="6">
        <f t="shared" si="634"/>
        <v>1.73</v>
      </c>
      <c r="P1393" s="6">
        <f t="shared" si="635"/>
        <v>2.2400000000000002</v>
      </c>
      <c r="Q1393" s="2">
        <f t="shared" si="636"/>
        <v>0.5780346820809249</v>
      </c>
      <c r="R1393" s="2">
        <f t="shared" si="637"/>
        <v>0.4464285714285714</v>
      </c>
      <c r="S1393" s="2">
        <f t="shared" si="638"/>
        <v>2.3879093198992396E-2</v>
      </c>
      <c r="T1393" s="2">
        <f t="shared" si="639"/>
        <v>6.5803055326176751E-2</v>
      </c>
      <c r="U1393" s="2">
        <f t="shared" si="640"/>
        <v>0.57680305532617671</v>
      </c>
      <c r="V1393" s="2">
        <f t="shared" si="641"/>
        <v>0.44519694467382326</v>
      </c>
      <c r="W1393" s="19">
        <f t="shared" si="642"/>
        <v>733.69400658689199</v>
      </c>
      <c r="X1393" s="20">
        <f t="shared" si="643"/>
        <v>1244.5083256975356</v>
      </c>
      <c r="Y1393" s="3">
        <f t="shared" si="644"/>
        <v>697.00930625754734</v>
      </c>
      <c r="Z1393" s="20">
        <f t="shared" si="645"/>
        <v>1182.2829094126587</v>
      </c>
      <c r="AA1393" s="3">
        <f t="shared" si="646"/>
        <v>-143.47010736044555</v>
      </c>
      <c r="AB1393" s="3">
        <f t="shared" si="647"/>
        <v>118.22829094126587</v>
      </c>
      <c r="AC1393" s="6">
        <f t="shared" si="648"/>
        <v>1.6970093062575473</v>
      </c>
      <c r="AD1393" s="6">
        <f t="shared" si="649"/>
        <v>2.1822829094126588</v>
      </c>
      <c r="AE1393" s="5">
        <f t="shared" si="650"/>
        <v>0.58927195997841786</v>
      </c>
      <c r="AF1393" s="5">
        <f t="shared" si="651"/>
        <v>0.45823572905546911</v>
      </c>
      <c r="AG1393" s="4">
        <f t="shared" si="628"/>
        <v>1.0244632535094964</v>
      </c>
      <c r="AH1393">
        <v>2.2400000000000002</v>
      </c>
      <c r="AI1393">
        <v>1.73</v>
      </c>
      <c r="AJ1393">
        <v>2.25</v>
      </c>
      <c r="AK1393">
        <v>1.72</v>
      </c>
      <c r="AL1393">
        <f t="shared" si="623"/>
        <v>1</v>
      </c>
      <c r="AM1393">
        <f t="shared" si="624"/>
        <v>0</v>
      </c>
    </row>
    <row r="1394" spans="2:39" x14ac:dyDescent="0.25">
      <c r="B1394" s="14" t="s">
        <v>9</v>
      </c>
      <c r="C1394" s="14" t="s">
        <v>26</v>
      </c>
      <c r="D1394" s="14" t="s">
        <v>27</v>
      </c>
      <c r="E1394" s="3">
        <f t="shared" si="625"/>
        <v>125</v>
      </c>
      <c r="F1394" s="3">
        <f t="shared" si="626"/>
        <v>-138.88888888888889</v>
      </c>
      <c r="G1394" s="11">
        <f t="shared" si="629"/>
        <v>45086.916666663295</v>
      </c>
      <c r="H1394" s="3" t="str">
        <f t="shared" si="630"/>
        <v>OAK</v>
      </c>
      <c r="I1394" s="3" t="str">
        <f t="shared" si="631"/>
        <v>DAL</v>
      </c>
      <c r="J1394" s="19">
        <f t="shared" si="632"/>
        <v>-138.88888888888889</v>
      </c>
      <c r="K1394" s="20">
        <f t="shared" si="633"/>
        <v>125</v>
      </c>
      <c r="L1394" s="3">
        <f t="shared" si="627"/>
        <v>8</v>
      </c>
      <c r="M1394" s="19">
        <v>-138.88888888888889</v>
      </c>
      <c r="N1394" s="20">
        <v>125</v>
      </c>
      <c r="O1394" s="6">
        <f t="shared" si="634"/>
        <v>1.72</v>
      </c>
      <c r="P1394" s="6">
        <f t="shared" si="635"/>
        <v>2.25</v>
      </c>
      <c r="Q1394" s="2">
        <f t="shared" si="636"/>
        <v>0.58139534883720934</v>
      </c>
      <c r="R1394" s="2">
        <f t="shared" si="637"/>
        <v>0.44444444444444442</v>
      </c>
      <c r="S1394" s="2">
        <f t="shared" si="638"/>
        <v>2.5188916876574208E-2</v>
      </c>
      <c r="T1394" s="2">
        <f t="shared" si="639"/>
        <v>6.8475452196382458E-2</v>
      </c>
      <c r="U1394" s="2">
        <f t="shared" si="640"/>
        <v>0.57947545219638252</v>
      </c>
      <c r="V1394" s="2">
        <f t="shared" si="641"/>
        <v>0.44252454780361755</v>
      </c>
      <c r="W1394" s="19">
        <f t="shared" si="642"/>
        <v>725.69864039918457</v>
      </c>
      <c r="X1394" s="20">
        <f t="shared" si="643"/>
        <v>1257.8999202609502</v>
      </c>
      <c r="Y1394" s="3">
        <f t="shared" si="644"/>
        <v>689.41370837922534</v>
      </c>
      <c r="Z1394" s="20">
        <f t="shared" si="645"/>
        <v>1195.0049242479026</v>
      </c>
      <c r="AA1394" s="3">
        <f t="shared" si="646"/>
        <v>-145.05078559446494</v>
      </c>
      <c r="AB1394" s="3">
        <f t="shared" si="647"/>
        <v>119.50049242479027</v>
      </c>
      <c r="AC1394" s="6">
        <f t="shared" si="648"/>
        <v>1.6894137083792253</v>
      </c>
      <c r="AD1394" s="6">
        <f t="shared" si="649"/>
        <v>2.1950049242479026</v>
      </c>
      <c r="AE1394" s="5">
        <f t="shared" si="650"/>
        <v>0.59192132456375712</v>
      </c>
      <c r="AF1394" s="5">
        <f t="shared" si="651"/>
        <v>0.45557984355895714</v>
      </c>
      <c r="AG1394" s="4">
        <f t="shared" si="628"/>
        <v>1.0258397932816536</v>
      </c>
      <c r="AH1394">
        <v>2.25</v>
      </c>
      <c r="AI1394">
        <v>1.72</v>
      </c>
      <c r="AJ1394">
        <v>2.59</v>
      </c>
      <c r="AK1394">
        <v>1.56</v>
      </c>
      <c r="AL1394">
        <f t="shared" si="623"/>
        <v>1</v>
      </c>
      <c r="AM1394">
        <f t="shared" si="624"/>
        <v>0</v>
      </c>
    </row>
    <row r="1395" spans="2:39" x14ac:dyDescent="0.25">
      <c r="B1395" s="14" t="s">
        <v>9</v>
      </c>
      <c r="C1395" s="14" t="s">
        <v>26</v>
      </c>
      <c r="D1395" s="14" t="s">
        <v>27</v>
      </c>
      <c r="E1395" s="3">
        <f t="shared" si="625"/>
        <v>125</v>
      </c>
      <c r="F1395" s="3">
        <f t="shared" si="626"/>
        <v>-138.88888888888889</v>
      </c>
      <c r="G1395" s="11">
        <f t="shared" si="629"/>
        <v>45086.95833332996</v>
      </c>
      <c r="H1395" s="3" t="str">
        <f t="shared" si="630"/>
        <v>OAK</v>
      </c>
      <c r="I1395" s="3" t="str">
        <f t="shared" si="631"/>
        <v>DAL</v>
      </c>
      <c r="J1395" s="19">
        <f t="shared" si="632"/>
        <v>-138.88888888888889</v>
      </c>
      <c r="K1395" s="20">
        <f t="shared" si="633"/>
        <v>125</v>
      </c>
      <c r="L1395" s="3">
        <f t="shared" si="627"/>
        <v>8</v>
      </c>
      <c r="M1395" s="19">
        <v>-138.88888888888889</v>
      </c>
      <c r="N1395" s="20">
        <v>125</v>
      </c>
      <c r="O1395" s="6">
        <f t="shared" si="634"/>
        <v>1.72</v>
      </c>
      <c r="P1395" s="6">
        <f t="shared" si="635"/>
        <v>2.25</v>
      </c>
      <c r="Q1395" s="2">
        <f t="shared" si="636"/>
        <v>0.58139534883720934</v>
      </c>
      <c r="R1395" s="2">
        <f t="shared" si="637"/>
        <v>0.44444444444444442</v>
      </c>
      <c r="S1395" s="2">
        <f t="shared" si="638"/>
        <v>2.5188916876574208E-2</v>
      </c>
      <c r="T1395" s="2">
        <f t="shared" si="639"/>
        <v>6.8475452196382458E-2</v>
      </c>
      <c r="U1395" s="2">
        <f t="shared" si="640"/>
        <v>0.57947545219638252</v>
      </c>
      <c r="V1395" s="2">
        <f t="shared" si="641"/>
        <v>0.44252454780361755</v>
      </c>
      <c r="W1395" s="19">
        <f t="shared" si="642"/>
        <v>725.69864039918457</v>
      </c>
      <c r="X1395" s="20">
        <f t="shared" si="643"/>
        <v>1257.8999202609502</v>
      </c>
      <c r="Y1395" s="3">
        <f t="shared" si="644"/>
        <v>689.41370837922534</v>
      </c>
      <c r="Z1395" s="20">
        <f t="shared" si="645"/>
        <v>1195.0049242479026</v>
      </c>
      <c r="AA1395" s="3">
        <f t="shared" si="646"/>
        <v>-145.05078559446494</v>
      </c>
      <c r="AB1395" s="3">
        <f t="shared" si="647"/>
        <v>119.50049242479027</v>
      </c>
      <c r="AC1395" s="6">
        <f t="shared" si="648"/>
        <v>1.6894137083792253</v>
      </c>
      <c r="AD1395" s="6">
        <f t="shared" si="649"/>
        <v>2.1950049242479026</v>
      </c>
      <c r="AE1395" s="5">
        <f t="shared" si="650"/>
        <v>0.59192132456375712</v>
      </c>
      <c r="AF1395" s="5">
        <f t="shared" si="651"/>
        <v>0.45557984355895714</v>
      </c>
      <c r="AG1395" s="4">
        <f t="shared" si="628"/>
        <v>1.0258397932816536</v>
      </c>
      <c r="AH1395">
        <v>2.25</v>
      </c>
      <c r="AI1395">
        <v>1.72</v>
      </c>
      <c r="AJ1395">
        <v>2.71</v>
      </c>
      <c r="AK1395">
        <v>1.53</v>
      </c>
      <c r="AL1395">
        <f t="shared" si="623"/>
        <v>1</v>
      </c>
      <c r="AM1395">
        <f t="shared" si="624"/>
        <v>0</v>
      </c>
    </row>
    <row r="1396" spans="2:39" x14ac:dyDescent="0.25">
      <c r="B1396" s="14" t="s">
        <v>9</v>
      </c>
      <c r="C1396" s="14" t="s">
        <v>26</v>
      </c>
      <c r="D1396" s="14" t="s">
        <v>27</v>
      </c>
      <c r="E1396" s="3">
        <f t="shared" si="625"/>
        <v>125</v>
      </c>
      <c r="F1396" s="3">
        <f t="shared" si="626"/>
        <v>-138.88888888888889</v>
      </c>
      <c r="G1396" s="11">
        <f t="shared" si="629"/>
        <v>45086.999999996624</v>
      </c>
      <c r="H1396" s="3" t="str">
        <f t="shared" si="630"/>
        <v>OAK</v>
      </c>
      <c r="I1396" s="3" t="str">
        <f t="shared" si="631"/>
        <v>DAL</v>
      </c>
      <c r="J1396" s="19">
        <f t="shared" si="632"/>
        <v>-138.88888888888889</v>
      </c>
      <c r="K1396" s="20">
        <f t="shared" si="633"/>
        <v>125</v>
      </c>
      <c r="L1396" s="3">
        <f t="shared" si="627"/>
        <v>8</v>
      </c>
      <c r="M1396" s="19">
        <v>-138.88888888888889</v>
      </c>
      <c r="N1396" s="20">
        <v>125</v>
      </c>
      <c r="O1396" s="6">
        <f t="shared" si="634"/>
        <v>1.72</v>
      </c>
      <c r="P1396" s="6">
        <f t="shared" si="635"/>
        <v>2.25</v>
      </c>
      <c r="Q1396" s="2">
        <f t="shared" si="636"/>
        <v>0.58139534883720934</v>
      </c>
      <c r="R1396" s="2">
        <f t="shared" si="637"/>
        <v>0.44444444444444442</v>
      </c>
      <c r="S1396" s="2">
        <f t="shared" si="638"/>
        <v>2.5188916876574208E-2</v>
      </c>
      <c r="T1396" s="2">
        <f t="shared" si="639"/>
        <v>6.8475452196382458E-2</v>
      </c>
      <c r="U1396" s="2">
        <f t="shared" si="640"/>
        <v>0.57947545219638252</v>
      </c>
      <c r="V1396" s="2">
        <f t="shared" si="641"/>
        <v>0.44252454780361755</v>
      </c>
      <c r="W1396" s="19">
        <f t="shared" si="642"/>
        <v>725.69864039918457</v>
      </c>
      <c r="X1396" s="20">
        <f t="shared" si="643"/>
        <v>1257.8999202609502</v>
      </c>
      <c r="Y1396" s="3">
        <f t="shared" si="644"/>
        <v>689.41370837922534</v>
      </c>
      <c r="Z1396" s="20">
        <f t="shared" si="645"/>
        <v>1195.0049242479026</v>
      </c>
      <c r="AA1396" s="3">
        <f t="shared" si="646"/>
        <v>-145.05078559446494</v>
      </c>
      <c r="AB1396" s="3">
        <f t="shared" si="647"/>
        <v>119.50049242479027</v>
      </c>
      <c r="AC1396" s="6">
        <f t="shared" si="648"/>
        <v>1.6894137083792253</v>
      </c>
      <c r="AD1396" s="6">
        <f t="shared" si="649"/>
        <v>2.1950049242479026</v>
      </c>
      <c r="AE1396" s="5">
        <f t="shared" si="650"/>
        <v>0.59192132456375712</v>
      </c>
      <c r="AF1396" s="5">
        <f t="shared" si="651"/>
        <v>0.45557984355895714</v>
      </c>
      <c r="AG1396" s="4">
        <f t="shared" si="628"/>
        <v>1.0258397932816536</v>
      </c>
      <c r="AH1396">
        <v>2.25</v>
      </c>
      <c r="AI1396">
        <v>1.72</v>
      </c>
      <c r="AJ1396">
        <v>2.27</v>
      </c>
      <c r="AK1396">
        <v>1.71</v>
      </c>
      <c r="AL1396">
        <f t="shared" si="623"/>
        <v>1</v>
      </c>
      <c r="AM1396">
        <f t="shared" si="624"/>
        <v>0</v>
      </c>
    </row>
    <row r="1397" spans="2:39" x14ac:dyDescent="0.25">
      <c r="B1397" s="14" t="s">
        <v>9</v>
      </c>
      <c r="C1397" s="14" t="s">
        <v>26</v>
      </c>
      <c r="D1397" s="14" t="s">
        <v>27</v>
      </c>
      <c r="E1397" s="3">
        <f t="shared" si="625"/>
        <v>125</v>
      </c>
      <c r="F1397" s="3">
        <f t="shared" si="626"/>
        <v>-138.88888888888889</v>
      </c>
      <c r="G1397" s="11">
        <f t="shared" si="629"/>
        <v>45087.041666663288</v>
      </c>
      <c r="H1397" s="3" t="str">
        <f t="shared" si="630"/>
        <v>OAK</v>
      </c>
      <c r="I1397" s="3" t="str">
        <f t="shared" si="631"/>
        <v>DAL</v>
      </c>
      <c r="J1397" s="19">
        <f t="shared" si="632"/>
        <v>-138.88888888888889</v>
      </c>
      <c r="K1397" s="20">
        <f t="shared" si="633"/>
        <v>125</v>
      </c>
      <c r="L1397" s="3">
        <f t="shared" si="627"/>
        <v>8</v>
      </c>
      <c r="M1397" s="19">
        <v>-138.88888888888889</v>
      </c>
      <c r="N1397" s="20">
        <v>125</v>
      </c>
      <c r="O1397" s="6">
        <f t="shared" si="634"/>
        <v>1.72</v>
      </c>
      <c r="P1397" s="6">
        <f t="shared" si="635"/>
        <v>2.25</v>
      </c>
      <c r="Q1397" s="2">
        <f t="shared" si="636"/>
        <v>0.58139534883720934</v>
      </c>
      <c r="R1397" s="2">
        <f t="shared" si="637"/>
        <v>0.44444444444444442</v>
      </c>
      <c r="S1397" s="2">
        <f t="shared" si="638"/>
        <v>2.5188916876574208E-2</v>
      </c>
      <c r="T1397" s="2">
        <f t="shared" si="639"/>
        <v>6.8475452196382458E-2</v>
      </c>
      <c r="U1397" s="2">
        <f t="shared" si="640"/>
        <v>0.57947545219638252</v>
      </c>
      <c r="V1397" s="2">
        <f t="shared" si="641"/>
        <v>0.44252454780361755</v>
      </c>
      <c r="W1397" s="19">
        <f t="shared" si="642"/>
        <v>725.69864039918457</v>
      </c>
      <c r="X1397" s="20">
        <f t="shared" si="643"/>
        <v>1257.8999202609502</v>
      </c>
      <c r="Y1397" s="3">
        <f t="shared" si="644"/>
        <v>689.41370837922534</v>
      </c>
      <c r="Z1397" s="20">
        <f t="shared" si="645"/>
        <v>1195.0049242479026</v>
      </c>
      <c r="AA1397" s="3">
        <f t="shared" si="646"/>
        <v>-145.05078559446494</v>
      </c>
      <c r="AB1397" s="3">
        <f t="shared" si="647"/>
        <v>119.50049242479027</v>
      </c>
      <c r="AC1397" s="6">
        <f t="shared" si="648"/>
        <v>1.6894137083792253</v>
      </c>
      <c r="AD1397" s="6">
        <f t="shared" si="649"/>
        <v>2.1950049242479026</v>
      </c>
      <c r="AE1397" s="5">
        <f t="shared" si="650"/>
        <v>0.59192132456375712</v>
      </c>
      <c r="AF1397" s="5">
        <f t="shared" si="651"/>
        <v>0.45557984355895714</v>
      </c>
      <c r="AG1397" s="4">
        <f t="shared" si="628"/>
        <v>1.0258397932816536</v>
      </c>
      <c r="AH1397">
        <v>2.25</v>
      </c>
      <c r="AI1397">
        <v>1.72</v>
      </c>
      <c r="AJ1397">
        <v>2.27</v>
      </c>
      <c r="AK1397">
        <v>1.71</v>
      </c>
      <c r="AL1397">
        <f t="shared" si="623"/>
        <v>1</v>
      </c>
      <c r="AM1397">
        <f t="shared" si="624"/>
        <v>0</v>
      </c>
    </row>
    <row r="1398" spans="2:39" x14ac:dyDescent="0.25">
      <c r="B1398" s="14" t="s">
        <v>9</v>
      </c>
      <c r="C1398" s="14" t="s">
        <v>26</v>
      </c>
      <c r="D1398" s="14" t="s">
        <v>27</v>
      </c>
      <c r="E1398" s="3">
        <f t="shared" si="625"/>
        <v>125</v>
      </c>
      <c r="F1398" s="3">
        <f t="shared" si="626"/>
        <v>-138.88888888888889</v>
      </c>
      <c r="G1398" s="11">
        <f t="shared" si="629"/>
        <v>45087.083333329952</v>
      </c>
      <c r="H1398" s="3" t="str">
        <f t="shared" si="630"/>
        <v>OAK</v>
      </c>
      <c r="I1398" s="3" t="str">
        <f t="shared" si="631"/>
        <v>DAL</v>
      </c>
      <c r="J1398" s="19">
        <f t="shared" si="632"/>
        <v>-138.88888888888889</v>
      </c>
      <c r="K1398" s="20">
        <f t="shared" si="633"/>
        <v>125</v>
      </c>
      <c r="L1398" s="3">
        <f t="shared" si="627"/>
        <v>8</v>
      </c>
      <c r="M1398" s="19">
        <v>-138.88888888888889</v>
      </c>
      <c r="N1398" s="20">
        <v>125</v>
      </c>
      <c r="O1398" s="6">
        <f t="shared" si="634"/>
        <v>1.72</v>
      </c>
      <c r="P1398" s="6">
        <f t="shared" si="635"/>
        <v>2.25</v>
      </c>
      <c r="Q1398" s="2">
        <f t="shared" si="636"/>
        <v>0.58139534883720934</v>
      </c>
      <c r="R1398" s="2">
        <f t="shared" si="637"/>
        <v>0.44444444444444442</v>
      </c>
      <c r="S1398" s="2">
        <f t="shared" si="638"/>
        <v>2.5188916876574208E-2</v>
      </c>
      <c r="T1398" s="2">
        <f t="shared" si="639"/>
        <v>6.8475452196382458E-2</v>
      </c>
      <c r="U1398" s="2">
        <f t="shared" si="640"/>
        <v>0.57947545219638252</v>
      </c>
      <c r="V1398" s="2">
        <f t="shared" si="641"/>
        <v>0.44252454780361755</v>
      </c>
      <c r="W1398" s="19">
        <f t="shared" si="642"/>
        <v>725.69864039918457</v>
      </c>
      <c r="X1398" s="20">
        <f t="shared" si="643"/>
        <v>1257.8999202609502</v>
      </c>
      <c r="Y1398" s="3">
        <f t="shared" si="644"/>
        <v>689.41370837922534</v>
      </c>
      <c r="Z1398" s="20">
        <f t="shared" si="645"/>
        <v>1195.0049242479026</v>
      </c>
      <c r="AA1398" s="3">
        <f t="shared" si="646"/>
        <v>-145.05078559446494</v>
      </c>
      <c r="AB1398" s="3">
        <f t="shared" si="647"/>
        <v>119.50049242479027</v>
      </c>
      <c r="AC1398" s="6">
        <f t="shared" si="648"/>
        <v>1.6894137083792253</v>
      </c>
      <c r="AD1398" s="6">
        <f t="shared" si="649"/>
        <v>2.1950049242479026</v>
      </c>
      <c r="AE1398" s="5">
        <f t="shared" si="650"/>
        <v>0.59192132456375712</v>
      </c>
      <c r="AF1398" s="5">
        <f t="shared" si="651"/>
        <v>0.45557984355895714</v>
      </c>
      <c r="AG1398" s="4">
        <f t="shared" si="628"/>
        <v>1.0258397932816536</v>
      </c>
      <c r="AH1398">
        <v>2.25</v>
      </c>
      <c r="AI1398">
        <v>1.72</v>
      </c>
      <c r="AJ1398">
        <v>2.57</v>
      </c>
      <c r="AK1398">
        <v>1.57</v>
      </c>
      <c r="AL1398">
        <f t="shared" si="623"/>
        <v>1</v>
      </c>
      <c r="AM1398">
        <f t="shared" si="624"/>
        <v>0</v>
      </c>
    </row>
    <row r="1399" spans="2:39" x14ac:dyDescent="0.25">
      <c r="B1399" s="14" t="s">
        <v>9</v>
      </c>
      <c r="C1399" s="14" t="s">
        <v>26</v>
      </c>
      <c r="D1399" s="14" t="s">
        <v>27</v>
      </c>
      <c r="E1399" s="3">
        <f t="shared" si="625"/>
        <v>125</v>
      </c>
      <c r="F1399" s="3">
        <f t="shared" si="626"/>
        <v>-138.88888888888889</v>
      </c>
      <c r="G1399" s="11">
        <f t="shared" si="629"/>
        <v>45087.124999996617</v>
      </c>
      <c r="H1399" s="3" t="str">
        <f t="shared" si="630"/>
        <v>OAK</v>
      </c>
      <c r="I1399" s="3" t="str">
        <f t="shared" si="631"/>
        <v>DAL</v>
      </c>
      <c r="J1399" s="19">
        <f t="shared" si="632"/>
        <v>-138.88888888888889</v>
      </c>
      <c r="K1399" s="20">
        <f t="shared" si="633"/>
        <v>125</v>
      </c>
      <c r="L1399" s="3">
        <f t="shared" si="627"/>
        <v>8</v>
      </c>
      <c r="M1399" s="19">
        <v>-138.88888888888889</v>
      </c>
      <c r="N1399" s="20">
        <v>125</v>
      </c>
      <c r="O1399" s="6">
        <f t="shared" si="634"/>
        <v>1.72</v>
      </c>
      <c r="P1399" s="6">
        <f t="shared" si="635"/>
        <v>2.25</v>
      </c>
      <c r="Q1399" s="2">
        <f t="shared" si="636"/>
        <v>0.58139534883720934</v>
      </c>
      <c r="R1399" s="2">
        <f t="shared" si="637"/>
        <v>0.44444444444444442</v>
      </c>
      <c r="S1399" s="2">
        <f t="shared" si="638"/>
        <v>2.5188916876574208E-2</v>
      </c>
      <c r="T1399" s="2">
        <f t="shared" si="639"/>
        <v>6.8475452196382458E-2</v>
      </c>
      <c r="U1399" s="2">
        <f t="shared" si="640"/>
        <v>0.57947545219638252</v>
      </c>
      <c r="V1399" s="2">
        <f t="shared" si="641"/>
        <v>0.44252454780361755</v>
      </c>
      <c r="W1399" s="19">
        <f t="shared" si="642"/>
        <v>725.69864039918457</v>
      </c>
      <c r="X1399" s="20">
        <f t="shared" si="643"/>
        <v>1257.8999202609502</v>
      </c>
      <c r="Y1399" s="3">
        <f t="shared" si="644"/>
        <v>689.41370837922534</v>
      </c>
      <c r="Z1399" s="20">
        <f t="shared" si="645"/>
        <v>1195.0049242479026</v>
      </c>
      <c r="AA1399" s="3">
        <f t="shared" si="646"/>
        <v>-145.05078559446494</v>
      </c>
      <c r="AB1399" s="3">
        <f t="shared" si="647"/>
        <v>119.50049242479027</v>
      </c>
      <c r="AC1399" s="6">
        <f t="shared" si="648"/>
        <v>1.6894137083792253</v>
      </c>
      <c r="AD1399" s="6">
        <f t="shared" si="649"/>
        <v>2.1950049242479026</v>
      </c>
      <c r="AE1399" s="5">
        <f t="shared" si="650"/>
        <v>0.59192132456375712</v>
      </c>
      <c r="AF1399" s="5">
        <f t="shared" si="651"/>
        <v>0.45557984355895714</v>
      </c>
      <c r="AG1399" s="4">
        <f t="shared" si="628"/>
        <v>1.0258397932816536</v>
      </c>
      <c r="AH1399">
        <v>2.25</v>
      </c>
      <c r="AI1399">
        <v>1.72</v>
      </c>
      <c r="AJ1399">
        <v>3.01</v>
      </c>
      <c r="AK1399">
        <v>1.44</v>
      </c>
      <c r="AL1399">
        <f t="shared" si="623"/>
        <v>1</v>
      </c>
      <c r="AM1399">
        <f t="shared" si="624"/>
        <v>0</v>
      </c>
    </row>
    <row r="1400" spans="2:39" x14ac:dyDescent="0.25">
      <c r="B1400" s="14" t="s">
        <v>9</v>
      </c>
      <c r="C1400" s="14" t="s">
        <v>26</v>
      </c>
      <c r="D1400" s="14" t="s">
        <v>27</v>
      </c>
      <c r="E1400" s="3">
        <f t="shared" si="625"/>
        <v>125</v>
      </c>
      <c r="F1400" s="3">
        <f t="shared" si="626"/>
        <v>-138.88888888888889</v>
      </c>
      <c r="G1400" s="11">
        <f t="shared" si="629"/>
        <v>45087.166666663281</v>
      </c>
      <c r="H1400" s="3" t="str">
        <f t="shared" si="630"/>
        <v>OAK</v>
      </c>
      <c r="I1400" s="3" t="str">
        <f t="shared" si="631"/>
        <v>DAL</v>
      </c>
      <c r="J1400" s="19">
        <f t="shared" si="632"/>
        <v>-138.88888888888889</v>
      </c>
      <c r="K1400" s="20">
        <f t="shared" si="633"/>
        <v>125</v>
      </c>
      <c r="L1400" s="3">
        <f t="shared" si="627"/>
        <v>8</v>
      </c>
      <c r="M1400" s="19">
        <v>-138.88888888888889</v>
      </c>
      <c r="N1400" s="20">
        <v>125</v>
      </c>
      <c r="O1400" s="6">
        <f t="shared" si="634"/>
        <v>1.72</v>
      </c>
      <c r="P1400" s="6">
        <f t="shared" si="635"/>
        <v>2.25</v>
      </c>
      <c r="Q1400" s="2">
        <f t="shared" si="636"/>
        <v>0.58139534883720934</v>
      </c>
      <c r="R1400" s="2">
        <f t="shared" si="637"/>
        <v>0.44444444444444442</v>
      </c>
      <c r="S1400" s="2">
        <f t="shared" si="638"/>
        <v>2.5188916876574208E-2</v>
      </c>
      <c r="T1400" s="2">
        <f t="shared" si="639"/>
        <v>6.8475452196382458E-2</v>
      </c>
      <c r="U1400" s="2">
        <f t="shared" si="640"/>
        <v>0.57947545219638252</v>
      </c>
      <c r="V1400" s="2">
        <f t="shared" si="641"/>
        <v>0.44252454780361755</v>
      </c>
      <c r="W1400" s="19">
        <f t="shared" si="642"/>
        <v>725.69864039918457</v>
      </c>
      <c r="X1400" s="20">
        <f t="shared" si="643"/>
        <v>1257.8999202609502</v>
      </c>
      <c r="Y1400" s="3">
        <f t="shared" si="644"/>
        <v>689.41370837922534</v>
      </c>
      <c r="Z1400" s="20">
        <f t="shared" si="645"/>
        <v>1195.0049242479026</v>
      </c>
      <c r="AA1400" s="3">
        <f t="shared" si="646"/>
        <v>-145.05078559446494</v>
      </c>
      <c r="AB1400" s="3">
        <f t="shared" si="647"/>
        <v>119.50049242479027</v>
      </c>
      <c r="AC1400" s="6">
        <f t="shared" si="648"/>
        <v>1.6894137083792253</v>
      </c>
      <c r="AD1400" s="6">
        <f t="shared" si="649"/>
        <v>2.1950049242479026</v>
      </c>
      <c r="AE1400" s="5">
        <f t="shared" si="650"/>
        <v>0.59192132456375712</v>
      </c>
      <c r="AF1400" s="5">
        <f t="shared" si="651"/>
        <v>0.45557984355895714</v>
      </c>
      <c r="AG1400" s="4">
        <f t="shared" si="628"/>
        <v>1.0258397932816536</v>
      </c>
      <c r="AH1400">
        <v>2.25</v>
      </c>
      <c r="AI1400">
        <v>1.72</v>
      </c>
      <c r="AJ1400">
        <v>3.06</v>
      </c>
      <c r="AK1400">
        <v>1.43</v>
      </c>
      <c r="AL1400">
        <f t="shared" si="623"/>
        <v>1</v>
      </c>
      <c r="AM1400">
        <f t="shared" si="624"/>
        <v>0</v>
      </c>
    </row>
    <row r="1401" spans="2:39" x14ac:dyDescent="0.25">
      <c r="B1401" s="14" t="s">
        <v>9</v>
      </c>
      <c r="C1401" s="14" t="s">
        <v>26</v>
      </c>
      <c r="D1401" s="14" t="s">
        <v>27</v>
      </c>
      <c r="E1401" s="3">
        <f t="shared" si="625"/>
        <v>125</v>
      </c>
      <c r="F1401" s="3">
        <f t="shared" si="626"/>
        <v>-147.05882352941177</v>
      </c>
      <c r="G1401" s="11">
        <f t="shared" si="629"/>
        <v>45087.208333329945</v>
      </c>
      <c r="H1401" s="3" t="str">
        <f t="shared" si="630"/>
        <v>OAK</v>
      </c>
      <c r="I1401" s="3" t="str">
        <f t="shared" si="631"/>
        <v>DAL</v>
      </c>
      <c r="J1401" s="19">
        <f t="shared" si="632"/>
        <v>-147.05882352941177</v>
      </c>
      <c r="K1401" s="20">
        <f t="shared" si="633"/>
        <v>125</v>
      </c>
      <c r="L1401" s="3">
        <f t="shared" si="627"/>
        <v>7</v>
      </c>
      <c r="M1401" s="19">
        <v>-147.05882352941177</v>
      </c>
      <c r="N1401" s="20">
        <v>125</v>
      </c>
      <c r="O1401" s="6">
        <f t="shared" si="634"/>
        <v>1.68</v>
      </c>
      <c r="P1401" s="6">
        <f t="shared" si="635"/>
        <v>2.25</v>
      </c>
      <c r="Q1401" s="2">
        <f t="shared" si="636"/>
        <v>0.59523809523809523</v>
      </c>
      <c r="R1401" s="2">
        <f t="shared" si="637"/>
        <v>0.44444444444444442</v>
      </c>
      <c r="S1401" s="2">
        <f t="shared" si="638"/>
        <v>3.8167938931297662E-2</v>
      </c>
      <c r="T1401" s="2">
        <f t="shared" si="639"/>
        <v>7.5396825396825407E-2</v>
      </c>
      <c r="U1401" s="2">
        <f t="shared" si="640"/>
        <v>0.58639682539682547</v>
      </c>
      <c r="V1401" s="2">
        <f t="shared" si="641"/>
        <v>0.4356031746031746</v>
      </c>
      <c r="W1401" s="19">
        <f t="shared" si="642"/>
        <v>705.32983244457648</v>
      </c>
      <c r="X1401" s="20">
        <f t="shared" si="643"/>
        <v>1293.3091469082424</v>
      </c>
      <c r="Y1401" s="3">
        <f t="shared" si="644"/>
        <v>670.06334082234764</v>
      </c>
      <c r="Z1401" s="20">
        <f t="shared" si="645"/>
        <v>1228.6436895628301</v>
      </c>
      <c r="AA1401" s="3">
        <f t="shared" si="646"/>
        <v>-149.23962244714528</v>
      </c>
      <c r="AB1401" s="3">
        <f t="shared" si="647"/>
        <v>122.86436895628302</v>
      </c>
      <c r="AC1401" s="6">
        <f t="shared" si="648"/>
        <v>1.6700633408223478</v>
      </c>
      <c r="AD1401" s="6">
        <f t="shared" si="649"/>
        <v>2.2286436895628299</v>
      </c>
      <c r="AE1401" s="5">
        <f t="shared" si="650"/>
        <v>0.5987796843128087</v>
      </c>
      <c r="AF1401" s="5">
        <f t="shared" si="651"/>
        <v>0.44870339959823713</v>
      </c>
      <c r="AG1401" s="4">
        <f t="shared" si="628"/>
        <v>1.0396825396825395</v>
      </c>
      <c r="AH1401">
        <v>2.25</v>
      </c>
      <c r="AI1401">
        <v>1.68</v>
      </c>
      <c r="AJ1401">
        <v>2.0499999999999998</v>
      </c>
      <c r="AK1401">
        <v>1.8</v>
      </c>
      <c r="AL1401">
        <f t="shared" si="623"/>
        <v>1</v>
      </c>
      <c r="AM1401">
        <f t="shared" si="624"/>
        <v>0</v>
      </c>
    </row>
    <row r="1402" spans="2:39" x14ac:dyDescent="0.25">
      <c r="B1402" s="14" t="s">
        <v>9</v>
      </c>
      <c r="C1402" s="14" t="s">
        <v>26</v>
      </c>
      <c r="D1402" s="14" t="s">
        <v>27</v>
      </c>
      <c r="E1402" s="3">
        <f t="shared" si="625"/>
        <v>125</v>
      </c>
      <c r="F1402" s="3">
        <f t="shared" si="626"/>
        <v>-147.05882352941177</v>
      </c>
      <c r="G1402" s="11">
        <f t="shared" si="629"/>
        <v>45087.249999996609</v>
      </c>
      <c r="H1402" s="3" t="str">
        <f t="shared" si="630"/>
        <v>OAK</v>
      </c>
      <c r="I1402" s="3" t="str">
        <f t="shared" si="631"/>
        <v>DAL</v>
      </c>
      <c r="J1402" s="19">
        <f t="shared" si="632"/>
        <v>-147.05882352941177</v>
      </c>
      <c r="K1402" s="20">
        <f t="shared" si="633"/>
        <v>125</v>
      </c>
      <c r="L1402" s="3">
        <f t="shared" si="627"/>
        <v>7</v>
      </c>
      <c r="M1402" s="19">
        <v>-147.05882352941177</v>
      </c>
      <c r="N1402" s="20">
        <v>125</v>
      </c>
      <c r="O1402" s="6">
        <f t="shared" si="634"/>
        <v>1.68</v>
      </c>
      <c r="P1402" s="6">
        <f t="shared" si="635"/>
        <v>2.25</v>
      </c>
      <c r="Q1402" s="2">
        <f t="shared" si="636"/>
        <v>0.59523809523809523</v>
      </c>
      <c r="R1402" s="2">
        <f t="shared" si="637"/>
        <v>0.44444444444444442</v>
      </c>
      <c r="S1402" s="2">
        <f t="shared" si="638"/>
        <v>3.8167938931297662E-2</v>
      </c>
      <c r="T1402" s="2">
        <f t="shared" si="639"/>
        <v>7.5396825396825407E-2</v>
      </c>
      <c r="U1402" s="2">
        <f t="shared" si="640"/>
        <v>0.58639682539682547</v>
      </c>
      <c r="V1402" s="2">
        <f t="shared" si="641"/>
        <v>0.4356031746031746</v>
      </c>
      <c r="W1402" s="19">
        <f t="shared" si="642"/>
        <v>705.32983244457648</v>
      </c>
      <c r="X1402" s="20">
        <f t="shared" si="643"/>
        <v>1293.3091469082424</v>
      </c>
      <c r="Y1402" s="3">
        <f t="shared" si="644"/>
        <v>670.06334082234764</v>
      </c>
      <c r="Z1402" s="20">
        <f t="shared" si="645"/>
        <v>1228.6436895628301</v>
      </c>
      <c r="AA1402" s="3">
        <f t="shared" si="646"/>
        <v>-149.23962244714528</v>
      </c>
      <c r="AB1402" s="3">
        <f t="shared" si="647"/>
        <v>122.86436895628302</v>
      </c>
      <c r="AC1402" s="6">
        <f t="shared" si="648"/>
        <v>1.6700633408223478</v>
      </c>
      <c r="AD1402" s="6">
        <f t="shared" si="649"/>
        <v>2.2286436895628299</v>
      </c>
      <c r="AE1402" s="5">
        <f t="shared" si="650"/>
        <v>0.5987796843128087</v>
      </c>
      <c r="AF1402" s="5">
        <f t="shared" si="651"/>
        <v>0.44870339959823713</v>
      </c>
      <c r="AG1402" s="4">
        <f t="shared" si="628"/>
        <v>1.0396825396825395</v>
      </c>
      <c r="AH1402">
        <v>2.25</v>
      </c>
      <c r="AI1402">
        <v>1.68</v>
      </c>
      <c r="AJ1402">
        <v>2.15</v>
      </c>
      <c r="AK1402">
        <v>1.74</v>
      </c>
      <c r="AL1402">
        <f t="shared" si="623"/>
        <v>1</v>
      </c>
      <c r="AM1402">
        <f t="shared" si="624"/>
        <v>0</v>
      </c>
    </row>
    <row r="1403" spans="2:39" x14ac:dyDescent="0.25">
      <c r="B1403" s="14" t="s">
        <v>9</v>
      </c>
      <c r="C1403" s="14" t="s">
        <v>26</v>
      </c>
      <c r="D1403" s="14" t="s">
        <v>27</v>
      </c>
      <c r="E1403" s="3">
        <f t="shared" si="625"/>
        <v>125</v>
      </c>
      <c r="F1403" s="3">
        <f t="shared" si="626"/>
        <v>-147.05882352941177</v>
      </c>
      <c r="G1403" s="11">
        <f t="shared" si="629"/>
        <v>45087.291666663274</v>
      </c>
      <c r="H1403" s="3" t="str">
        <f t="shared" si="630"/>
        <v>OAK</v>
      </c>
      <c r="I1403" s="3" t="str">
        <f t="shared" si="631"/>
        <v>DAL</v>
      </c>
      <c r="J1403" s="19">
        <f t="shared" si="632"/>
        <v>-147.05882352941177</v>
      </c>
      <c r="K1403" s="20">
        <f t="shared" si="633"/>
        <v>125</v>
      </c>
      <c r="L1403" s="3">
        <f t="shared" si="627"/>
        <v>7</v>
      </c>
      <c r="M1403" s="19">
        <v>-147.05882352941177</v>
      </c>
      <c r="N1403" s="20">
        <v>125</v>
      </c>
      <c r="O1403" s="6">
        <f t="shared" si="634"/>
        <v>1.68</v>
      </c>
      <c r="P1403" s="6">
        <f t="shared" si="635"/>
        <v>2.25</v>
      </c>
      <c r="Q1403" s="2">
        <f t="shared" si="636"/>
        <v>0.59523809523809523</v>
      </c>
      <c r="R1403" s="2">
        <f t="shared" si="637"/>
        <v>0.44444444444444442</v>
      </c>
      <c r="S1403" s="2">
        <f t="shared" si="638"/>
        <v>3.8167938931297662E-2</v>
      </c>
      <c r="T1403" s="2">
        <f t="shared" si="639"/>
        <v>7.5396825396825407E-2</v>
      </c>
      <c r="U1403" s="2">
        <f t="shared" si="640"/>
        <v>0.58639682539682547</v>
      </c>
      <c r="V1403" s="2">
        <f t="shared" si="641"/>
        <v>0.4356031746031746</v>
      </c>
      <c r="W1403" s="19">
        <f t="shared" si="642"/>
        <v>705.32983244457648</v>
      </c>
      <c r="X1403" s="20">
        <f t="shared" si="643"/>
        <v>1293.3091469082424</v>
      </c>
      <c r="Y1403" s="3">
        <f t="shared" si="644"/>
        <v>670.06334082234764</v>
      </c>
      <c r="Z1403" s="20">
        <f t="shared" si="645"/>
        <v>1228.6436895628301</v>
      </c>
      <c r="AA1403" s="3">
        <f t="shared" si="646"/>
        <v>-149.23962244714528</v>
      </c>
      <c r="AB1403" s="3">
        <f t="shared" si="647"/>
        <v>122.86436895628302</v>
      </c>
      <c r="AC1403" s="6">
        <f t="shared" si="648"/>
        <v>1.6700633408223478</v>
      </c>
      <c r="AD1403" s="6">
        <f t="shared" si="649"/>
        <v>2.2286436895628299</v>
      </c>
      <c r="AE1403" s="5">
        <f t="shared" si="650"/>
        <v>0.5987796843128087</v>
      </c>
      <c r="AF1403" s="5">
        <f t="shared" si="651"/>
        <v>0.44870339959823713</v>
      </c>
      <c r="AG1403" s="4">
        <f t="shared" si="628"/>
        <v>1.0396825396825395</v>
      </c>
      <c r="AH1403">
        <v>2.25</v>
      </c>
      <c r="AI1403">
        <v>1.68</v>
      </c>
      <c r="AJ1403">
        <v>2.5499999999999998</v>
      </c>
      <c r="AK1403">
        <v>1.57</v>
      </c>
      <c r="AL1403">
        <f t="shared" si="623"/>
        <v>1</v>
      </c>
      <c r="AM1403">
        <f t="shared" si="624"/>
        <v>0</v>
      </c>
    </row>
    <row r="1404" spans="2:39" x14ac:dyDescent="0.25">
      <c r="B1404" s="14" t="s">
        <v>9</v>
      </c>
      <c r="C1404" s="14" t="s">
        <v>26</v>
      </c>
      <c r="D1404" s="14" t="s">
        <v>27</v>
      </c>
      <c r="E1404" s="3">
        <f t="shared" si="625"/>
        <v>125</v>
      </c>
      <c r="F1404" s="3">
        <f t="shared" si="626"/>
        <v>-147.05882352941177</v>
      </c>
      <c r="G1404" s="11">
        <f t="shared" si="629"/>
        <v>45087.333333329938</v>
      </c>
      <c r="H1404" s="3" t="str">
        <f t="shared" si="630"/>
        <v>OAK</v>
      </c>
      <c r="I1404" s="3" t="str">
        <f t="shared" si="631"/>
        <v>DAL</v>
      </c>
      <c r="J1404" s="19">
        <f t="shared" si="632"/>
        <v>-147.05882352941177</v>
      </c>
      <c r="K1404" s="20">
        <f t="shared" si="633"/>
        <v>125</v>
      </c>
      <c r="L1404" s="3">
        <f t="shared" si="627"/>
        <v>7</v>
      </c>
      <c r="M1404" s="19">
        <v>-147.05882352941177</v>
      </c>
      <c r="N1404" s="20">
        <v>125</v>
      </c>
      <c r="O1404" s="6">
        <f t="shared" si="634"/>
        <v>1.68</v>
      </c>
      <c r="P1404" s="6">
        <f t="shared" si="635"/>
        <v>2.25</v>
      </c>
      <c r="Q1404" s="2">
        <f t="shared" si="636"/>
        <v>0.59523809523809523</v>
      </c>
      <c r="R1404" s="2">
        <f t="shared" si="637"/>
        <v>0.44444444444444442</v>
      </c>
      <c r="S1404" s="2">
        <f t="shared" si="638"/>
        <v>3.8167938931297662E-2</v>
      </c>
      <c r="T1404" s="2">
        <f t="shared" si="639"/>
        <v>7.5396825396825407E-2</v>
      </c>
      <c r="U1404" s="2">
        <f t="shared" si="640"/>
        <v>0.58639682539682547</v>
      </c>
      <c r="V1404" s="2">
        <f t="shared" si="641"/>
        <v>0.4356031746031746</v>
      </c>
      <c r="W1404" s="19">
        <f t="shared" si="642"/>
        <v>705.32983244457648</v>
      </c>
      <c r="X1404" s="20">
        <f t="shared" si="643"/>
        <v>1293.3091469082424</v>
      </c>
      <c r="Y1404" s="3">
        <f t="shared" si="644"/>
        <v>670.06334082234764</v>
      </c>
      <c r="Z1404" s="20">
        <f t="shared" si="645"/>
        <v>1228.6436895628301</v>
      </c>
      <c r="AA1404" s="3">
        <f t="shared" si="646"/>
        <v>-149.23962244714528</v>
      </c>
      <c r="AB1404" s="3">
        <f t="shared" si="647"/>
        <v>122.86436895628302</v>
      </c>
      <c r="AC1404" s="6">
        <f t="shared" si="648"/>
        <v>1.6700633408223478</v>
      </c>
      <c r="AD1404" s="6">
        <f t="shared" si="649"/>
        <v>2.2286436895628299</v>
      </c>
      <c r="AE1404" s="5">
        <f t="shared" si="650"/>
        <v>0.5987796843128087</v>
      </c>
      <c r="AF1404" s="5">
        <f t="shared" si="651"/>
        <v>0.44870339959823713</v>
      </c>
      <c r="AG1404" s="4">
        <f t="shared" si="628"/>
        <v>1.0396825396825395</v>
      </c>
      <c r="AH1404">
        <v>2.25</v>
      </c>
      <c r="AI1404">
        <v>1.68</v>
      </c>
      <c r="AJ1404">
        <v>2.5499999999999998</v>
      </c>
      <c r="AK1404">
        <v>1.57</v>
      </c>
      <c r="AL1404">
        <f t="shared" si="623"/>
        <v>1</v>
      </c>
      <c r="AM1404">
        <f t="shared" si="624"/>
        <v>0</v>
      </c>
    </row>
    <row r="1405" spans="2:39" x14ac:dyDescent="0.25">
      <c r="B1405" s="14" t="s">
        <v>9</v>
      </c>
      <c r="C1405" s="14" t="s">
        <v>26</v>
      </c>
      <c r="D1405" s="14" t="s">
        <v>27</v>
      </c>
      <c r="E1405" s="3">
        <f t="shared" si="625"/>
        <v>125</v>
      </c>
      <c r="F1405" s="3">
        <f t="shared" si="626"/>
        <v>-147.05882352941177</v>
      </c>
      <c r="G1405" s="11">
        <f t="shared" si="629"/>
        <v>45087.374999996602</v>
      </c>
      <c r="H1405" s="3" t="str">
        <f t="shared" si="630"/>
        <v>OAK</v>
      </c>
      <c r="I1405" s="3" t="str">
        <f t="shared" si="631"/>
        <v>DAL</v>
      </c>
      <c r="J1405" s="19">
        <f t="shared" si="632"/>
        <v>-147.05882352941177</v>
      </c>
      <c r="K1405" s="20">
        <f t="shared" si="633"/>
        <v>125</v>
      </c>
      <c r="L1405" s="3">
        <f t="shared" si="627"/>
        <v>7</v>
      </c>
      <c r="M1405" s="19">
        <v>-147.05882352941177</v>
      </c>
      <c r="N1405" s="20">
        <v>125</v>
      </c>
      <c r="O1405" s="6">
        <f t="shared" si="634"/>
        <v>1.68</v>
      </c>
      <c r="P1405" s="6">
        <f t="shared" si="635"/>
        <v>2.25</v>
      </c>
      <c r="Q1405" s="2">
        <f t="shared" si="636"/>
        <v>0.59523809523809523</v>
      </c>
      <c r="R1405" s="2">
        <f t="shared" si="637"/>
        <v>0.44444444444444442</v>
      </c>
      <c r="S1405" s="2">
        <f t="shared" si="638"/>
        <v>3.8167938931297662E-2</v>
      </c>
      <c r="T1405" s="2">
        <f t="shared" si="639"/>
        <v>7.5396825396825407E-2</v>
      </c>
      <c r="U1405" s="2">
        <f t="shared" si="640"/>
        <v>0.58639682539682547</v>
      </c>
      <c r="V1405" s="2">
        <f t="shared" si="641"/>
        <v>0.4356031746031746</v>
      </c>
      <c r="W1405" s="19">
        <f t="shared" si="642"/>
        <v>705.32983244457648</v>
      </c>
      <c r="X1405" s="20">
        <f t="shared" si="643"/>
        <v>1293.3091469082424</v>
      </c>
      <c r="Y1405" s="3">
        <f t="shared" si="644"/>
        <v>670.06334082234764</v>
      </c>
      <c r="Z1405" s="20">
        <f t="shared" si="645"/>
        <v>1228.6436895628301</v>
      </c>
      <c r="AA1405" s="3">
        <f t="shared" si="646"/>
        <v>-149.23962244714528</v>
      </c>
      <c r="AB1405" s="3">
        <f t="shared" si="647"/>
        <v>122.86436895628302</v>
      </c>
      <c r="AC1405" s="6">
        <f t="shared" si="648"/>
        <v>1.6700633408223478</v>
      </c>
      <c r="AD1405" s="6">
        <f t="shared" si="649"/>
        <v>2.2286436895628299</v>
      </c>
      <c r="AE1405" s="5">
        <f t="shared" si="650"/>
        <v>0.5987796843128087</v>
      </c>
      <c r="AF1405" s="5">
        <f t="shared" si="651"/>
        <v>0.44870339959823713</v>
      </c>
      <c r="AG1405" s="4">
        <f t="shared" si="628"/>
        <v>1.0396825396825395</v>
      </c>
      <c r="AH1405">
        <v>2.25</v>
      </c>
      <c r="AI1405">
        <v>1.68</v>
      </c>
      <c r="AJ1405">
        <v>2.1</v>
      </c>
      <c r="AK1405">
        <v>1.76</v>
      </c>
      <c r="AL1405">
        <f t="shared" si="623"/>
        <v>1</v>
      </c>
      <c r="AM1405">
        <f t="shared" si="624"/>
        <v>0</v>
      </c>
    </row>
    <row r="1406" spans="2:39" x14ac:dyDescent="0.25">
      <c r="B1406" s="14" t="s">
        <v>9</v>
      </c>
      <c r="C1406" s="14" t="s">
        <v>26</v>
      </c>
      <c r="D1406" s="14" t="s">
        <v>27</v>
      </c>
      <c r="E1406" s="3">
        <f t="shared" si="625"/>
        <v>125</v>
      </c>
      <c r="F1406" s="3">
        <f t="shared" si="626"/>
        <v>-147.05882352941177</v>
      </c>
      <c r="G1406" s="11">
        <f t="shared" si="629"/>
        <v>45087.416666663266</v>
      </c>
      <c r="H1406" s="3" t="str">
        <f t="shared" si="630"/>
        <v>OAK</v>
      </c>
      <c r="I1406" s="3" t="str">
        <f t="shared" si="631"/>
        <v>DAL</v>
      </c>
      <c r="J1406" s="19">
        <f t="shared" si="632"/>
        <v>-147.05882352941177</v>
      </c>
      <c r="K1406" s="20">
        <f t="shared" si="633"/>
        <v>125</v>
      </c>
      <c r="L1406" s="3">
        <f t="shared" si="627"/>
        <v>7</v>
      </c>
      <c r="M1406" s="19">
        <v>-147.05882352941177</v>
      </c>
      <c r="N1406" s="20">
        <v>125</v>
      </c>
      <c r="O1406" s="6">
        <f t="shared" si="634"/>
        <v>1.68</v>
      </c>
      <c r="P1406" s="6">
        <f t="shared" si="635"/>
        <v>2.25</v>
      </c>
      <c r="Q1406" s="2">
        <f t="shared" si="636"/>
        <v>0.59523809523809523</v>
      </c>
      <c r="R1406" s="2">
        <f t="shared" si="637"/>
        <v>0.44444444444444442</v>
      </c>
      <c r="S1406" s="2">
        <f t="shared" si="638"/>
        <v>3.8167938931297662E-2</v>
      </c>
      <c r="T1406" s="2">
        <f t="shared" si="639"/>
        <v>7.5396825396825407E-2</v>
      </c>
      <c r="U1406" s="2">
        <f t="shared" si="640"/>
        <v>0.58639682539682547</v>
      </c>
      <c r="V1406" s="2">
        <f t="shared" si="641"/>
        <v>0.4356031746031746</v>
      </c>
      <c r="W1406" s="19">
        <f t="shared" si="642"/>
        <v>705.32983244457648</v>
      </c>
      <c r="X1406" s="20">
        <f t="shared" si="643"/>
        <v>1293.3091469082424</v>
      </c>
      <c r="Y1406" s="3">
        <f t="shared" si="644"/>
        <v>670.06334082234764</v>
      </c>
      <c r="Z1406" s="20">
        <f t="shared" si="645"/>
        <v>1228.6436895628301</v>
      </c>
      <c r="AA1406" s="3">
        <f t="shared" si="646"/>
        <v>-149.23962244714528</v>
      </c>
      <c r="AB1406" s="3">
        <f t="shared" si="647"/>
        <v>122.86436895628302</v>
      </c>
      <c r="AC1406" s="6">
        <f t="shared" si="648"/>
        <v>1.6700633408223478</v>
      </c>
      <c r="AD1406" s="6">
        <f t="shared" si="649"/>
        <v>2.2286436895628299</v>
      </c>
      <c r="AE1406" s="5">
        <f t="shared" si="650"/>
        <v>0.5987796843128087</v>
      </c>
      <c r="AF1406" s="5">
        <f t="shared" si="651"/>
        <v>0.44870339959823713</v>
      </c>
      <c r="AG1406" s="4">
        <f t="shared" si="628"/>
        <v>1.0396825396825395</v>
      </c>
      <c r="AH1406">
        <v>2.25</v>
      </c>
      <c r="AI1406">
        <v>1.68</v>
      </c>
      <c r="AJ1406">
        <v>2.6</v>
      </c>
      <c r="AK1406">
        <v>1.55</v>
      </c>
      <c r="AL1406">
        <f t="shared" si="623"/>
        <v>1</v>
      </c>
      <c r="AM1406">
        <f t="shared" si="624"/>
        <v>0</v>
      </c>
    </row>
    <row r="1407" spans="2:39" x14ac:dyDescent="0.25">
      <c r="B1407" s="14" t="s">
        <v>9</v>
      </c>
      <c r="C1407" s="14" t="s">
        <v>26</v>
      </c>
      <c r="D1407" s="14" t="s">
        <v>27</v>
      </c>
      <c r="E1407" s="3">
        <f t="shared" si="625"/>
        <v>125.99999999999997</v>
      </c>
      <c r="F1407" s="3">
        <f t="shared" si="626"/>
        <v>-138.88888888888889</v>
      </c>
      <c r="G1407" s="11">
        <f t="shared" si="629"/>
        <v>45087.458333329931</v>
      </c>
      <c r="H1407" s="3" t="str">
        <f t="shared" si="630"/>
        <v>OAK</v>
      </c>
      <c r="I1407" s="3" t="str">
        <f t="shared" si="631"/>
        <v>DAL</v>
      </c>
      <c r="J1407" s="19">
        <f t="shared" si="632"/>
        <v>-138.88888888888889</v>
      </c>
      <c r="K1407" s="20">
        <f t="shared" si="633"/>
        <v>125.99999999999997</v>
      </c>
      <c r="L1407" s="3">
        <f t="shared" si="627"/>
        <v>8</v>
      </c>
      <c r="M1407" s="19">
        <v>-138.88888888888889</v>
      </c>
      <c r="N1407" s="20">
        <v>125.99999999999997</v>
      </c>
      <c r="O1407" s="6">
        <f t="shared" si="634"/>
        <v>1.72</v>
      </c>
      <c r="P1407" s="6">
        <f t="shared" si="635"/>
        <v>2.2599999999999998</v>
      </c>
      <c r="Q1407" s="2">
        <f t="shared" si="636"/>
        <v>0.58139534883720934</v>
      </c>
      <c r="R1407" s="2">
        <f t="shared" si="637"/>
        <v>0.44247787610619471</v>
      </c>
      <c r="S1407" s="2">
        <f t="shared" si="638"/>
        <v>2.3316582914572836E-2</v>
      </c>
      <c r="T1407" s="2">
        <f t="shared" si="639"/>
        <v>6.9458736365507312E-2</v>
      </c>
      <c r="U1407" s="2">
        <f t="shared" si="640"/>
        <v>0.58045873636550738</v>
      </c>
      <c r="V1407" s="2">
        <f t="shared" si="641"/>
        <v>0.4415412636344927</v>
      </c>
      <c r="W1407" s="19">
        <f t="shared" si="642"/>
        <v>722.77534534395022</v>
      </c>
      <c r="X1407" s="20">
        <f t="shared" si="643"/>
        <v>1262.8660168157373</v>
      </c>
      <c r="Y1407" s="3">
        <f t="shared" si="644"/>
        <v>686.6365780767527</v>
      </c>
      <c r="Z1407" s="20">
        <f t="shared" si="645"/>
        <v>1199.7227159749505</v>
      </c>
      <c r="AA1407" s="3">
        <f t="shared" si="646"/>
        <v>-145.63744955169273</v>
      </c>
      <c r="AB1407" s="3">
        <f t="shared" si="647"/>
        <v>119.97227159749505</v>
      </c>
      <c r="AC1407" s="6">
        <f t="shared" si="648"/>
        <v>1.6866365780767527</v>
      </c>
      <c r="AD1407" s="6">
        <f t="shared" si="649"/>
        <v>2.1997227159749508</v>
      </c>
      <c r="AE1407" s="5">
        <f t="shared" si="650"/>
        <v>0.59289595221531688</v>
      </c>
      <c r="AF1407" s="5">
        <f t="shared" si="651"/>
        <v>0.45460275185492399</v>
      </c>
      <c r="AG1407" s="4">
        <f t="shared" si="628"/>
        <v>1.0238732249434039</v>
      </c>
      <c r="AH1407">
        <v>2.2599999999999998</v>
      </c>
      <c r="AI1407">
        <v>1.72</v>
      </c>
      <c r="AJ1407">
        <v>2.1800000000000002</v>
      </c>
      <c r="AK1407">
        <v>1.77</v>
      </c>
      <c r="AL1407">
        <f t="shared" si="623"/>
        <v>1</v>
      </c>
      <c r="AM1407">
        <f t="shared" si="624"/>
        <v>0</v>
      </c>
    </row>
    <row r="1408" spans="2:39" x14ac:dyDescent="0.25">
      <c r="B1408" s="14" t="s">
        <v>9</v>
      </c>
      <c r="C1408" s="14" t="s">
        <v>26</v>
      </c>
      <c r="D1408" s="14" t="s">
        <v>27</v>
      </c>
      <c r="E1408" s="3">
        <f t="shared" si="625"/>
        <v>125.99999999999997</v>
      </c>
      <c r="F1408" s="3">
        <f t="shared" si="626"/>
        <v>-138.88888888888889</v>
      </c>
      <c r="G1408" s="11">
        <f t="shared" si="629"/>
        <v>45087.499999996595</v>
      </c>
      <c r="H1408" s="3" t="str">
        <f t="shared" si="630"/>
        <v>OAK</v>
      </c>
      <c r="I1408" s="3" t="str">
        <f t="shared" si="631"/>
        <v>DAL</v>
      </c>
      <c r="J1408" s="19">
        <f t="shared" si="632"/>
        <v>-138.88888888888889</v>
      </c>
      <c r="K1408" s="20">
        <f t="shared" si="633"/>
        <v>125.99999999999997</v>
      </c>
      <c r="L1408" s="3">
        <f t="shared" si="627"/>
        <v>8</v>
      </c>
      <c r="M1408" s="19">
        <v>-138.88888888888889</v>
      </c>
      <c r="N1408" s="20">
        <v>125.99999999999997</v>
      </c>
      <c r="O1408" s="6">
        <f t="shared" si="634"/>
        <v>1.72</v>
      </c>
      <c r="P1408" s="6">
        <f t="shared" si="635"/>
        <v>2.2599999999999998</v>
      </c>
      <c r="Q1408" s="2">
        <f t="shared" si="636"/>
        <v>0.58139534883720934</v>
      </c>
      <c r="R1408" s="2">
        <f t="shared" si="637"/>
        <v>0.44247787610619471</v>
      </c>
      <c r="S1408" s="2">
        <f t="shared" si="638"/>
        <v>2.3316582914572836E-2</v>
      </c>
      <c r="T1408" s="2">
        <f t="shared" si="639"/>
        <v>6.9458736365507312E-2</v>
      </c>
      <c r="U1408" s="2">
        <f t="shared" si="640"/>
        <v>0.58045873636550738</v>
      </c>
      <c r="V1408" s="2">
        <f t="shared" si="641"/>
        <v>0.4415412636344927</v>
      </c>
      <c r="W1408" s="19">
        <f t="shared" si="642"/>
        <v>722.77534534395022</v>
      </c>
      <c r="X1408" s="20">
        <f t="shared" si="643"/>
        <v>1262.8660168157373</v>
      </c>
      <c r="Y1408" s="3">
        <f t="shared" si="644"/>
        <v>686.6365780767527</v>
      </c>
      <c r="Z1408" s="20">
        <f t="shared" si="645"/>
        <v>1199.7227159749505</v>
      </c>
      <c r="AA1408" s="3">
        <f t="shared" si="646"/>
        <v>-145.63744955169273</v>
      </c>
      <c r="AB1408" s="3">
        <f t="shared" si="647"/>
        <v>119.97227159749505</v>
      </c>
      <c r="AC1408" s="6">
        <f t="shared" si="648"/>
        <v>1.6866365780767527</v>
      </c>
      <c r="AD1408" s="6">
        <f t="shared" si="649"/>
        <v>2.1997227159749508</v>
      </c>
      <c r="AE1408" s="5">
        <f t="shared" si="650"/>
        <v>0.59289595221531688</v>
      </c>
      <c r="AF1408" s="5">
        <f t="shared" si="651"/>
        <v>0.45460275185492399</v>
      </c>
      <c r="AG1408" s="4">
        <f t="shared" si="628"/>
        <v>1.0238732249434039</v>
      </c>
      <c r="AH1408">
        <v>2.2599999999999998</v>
      </c>
      <c r="AI1408">
        <v>1.72</v>
      </c>
      <c r="AJ1408">
        <v>1.87</v>
      </c>
      <c r="AK1408">
        <v>2.04</v>
      </c>
      <c r="AL1408">
        <f t="shared" si="623"/>
        <v>0</v>
      </c>
      <c r="AM1408">
        <f t="shared" si="624"/>
        <v>1</v>
      </c>
    </row>
    <row r="1409" spans="2:39" x14ac:dyDescent="0.25">
      <c r="B1409" s="14" t="s">
        <v>9</v>
      </c>
      <c r="C1409" s="14" t="s">
        <v>26</v>
      </c>
      <c r="D1409" s="14" t="s">
        <v>27</v>
      </c>
      <c r="E1409" s="3">
        <f t="shared" si="625"/>
        <v>125.99999999999997</v>
      </c>
      <c r="F1409" s="3">
        <f t="shared" si="626"/>
        <v>-138.88888888888889</v>
      </c>
      <c r="G1409" s="11">
        <f t="shared" si="629"/>
        <v>45087.541666663259</v>
      </c>
      <c r="H1409" s="3" t="str">
        <f t="shared" si="630"/>
        <v>OAK</v>
      </c>
      <c r="I1409" s="3" t="str">
        <f t="shared" si="631"/>
        <v>DAL</v>
      </c>
      <c r="J1409" s="19">
        <f t="shared" si="632"/>
        <v>-138.88888888888889</v>
      </c>
      <c r="K1409" s="20">
        <f t="shared" si="633"/>
        <v>125.99999999999997</v>
      </c>
      <c r="L1409" s="3">
        <f t="shared" si="627"/>
        <v>8</v>
      </c>
      <c r="M1409" s="19">
        <v>-138.88888888888889</v>
      </c>
      <c r="N1409" s="20">
        <v>125.99999999999997</v>
      </c>
      <c r="O1409" s="6">
        <f t="shared" si="634"/>
        <v>1.72</v>
      </c>
      <c r="P1409" s="6">
        <f t="shared" si="635"/>
        <v>2.2599999999999998</v>
      </c>
      <c r="Q1409" s="2">
        <f t="shared" si="636"/>
        <v>0.58139534883720934</v>
      </c>
      <c r="R1409" s="2">
        <f t="shared" si="637"/>
        <v>0.44247787610619471</v>
      </c>
      <c r="S1409" s="2">
        <f t="shared" si="638"/>
        <v>2.3316582914572836E-2</v>
      </c>
      <c r="T1409" s="2">
        <f t="shared" si="639"/>
        <v>6.9458736365507312E-2</v>
      </c>
      <c r="U1409" s="2">
        <f t="shared" si="640"/>
        <v>0.58045873636550738</v>
      </c>
      <c r="V1409" s="2">
        <f t="shared" si="641"/>
        <v>0.4415412636344927</v>
      </c>
      <c r="W1409" s="19">
        <f t="shared" si="642"/>
        <v>722.77534534395022</v>
      </c>
      <c r="X1409" s="20">
        <f t="shared" si="643"/>
        <v>1262.8660168157373</v>
      </c>
      <c r="Y1409" s="3">
        <f t="shared" si="644"/>
        <v>686.6365780767527</v>
      </c>
      <c r="Z1409" s="20">
        <f t="shared" si="645"/>
        <v>1199.7227159749505</v>
      </c>
      <c r="AA1409" s="3">
        <f t="shared" si="646"/>
        <v>-145.63744955169273</v>
      </c>
      <c r="AB1409" s="3">
        <f t="shared" si="647"/>
        <v>119.97227159749505</v>
      </c>
      <c r="AC1409" s="6">
        <f t="shared" si="648"/>
        <v>1.6866365780767527</v>
      </c>
      <c r="AD1409" s="6">
        <f t="shared" si="649"/>
        <v>2.1997227159749508</v>
      </c>
      <c r="AE1409" s="5">
        <f t="shared" si="650"/>
        <v>0.59289595221531688</v>
      </c>
      <c r="AF1409" s="5">
        <f t="shared" si="651"/>
        <v>0.45460275185492399</v>
      </c>
      <c r="AG1409" s="4">
        <f t="shared" si="628"/>
        <v>1.0238732249434039</v>
      </c>
      <c r="AH1409">
        <v>2.2599999999999998</v>
      </c>
      <c r="AI1409">
        <v>1.72</v>
      </c>
      <c r="AJ1409">
        <v>2.2400000000000002</v>
      </c>
      <c r="AK1409">
        <v>1.73</v>
      </c>
      <c r="AL1409">
        <f t="shared" si="623"/>
        <v>1</v>
      </c>
      <c r="AM1409">
        <f t="shared" si="624"/>
        <v>0</v>
      </c>
    </row>
    <row r="1410" spans="2:39" x14ac:dyDescent="0.25">
      <c r="B1410" s="14" t="s">
        <v>9</v>
      </c>
      <c r="C1410" s="14" t="s">
        <v>26</v>
      </c>
      <c r="D1410" s="14" t="s">
        <v>27</v>
      </c>
      <c r="E1410" s="3">
        <f t="shared" si="625"/>
        <v>125.99999999999997</v>
      </c>
      <c r="F1410" s="3">
        <f t="shared" si="626"/>
        <v>-138.88888888888889</v>
      </c>
      <c r="G1410" s="11">
        <f t="shared" si="629"/>
        <v>45087.583333329923</v>
      </c>
      <c r="H1410" s="3" t="str">
        <f t="shared" si="630"/>
        <v>OAK</v>
      </c>
      <c r="I1410" s="3" t="str">
        <f t="shared" si="631"/>
        <v>DAL</v>
      </c>
      <c r="J1410" s="19">
        <f t="shared" si="632"/>
        <v>-138.88888888888889</v>
      </c>
      <c r="K1410" s="20">
        <f t="shared" si="633"/>
        <v>125.99999999999997</v>
      </c>
      <c r="L1410" s="3">
        <f t="shared" si="627"/>
        <v>8</v>
      </c>
      <c r="M1410" s="19">
        <v>-138.88888888888889</v>
      </c>
      <c r="N1410" s="20">
        <v>125.99999999999997</v>
      </c>
      <c r="O1410" s="6">
        <f t="shared" si="634"/>
        <v>1.72</v>
      </c>
      <c r="P1410" s="6">
        <f t="shared" si="635"/>
        <v>2.2599999999999998</v>
      </c>
      <c r="Q1410" s="2">
        <f t="shared" si="636"/>
        <v>0.58139534883720934</v>
      </c>
      <c r="R1410" s="2">
        <f t="shared" si="637"/>
        <v>0.44247787610619471</v>
      </c>
      <c r="S1410" s="2">
        <f t="shared" si="638"/>
        <v>2.3316582914572836E-2</v>
      </c>
      <c r="T1410" s="2">
        <f t="shared" si="639"/>
        <v>6.9458736365507312E-2</v>
      </c>
      <c r="U1410" s="2">
        <f t="shared" si="640"/>
        <v>0.58045873636550738</v>
      </c>
      <c r="V1410" s="2">
        <f t="shared" si="641"/>
        <v>0.4415412636344927</v>
      </c>
      <c r="W1410" s="19">
        <f t="shared" si="642"/>
        <v>722.77534534395022</v>
      </c>
      <c r="X1410" s="20">
        <f t="shared" si="643"/>
        <v>1262.8660168157373</v>
      </c>
      <c r="Y1410" s="3">
        <f t="shared" si="644"/>
        <v>686.6365780767527</v>
      </c>
      <c r="Z1410" s="20">
        <f t="shared" si="645"/>
        <v>1199.7227159749505</v>
      </c>
      <c r="AA1410" s="3">
        <f t="shared" si="646"/>
        <v>-145.63744955169273</v>
      </c>
      <c r="AB1410" s="3">
        <f t="shared" si="647"/>
        <v>119.97227159749505</v>
      </c>
      <c r="AC1410" s="6">
        <f t="shared" si="648"/>
        <v>1.6866365780767527</v>
      </c>
      <c r="AD1410" s="6">
        <f t="shared" si="649"/>
        <v>2.1997227159749508</v>
      </c>
      <c r="AE1410" s="5">
        <f t="shared" si="650"/>
        <v>0.59289595221531688</v>
      </c>
      <c r="AF1410" s="5">
        <f t="shared" si="651"/>
        <v>0.45460275185492399</v>
      </c>
      <c r="AG1410" s="4">
        <f t="shared" si="628"/>
        <v>1.0238732249434039</v>
      </c>
      <c r="AH1410">
        <v>2.2599999999999998</v>
      </c>
      <c r="AI1410">
        <v>1.72</v>
      </c>
      <c r="AJ1410">
        <v>2.4900000000000002</v>
      </c>
      <c r="AK1410">
        <v>1.61</v>
      </c>
      <c r="AL1410">
        <f t="shared" si="623"/>
        <v>1</v>
      </c>
      <c r="AM1410">
        <f t="shared" si="624"/>
        <v>0</v>
      </c>
    </row>
    <row r="1411" spans="2:39" x14ac:dyDescent="0.25">
      <c r="B1411" s="14" t="s">
        <v>9</v>
      </c>
      <c r="C1411" s="14" t="s">
        <v>26</v>
      </c>
      <c r="D1411" s="14" t="s">
        <v>27</v>
      </c>
      <c r="E1411" s="3">
        <f t="shared" si="625"/>
        <v>127</v>
      </c>
      <c r="F1411" s="3">
        <f t="shared" si="626"/>
        <v>-140.84507042253523</v>
      </c>
      <c r="G1411" s="11">
        <f t="shared" si="629"/>
        <v>45087.624999996588</v>
      </c>
      <c r="H1411" s="3" t="str">
        <f t="shared" si="630"/>
        <v>OAK</v>
      </c>
      <c r="I1411" s="3" t="str">
        <f t="shared" si="631"/>
        <v>DAL</v>
      </c>
      <c r="J1411" s="19">
        <f t="shared" si="632"/>
        <v>-140.84507042253523</v>
      </c>
      <c r="K1411" s="20">
        <f t="shared" si="633"/>
        <v>127</v>
      </c>
      <c r="L1411" s="3">
        <f t="shared" si="627"/>
        <v>8</v>
      </c>
      <c r="M1411" s="19">
        <v>-140.84507042253523</v>
      </c>
      <c r="N1411" s="20">
        <v>127</v>
      </c>
      <c r="O1411" s="6">
        <f t="shared" si="634"/>
        <v>1.71</v>
      </c>
      <c r="P1411" s="6">
        <f t="shared" si="635"/>
        <v>2.27</v>
      </c>
      <c r="Q1411" s="2">
        <f t="shared" si="636"/>
        <v>0.58479532163742687</v>
      </c>
      <c r="R1411" s="2">
        <f t="shared" si="637"/>
        <v>0.44052863436123346</v>
      </c>
      <c r="S1411" s="2">
        <f t="shared" si="638"/>
        <v>2.4698492462311594E-2</v>
      </c>
      <c r="T1411" s="2">
        <f t="shared" si="639"/>
        <v>7.2133343638096703E-2</v>
      </c>
      <c r="U1411" s="2">
        <f t="shared" si="640"/>
        <v>0.58313334363809677</v>
      </c>
      <c r="V1411" s="2">
        <f t="shared" si="641"/>
        <v>0.43886665636190331</v>
      </c>
      <c r="W1411" s="19">
        <f t="shared" si="642"/>
        <v>714.87364066874261</v>
      </c>
      <c r="X1411" s="20">
        <f t="shared" si="643"/>
        <v>1276.4811725047025</v>
      </c>
      <c r="Y1411" s="3">
        <f t="shared" si="644"/>
        <v>679.12995863530546</v>
      </c>
      <c r="Z1411" s="20">
        <f t="shared" si="645"/>
        <v>1212.6571138794673</v>
      </c>
      <c r="AA1411" s="3">
        <f t="shared" si="646"/>
        <v>-147.24722231507425</v>
      </c>
      <c r="AB1411" s="3">
        <f t="shared" si="647"/>
        <v>121.26571138794672</v>
      </c>
      <c r="AC1411" s="6">
        <f t="shared" si="648"/>
        <v>1.6791299586353055</v>
      </c>
      <c r="AD1411" s="6">
        <f t="shared" si="649"/>
        <v>2.2126571138794673</v>
      </c>
      <c r="AE1411" s="5">
        <f t="shared" si="650"/>
        <v>0.59554651791975599</v>
      </c>
      <c r="AF1411" s="5">
        <f t="shared" si="651"/>
        <v>0.45194530762459301</v>
      </c>
      <c r="AG1411" s="4">
        <f t="shared" si="628"/>
        <v>1.0253239559986604</v>
      </c>
      <c r="AH1411">
        <v>2.27</v>
      </c>
      <c r="AI1411">
        <v>1.71</v>
      </c>
      <c r="AJ1411">
        <v>2.34</v>
      </c>
      <c r="AK1411">
        <v>1.68</v>
      </c>
      <c r="AL1411">
        <f t="shared" si="623"/>
        <v>1</v>
      </c>
      <c r="AM1411">
        <f t="shared" si="624"/>
        <v>0</v>
      </c>
    </row>
    <row r="1412" spans="2:39" x14ac:dyDescent="0.25">
      <c r="B1412" s="14" t="s">
        <v>9</v>
      </c>
      <c r="C1412" s="14" t="s">
        <v>26</v>
      </c>
      <c r="D1412" s="14" t="s">
        <v>27</v>
      </c>
      <c r="E1412" s="3">
        <f t="shared" si="625"/>
        <v>127</v>
      </c>
      <c r="F1412" s="3">
        <f t="shared" si="626"/>
        <v>-140.84507042253523</v>
      </c>
      <c r="G1412" s="11">
        <f t="shared" si="629"/>
        <v>45087.666666663252</v>
      </c>
      <c r="H1412" s="3" t="str">
        <f t="shared" si="630"/>
        <v>OAK</v>
      </c>
      <c r="I1412" s="3" t="str">
        <f t="shared" si="631"/>
        <v>DAL</v>
      </c>
      <c r="J1412" s="19">
        <f t="shared" si="632"/>
        <v>-140.84507042253523</v>
      </c>
      <c r="K1412" s="20">
        <f t="shared" si="633"/>
        <v>127</v>
      </c>
      <c r="L1412" s="3">
        <f t="shared" si="627"/>
        <v>8</v>
      </c>
      <c r="M1412" s="19">
        <v>-140.84507042253523</v>
      </c>
      <c r="N1412" s="20">
        <v>127</v>
      </c>
      <c r="O1412" s="6">
        <f t="shared" si="634"/>
        <v>1.71</v>
      </c>
      <c r="P1412" s="6">
        <f t="shared" si="635"/>
        <v>2.27</v>
      </c>
      <c r="Q1412" s="2">
        <f t="shared" si="636"/>
        <v>0.58479532163742687</v>
      </c>
      <c r="R1412" s="2">
        <f t="shared" si="637"/>
        <v>0.44052863436123346</v>
      </c>
      <c r="S1412" s="2">
        <f t="shared" si="638"/>
        <v>2.4698492462311594E-2</v>
      </c>
      <c r="T1412" s="2">
        <f t="shared" si="639"/>
        <v>7.2133343638096703E-2</v>
      </c>
      <c r="U1412" s="2">
        <f t="shared" si="640"/>
        <v>0.58313334363809677</v>
      </c>
      <c r="V1412" s="2">
        <f t="shared" si="641"/>
        <v>0.43886665636190331</v>
      </c>
      <c r="W1412" s="19">
        <f t="shared" si="642"/>
        <v>714.87364066874261</v>
      </c>
      <c r="X1412" s="20">
        <f t="shared" si="643"/>
        <v>1276.4811725047025</v>
      </c>
      <c r="Y1412" s="3">
        <f t="shared" si="644"/>
        <v>679.12995863530546</v>
      </c>
      <c r="Z1412" s="20">
        <f t="shared" si="645"/>
        <v>1212.6571138794673</v>
      </c>
      <c r="AA1412" s="3">
        <f t="shared" si="646"/>
        <v>-147.24722231507425</v>
      </c>
      <c r="AB1412" s="3">
        <f t="shared" si="647"/>
        <v>121.26571138794672</v>
      </c>
      <c r="AC1412" s="6">
        <f t="shared" si="648"/>
        <v>1.6791299586353055</v>
      </c>
      <c r="AD1412" s="6">
        <f t="shared" si="649"/>
        <v>2.2126571138794673</v>
      </c>
      <c r="AE1412" s="5">
        <f t="shared" si="650"/>
        <v>0.59554651791975599</v>
      </c>
      <c r="AF1412" s="5">
        <f t="shared" si="651"/>
        <v>0.45194530762459301</v>
      </c>
      <c r="AG1412" s="4">
        <f t="shared" si="628"/>
        <v>1.0253239559986604</v>
      </c>
      <c r="AH1412">
        <v>2.27</v>
      </c>
      <c r="AI1412">
        <v>1.71</v>
      </c>
      <c r="AJ1412">
        <v>2.34</v>
      </c>
      <c r="AK1412">
        <v>1.68</v>
      </c>
      <c r="AL1412">
        <f t="shared" ref="AL1412:AL1475" si="652">IF(AJ1412&gt;AK1412,1,0)</f>
        <v>1</v>
      </c>
      <c r="AM1412">
        <f t="shared" ref="AM1412:AM1475" si="653">IF(AK1412&gt;AJ1412,1,0)</f>
        <v>0</v>
      </c>
    </row>
    <row r="1413" spans="2:39" x14ac:dyDescent="0.25">
      <c r="B1413" s="14" t="s">
        <v>9</v>
      </c>
      <c r="C1413" s="14" t="s">
        <v>26</v>
      </c>
      <c r="D1413" s="14" t="s">
        <v>27</v>
      </c>
      <c r="E1413" s="3">
        <f t="shared" ref="E1413:E1476" si="654">IF(AH1413&lt;2,-100/(AH1413-1),(AH1413-1)*100)</f>
        <v>127</v>
      </c>
      <c r="F1413" s="3">
        <f t="shared" ref="F1413:F1476" si="655">IF(AI1413&lt;2,-100/(AI1413-1),(AI1413-1)*100)</f>
        <v>-140.84507042253523</v>
      </c>
      <c r="G1413" s="11">
        <f t="shared" si="629"/>
        <v>45087.708333329916</v>
      </c>
      <c r="H1413" s="3" t="str">
        <f t="shared" si="630"/>
        <v>OAK</v>
      </c>
      <c r="I1413" s="3" t="str">
        <f t="shared" si="631"/>
        <v>DAL</v>
      </c>
      <c r="J1413" s="19">
        <f t="shared" si="632"/>
        <v>-140.84507042253523</v>
      </c>
      <c r="K1413" s="20">
        <f t="shared" si="633"/>
        <v>127</v>
      </c>
      <c r="L1413" s="3">
        <f t="shared" ref="L1413:L1476" si="656">VLOOKUP($O1413,$O$1879:$P$1889,2,TRUE)</f>
        <v>8</v>
      </c>
      <c r="M1413" s="19">
        <v>-140.84507042253523</v>
      </c>
      <c r="N1413" s="20">
        <v>127</v>
      </c>
      <c r="O1413" s="6">
        <f t="shared" si="634"/>
        <v>1.71</v>
      </c>
      <c r="P1413" s="6">
        <f t="shared" si="635"/>
        <v>2.27</v>
      </c>
      <c r="Q1413" s="2">
        <f t="shared" si="636"/>
        <v>0.58479532163742687</v>
      </c>
      <c r="R1413" s="2">
        <f t="shared" si="637"/>
        <v>0.44052863436123346</v>
      </c>
      <c r="S1413" s="2">
        <f t="shared" si="638"/>
        <v>2.4698492462311594E-2</v>
      </c>
      <c r="T1413" s="2">
        <f t="shared" si="639"/>
        <v>7.2133343638096703E-2</v>
      </c>
      <c r="U1413" s="2">
        <f t="shared" si="640"/>
        <v>0.58313334363809677</v>
      </c>
      <c r="V1413" s="2">
        <f t="shared" si="641"/>
        <v>0.43886665636190331</v>
      </c>
      <c r="W1413" s="19">
        <f t="shared" si="642"/>
        <v>714.87364066874261</v>
      </c>
      <c r="X1413" s="20">
        <f t="shared" si="643"/>
        <v>1276.4811725047025</v>
      </c>
      <c r="Y1413" s="3">
        <f t="shared" si="644"/>
        <v>679.12995863530546</v>
      </c>
      <c r="Z1413" s="20">
        <f t="shared" si="645"/>
        <v>1212.6571138794673</v>
      </c>
      <c r="AA1413" s="3">
        <f t="shared" si="646"/>
        <v>-147.24722231507425</v>
      </c>
      <c r="AB1413" s="3">
        <f t="shared" si="647"/>
        <v>121.26571138794672</v>
      </c>
      <c r="AC1413" s="6">
        <f t="shared" si="648"/>
        <v>1.6791299586353055</v>
      </c>
      <c r="AD1413" s="6">
        <f t="shared" si="649"/>
        <v>2.2126571138794673</v>
      </c>
      <c r="AE1413" s="5">
        <f t="shared" si="650"/>
        <v>0.59554651791975599</v>
      </c>
      <c r="AF1413" s="5">
        <f t="shared" si="651"/>
        <v>0.45194530762459301</v>
      </c>
      <c r="AG1413" s="4">
        <f t="shared" ref="AG1413:AG1476" si="657">Q1413+R1413</f>
        <v>1.0253239559986604</v>
      </c>
      <c r="AH1413">
        <v>2.27</v>
      </c>
      <c r="AI1413">
        <v>1.71</v>
      </c>
      <c r="AJ1413">
        <v>2.1800000000000002</v>
      </c>
      <c r="AK1413">
        <v>1.77</v>
      </c>
      <c r="AL1413">
        <f t="shared" si="652"/>
        <v>1</v>
      </c>
      <c r="AM1413">
        <f t="shared" si="653"/>
        <v>0</v>
      </c>
    </row>
    <row r="1414" spans="2:39" x14ac:dyDescent="0.25">
      <c r="B1414" s="14" t="s">
        <v>9</v>
      </c>
      <c r="C1414" s="14" t="s">
        <v>26</v>
      </c>
      <c r="D1414" s="14" t="s">
        <v>27</v>
      </c>
      <c r="E1414" s="3">
        <f t="shared" si="654"/>
        <v>127</v>
      </c>
      <c r="F1414" s="3">
        <f t="shared" si="655"/>
        <v>-140.84507042253523</v>
      </c>
      <c r="G1414" s="11">
        <f t="shared" ref="G1414:G1477" si="658">G1413+1/24</f>
        <v>45087.74999999658</v>
      </c>
      <c r="H1414" s="3" t="str">
        <f t="shared" ref="H1414:H1477" si="659">IF(E1414&lt;=F1414,C1414,D1414)</f>
        <v>OAK</v>
      </c>
      <c r="I1414" s="3" t="str">
        <f t="shared" ref="I1414:I1477" si="660">IF(E1414&gt;F1414,C1414,D1414)</f>
        <v>DAL</v>
      </c>
      <c r="J1414" s="19">
        <f t="shared" ref="J1414:J1477" si="661">IF(E1414&lt;=F1414,E1414,F1414)</f>
        <v>-140.84507042253523</v>
      </c>
      <c r="K1414" s="20">
        <f t="shared" ref="K1414:K1477" si="662">IF(E1414&gt;F1414,E1414,F1414)</f>
        <v>127</v>
      </c>
      <c r="L1414" s="3">
        <f t="shared" si="656"/>
        <v>8</v>
      </c>
      <c r="M1414" s="19">
        <v>-140.84507042253523</v>
      </c>
      <c r="N1414" s="20">
        <v>127</v>
      </c>
      <c r="O1414" s="6">
        <f t="shared" ref="O1414:O1477" si="663">IF(M1414&lt;0,-(100-M1414)/M1414,M1414/100+1)</f>
        <v>1.71</v>
      </c>
      <c r="P1414" s="6">
        <f t="shared" ref="P1414:P1477" si="664">IF(N1414&lt;0,-(100-N1414)/N1414,N1414/100+1)</f>
        <v>2.27</v>
      </c>
      <c r="Q1414" s="2">
        <f t="shared" ref="Q1414:Q1477" si="665">1/O1414</f>
        <v>0.58479532163742687</v>
      </c>
      <c r="R1414" s="2">
        <f t="shared" ref="R1414:R1477" si="666">1/P1414</f>
        <v>0.44052863436123346</v>
      </c>
      <c r="S1414" s="2">
        <f t="shared" ref="S1414:S1477" si="667">1-O1414*P1414/(O1414+P1414)</f>
        <v>2.4698492462311594E-2</v>
      </c>
      <c r="T1414" s="2">
        <f t="shared" ref="T1414:T1477" si="668">ABS(Q1414-R1414)/2</f>
        <v>7.2133343638096703E-2</v>
      </c>
      <c r="U1414" s="2">
        <f t="shared" ref="U1414:U1477" si="669">U$1+IF(O1414&lt;=P1414,T1414,-T1414)</f>
        <v>0.58313334363809677</v>
      </c>
      <c r="V1414" s="2">
        <f t="shared" ref="V1414:V1477" si="670">U$1+IF(O1414&gt;P1414,T1414,-T1414)</f>
        <v>0.43886665636190331</v>
      </c>
      <c r="W1414" s="19">
        <f t="shared" ref="W1414:W1477" si="671">(1/U1414-1)*1000</f>
        <v>714.87364066874261</v>
      </c>
      <c r="X1414" s="20">
        <f t="shared" ref="X1414:X1477" si="672">1000000/(W1414+V$1)-V$1</f>
        <v>1276.4811725047025</v>
      </c>
      <c r="Y1414" s="3">
        <f t="shared" ref="Y1414:Y1477" si="673">W1414*0.95</f>
        <v>679.12995863530546</v>
      </c>
      <c r="Z1414" s="20">
        <f t="shared" ref="Z1414:Z1477" si="674">X1414*0.95</f>
        <v>1212.6571138794673</v>
      </c>
      <c r="AA1414" s="3">
        <f t="shared" ref="AA1414:AA1477" si="675">IF(Y1414&lt;1000,-100000/Y1414,Y1414/10)</f>
        <v>-147.24722231507425</v>
      </c>
      <c r="AB1414" s="3">
        <f t="shared" ref="AB1414:AB1477" si="676">IF(Z1414&lt;1000,-100000/Z1414,Z1414/10)</f>
        <v>121.26571138794672</v>
      </c>
      <c r="AC1414" s="6">
        <f t="shared" ref="AC1414:AC1477" si="677">IF(AA1414&lt;0,-(100-AA1414)/AA1414,AA1414/100+1)</f>
        <v>1.6791299586353055</v>
      </c>
      <c r="AD1414" s="6">
        <f t="shared" ref="AD1414:AD1477" si="678">IF(AB1414&lt;0,-(100-AB1414)/AB1414,AB1414/100+1)</f>
        <v>2.2126571138794673</v>
      </c>
      <c r="AE1414" s="5">
        <f t="shared" ref="AE1414:AE1477" si="679">1/AC1414</f>
        <v>0.59554651791975599</v>
      </c>
      <c r="AF1414" s="5">
        <f t="shared" ref="AF1414:AF1477" si="680">1/AD1414</f>
        <v>0.45194530762459301</v>
      </c>
      <c r="AG1414" s="4">
        <f t="shared" si="657"/>
        <v>1.0253239559986604</v>
      </c>
      <c r="AH1414">
        <v>2.27</v>
      </c>
      <c r="AI1414">
        <v>1.71</v>
      </c>
      <c r="AJ1414">
        <v>2.37</v>
      </c>
      <c r="AK1414">
        <v>1.66</v>
      </c>
      <c r="AL1414">
        <f t="shared" si="652"/>
        <v>1</v>
      </c>
      <c r="AM1414">
        <f t="shared" si="653"/>
        <v>0</v>
      </c>
    </row>
    <row r="1415" spans="2:39" x14ac:dyDescent="0.25">
      <c r="B1415" s="14" t="s">
        <v>9</v>
      </c>
      <c r="C1415" s="14" t="s">
        <v>26</v>
      </c>
      <c r="D1415" s="14" t="s">
        <v>27</v>
      </c>
      <c r="E1415" s="3">
        <f t="shared" si="654"/>
        <v>127.99999999999999</v>
      </c>
      <c r="F1415" s="3">
        <f t="shared" si="655"/>
        <v>-140.84507042253523</v>
      </c>
      <c r="G1415" s="11">
        <f t="shared" si="658"/>
        <v>45087.791666663245</v>
      </c>
      <c r="H1415" s="3" t="str">
        <f t="shared" si="659"/>
        <v>OAK</v>
      </c>
      <c r="I1415" s="3" t="str">
        <f t="shared" si="660"/>
        <v>DAL</v>
      </c>
      <c r="J1415" s="19">
        <f t="shared" si="661"/>
        <v>-140.84507042253523</v>
      </c>
      <c r="K1415" s="20">
        <f t="shared" si="662"/>
        <v>127.99999999999999</v>
      </c>
      <c r="L1415" s="3">
        <f t="shared" si="656"/>
        <v>8</v>
      </c>
      <c r="M1415" s="19">
        <v>-140.84507042253523</v>
      </c>
      <c r="N1415" s="20">
        <v>127.99999999999999</v>
      </c>
      <c r="O1415" s="6">
        <f t="shared" si="663"/>
        <v>1.71</v>
      </c>
      <c r="P1415" s="6">
        <f t="shared" si="664"/>
        <v>2.2799999999999998</v>
      </c>
      <c r="Q1415" s="2">
        <f t="shared" si="665"/>
        <v>0.58479532163742687</v>
      </c>
      <c r="R1415" s="2">
        <f t="shared" si="666"/>
        <v>0.43859649122807021</v>
      </c>
      <c r="S1415" s="2">
        <f t="shared" si="667"/>
        <v>2.2857142857142909E-2</v>
      </c>
      <c r="T1415" s="2">
        <f t="shared" si="668"/>
        <v>7.3099415204678331E-2</v>
      </c>
      <c r="U1415" s="2">
        <f t="shared" si="669"/>
        <v>0.58409941520467834</v>
      </c>
      <c r="V1415" s="2">
        <f t="shared" si="670"/>
        <v>0.43790058479532168</v>
      </c>
      <c r="W1415" s="19">
        <f t="shared" si="671"/>
        <v>712.03732441605518</v>
      </c>
      <c r="X1415" s="20">
        <f t="shared" si="672"/>
        <v>1281.4378359353275</v>
      </c>
      <c r="Y1415" s="3">
        <f t="shared" si="673"/>
        <v>676.43545819525241</v>
      </c>
      <c r="Z1415" s="20">
        <f t="shared" si="674"/>
        <v>1217.365944138561</v>
      </c>
      <c r="AA1415" s="3">
        <f t="shared" si="675"/>
        <v>-147.8337641654721</v>
      </c>
      <c r="AB1415" s="3">
        <f t="shared" si="676"/>
        <v>121.7365944138561</v>
      </c>
      <c r="AC1415" s="6">
        <f t="shared" si="677"/>
        <v>1.6764354581952523</v>
      </c>
      <c r="AD1415" s="6">
        <f t="shared" si="678"/>
        <v>2.2173659441385611</v>
      </c>
      <c r="AE1415" s="5">
        <f t="shared" si="679"/>
        <v>0.59650372766306115</v>
      </c>
      <c r="AF1415" s="5">
        <f t="shared" si="680"/>
        <v>0.45098555005926028</v>
      </c>
      <c r="AG1415" s="4">
        <f t="shared" si="657"/>
        <v>1.0233918128654971</v>
      </c>
      <c r="AH1415">
        <v>2.2799999999999998</v>
      </c>
      <c r="AI1415">
        <v>1.71</v>
      </c>
      <c r="AJ1415">
        <v>1.83</v>
      </c>
      <c r="AK1415">
        <v>2.09</v>
      </c>
      <c r="AL1415">
        <f t="shared" si="652"/>
        <v>0</v>
      </c>
      <c r="AM1415">
        <f t="shared" si="653"/>
        <v>1</v>
      </c>
    </row>
    <row r="1416" spans="2:39" x14ac:dyDescent="0.25">
      <c r="B1416" s="14" t="s">
        <v>9</v>
      </c>
      <c r="C1416" s="14" t="s">
        <v>26</v>
      </c>
      <c r="D1416" s="14" t="s">
        <v>27</v>
      </c>
      <c r="E1416" s="3">
        <f t="shared" si="654"/>
        <v>127.99999999999999</v>
      </c>
      <c r="F1416" s="3">
        <f t="shared" si="655"/>
        <v>-140.84507042253523</v>
      </c>
      <c r="G1416" s="11">
        <f t="shared" si="658"/>
        <v>45087.833333329909</v>
      </c>
      <c r="H1416" s="3" t="str">
        <f t="shared" si="659"/>
        <v>OAK</v>
      </c>
      <c r="I1416" s="3" t="str">
        <f t="shared" si="660"/>
        <v>DAL</v>
      </c>
      <c r="J1416" s="19">
        <f t="shared" si="661"/>
        <v>-140.84507042253523</v>
      </c>
      <c r="K1416" s="20">
        <f t="shared" si="662"/>
        <v>127.99999999999999</v>
      </c>
      <c r="L1416" s="3">
        <f t="shared" si="656"/>
        <v>8</v>
      </c>
      <c r="M1416" s="19">
        <v>-140.84507042253523</v>
      </c>
      <c r="N1416" s="20">
        <v>127.99999999999999</v>
      </c>
      <c r="O1416" s="6">
        <f t="shared" si="663"/>
        <v>1.71</v>
      </c>
      <c r="P1416" s="6">
        <f t="shared" si="664"/>
        <v>2.2799999999999998</v>
      </c>
      <c r="Q1416" s="2">
        <f t="shared" si="665"/>
        <v>0.58479532163742687</v>
      </c>
      <c r="R1416" s="2">
        <f t="shared" si="666"/>
        <v>0.43859649122807021</v>
      </c>
      <c r="S1416" s="2">
        <f t="shared" si="667"/>
        <v>2.2857142857142909E-2</v>
      </c>
      <c r="T1416" s="2">
        <f t="shared" si="668"/>
        <v>7.3099415204678331E-2</v>
      </c>
      <c r="U1416" s="2">
        <f t="shared" si="669"/>
        <v>0.58409941520467834</v>
      </c>
      <c r="V1416" s="2">
        <f t="shared" si="670"/>
        <v>0.43790058479532168</v>
      </c>
      <c r="W1416" s="19">
        <f t="shared" si="671"/>
        <v>712.03732441605518</v>
      </c>
      <c r="X1416" s="20">
        <f t="shared" si="672"/>
        <v>1281.4378359353275</v>
      </c>
      <c r="Y1416" s="3">
        <f t="shared" si="673"/>
        <v>676.43545819525241</v>
      </c>
      <c r="Z1416" s="20">
        <f t="shared" si="674"/>
        <v>1217.365944138561</v>
      </c>
      <c r="AA1416" s="3">
        <f t="shared" si="675"/>
        <v>-147.8337641654721</v>
      </c>
      <c r="AB1416" s="3">
        <f t="shared" si="676"/>
        <v>121.7365944138561</v>
      </c>
      <c r="AC1416" s="6">
        <f t="shared" si="677"/>
        <v>1.6764354581952523</v>
      </c>
      <c r="AD1416" s="6">
        <f t="shared" si="678"/>
        <v>2.2173659441385611</v>
      </c>
      <c r="AE1416" s="5">
        <f t="shared" si="679"/>
        <v>0.59650372766306115</v>
      </c>
      <c r="AF1416" s="5">
        <f t="shared" si="680"/>
        <v>0.45098555005926028</v>
      </c>
      <c r="AG1416" s="4">
        <f t="shared" si="657"/>
        <v>1.0233918128654971</v>
      </c>
      <c r="AH1416">
        <v>2.2799999999999998</v>
      </c>
      <c r="AI1416">
        <v>1.71</v>
      </c>
      <c r="AJ1416">
        <v>2.41</v>
      </c>
      <c r="AK1416">
        <v>1.64</v>
      </c>
      <c r="AL1416">
        <f t="shared" si="652"/>
        <v>1</v>
      </c>
      <c r="AM1416">
        <f t="shared" si="653"/>
        <v>0</v>
      </c>
    </row>
    <row r="1417" spans="2:39" x14ac:dyDescent="0.25">
      <c r="B1417" s="14" t="s">
        <v>9</v>
      </c>
      <c r="C1417" s="14" t="s">
        <v>26</v>
      </c>
      <c r="D1417" s="14" t="s">
        <v>27</v>
      </c>
      <c r="E1417" s="3">
        <f t="shared" si="654"/>
        <v>127.99999999999999</v>
      </c>
      <c r="F1417" s="3">
        <f t="shared" si="655"/>
        <v>-140.84507042253523</v>
      </c>
      <c r="G1417" s="11">
        <f t="shared" si="658"/>
        <v>45087.874999996573</v>
      </c>
      <c r="H1417" s="3" t="str">
        <f t="shared" si="659"/>
        <v>OAK</v>
      </c>
      <c r="I1417" s="3" t="str">
        <f t="shared" si="660"/>
        <v>DAL</v>
      </c>
      <c r="J1417" s="19">
        <f t="shared" si="661"/>
        <v>-140.84507042253523</v>
      </c>
      <c r="K1417" s="20">
        <f t="shared" si="662"/>
        <v>127.99999999999999</v>
      </c>
      <c r="L1417" s="3">
        <f t="shared" si="656"/>
        <v>8</v>
      </c>
      <c r="M1417" s="19">
        <v>-140.84507042253523</v>
      </c>
      <c r="N1417" s="20">
        <v>127.99999999999999</v>
      </c>
      <c r="O1417" s="6">
        <f t="shared" si="663"/>
        <v>1.71</v>
      </c>
      <c r="P1417" s="6">
        <f t="shared" si="664"/>
        <v>2.2799999999999998</v>
      </c>
      <c r="Q1417" s="2">
        <f t="shared" si="665"/>
        <v>0.58479532163742687</v>
      </c>
      <c r="R1417" s="2">
        <f t="shared" si="666"/>
        <v>0.43859649122807021</v>
      </c>
      <c r="S1417" s="2">
        <f t="shared" si="667"/>
        <v>2.2857142857142909E-2</v>
      </c>
      <c r="T1417" s="2">
        <f t="shared" si="668"/>
        <v>7.3099415204678331E-2</v>
      </c>
      <c r="U1417" s="2">
        <f t="shared" si="669"/>
        <v>0.58409941520467834</v>
      </c>
      <c r="V1417" s="2">
        <f t="shared" si="670"/>
        <v>0.43790058479532168</v>
      </c>
      <c r="W1417" s="19">
        <f t="shared" si="671"/>
        <v>712.03732441605518</v>
      </c>
      <c r="X1417" s="20">
        <f t="shared" si="672"/>
        <v>1281.4378359353275</v>
      </c>
      <c r="Y1417" s="3">
        <f t="shared" si="673"/>
        <v>676.43545819525241</v>
      </c>
      <c r="Z1417" s="20">
        <f t="shared" si="674"/>
        <v>1217.365944138561</v>
      </c>
      <c r="AA1417" s="3">
        <f t="shared" si="675"/>
        <v>-147.8337641654721</v>
      </c>
      <c r="AB1417" s="3">
        <f t="shared" si="676"/>
        <v>121.7365944138561</v>
      </c>
      <c r="AC1417" s="6">
        <f t="shared" si="677"/>
        <v>1.6764354581952523</v>
      </c>
      <c r="AD1417" s="6">
        <f t="shared" si="678"/>
        <v>2.2173659441385611</v>
      </c>
      <c r="AE1417" s="5">
        <f t="shared" si="679"/>
        <v>0.59650372766306115</v>
      </c>
      <c r="AF1417" s="5">
        <f t="shared" si="680"/>
        <v>0.45098555005926028</v>
      </c>
      <c r="AG1417" s="4">
        <f t="shared" si="657"/>
        <v>1.0233918128654971</v>
      </c>
      <c r="AH1417">
        <v>2.2799999999999998</v>
      </c>
      <c r="AI1417">
        <v>1.71</v>
      </c>
      <c r="AJ1417">
        <v>2.81</v>
      </c>
      <c r="AK1417">
        <v>1.5</v>
      </c>
      <c r="AL1417">
        <f t="shared" si="652"/>
        <v>1</v>
      </c>
      <c r="AM1417">
        <f t="shared" si="653"/>
        <v>0</v>
      </c>
    </row>
    <row r="1418" spans="2:39" x14ac:dyDescent="0.25">
      <c r="B1418" s="14" t="s">
        <v>9</v>
      </c>
      <c r="C1418" s="14" t="s">
        <v>26</v>
      </c>
      <c r="D1418" s="14" t="s">
        <v>27</v>
      </c>
      <c r="E1418" s="3">
        <f t="shared" si="654"/>
        <v>127.99999999999999</v>
      </c>
      <c r="F1418" s="3">
        <f t="shared" si="655"/>
        <v>-140.84507042253523</v>
      </c>
      <c r="G1418" s="11">
        <f t="shared" si="658"/>
        <v>45087.916666663237</v>
      </c>
      <c r="H1418" s="3" t="str">
        <f t="shared" si="659"/>
        <v>OAK</v>
      </c>
      <c r="I1418" s="3" t="str">
        <f t="shared" si="660"/>
        <v>DAL</v>
      </c>
      <c r="J1418" s="19">
        <f t="shared" si="661"/>
        <v>-140.84507042253523</v>
      </c>
      <c r="K1418" s="20">
        <f t="shared" si="662"/>
        <v>127.99999999999999</v>
      </c>
      <c r="L1418" s="3">
        <f t="shared" si="656"/>
        <v>8</v>
      </c>
      <c r="M1418" s="19">
        <v>-140.84507042253523</v>
      </c>
      <c r="N1418" s="20">
        <v>127.99999999999999</v>
      </c>
      <c r="O1418" s="6">
        <f t="shared" si="663"/>
        <v>1.71</v>
      </c>
      <c r="P1418" s="6">
        <f t="shared" si="664"/>
        <v>2.2799999999999998</v>
      </c>
      <c r="Q1418" s="2">
        <f t="shared" si="665"/>
        <v>0.58479532163742687</v>
      </c>
      <c r="R1418" s="2">
        <f t="shared" si="666"/>
        <v>0.43859649122807021</v>
      </c>
      <c r="S1418" s="2">
        <f t="shared" si="667"/>
        <v>2.2857142857142909E-2</v>
      </c>
      <c r="T1418" s="2">
        <f t="shared" si="668"/>
        <v>7.3099415204678331E-2</v>
      </c>
      <c r="U1418" s="2">
        <f t="shared" si="669"/>
        <v>0.58409941520467834</v>
      </c>
      <c r="V1418" s="2">
        <f t="shared" si="670"/>
        <v>0.43790058479532168</v>
      </c>
      <c r="W1418" s="19">
        <f t="shared" si="671"/>
        <v>712.03732441605518</v>
      </c>
      <c r="X1418" s="20">
        <f t="shared" si="672"/>
        <v>1281.4378359353275</v>
      </c>
      <c r="Y1418" s="3">
        <f t="shared" si="673"/>
        <v>676.43545819525241</v>
      </c>
      <c r="Z1418" s="20">
        <f t="shared" si="674"/>
        <v>1217.365944138561</v>
      </c>
      <c r="AA1418" s="3">
        <f t="shared" si="675"/>
        <v>-147.8337641654721</v>
      </c>
      <c r="AB1418" s="3">
        <f t="shared" si="676"/>
        <v>121.7365944138561</v>
      </c>
      <c r="AC1418" s="6">
        <f t="shared" si="677"/>
        <v>1.6764354581952523</v>
      </c>
      <c r="AD1418" s="6">
        <f t="shared" si="678"/>
        <v>2.2173659441385611</v>
      </c>
      <c r="AE1418" s="5">
        <f t="shared" si="679"/>
        <v>0.59650372766306115</v>
      </c>
      <c r="AF1418" s="5">
        <f t="shared" si="680"/>
        <v>0.45098555005926028</v>
      </c>
      <c r="AG1418" s="4">
        <f t="shared" si="657"/>
        <v>1.0233918128654971</v>
      </c>
      <c r="AH1418">
        <v>2.2799999999999998</v>
      </c>
      <c r="AI1418">
        <v>1.71</v>
      </c>
      <c r="AJ1418">
        <v>2.21</v>
      </c>
      <c r="AK1418">
        <v>1.75</v>
      </c>
      <c r="AL1418">
        <f t="shared" si="652"/>
        <v>1</v>
      </c>
      <c r="AM1418">
        <f t="shared" si="653"/>
        <v>0</v>
      </c>
    </row>
    <row r="1419" spans="2:39" x14ac:dyDescent="0.25">
      <c r="B1419" s="14" t="s">
        <v>9</v>
      </c>
      <c r="C1419" s="14" t="s">
        <v>26</v>
      </c>
      <c r="D1419" s="14" t="s">
        <v>27</v>
      </c>
      <c r="E1419" s="3">
        <f t="shared" si="654"/>
        <v>129</v>
      </c>
      <c r="F1419" s="3">
        <f t="shared" si="655"/>
        <v>-142.85714285714286</v>
      </c>
      <c r="G1419" s="11">
        <f t="shared" si="658"/>
        <v>45087.958333329902</v>
      </c>
      <c r="H1419" s="3" t="str">
        <f t="shared" si="659"/>
        <v>OAK</v>
      </c>
      <c r="I1419" s="3" t="str">
        <f t="shared" si="660"/>
        <v>DAL</v>
      </c>
      <c r="J1419" s="19">
        <f t="shared" si="661"/>
        <v>-142.85714285714286</v>
      </c>
      <c r="K1419" s="20">
        <f t="shared" si="662"/>
        <v>129</v>
      </c>
      <c r="L1419" s="3">
        <f t="shared" si="656"/>
        <v>7</v>
      </c>
      <c r="M1419" s="19">
        <v>-142.85714285714286</v>
      </c>
      <c r="N1419" s="20">
        <v>129</v>
      </c>
      <c r="O1419" s="6">
        <f t="shared" si="663"/>
        <v>1.7</v>
      </c>
      <c r="P1419" s="6">
        <f t="shared" si="664"/>
        <v>2.29</v>
      </c>
      <c r="Q1419" s="2">
        <f t="shared" si="665"/>
        <v>0.58823529411764708</v>
      </c>
      <c r="R1419" s="2">
        <f t="shared" si="666"/>
        <v>0.4366812227074236</v>
      </c>
      <c r="S1419" s="2">
        <f t="shared" si="667"/>
        <v>2.4310776942355949E-2</v>
      </c>
      <c r="T1419" s="2">
        <f t="shared" si="668"/>
        <v>7.5777035705111739E-2</v>
      </c>
      <c r="U1419" s="2">
        <f t="shared" si="669"/>
        <v>0.58677703570511175</v>
      </c>
      <c r="V1419" s="2">
        <f t="shared" si="670"/>
        <v>0.43522296429488827</v>
      </c>
      <c r="W1419" s="19">
        <f t="shared" si="671"/>
        <v>704.22484035751506</v>
      </c>
      <c r="X1419" s="20">
        <f t="shared" si="672"/>
        <v>1295.285273708972</v>
      </c>
      <c r="Y1419" s="3">
        <f t="shared" si="673"/>
        <v>669.01359833963932</v>
      </c>
      <c r="Z1419" s="20">
        <f t="shared" si="674"/>
        <v>1230.5210100235233</v>
      </c>
      <c r="AA1419" s="3">
        <f t="shared" si="675"/>
        <v>-149.47379283198489</v>
      </c>
      <c r="AB1419" s="3">
        <f t="shared" si="676"/>
        <v>123.05210100235233</v>
      </c>
      <c r="AC1419" s="6">
        <f t="shared" si="677"/>
        <v>1.6690135983396392</v>
      </c>
      <c r="AD1419" s="6">
        <f t="shared" si="678"/>
        <v>2.2305210100235233</v>
      </c>
      <c r="AE1419" s="5">
        <f t="shared" si="679"/>
        <v>0.59915629267180059</v>
      </c>
      <c r="AF1419" s="5">
        <f t="shared" si="680"/>
        <v>0.44832574788858587</v>
      </c>
      <c r="AG1419" s="4">
        <f t="shared" si="657"/>
        <v>1.0249165168250707</v>
      </c>
      <c r="AH1419">
        <v>2.29</v>
      </c>
      <c r="AI1419">
        <v>1.7</v>
      </c>
      <c r="AJ1419">
        <v>2.21</v>
      </c>
      <c r="AK1419">
        <v>1.75</v>
      </c>
      <c r="AL1419">
        <f t="shared" si="652"/>
        <v>1</v>
      </c>
      <c r="AM1419">
        <f t="shared" si="653"/>
        <v>0</v>
      </c>
    </row>
    <row r="1420" spans="2:39" x14ac:dyDescent="0.25">
      <c r="B1420" s="14" t="s">
        <v>9</v>
      </c>
      <c r="C1420" s="14" t="s">
        <v>26</v>
      </c>
      <c r="D1420" s="14" t="s">
        <v>27</v>
      </c>
      <c r="E1420" s="3">
        <f t="shared" si="654"/>
        <v>129</v>
      </c>
      <c r="F1420" s="3">
        <f t="shared" si="655"/>
        <v>-142.85714285714286</v>
      </c>
      <c r="G1420" s="11">
        <f t="shared" si="658"/>
        <v>45087.999999996566</v>
      </c>
      <c r="H1420" s="3" t="str">
        <f t="shared" si="659"/>
        <v>OAK</v>
      </c>
      <c r="I1420" s="3" t="str">
        <f t="shared" si="660"/>
        <v>DAL</v>
      </c>
      <c r="J1420" s="19">
        <f t="shared" si="661"/>
        <v>-142.85714285714286</v>
      </c>
      <c r="K1420" s="20">
        <f t="shared" si="662"/>
        <v>129</v>
      </c>
      <c r="L1420" s="3">
        <f t="shared" si="656"/>
        <v>7</v>
      </c>
      <c r="M1420" s="19">
        <v>-142.85714285714286</v>
      </c>
      <c r="N1420" s="20">
        <v>129</v>
      </c>
      <c r="O1420" s="6">
        <f t="shared" si="663"/>
        <v>1.7</v>
      </c>
      <c r="P1420" s="6">
        <f t="shared" si="664"/>
        <v>2.29</v>
      </c>
      <c r="Q1420" s="2">
        <f t="shared" si="665"/>
        <v>0.58823529411764708</v>
      </c>
      <c r="R1420" s="2">
        <f t="shared" si="666"/>
        <v>0.4366812227074236</v>
      </c>
      <c r="S1420" s="2">
        <f t="shared" si="667"/>
        <v>2.4310776942355949E-2</v>
      </c>
      <c r="T1420" s="2">
        <f t="shared" si="668"/>
        <v>7.5777035705111739E-2</v>
      </c>
      <c r="U1420" s="2">
        <f t="shared" si="669"/>
        <v>0.58677703570511175</v>
      </c>
      <c r="V1420" s="2">
        <f t="shared" si="670"/>
        <v>0.43522296429488827</v>
      </c>
      <c r="W1420" s="19">
        <f t="shared" si="671"/>
        <v>704.22484035751506</v>
      </c>
      <c r="X1420" s="20">
        <f t="shared" si="672"/>
        <v>1295.285273708972</v>
      </c>
      <c r="Y1420" s="3">
        <f t="shared" si="673"/>
        <v>669.01359833963932</v>
      </c>
      <c r="Z1420" s="20">
        <f t="shared" si="674"/>
        <v>1230.5210100235233</v>
      </c>
      <c r="AA1420" s="3">
        <f t="shared" si="675"/>
        <v>-149.47379283198489</v>
      </c>
      <c r="AB1420" s="3">
        <f t="shared" si="676"/>
        <v>123.05210100235233</v>
      </c>
      <c r="AC1420" s="6">
        <f t="shared" si="677"/>
        <v>1.6690135983396392</v>
      </c>
      <c r="AD1420" s="6">
        <f t="shared" si="678"/>
        <v>2.2305210100235233</v>
      </c>
      <c r="AE1420" s="5">
        <f t="shared" si="679"/>
        <v>0.59915629267180059</v>
      </c>
      <c r="AF1420" s="5">
        <f t="shared" si="680"/>
        <v>0.44832574788858587</v>
      </c>
      <c r="AG1420" s="4">
        <f t="shared" si="657"/>
        <v>1.0249165168250707</v>
      </c>
      <c r="AH1420">
        <v>2.29</v>
      </c>
      <c r="AI1420">
        <v>1.7</v>
      </c>
      <c r="AJ1420">
        <v>2.1800000000000002</v>
      </c>
      <c r="AK1420">
        <v>1.77</v>
      </c>
      <c r="AL1420">
        <f t="shared" si="652"/>
        <v>1</v>
      </c>
      <c r="AM1420">
        <f t="shared" si="653"/>
        <v>0</v>
      </c>
    </row>
    <row r="1421" spans="2:39" x14ac:dyDescent="0.25">
      <c r="B1421" s="14" t="s">
        <v>9</v>
      </c>
      <c r="C1421" s="14" t="s">
        <v>26</v>
      </c>
      <c r="D1421" s="14" t="s">
        <v>27</v>
      </c>
      <c r="E1421" s="3">
        <f t="shared" si="654"/>
        <v>129</v>
      </c>
      <c r="F1421" s="3">
        <f t="shared" si="655"/>
        <v>-142.85714285714286</v>
      </c>
      <c r="G1421" s="11">
        <f t="shared" si="658"/>
        <v>45088.04166666323</v>
      </c>
      <c r="H1421" s="3" t="str">
        <f t="shared" si="659"/>
        <v>OAK</v>
      </c>
      <c r="I1421" s="3" t="str">
        <f t="shared" si="660"/>
        <v>DAL</v>
      </c>
      <c r="J1421" s="19">
        <f t="shared" si="661"/>
        <v>-142.85714285714286</v>
      </c>
      <c r="K1421" s="20">
        <f t="shared" si="662"/>
        <v>129</v>
      </c>
      <c r="L1421" s="3">
        <f t="shared" si="656"/>
        <v>7</v>
      </c>
      <c r="M1421" s="19">
        <v>-142.85714285714286</v>
      </c>
      <c r="N1421" s="20">
        <v>129</v>
      </c>
      <c r="O1421" s="6">
        <f t="shared" si="663"/>
        <v>1.7</v>
      </c>
      <c r="P1421" s="6">
        <f t="shared" si="664"/>
        <v>2.29</v>
      </c>
      <c r="Q1421" s="2">
        <f t="shared" si="665"/>
        <v>0.58823529411764708</v>
      </c>
      <c r="R1421" s="2">
        <f t="shared" si="666"/>
        <v>0.4366812227074236</v>
      </c>
      <c r="S1421" s="2">
        <f t="shared" si="667"/>
        <v>2.4310776942355949E-2</v>
      </c>
      <c r="T1421" s="2">
        <f t="shared" si="668"/>
        <v>7.5777035705111739E-2</v>
      </c>
      <c r="U1421" s="2">
        <f t="shared" si="669"/>
        <v>0.58677703570511175</v>
      </c>
      <c r="V1421" s="2">
        <f t="shared" si="670"/>
        <v>0.43522296429488827</v>
      </c>
      <c r="W1421" s="19">
        <f t="shared" si="671"/>
        <v>704.22484035751506</v>
      </c>
      <c r="X1421" s="20">
        <f t="shared" si="672"/>
        <v>1295.285273708972</v>
      </c>
      <c r="Y1421" s="3">
        <f t="shared" si="673"/>
        <v>669.01359833963932</v>
      </c>
      <c r="Z1421" s="20">
        <f t="shared" si="674"/>
        <v>1230.5210100235233</v>
      </c>
      <c r="AA1421" s="3">
        <f t="shared" si="675"/>
        <v>-149.47379283198489</v>
      </c>
      <c r="AB1421" s="3">
        <f t="shared" si="676"/>
        <v>123.05210100235233</v>
      </c>
      <c r="AC1421" s="6">
        <f t="shared" si="677"/>
        <v>1.6690135983396392</v>
      </c>
      <c r="AD1421" s="6">
        <f t="shared" si="678"/>
        <v>2.2305210100235233</v>
      </c>
      <c r="AE1421" s="5">
        <f t="shared" si="679"/>
        <v>0.59915629267180059</v>
      </c>
      <c r="AF1421" s="5">
        <f t="shared" si="680"/>
        <v>0.44832574788858587</v>
      </c>
      <c r="AG1421" s="4">
        <f t="shared" si="657"/>
        <v>1.0249165168250707</v>
      </c>
      <c r="AH1421">
        <v>2.29</v>
      </c>
      <c r="AI1421">
        <v>1.7</v>
      </c>
      <c r="AJ1421">
        <v>2.38</v>
      </c>
      <c r="AK1421">
        <v>1.65</v>
      </c>
      <c r="AL1421">
        <f t="shared" si="652"/>
        <v>1</v>
      </c>
      <c r="AM1421">
        <f t="shared" si="653"/>
        <v>0</v>
      </c>
    </row>
    <row r="1422" spans="2:39" x14ac:dyDescent="0.25">
      <c r="B1422" s="14" t="s">
        <v>9</v>
      </c>
      <c r="C1422" s="14" t="s">
        <v>26</v>
      </c>
      <c r="D1422" s="14" t="s">
        <v>27</v>
      </c>
      <c r="E1422" s="3">
        <f t="shared" si="654"/>
        <v>129</v>
      </c>
      <c r="F1422" s="3">
        <f t="shared" si="655"/>
        <v>-142.85714285714286</v>
      </c>
      <c r="G1422" s="11">
        <f t="shared" si="658"/>
        <v>45088.083333329894</v>
      </c>
      <c r="H1422" s="3" t="str">
        <f t="shared" si="659"/>
        <v>OAK</v>
      </c>
      <c r="I1422" s="3" t="str">
        <f t="shared" si="660"/>
        <v>DAL</v>
      </c>
      <c r="J1422" s="19">
        <f t="shared" si="661"/>
        <v>-142.85714285714286</v>
      </c>
      <c r="K1422" s="20">
        <f t="shared" si="662"/>
        <v>129</v>
      </c>
      <c r="L1422" s="3">
        <f t="shared" si="656"/>
        <v>7</v>
      </c>
      <c r="M1422" s="19">
        <v>-142.85714285714286</v>
      </c>
      <c r="N1422" s="20">
        <v>129</v>
      </c>
      <c r="O1422" s="6">
        <f t="shared" si="663"/>
        <v>1.7</v>
      </c>
      <c r="P1422" s="6">
        <f t="shared" si="664"/>
        <v>2.29</v>
      </c>
      <c r="Q1422" s="2">
        <f t="shared" si="665"/>
        <v>0.58823529411764708</v>
      </c>
      <c r="R1422" s="2">
        <f t="shared" si="666"/>
        <v>0.4366812227074236</v>
      </c>
      <c r="S1422" s="2">
        <f t="shared" si="667"/>
        <v>2.4310776942355949E-2</v>
      </c>
      <c r="T1422" s="2">
        <f t="shared" si="668"/>
        <v>7.5777035705111739E-2</v>
      </c>
      <c r="U1422" s="2">
        <f t="shared" si="669"/>
        <v>0.58677703570511175</v>
      </c>
      <c r="V1422" s="2">
        <f t="shared" si="670"/>
        <v>0.43522296429488827</v>
      </c>
      <c r="W1422" s="19">
        <f t="shared" si="671"/>
        <v>704.22484035751506</v>
      </c>
      <c r="X1422" s="20">
        <f t="shared" si="672"/>
        <v>1295.285273708972</v>
      </c>
      <c r="Y1422" s="3">
        <f t="shared" si="673"/>
        <v>669.01359833963932</v>
      </c>
      <c r="Z1422" s="20">
        <f t="shared" si="674"/>
        <v>1230.5210100235233</v>
      </c>
      <c r="AA1422" s="3">
        <f t="shared" si="675"/>
        <v>-149.47379283198489</v>
      </c>
      <c r="AB1422" s="3">
        <f t="shared" si="676"/>
        <v>123.05210100235233</v>
      </c>
      <c r="AC1422" s="6">
        <f t="shared" si="677"/>
        <v>1.6690135983396392</v>
      </c>
      <c r="AD1422" s="6">
        <f t="shared" si="678"/>
        <v>2.2305210100235233</v>
      </c>
      <c r="AE1422" s="5">
        <f t="shared" si="679"/>
        <v>0.59915629267180059</v>
      </c>
      <c r="AF1422" s="5">
        <f t="shared" si="680"/>
        <v>0.44832574788858587</v>
      </c>
      <c r="AG1422" s="4">
        <f t="shared" si="657"/>
        <v>1.0249165168250707</v>
      </c>
      <c r="AH1422">
        <v>2.29</v>
      </c>
      <c r="AI1422">
        <v>1.7</v>
      </c>
      <c r="AJ1422">
        <v>4.6100000000000003</v>
      </c>
      <c r="AK1422">
        <v>1.24</v>
      </c>
      <c r="AL1422">
        <f t="shared" si="652"/>
        <v>1</v>
      </c>
      <c r="AM1422">
        <f t="shared" si="653"/>
        <v>0</v>
      </c>
    </row>
    <row r="1423" spans="2:39" x14ac:dyDescent="0.25">
      <c r="B1423" s="14" t="s">
        <v>9</v>
      </c>
      <c r="C1423" s="14" t="s">
        <v>26</v>
      </c>
      <c r="D1423" s="14" t="s">
        <v>27</v>
      </c>
      <c r="E1423" s="3">
        <f t="shared" si="654"/>
        <v>129</v>
      </c>
      <c r="F1423" s="3">
        <f t="shared" si="655"/>
        <v>-142.85714285714286</v>
      </c>
      <c r="G1423" s="11">
        <f t="shared" si="658"/>
        <v>45088.124999996558</v>
      </c>
      <c r="H1423" s="3" t="str">
        <f t="shared" si="659"/>
        <v>OAK</v>
      </c>
      <c r="I1423" s="3" t="str">
        <f t="shared" si="660"/>
        <v>DAL</v>
      </c>
      <c r="J1423" s="19">
        <f t="shared" si="661"/>
        <v>-142.85714285714286</v>
      </c>
      <c r="K1423" s="20">
        <f t="shared" si="662"/>
        <v>129</v>
      </c>
      <c r="L1423" s="3">
        <f t="shared" si="656"/>
        <v>7</v>
      </c>
      <c r="M1423" s="19">
        <v>-142.85714285714286</v>
      </c>
      <c r="N1423" s="20">
        <v>129</v>
      </c>
      <c r="O1423" s="6">
        <f t="shared" si="663"/>
        <v>1.7</v>
      </c>
      <c r="P1423" s="6">
        <f t="shared" si="664"/>
        <v>2.29</v>
      </c>
      <c r="Q1423" s="2">
        <f t="shared" si="665"/>
        <v>0.58823529411764708</v>
      </c>
      <c r="R1423" s="2">
        <f t="shared" si="666"/>
        <v>0.4366812227074236</v>
      </c>
      <c r="S1423" s="2">
        <f t="shared" si="667"/>
        <v>2.4310776942355949E-2</v>
      </c>
      <c r="T1423" s="2">
        <f t="shared" si="668"/>
        <v>7.5777035705111739E-2</v>
      </c>
      <c r="U1423" s="2">
        <f t="shared" si="669"/>
        <v>0.58677703570511175</v>
      </c>
      <c r="V1423" s="2">
        <f t="shared" si="670"/>
        <v>0.43522296429488827</v>
      </c>
      <c r="W1423" s="19">
        <f t="shared" si="671"/>
        <v>704.22484035751506</v>
      </c>
      <c r="X1423" s="20">
        <f t="shared" si="672"/>
        <v>1295.285273708972</v>
      </c>
      <c r="Y1423" s="3">
        <f t="shared" si="673"/>
        <v>669.01359833963932</v>
      </c>
      <c r="Z1423" s="20">
        <f t="shared" si="674"/>
        <v>1230.5210100235233</v>
      </c>
      <c r="AA1423" s="3">
        <f t="shared" si="675"/>
        <v>-149.47379283198489</v>
      </c>
      <c r="AB1423" s="3">
        <f t="shared" si="676"/>
        <v>123.05210100235233</v>
      </c>
      <c r="AC1423" s="6">
        <f t="shared" si="677"/>
        <v>1.6690135983396392</v>
      </c>
      <c r="AD1423" s="6">
        <f t="shared" si="678"/>
        <v>2.2305210100235233</v>
      </c>
      <c r="AE1423" s="5">
        <f t="shared" si="679"/>
        <v>0.59915629267180059</v>
      </c>
      <c r="AF1423" s="5">
        <f t="shared" si="680"/>
        <v>0.44832574788858587</v>
      </c>
      <c r="AG1423" s="4">
        <f t="shared" si="657"/>
        <v>1.0249165168250707</v>
      </c>
      <c r="AH1423">
        <v>2.29</v>
      </c>
      <c r="AI1423">
        <v>1.7</v>
      </c>
      <c r="AJ1423">
        <v>1.94</v>
      </c>
      <c r="AK1423">
        <v>1.96</v>
      </c>
      <c r="AL1423">
        <f t="shared" si="652"/>
        <v>0</v>
      </c>
      <c r="AM1423">
        <f t="shared" si="653"/>
        <v>1</v>
      </c>
    </row>
    <row r="1424" spans="2:39" x14ac:dyDescent="0.25">
      <c r="B1424" s="14" t="s">
        <v>9</v>
      </c>
      <c r="C1424" s="14" t="s">
        <v>26</v>
      </c>
      <c r="D1424" s="14" t="s">
        <v>27</v>
      </c>
      <c r="E1424" s="3">
        <f t="shared" si="654"/>
        <v>129</v>
      </c>
      <c r="F1424" s="3">
        <f t="shared" si="655"/>
        <v>-142.85714285714286</v>
      </c>
      <c r="G1424" s="11">
        <f t="shared" si="658"/>
        <v>45088.166666663223</v>
      </c>
      <c r="H1424" s="3" t="str">
        <f t="shared" si="659"/>
        <v>OAK</v>
      </c>
      <c r="I1424" s="3" t="str">
        <f t="shared" si="660"/>
        <v>DAL</v>
      </c>
      <c r="J1424" s="19">
        <f t="shared" si="661"/>
        <v>-142.85714285714286</v>
      </c>
      <c r="K1424" s="20">
        <f t="shared" si="662"/>
        <v>129</v>
      </c>
      <c r="L1424" s="3">
        <f t="shared" si="656"/>
        <v>7</v>
      </c>
      <c r="M1424" s="19">
        <v>-142.85714285714286</v>
      </c>
      <c r="N1424" s="20">
        <v>129</v>
      </c>
      <c r="O1424" s="6">
        <f t="shared" si="663"/>
        <v>1.7</v>
      </c>
      <c r="P1424" s="6">
        <f t="shared" si="664"/>
        <v>2.29</v>
      </c>
      <c r="Q1424" s="2">
        <f t="shared" si="665"/>
        <v>0.58823529411764708</v>
      </c>
      <c r="R1424" s="2">
        <f t="shared" si="666"/>
        <v>0.4366812227074236</v>
      </c>
      <c r="S1424" s="2">
        <f t="shared" si="667"/>
        <v>2.4310776942355949E-2</v>
      </c>
      <c r="T1424" s="2">
        <f t="shared" si="668"/>
        <v>7.5777035705111739E-2</v>
      </c>
      <c r="U1424" s="2">
        <f t="shared" si="669"/>
        <v>0.58677703570511175</v>
      </c>
      <c r="V1424" s="2">
        <f t="shared" si="670"/>
        <v>0.43522296429488827</v>
      </c>
      <c r="W1424" s="19">
        <f t="shared" si="671"/>
        <v>704.22484035751506</v>
      </c>
      <c r="X1424" s="20">
        <f t="shared" si="672"/>
        <v>1295.285273708972</v>
      </c>
      <c r="Y1424" s="3">
        <f t="shared" si="673"/>
        <v>669.01359833963932</v>
      </c>
      <c r="Z1424" s="20">
        <f t="shared" si="674"/>
        <v>1230.5210100235233</v>
      </c>
      <c r="AA1424" s="3">
        <f t="shared" si="675"/>
        <v>-149.47379283198489</v>
      </c>
      <c r="AB1424" s="3">
        <f t="shared" si="676"/>
        <v>123.05210100235233</v>
      </c>
      <c r="AC1424" s="6">
        <f t="shared" si="677"/>
        <v>1.6690135983396392</v>
      </c>
      <c r="AD1424" s="6">
        <f t="shared" si="678"/>
        <v>2.2305210100235233</v>
      </c>
      <c r="AE1424" s="5">
        <f t="shared" si="679"/>
        <v>0.59915629267180059</v>
      </c>
      <c r="AF1424" s="5">
        <f t="shared" si="680"/>
        <v>0.44832574788858587</v>
      </c>
      <c r="AG1424" s="4">
        <f t="shared" si="657"/>
        <v>1.0249165168250707</v>
      </c>
      <c r="AH1424">
        <v>2.29</v>
      </c>
      <c r="AI1424">
        <v>1.7</v>
      </c>
      <c r="AJ1424">
        <v>2.33</v>
      </c>
      <c r="AK1424">
        <v>1.68</v>
      </c>
      <c r="AL1424">
        <f t="shared" si="652"/>
        <v>1</v>
      </c>
      <c r="AM1424">
        <f t="shared" si="653"/>
        <v>0</v>
      </c>
    </row>
    <row r="1425" spans="2:39" x14ac:dyDescent="0.25">
      <c r="B1425" s="14" t="s">
        <v>9</v>
      </c>
      <c r="C1425" s="14" t="s">
        <v>26</v>
      </c>
      <c r="D1425" s="14" t="s">
        <v>27</v>
      </c>
      <c r="E1425" s="3">
        <f t="shared" si="654"/>
        <v>129</v>
      </c>
      <c r="F1425" s="3">
        <f t="shared" si="655"/>
        <v>-142.85714285714286</v>
      </c>
      <c r="G1425" s="11">
        <f t="shared" si="658"/>
        <v>45088.208333329887</v>
      </c>
      <c r="H1425" s="3" t="str">
        <f t="shared" si="659"/>
        <v>OAK</v>
      </c>
      <c r="I1425" s="3" t="str">
        <f t="shared" si="660"/>
        <v>DAL</v>
      </c>
      <c r="J1425" s="19">
        <f t="shared" si="661"/>
        <v>-142.85714285714286</v>
      </c>
      <c r="K1425" s="20">
        <f t="shared" si="662"/>
        <v>129</v>
      </c>
      <c r="L1425" s="3">
        <f t="shared" si="656"/>
        <v>7</v>
      </c>
      <c r="M1425" s="19">
        <v>-142.85714285714286</v>
      </c>
      <c r="N1425" s="20">
        <v>129</v>
      </c>
      <c r="O1425" s="6">
        <f t="shared" si="663"/>
        <v>1.7</v>
      </c>
      <c r="P1425" s="6">
        <f t="shared" si="664"/>
        <v>2.29</v>
      </c>
      <c r="Q1425" s="2">
        <f t="shared" si="665"/>
        <v>0.58823529411764708</v>
      </c>
      <c r="R1425" s="2">
        <f t="shared" si="666"/>
        <v>0.4366812227074236</v>
      </c>
      <c r="S1425" s="2">
        <f t="shared" si="667"/>
        <v>2.4310776942355949E-2</v>
      </c>
      <c r="T1425" s="2">
        <f t="shared" si="668"/>
        <v>7.5777035705111739E-2</v>
      </c>
      <c r="U1425" s="2">
        <f t="shared" si="669"/>
        <v>0.58677703570511175</v>
      </c>
      <c r="V1425" s="2">
        <f t="shared" si="670"/>
        <v>0.43522296429488827</v>
      </c>
      <c r="W1425" s="19">
        <f t="shared" si="671"/>
        <v>704.22484035751506</v>
      </c>
      <c r="X1425" s="20">
        <f t="shared" si="672"/>
        <v>1295.285273708972</v>
      </c>
      <c r="Y1425" s="3">
        <f t="shared" si="673"/>
        <v>669.01359833963932</v>
      </c>
      <c r="Z1425" s="20">
        <f t="shared" si="674"/>
        <v>1230.5210100235233</v>
      </c>
      <c r="AA1425" s="3">
        <f t="shared" si="675"/>
        <v>-149.47379283198489</v>
      </c>
      <c r="AB1425" s="3">
        <f t="shared" si="676"/>
        <v>123.05210100235233</v>
      </c>
      <c r="AC1425" s="6">
        <f t="shared" si="677"/>
        <v>1.6690135983396392</v>
      </c>
      <c r="AD1425" s="6">
        <f t="shared" si="678"/>
        <v>2.2305210100235233</v>
      </c>
      <c r="AE1425" s="5">
        <f t="shared" si="679"/>
        <v>0.59915629267180059</v>
      </c>
      <c r="AF1425" s="5">
        <f t="shared" si="680"/>
        <v>0.44832574788858587</v>
      </c>
      <c r="AG1425" s="4">
        <f t="shared" si="657"/>
        <v>1.0249165168250707</v>
      </c>
      <c r="AH1425">
        <v>2.29</v>
      </c>
      <c r="AI1425">
        <v>1.7</v>
      </c>
      <c r="AJ1425">
        <v>2.59</v>
      </c>
      <c r="AK1425">
        <v>1.56</v>
      </c>
      <c r="AL1425">
        <f t="shared" si="652"/>
        <v>1</v>
      </c>
      <c r="AM1425">
        <f t="shared" si="653"/>
        <v>0</v>
      </c>
    </row>
    <row r="1426" spans="2:39" x14ac:dyDescent="0.25">
      <c r="B1426" s="14" t="s">
        <v>9</v>
      </c>
      <c r="C1426" s="14" t="s">
        <v>26</v>
      </c>
      <c r="D1426" s="14" t="s">
        <v>27</v>
      </c>
      <c r="E1426" s="3">
        <f t="shared" si="654"/>
        <v>129</v>
      </c>
      <c r="F1426" s="3">
        <f t="shared" si="655"/>
        <v>-142.85714285714286</v>
      </c>
      <c r="G1426" s="11">
        <f t="shared" si="658"/>
        <v>45088.249999996551</v>
      </c>
      <c r="H1426" s="3" t="str">
        <f t="shared" si="659"/>
        <v>OAK</v>
      </c>
      <c r="I1426" s="3" t="str">
        <f t="shared" si="660"/>
        <v>DAL</v>
      </c>
      <c r="J1426" s="19">
        <f t="shared" si="661"/>
        <v>-142.85714285714286</v>
      </c>
      <c r="K1426" s="20">
        <f t="shared" si="662"/>
        <v>129</v>
      </c>
      <c r="L1426" s="3">
        <f t="shared" si="656"/>
        <v>7</v>
      </c>
      <c r="M1426" s="19">
        <v>-142.85714285714286</v>
      </c>
      <c r="N1426" s="20">
        <v>129</v>
      </c>
      <c r="O1426" s="6">
        <f t="shared" si="663"/>
        <v>1.7</v>
      </c>
      <c r="P1426" s="6">
        <f t="shared" si="664"/>
        <v>2.29</v>
      </c>
      <c r="Q1426" s="2">
        <f t="shared" si="665"/>
        <v>0.58823529411764708</v>
      </c>
      <c r="R1426" s="2">
        <f t="shared" si="666"/>
        <v>0.4366812227074236</v>
      </c>
      <c r="S1426" s="2">
        <f t="shared" si="667"/>
        <v>2.4310776942355949E-2</v>
      </c>
      <c r="T1426" s="2">
        <f t="shared" si="668"/>
        <v>7.5777035705111739E-2</v>
      </c>
      <c r="U1426" s="2">
        <f t="shared" si="669"/>
        <v>0.58677703570511175</v>
      </c>
      <c r="V1426" s="2">
        <f t="shared" si="670"/>
        <v>0.43522296429488827</v>
      </c>
      <c r="W1426" s="19">
        <f t="shared" si="671"/>
        <v>704.22484035751506</v>
      </c>
      <c r="X1426" s="20">
        <f t="shared" si="672"/>
        <v>1295.285273708972</v>
      </c>
      <c r="Y1426" s="3">
        <f t="shared" si="673"/>
        <v>669.01359833963932</v>
      </c>
      <c r="Z1426" s="20">
        <f t="shared" si="674"/>
        <v>1230.5210100235233</v>
      </c>
      <c r="AA1426" s="3">
        <f t="shared" si="675"/>
        <v>-149.47379283198489</v>
      </c>
      <c r="AB1426" s="3">
        <f t="shared" si="676"/>
        <v>123.05210100235233</v>
      </c>
      <c r="AC1426" s="6">
        <f t="shared" si="677"/>
        <v>1.6690135983396392</v>
      </c>
      <c r="AD1426" s="6">
        <f t="shared" si="678"/>
        <v>2.2305210100235233</v>
      </c>
      <c r="AE1426" s="5">
        <f t="shared" si="679"/>
        <v>0.59915629267180059</v>
      </c>
      <c r="AF1426" s="5">
        <f t="shared" si="680"/>
        <v>0.44832574788858587</v>
      </c>
      <c r="AG1426" s="4">
        <f t="shared" si="657"/>
        <v>1.0249165168250707</v>
      </c>
      <c r="AH1426">
        <v>2.29</v>
      </c>
      <c r="AI1426">
        <v>1.7</v>
      </c>
      <c r="AJ1426">
        <v>2.09</v>
      </c>
      <c r="AK1426">
        <v>1.83</v>
      </c>
      <c r="AL1426">
        <f t="shared" si="652"/>
        <v>1</v>
      </c>
      <c r="AM1426">
        <f t="shared" si="653"/>
        <v>0</v>
      </c>
    </row>
    <row r="1427" spans="2:39" x14ac:dyDescent="0.25">
      <c r="B1427" s="14" t="s">
        <v>9</v>
      </c>
      <c r="C1427" s="14" t="s">
        <v>26</v>
      </c>
      <c r="D1427" s="14" t="s">
        <v>27</v>
      </c>
      <c r="E1427" s="3">
        <f t="shared" si="654"/>
        <v>129</v>
      </c>
      <c r="F1427" s="3">
        <f t="shared" si="655"/>
        <v>-142.85714285714286</v>
      </c>
      <c r="G1427" s="11">
        <f t="shared" si="658"/>
        <v>45088.291666663215</v>
      </c>
      <c r="H1427" s="3" t="str">
        <f t="shared" si="659"/>
        <v>OAK</v>
      </c>
      <c r="I1427" s="3" t="str">
        <f t="shared" si="660"/>
        <v>DAL</v>
      </c>
      <c r="J1427" s="19">
        <f t="shared" si="661"/>
        <v>-142.85714285714286</v>
      </c>
      <c r="K1427" s="20">
        <f t="shared" si="662"/>
        <v>129</v>
      </c>
      <c r="L1427" s="3">
        <f t="shared" si="656"/>
        <v>7</v>
      </c>
      <c r="M1427" s="19">
        <v>-142.85714285714286</v>
      </c>
      <c r="N1427" s="20">
        <v>129</v>
      </c>
      <c r="O1427" s="6">
        <f t="shared" si="663"/>
        <v>1.7</v>
      </c>
      <c r="P1427" s="6">
        <f t="shared" si="664"/>
        <v>2.29</v>
      </c>
      <c r="Q1427" s="2">
        <f t="shared" si="665"/>
        <v>0.58823529411764708</v>
      </c>
      <c r="R1427" s="2">
        <f t="shared" si="666"/>
        <v>0.4366812227074236</v>
      </c>
      <c r="S1427" s="2">
        <f t="shared" si="667"/>
        <v>2.4310776942355949E-2</v>
      </c>
      <c r="T1427" s="2">
        <f t="shared" si="668"/>
        <v>7.5777035705111739E-2</v>
      </c>
      <c r="U1427" s="2">
        <f t="shared" si="669"/>
        <v>0.58677703570511175</v>
      </c>
      <c r="V1427" s="2">
        <f t="shared" si="670"/>
        <v>0.43522296429488827</v>
      </c>
      <c r="W1427" s="19">
        <f t="shared" si="671"/>
        <v>704.22484035751506</v>
      </c>
      <c r="X1427" s="20">
        <f t="shared" si="672"/>
        <v>1295.285273708972</v>
      </c>
      <c r="Y1427" s="3">
        <f t="shared" si="673"/>
        <v>669.01359833963932</v>
      </c>
      <c r="Z1427" s="20">
        <f t="shared" si="674"/>
        <v>1230.5210100235233</v>
      </c>
      <c r="AA1427" s="3">
        <f t="shared" si="675"/>
        <v>-149.47379283198489</v>
      </c>
      <c r="AB1427" s="3">
        <f t="shared" si="676"/>
        <v>123.05210100235233</v>
      </c>
      <c r="AC1427" s="6">
        <f t="shared" si="677"/>
        <v>1.6690135983396392</v>
      </c>
      <c r="AD1427" s="6">
        <f t="shared" si="678"/>
        <v>2.2305210100235233</v>
      </c>
      <c r="AE1427" s="5">
        <f t="shared" si="679"/>
        <v>0.59915629267180059</v>
      </c>
      <c r="AF1427" s="5">
        <f t="shared" si="680"/>
        <v>0.44832574788858587</v>
      </c>
      <c r="AG1427" s="4">
        <f t="shared" si="657"/>
        <v>1.0249165168250707</v>
      </c>
      <c r="AH1427">
        <v>2.29</v>
      </c>
      <c r="AI1427">
        <v>1.7</v>
      </c>
      <c r="AJ1427">
        <v>2.4</v>
      </c>
      <c r="AK1427">
        <v>1.65</v>
      </c>
      <c r="AL1427">
        <f t="shared" si="652"/>
        <v>1</v>
      </c>
      <c r="AM1427">
        <f t="shared" si="653"/>
        <v>0</v>
      </c>
    </row>
    <row r="1428" spans="2:39" x14ac:dyDescent="0.25">
      <c r="B1428" s="14" t="s">
        <v>9</v>
      </c>
      <c r="C1428" s="14" t="s">
        <v>26</v>
      </c>
      <c r="D1428" s="14" t="s">
        <v>27</v>
      </c>
      <c r="E1428" s="3">
        <f t="shared" si="654"/>
        <v>129.99999999999997</v>
      </c>
      <c r="F1428" s="3">
        <f t="shared" si="655"/>
        <v>-144.92753623188406</v>
      </c>
      <c r="G1428" s="11">
        <f t="shared" si="658"/>
        <v>45088.33333332988</v>
      </c>
      <c r="H1428" s="3" t="str">
        <f t="shared" si="659"/>
        <v>OAK</v>
      </c>
      <c r="I1428" s="3" t="str">
        <f t="shared" si="660"/>
        <v>DAL</v>
      </c>
      <c r="J1428" s="19">
        <f t="shared" si="661"/>
        <v>-144.92753623188406</v>
      </c>
      <c r="K1428" s="20">
        <f t="shared" si="662"/>
        <v>129.99999999999997</v>
      </c>
      <c r="L1428" s="3">
        <f t="shared" si="656"/>
        <v>7</v>
      </c>
      <c r="M1428" s="19">
        <v>-144.92753623188406</v>
      </c>
      <c r="N1428" s="20">
        <v>129.99999999999997</v>
      </c>
      <c r="O1428" s="6">
        <f t="shared" si="663"/>
        <v>1.69</v>
      </c>
      <c r="P1428" s="6">
        <f t="shared" si="664"/>
        <v>2.2999999999999998</v>
      </c>
      <c r="Q1428" s="2">
        <f t="shared" si="665"/>
        <v>0.59171597633136097</v>
      </c>
      <c r="R1428" s="2">
        <f t="shared" si="666"/>
        <v>0.43478260869565222</v>
      </c>
      <c r="S1428" s="2">
        <f t="shared" si="667"/>
        <v>2.5814536340852179E-2</v>
      </c>
      <c r="T1428" s="2">
        <f t="shared" si="668"/>
        <v>7.8466683817854377E-2</v>
      </c>
      <c r="U1428" s="2">
        <f t="shared" si="669"/>
        <v>0.58946668381785439</v>
      </c>
      <c r="V1428" s="2">
        <f t="shared" si="670"/>
        <v>0.43253331618214563</v>
      </c>
      <c r="W1428" s="19">
        <f t="shared" si="671"/>
        <v>696.44871788716853</v>
      </c>
      <c r="X1428" s="20">
        <f t="shared" si="672"/>
        <v>1309.3588259876983</v>
      </c>
      <c r="Y1428" s="3">
        <f t="shared" si="673"/>
        <v>661.62628199281005</v>
      </c>
      <c r="Z1428" s="20">
        <f t="shared" si="674"/>
        <v>1243.8908846883132</v>
      </c>
      <c r="AA1428" s="3">
        <f t="shared" si="675"/>
        <v>-151.14272622121547</v>
      </c>
      <c r="AB1428" s="3">
        <f t="shared" si="676"/>
        <v>124.38908846883132</v>
      </c>
      <c r="AC1428" s="6">
        <f t="shared" si="677"/>
        <v>1.66162628199281</v>
      </c>
      <c r="AD1428" s="6">
        <f t="shared" si="678"/>
        <v>2.2438908846883132</v>
      </c>
      <c r="AE1428" s="5">
        <f t="shared" si="679"/>
        <v>0.60182004271182266</v>
      </c>
      <c r="AF1428" s="5">
        <f t="shared" si="680"/>
        <v>0.44565446868371439</v>
      </c>
      <c r="AG1428" s="4">
        <f t="shared" si="657"/>
        <v>1.0264985850270132</v>
      </c>
      <c r="AH1428">
        <v>2.2999999999999998</v>
      </c>
      <c r="AI1428">
        <v>1.69</v>
      </c>
      <c r="AJ1428">
        <v>2.41</v>
      </c>
      <c r="AK1428">
        <v>1.64</v>
      </c>
      <c r="AL1428">
        <f t="shared" si="652"/>
        <v>1</v>
      </c>
      <c r="AM1428">
        <f t="shared" si="653"/>
        <v>0</v>
      </c>
    </row>
    <row r="1429" spans="2:39" x14ac:dyDescent="0.25">
      <c r="B1429" s="14" t="s">
        <v>9</v>
      </c>
      <c r="C1429" s="14" t="s">
        <v>26</v>
      </c>
      <c r="D1429" s="14" t="s">
        <v>27</v>
      </c>
      <c r="E1429" s="3">
        <f t="shared" si="654"/>
        <v>129.99999999999997</v>
      </c>
      <c r="F1429" s="3">
        <f t="shared" si="655"/>
        <v>-144.92753623188406</v>
      </c>
      <c r="G1429" s="11">
        <f t="shared" si="658"/>
        <v>45088.374999996544</v>
      </c>
      <c r="H1429" s="3" t="str">
        <f t="shared" si="659"/>
        <v>OAK</v>
      </c>
      <c r="I1429" s="3" t="str">
        <f t="shared" si="660"/>
        <v>DAL</v>
      </c>
      <c r="J1429" s="19">
        <f t="shared" si="661"/>
        <v>-144.92753623188406</v>
      </c>
      <c r="K1429" s="20">
        <f t="shared" si="662"/>
        <v>129.99999999999997</v>
      </c>
      <c r="L1429" s="3">
        <f t="shared" si="656"/>
        <v>7</v>
      </c>
      <c r="M1429" s="19">
        <v>-144.92753623188406</v>
      </c>
      <c r="N1429" s="20">
        <v>129.99999999999997</v>
      </c>
      <c r="O1429" s="6">
        <f t="shared" si="663"/>
        <v>1.69</v>
      </c>
      <c r="P1429" s="6">
        <f t="shared" si="664"/>
        <v>2.2999999999999998</v>
      </c>
      <c r="Q1429" s="2">
        <f t="shared" si="665"/>
        <v>0.59171597633136097</v>
      </c>
      <c r="R1429" s="2">
        <f t="shared" si="666"/>
        <v>0.43478260869565222</v>
      </c>
      <c r="S1429" s="2">
        <f t="shared" si="667"/>
        <v>2.5814536340852179E-2</v>
      </c>
      <c r="T1429" s="2">
        <f t="shared" si="668"/>
        <v>7.8466683817854377E-2</v>
      </c>
      <c r="U1429" s="2">
        <f t="shared" si="669"/>
        <v>0.58946668381785439</v>
      </c>
      <c r="V1429" s="2">
        <f t="shared" si="670"/>
        <v>0.43253331618214563</v>
      </c>
      <c r="W1429" s="19">
        <f t="shared" si="671"/>
        <v>696.44871788716853</v>
      </c>
      <c r="X1429" s="20">
        <f t="shared" si="672"/>
        <v>1309.3588259876983</v>
      </c>
      <c r="Y1429" s="3">
        <f t="shared" si="673"/>
        <v>661.62628199281005</v>
      </c>
      <c r="Z1429" s="20">
        <f t="shared" si="674"/>
        <v>1243.8908846883132</v>
      </c>
      <c r="AA1429" s="3">
        <f t="shared" si="675"/>
        <v>-151.14272622121547</v>
      </c>
      <c r="AB1429" s="3">
        <f t="shared" si="676"/>
        <v>124.38908846883132</v>
      </c>
      <c r="AC1429" s="6">
        <f t="shared" si="677"/>
        <v>1.66162628199281</v>
      </c>
      <c r="AD1429" s="6">
        <f t="shared" si="678"/>
        <v>2.2438908846883132</v>
      </c>
      <c r="AE1429" s="5">
        <f t="shared" si="679"/>
        <v>0.60182004271182266</v>
      </c>
      <c r="AF1429" s="5">
        <f t="shared" si="680"/>
        <v>0.44565446868371439</v>
      </c>
      <c r="AG1429" s="4">
        <f t="shared" si="657"/>
        <v>1.0264985850270132</v>
      </c>
      <c r="AH1429">
        <v>2.2999999999999998</v>
      </c>
      <c r="AI1429">
        <v>1.69</v>
      </c>
      <c r="AJ1429">
        <v>1.99</v>
      </c>
      <c r="AK1429">
        <v>1.92</v>
      </c>
      <c r="AL1429">
        <f t="shared" si="652"/>
        <v>1</v>
      </c>
      <c r="AM1429">
        <f t="shared" si="653"/>
        <v>0</v>
      </c>
    </row>
    <row r="1430" spans="2:39" x14ac:dyDescent="0.25">
      <c r="B1430" s="14" t="s">
        <v>9</v>
      </c>
      <c r="C1430" s="14" t="s">
        <v>26</v>
      </c>
      <c r="D1430" s="14" t="s">
        <v>27</v>
      </c>
      <c r="E1430" s="3">
        <f t="shared" si="654"/>
        <v>129.99999999999997</v>
      </c>
      <c r="F1430" s="3">
        <f t="shared" si="655"/>
        <v>-151.51515151515153</v>
      </c>
      <c r="G1430" s="11">
        <f t="shared" si="658"/>
        <v>45088.416666663208</v>
      </c>
      <c r="H1430" s="3" t="str">
        <f t="shared" si="659"/>
        <v>OAK</v>
      </c>
      <c r="I1430" s="3" t="str">
        <f t="shared" si="660"/>
        <v>DAL</v>
      </c>
      <c r="J1430" s="19">
        <f t="shared" si="661"/>
        <v>-151.51515151515153</v>
      </c>
      <c r="K1430" s="20">
        <f t="shared" si="662"/>
        <v>129.99999999999997</v>
      </c>
      <c r="L1430" s="3">
        <f t="shared" si="656"/>
        <v>7</v>
      </c>
      <c r="M1430" s="19">
        <v>-151.51515151515153</v>
      </c>
      <c r="N1430" s="20">
        <v>129.99999999999997</v>
      </c>
      <c r="O1430" s="6">
        <f t="shared" si="663"/>
        <v>1.66</v>
      </c>
      <c r="P1430" s="6">
        <f t="shared" si="664"/>
        <v>2.2999999999999998</v>
      </c>
      <c r="Q1430" s="2">
        <f t="shared" si="665"/>
        <v>0.60240963855421692</v>
      </c>
      <c r="R1430" s="2">
        <f t="shared" si="666"/>
        <v>0.43478260869565222</v>
      </c>
      <c r="S1430" s="2">
        <f t="shared" si="667"/>
        <v>3.5858585858585923E-2</v>
      </c>
      <c r="T1430" s="2">
        <f t="shared" si="668"/>
        <v>8.3813514929282351E-2</v>
      </c>
      <c r="U1430" s="2">
        <f t="shared" si="669"/>
        <v>0.59481351492928236</v>
      </c>
      <c r="V1430" s="2">
        <f t="shared" si="670"/>
        <v>0.42718648507071766</v>
      </c>
      <c r="W1430" s="19">
        <f t="shared" si="671"/>
        <v>681.19919084032654</v>
      </c>
      <c r="X1430" s="20">
        <f t="shared" si="672"/>
        <v>1337.8355665789231</v>
      </c>
      <c r="Y1430" s="3">
        <f t="shared" si="673"/>
        <v>647.13923129831016</v>
      </c>
      <c r="Z1430" s="20">
        <f t="shared" si="674"/>
        <v>1270.9437882499769</v>
      </c>
      <c r="AA1430" s="3">
        <f t="shared" si="675"/>
        <v>-154.5262521009227</v>
      </c>
      <c r="AB1430" s="3">
        <f t="shared" si="676"/>
        <v>127.09437882499769</v>
      </c>
      <c r="AC1430" s="6">
        <f t="shared" si="677"/>
        <v>1.6471392312983102</v>
      </c>
      <c r="AD1430" s="6">
        <f t="shared" si="678"/>
        <v>2.2709437882499772</v>
      </c>
      <c r="AE1430" s="5">
        <f t="shared" si="679"/>
        <v>0.60711321848109867</v>
      </c>
      <c r="AF1430" s="5">
        <f t="shared" si="680"/>
        <v>0.44034555376230372</v>
      </c>
      <c r="AG1430" s="4">
        <f t="shared" si="657"/>
        <v>1.0371922472498691</v>
      </c>
      <c r="AH1430">
        <v>2.2999999999999998</v>
      </c>
      <c r="AI1430">
        <v>1.66</v>
      </c>
      <c r="AJ1430">
        <v>2.6</v>
      </c>
      <c r="AK1430">
        <v>1.55</v>
      </c>
      <c r="AL1430">
        <f t="shared" si="652"/>
        <v>1</v>
      </c>
      <c r="AM1430">
        <f t="shared" si="653"/>
        <v>0</v>
      </c>
    </row>
    <row r="1431" spans="2:39" x14ac:dyDescent="0.25">
      <c r="B1431" s="14" t="s">
        <v>9</v>
      </c>
      <c r="C1431" s="14" t="s">
        <v>26</v>
      </c>
      <c r="D1431" s="14" t="s">
        <v>27</v>
      </c>
      <c r="E1431" s="3">
        <f t="shared" si="654"/>
        <v>129.99999999999997</v>
      </c>
      <c r="F1431" s="3">
        <f t="shared" si="655"/>
        <v>-151.51515151515153</v>
      </c>
      <c r="G1431" s="11">
        <f t="shared" si="658"/>
        <v>45088.458333329872</v>
      </c>
      <c r="H1431" s="3" t="str">
        <f t="shared" si="659"/>
        <v>OAK</v>
      </c>
      <c r="I1431" s="3" t="str">
        <f t="shared" si="660"/>
        <v>DAL</v>
      </c>
      <c r="J1431" s="19">
        <f t="shared" si="661"/>
        <v>-151.51515151515153</v>
      </c>
      <c r="K1431" s="20">
        <f t="shared" si="662"/>
        <v>129.99999999999997</v>
      </c>
      <c r="L1431" s="3">
        <f t="shared" si="656"/>
        <v>7</v>
      </c>
      <c r="M1431" s="19">
        <v>-151.51515151515153</v>
      </c>
      <c r="N1431" s="20">
        <v>129.99999999999997</v>
      </c>
      <c r="O1431" s="6">
        <f t="shared" si="663"/>
        <v>1.66</v>
      </c>
      <c r="P1431" s="6">
        <f t="shared" si="664"/>
        <v>2.2999999999999998</v>
      </c>
      <c r="Q1431" s="2">
        <f t="shared" si="665"/>
        <v>0.60240963855421692</v>
      </c>
      <c r="R1431" s="2">
        <f t="shared" si="666"/>
        <v>0.43478260869565222</v>
      </c>
      <c r="S1431" s="2">
        <f t="shared" si="667"/>
        <v>3.5858585858585923E-2</v>
      </c>
      <c r="T1431" s="2">
        <f t="shared" si="668"/>
        <v>8.3813514929282351E-2</v>
      </c>
      <c r="U1431" s="2">
        <f t="shared" si="669"/>
        <v>0.59481351492928236</v>
      </c>
      <c r="V1431" s="2">
        <f t="shared" si="670"/>
        <v>0.42718648507071766</v>
      </c>
      <c r="W1431" s="19">
        <f t="shared" si="671"/>
        <v>681.19919084032654</v>
      </c>
      <c r="X1431" s="20">
        <f t="shared" si="672"/>
        <v>1337.8355665789231</v>
      </c>
      <c r="Y1431" s="3">
        <f t="shared" si="673"/>
        <v>647.13923129831016</v>
      </c>
      <c r="Z1431" s="20">
        <f t="shared" si="674"/>
        <v>1270.9437882499769</v>
      </c>
      <c r="AA1431" s="3">
        <f t="shared" si="675"/>
        <v>-154.5262521009227</v>
      </c>
      <c r="AB1431" s="3">
        <f t="shared" si="676"/>
        <v>127.09437882499769</v>
      </c>
      <c r="AC1431" s="6">
        <f t="shared" si="677"/>
        <v>1.6471392312983102</v>
      </c>
      <c r="AD1431" s="6">
        <f t="shared" si="678"/>
        <v>2.2709437882499772</v>
      </c>
      <c r="AE1431" s="5">
        <f t="shared" si="679"/>
        <v>0.60711321848109867</v>
      </c>
      <c r="AF1431" s="5">
        <f t="shared" si="680"/>
        <v>0.44034555376230372</v>
      </c>
      <c r="AG1431" s="4">
        <f t="shared" si="657"/>
        <v>1.0371922472498691</v>
      </c>
      <c r="AH1431">
        <v>2.2999999999999998</v>
      </c>
      <c r="AI1431">
        <v>1.66</v>
      </c>
      <c r="AJ1431">
        <v>2.35</v>
      </c>
      <c r="AK1431">
        <v>1.64</v>
      </c>
      <c r="AL1431">
        <f t="shared" si="652"/>
        <v>1</v>
      </c>
      <c r="AM1431">
        <f t="shared" si="653"/>
        <v>0</v>
      </c>
    </row>
    <row r="1432" spans="2:39" x14ac:dyDescent="0.25">
      <c r="B1432" s="14" t="s">
        <v>9</v>
      </c>
      <c r="C1432" s="14" t="s">
        <v>26</v>
      </c>
      <c r="D1432" s="14" t="s">
        <v>27</v>
      </c>
      <c r="E1432" s="3">
        <f t="shared" si="654"/>
        <v>129.99999999999997</v>
      </c>
      <c r="F1432" s="3">
        <f t="shared" si="655"/>
        <v>-151.51515151515153</v>
      </c>
      <c r="G1432" s="11">
        <f t="shared" si="658"/>
        <v>45088.499999996537</v>
      </c>
      <c r="H1432" s="3" t="str">
        <f t="shared" si="659"/>
        <v>OAK</v>
      </c>
      <c r="I1432" s="3" t="str">
        <f t="shared" si="660"/>
        <v>DAL</v>
      </c>
      <c r="J1432" s="19">
        <f t="shared" si="661"/>
        <v>-151.51515151515153</v>
      </c>
      <c r="K1432" s="20">
        <f t="shared" si="662"/>
        <v>129.99999999999997</v>
      </c>
      <c r="L1432" s="3">
        <f t="shared" si="656"/>
        <v>7</v>
      </c>
      <c r="M1432" s="19">
        <v>-151.51515151515153</v>
      </c>
      <c r="N1432" s="20">
        <v>129.99999999999997</v>
      </c>
      <c r="O1432" s="6">
        <f t="shared" si="663"/>
        <v>1.66</v>
      </c>
      <c r="P1432" s="6">
        <f t="shared" si="664"/>
        <v>2.2999999999999998</v>
      </c>
      <c r="Q1432" s="2">
        <f t="shared" si="665"/>
        <v>0.60240963855421692</v>
      </c>
      <c r="R1432" s="2">
        <f t="shared" si="666"/>
        <v>0.43478260869565222</v>
      </c>
      <c r="S1432" s="2">
        <f t="shared" si="667"/>
        <v>3.5858585858585923E-2</v>
      </c>
      <c r="T1432" s="2">
        <f t="shared" si="668"/>
        <v>8.3813514929282351E-2</v>
      </c>
      <c r="U1432" s="2">
        <f t="shared" si="669"/>
        <v>0.59481351492928236</v>
      </c>
      <c r="V1432" s="2">
        <f t="shared" si="670"/>
        <v>0.42718648507071766</v>
      </c>
      <c r="W1432" s="19">
        <f t="shared" si="671"/>
        <v>681.19919084032654</v>
      </c>
      <c r="X1432" s="20">
        <f t="shared" si="672"/>
        <v>1337.8355665789231</v>
      </c>
      <c r="Y1432" s="3">
        <f t="shared" si="673"/>
        <v>647.13923129831016</v>
      </c>
      <c r="Z1432" s="20">
        <f t="shared" si="674"/>
        <v>1270.9437882499769</v>
      </c>
      <c r="AA1432" s="3">
        <f t="shared" si="675"/>
        <v>-154.5262521009227</v>
      </c>
      <c r="AB1432" s="3">
        <f t="shared" si="676"/>
        <v>127.09437882499769</v>
      </c>
      <c r="AC1432" s="6">
        <f t="shared" si="677"/>
        <v>1.6471392312983102</v>
      </c>
      <c r="AD1432" s="6">
        <f t="shared" si="678"/>
        <v>2.2709437882499772</v>
      </c>
      <c r="AE1432" s="5">
        <f t="shared" si="679"/>
        <v>0.60711321848109867</v>
      </c>
      <c r="AF1432" s="5">
        <f t="shared" si="680"/>
        <v>0.44034555376230372</v>
      </c>
      <c r="AG1432" s="4">
        <f t="shared" si="657"/>
        <v>1.0371922472498691</v>
      </c>
      <c r="AH1432">
        <v>2.2999999999999998</v>
      </c>
      <c r="AI1432">
        <v>1.66</v>
      </c>
      <c r="AJ1432">
        <v>2.2999999999999998</v>
      </c>
      <c r="AK1432">
        <v>1.66</v>
      </c>
      <c r="AL1432">
        <f t="shared" si="652"/>
        <v>1</v>
      </c>
      <c r="AM1432">
        <f t="shared" si="653"/>
        <v>0</v>
      </c>
    </row>
    <row r="1433" spans="2:39" x14ac:dyDescent="0.25">
      <c r="B1433" s="14" t="s">
        <v>9</v>
      </c>
      <c r="C1433" s="14" t="s">
        <v>26</v>
      </c>
      <c r="D1433" s="14" t="s">
        <v>27</v>
      </c>
      <c r="E1433" s="3">
        <f t="shared" si="654"/>
        <v>129.99999999999997</v>
      </c>
      <c r="F1433" s="3">
        <f t="shared" si="655"/>
        <v>-151.51515151515153</v>
      </c>
      <c r="G1433" s="11">
        <f t="shared" si="658"/>
        <v>45088.541666663201</v>
      </c>
      <c r="H1433" s="3" t="str">
        <f t="shared" si="659"/>
        <v>OAK</v>
      </c>
      <c r="I1433" s="3" t="str">
        <f t="shared" si="660"/>
        <v>DAL</v>
      </c>
      <c r="J1433" s="19">
        <f t="shared" si="661"/>
        <v>-151.51515151515153</v>
      </c>
      <c r="K1433" s="20">
        <f t="shared" si="662"/>
        <v>129.99999999999997</v>
      </c>
      <c r="L1433" s="3">
        <f t="shared" si="656"/>
        <v>7</v>
      </c>
      <c r="M1433" s="19">
        <v>-151.51515151515153</v>
      </c>
      <c r="N1433" s="20">
        <v>129.99999999999997</v>
      </c>
      <c r="O1433" s="6">
        <f t="shared" si="663"/>
        <v>1.66</v>
      </c>
      <c r="P1433" s="6">
        <f t="shared" si="664"/>
        <v>2.2999999999999998</v>
      </c>
      <c r="Q1433" s="2">
        <f t="shared" si="665"/>
        <v>0.60240963855421692</v>
      </c>
      <c r="R1433" s="2">
        <f t="shared" si="666"/>
        <v>0.43478260869565222</v>
      </c>
      <c r="S1433" s="2">
        <f t="shared" si="667"/>
        <v>3.5858585858585923E-2</v>
      </c>
      <c r="T1433" s="2">
        <f t="shared" si="668"/>
        <v>8.3813514929282351E-2</v>
      </c>
      <c r="U1433" s="2">
        <f t="shared" si="669"/>
        <v>0.59481351492928236</v>
      </c>
      <c r="V1433" s="2">
        <f t="shared" si="670"/>
        <v>0.42718648507071766</v>
      </c>
      <c r="W1433" s="19">
        <f t="shared" si="671"/>
        <v>681.19919084032654</v>
      </c>
      <c r="X1433" s="20">
        <f t="shared" si="672"/>
        <v>1337.8355665789231</v>
      </c>
      <c r="Y1433" s="3">
        <f t="shared" si="673"/>
        <v>647.13923129831016</v>
      </c>
      <c r="Z1433" s="20">
        <f t="shared" si="674"/>
        <v>1270.9437882499769</v>
      </c>
      <c r="AA1433" s="3">
        <f t="shared" si="675"/>
        <v>-154.5262521009227</v>
      </c>
      <c r="AB1433" s="3">
        <f t="shared" si="676"/>
        <v>127.09437882499769</v>
      </c>
      <c r="AC1433" s="6">
        <f t="shared" si="677"/>
        <v>1.6471392312983102</v>
      </c>
      <c r="AD1433" s="6">
        <f t="shared" si="678"/>
        <v>2.2709437882499772</v>
      </c>
      <c r="AE1433" s="5">
        <f t="shared" si="679"/>
        <v>0.60711321848109867</v>
      </c>
      <c r="AF1433" s="5">
        <f t="shared" si="680"/>
        <v>0.44034555376230372</v>
      </c>
      <c r="AG1433" s="4">
        <f t="shared" si="657"/>
        <v>1.0371922472498691</v>
      </c>
      <c r="AH1433">
        <v>2.2999999999999998</v>
      </c>
      <c r="AI1433">
        <v>1.66</v>
      </c>
      <c r="AJ1433">
        <v>1.8</v>
      </c>
      <c r="AK1433">
        <v>2.0499999999999998</v>
      </c>
      <c r="AL1433">
        <f t="shared" si="652"/>
        <v>0</v>
      </c>
      <c r="AM1433">
        <f t="shared" si="653"/>
        <v>1</v>
      </c>
    </row>
    <row r="1434" spans="2:39" x14ac:dyDescent="0.25">
      <c r="B1434" s="14" t="s">
        <v>9</v>
      </c>
      <c r="C1434" s="14" t="s">
        <v>26</v>
      </c>
      <c r="D1434" s="14" t="s">
        <v>27</v>
      </c>
      <c r="E1434" s="3">
        <f t="shared" si="654"/>
        <v>129.99999999999997</v>
      </c>
      <c r="F1434" s="3">
        <f t="shared" si="655"/>
        <v>-151.51515151515153</v>
      </c>
      <c r="G1434" s="11">
        <f t="shared" si="658"/>
        <v>45088.583333329865</v>
      </c>
      <c r="H1434" s="3" t="str">
        <f t="shared" si="659"/>
        <v>OAK</v>
      </c>
      <c r="I1434" s="3" t="str">
        <f t="shared" si="660"/>
        <v>DAL</v>
      </c>
      <c r="J1434" s="19">
        <f t="shared" si="661"/>
        <v>-151.51515151515153</v>
      </c>
      <c r="K1434" s="20">
        <f t="shared" si="662"/>
        <v>129.99999999999997</v>
      </c>
      <c r="L1434" s="3">
        <f t="shared" si="656"/>
        <v>7</v>
      </c>
      <c r="M1434" s="19">
        <v>-151.51515151515153</v>
      </c>
      <c r="N1434" s="20">
        <v>129.99999999999997</v>
      </c>
      <c r="O1434" s="6">
        <f t="shared" si="663"/>
        <v>1.66</v>
      </c>
      <c r="P1434" s="6">
        <f t="shared" si="664"/>
        <v>2.2999999999999998</v>
      </c>
      <c r="Q1434" s="2">
        <f t="shared" si="665"/>
        <v>0.60240963855421692</v>
      </c>
      <c r="R1434" s="2">
        <f t="shared" si="666"/>
        <v>0.43478260869565222</v>
      </c>
      <c r="S1434" s="2">
        <f t="shared" si="667"/>
        <v>3.5858585858585923E-2</v>
      </c>
      <c r="T1434" s="2">
        <f t="shared" si="668"/>
        <v>8.3813514929282351E-2</v>
      </c>
      <c r="U1434" s="2">
        <f t="shared" si="669"/>
        <v>0.59481351492928236</v>
      </c>
      <c r="V1434" s="2">
        <f t="shared" si="670"/>
        <v>0.42718648507071766</v>
      </c>
      <c r="W1434" s="19">
        <f t="shared" si="671"/>
        <v>681.19919084032654</v>
      </c>
      <c r="X1434" s="20">
        <f t="shared" si="672"/>
        <v>1337.8355665789231</v>
      </c>
      <c r="Y1434" s="3">
        <f t="shared" si="673"/>
        <v>647.13923129831016</v>
      </c>
      <c r="Z1434" s="20">
        <f t="shared" si="674"/>
        <v>1270.9437882499769</v>
      </c>
      <c r="AA1434" s="3">
        <f t="shared" si="675"/>
        <v>-154.5262521009227</v>
      </c>
      <c r="AB1434" s="3">
        <f t="shared" si="676"/>
        <v>127.09437882499769</v>
      </c>
      <c r="AC1434" s="6">
        <f t="shared" si="677"/>
        <v>1.6471392312983102</v>
      </c>
      <c r="AD1434" s="6">
        <f t="shared" si="678"/>
        <v>2.2709437882499772</v>
      </c>
      <c r="AE1434" s="5">
        <f t="shared" si="679"/>
        <v>0.60711321848109867</v>
      </c>
      <c r="AF1434" s="5">
        <f t="shared" si="680"/>
        <v>0.44034555376230372</v>
      </c>
      <c r="AG1434" s="4">
        <f t="shared" si="657"/>
        <v>1.0371922472498691</v>
      </c>
      <c r="AH1434">
        <v>2.2999999999999998</v>
      </c>
      <c r="AI1434">
        <v>1.66</v>
      </c>
      <c r="AJ1434">
        <v>2.5499999999999998</v>
      </c>
      <c r="AK1434">
        <v>1.57</v>
      </c>
      <c r="AL1434">
        <f t="shared" si="652"/>
        <v>1</v>
      </c>
      <c r="AM1434">
        <f t="shared" si="653"/>
        <v>0</v>
      </c>
    </row>
    <row r="1435" spans="2:39" x14ac:dyDescent="0.25">
      <c r="B1435" s="14" t="s">
        <v>9</v>
      </c>
      <c r="C1435" s="14" t="s">
        <v>26</v>
      </c>
      <c r="D1435" s="14" t="s">
        <v>27</v>
      </c>
      <c r="E1435" s="3">
        <f t="shared" si="654"/>
        <v>129.99999999999997</v>
      </c>
      <c r="F1435" s="3">
        <f t="shared" si="655"/>
        <v>-151.51515151515153</v>
      </c>
      <c r="G1435" s="11">
        <f t="shared" si="658"/>
        <v>45088.624999996529</v>
      </c>
      <c r="H1435" s="3" t="str">
        <f t="shared" si="659"/>
        <v>OAK</v>
      </c>
      <c r="I1435" s="3" t="str">
        <f t="shared" si="660"/>
        <v>DAL</v>
      </c>
      <c r="J1435" s="19">
        <f t="shared" si="661"/>
        <v>-151.51515151515153</v>
      </c>
      <c r="K1435" s="20">
        <f t="shared" si="662"/>
        <v>129.99999999999997</v>
      </c>
      <c r="L1435" s="3">
        <f t="shared" si="656"/>
        <v>7</v>
      </c>
      <c r="M1435" s="19">
        <v>-151.51515151515153</v>
      </c>
      <c r="N1435" s="20">
        <v>129.99999999999997</v>
      </c>
      <c r="O1435" s="6">
        <f t="shared" si="663"/>
        <v>1.66</v>
      </c>
      <c r="P1435" s="6">
        <f t="shared" si="664"/>
        <v>2.2999999999999998</v>
      </c>
      <c r="Q1435" s="2">
        <f t="shared" si="665"/>
        <v>0.60240963855421692</v>
      </c>
      <c r="R1435" s="2">
        <f t="shared" si="666"/>
        <v>0.43478260869565222</v>
      </c>
      <c r="S1435" s="2">
        <f t="shared" si="667"/>
        <v>3.5858585858585923E-2</v>
      </c>
      <c r="T1435" s="2">
        <f t="shared" si="668"/>
        <v>8.3813514929282351E-2</v>
      </c>
      <c r="U1435" s="2">
        <f t="shared" si="669"/>
        <v>0.59481351492928236</v>
      </c>
      <c r="V1435" s="2">
        <f t="shared" si="670"/>
        <v>0.42718648507071766</v>
      </c>
      <c r="W1435" s="19">
        <f t="shared" si="671"/>
        <v>681.19919084032654</v>
      </c>
      <c r="X1435" s="20">
        <f t="shared" si="672"/>
        <v>1337.8355665789231</v>
      </c>
      <c r="Y1435" s="3">
        <f t="shared" si="673"/>
        <v>647.13923129831016</v>
      </c>
      <c r="Z1435" s="20">
        <f t="shared" si="674"/>
        <v>1270.9437882499769</v>
      </c>
      <c r="AA1435" s="3">
        <f t="shared" si="675"/>
        <v>-154.5262521009227</v>
      </c>
      <c r="AB1435" s="3">
        <f t="shared" si="676"/>
        <v>127.09437882499769</v>
      </c>
      <c r="AC1435" s="6">
        <f t="shared" si="677"/>
        <v>1.6471392312983102</v>
      </c>
      <c r="AD1435" s="6">
        <f t="shared" si="678"/>
        <v>2.2709437882499772</v>
      </c>
      <c r="AE1435" s="5">
        <f t="shared" si="679"/>
        <v>0.60711321848109867</v>
      </c>
      <c r="AF1435" s="5">
        <f t="shared" si="680"/>
        <v>0.44034555376230372</v>
      </c>
      <c r="AG1435" s="4">
        <f t="shared" si="657"/>
        <v>1.0371922472498691</v>
      </c>
      <c r="AH1435">
        <v>2.2999999999999998</v>
      </c>
      <c r="AI1435">
        <v>1.66</v>
      </c>
      <c r="AJ1435">
        <v>2.5499999999999998</v>
      </c>
      <c r="AK1435">
        <v>1.57</v>
      </c>
      <c r="AL1435">
        <f t="shared" si="652"/>
        <v>1</v>
      </c>
      <c r="AM1435">
        <f t="shared" si="653"/>
        <v>0</v>
      </c>
    </row>
    <row r="1436" spans="2:39" x14ac:dyDescent="0.25">
      <c r="B1436" s="14" t="s">
        <v>9</v>
      </c>
      <c r="C1436" s="14" t="s">
        <v>26</v>
      </c>
      <c r="D1436" s="14" t="s">
        <v>27</v>
      </c>
      <c r="E1436" s="3">
        <f t="shared" si="654"/>
        <v>129.99999999999997</v>
      </c>
      <c r="F1436" s="3">
        <f t="shared" si="655"/>
        <v>-151.51515151515153</v>
      </c>
      <c r="G1436" s="11">
        <f t="shared" si="658"/>
        <v>45088.666666663194</v>
      </c>
      <c r="H1436" s="3" t="str">
        <f t="shared" si="659"/>
        <v>OAK</v>
      </c>
      <c r="I1436" s="3" t="str">
        <f t="shared" si="660"/>
        <v>DAL</v>
      </c>
      <c r="J1436" s="19">
        <f t="shared" si="661"/>
        <v>-151.51515151515153</v>
      </c>
      <c r="K1436" s="20">
        <f t="shared" si="662"/>
        <v>129.99999999999997</v>
      </c>
      <c r="L1436" s="3">
        <f t="shared" si="656"/>
        <v>7</v>
      </c>
      <c r="M1436" s="19">
        <v>-151.51515151515153</v>
      </c>
      <c r="N1436" s="20">
        <v>129.99999999999997</v>
      </c>
      <c r="O1436" s="6">
        <f t="shared" si="663"/>
        <v>1.66</v>
      </c>
      <c r="P1436" s="6">
        <f t="shared" si="664"/>
        <v>2.2999999999999998</v>
      </c>
      <c r="Q1436" s="2">
        <f t="shared" si="665"/>
        <v>0.60240963855421692</v>
      </c>
      <c r="R1436" s="2">
        <f t="shared" si="666"/>
        <v>0.43478260869565222</v>
      </c>
      <c r="S1436" s="2">
        <f t="shared" si="667"/>
        <v>3.5858585858585923E-2</v>
      </c>
      <c r="T1436" s="2">
        <f t="shared" si="668"/>
        <v>8.3813514929282351E-2</v>
      </c>
      <c r="U1436" s="2">
        <f t="shared" si="669"/>
        <v>0.59481351492928236</v>
      </c>
      <c r="V1436" s="2">
        <f t="shared" si="670"/>
        <v>0.42718648507071766</v>
      </c>
      <c r="W1436" s="19">
        <f t="shared" si="671"/>
        <v>681.19919084032654</v>
      </c>
      <c r="X1436" s="20">
        <f t="shared" si="672"/>
        <v>1337.8355665789231</v>
      </c>
      <c r="Y1436" s="3">
        <f t="shared" si="673"/>
        <v>647.13923129831016</v>
      </c>
      <c r="Z1436" s="20">
        <f t="shared" si="674"/>
        <v>1270.9437882499769</v>
      </c>
      <c r="AA1436" s="3">
        <f t="shared" si="675"/>
        <v>-154.5262521009227</v>
      </c>
      <c r="AB1436" s="3">
        <f t="shared" si="676"/>
        <v>127.09437882499769</v>
      </c>
      <c r="AC1436" s="6">
        <f t="shared" si="677"/>
        <v>1.6471392312983102</v>
      </c>
      <c r="AD1436" s="6">
        <f t="shared" si="678"/>
        <v>2.2709437882499772</v>
      </c>
      <c r="AE1436" s="5">
        <f t="shared" si="679"/>
        <v>0.60711321848109867</v>
      </c>
      <c r="AF1436" s="5">
        <f t="shared" si="680"/>
        <v>0.44034555376230372</v>
      </c>
      <c r="AG1436" s="4">
        <f t="shared" si="657"/>
        <v>1.0371922472498691</v>
      </c>
      <c r="AH1436">
        <v>2.2999999999999998</v>
      </c>
      <c r="AI1436">
        <v>1.66</v>
      </c>
      <c r="AJ1436">
        <v>2.5</v>
      </c>
      <c r="AK1436">
        <v>1.58</v>
      </c>
      <c r="AL1436">
        <f t="shared" si="652"/>
        <v>1</v>
      </c>
      <c r="AM1436">
        <f t="shared" si="653"/>
        <v>0</v>
      </c>
    </row>
    <row r="1437" spans="2:39" x14ac:dyDescent="0.25">
      <c r="B1437" s="14" t="s">
        <v>9</v>
      </c>
      <c r="C1437" s="14" t="s">
        <v>26</v>
      </c>
      <c r="D1437" s="14" t="s">
        <v>27</v>
      </c>
      <c r="E1437" s="3">
        <f t="shared" si="654"/>
        <v>129.99999999999997</v>
      </c>
      <c r="F1437" s="3">
        <f t="shared" si="655"/>
        <v>-151.51515151515153</v>
      </c>
      <c r="G1437" s="11">
        <f t="shared" si="658"/>
        <v>45088.708333329858</v>
      </c>
      <c r="H1437" s="3" t="str">
        <f t="shared" si="659"/>
        <v>OAK</v>
      </c>
      <c r="I1437" s="3" t="str">
        <f t="shared" si="660"/>
        <v>DAL</v>
      </c>
      <c r="J1437" s="19">
        <f t="shared" si="661"/>
        <v>-151.51515151515153</v>
      </c>
      <c r="K1437" s="20">
        <f t="shared" si="662"/>
        <v>129.99999999999997</v>
      </c>
      <c r="L1437" s="3">
        <f t="shared" si="656"/>
        <v>7</v>
      </c>
      <c r="M1437" s="19">
        <v>-151.51515151515153</v>
      </c>
      <c r="N1437" s="20">
        <v>129.99999999999997</v>
      </c>
      <c r="O1437" s="6">
        <f t="shared" si="663"/>
        <v>1.66</v>
      </c>
      <c r="P1437" s="6">
        <f t="shared" si="664"/>
        <v>2.2999999999999998</v>
      </c>
      <c r="Q1437" s="2">
        <f t="shared" si="665"/>
        <v>0.60240963855421692</v>
      </c>
      <c r="R1437" s="2">
        <f t="shared" si="666"/>
        <v>0.43478260869565222</v>
      </c>
      <c r="S1437" s="2">
        <f t="shared" si="667"/>
        <v>3.5858585858585923E-2</v>
      </c>
      <c r="T1437" s="2">
        <f t="shared" si="668"/>
        <v>8.3813514929282351E-2</v>
      </c>
      <c r="U1437" s="2">
        <f t="shared" si="669"/>
        <v>0.59481351492928236</v>
      </c>
      <c r="V1437" s="2">
        <f t="shared" si="670"/>
        <v>0.42718648507071766</v>
      </c>
      <c r="W1437" s="19">
        <f t="shared" si="671"/>
        <v>681.19919084032654</v>
      </c>
      <c r="X1437" s="20">
        <f t="shared" si="672"/>
        <v>1337.8355665789231</v>
      </c>
      <c r="Y1437" s="3">
        <f t="shared" si="673"/>
        <v>647.13923129831016</v>
      </c>
      <c r="Z1437" s="20">
        <f t="shared" si="674"/>
        <v>1270.9437882499769</v>
      </c>
      <c r="AA1437" s="3">
        <f t="shared" si="675"/>
        <v>-154.5262521009227</v>
      </c>
      <c r="AB1437" s="3">
        <f t="shared" si="676"/>
        <v>127.09437882499769</v>
      </c>
      <c r="AC1437" s="6">
        <f t="shared" si="677"/>
        <v>1.6471392312983102</v>
      </c>
      <c r="AD1437" s="6">
        <f t="shared" si="678"/>
        <v>2.2709437882499772</v>
      </c>
      <c r="AE1437" s="5">
        <f t="shared" si="679"/>
        <v>0.60711321848109867</v>
      </c>
      <c r="AF1437" s="5">
        <f t="shared" si="680"/>
        <v>0.44034555376230372</v>
      </c>
      <c r="AG1437" s="4">
        <f t="shared" si="657"/>
        <v>1.0371922472498691</v>
      </c>
      <c r="AH1437">
        <v>2.2999999999999998</v>
      </c>
      <c r="AI1437">
        <v>1.66</v>
      </c>
      <c r="AJ1437">
        <v>2.7</v>
      </c>
      <c r="AK1437">
        <v>1.5</v>
      </c>
      <c r="AL1437">
        <f t="shared" si="652"/>
        <v>1</v>
      </c>
      <c r="AM1437">
        <f t="shared" si="653"/>
        <v>0</v>
      </c>
    </row>
    <row r="1438" spans="2:39" x14ac:dyDescent="0.25">
      <c r="B1438" s="14" t="s">
        <v>9</v>
      </c>
      <c r="C1438" s="14" t="s">
        <v>26</v>
      </c>
      <c r="D1438" s="14" t="s">
        <v>27</v>
      </c>
      <c r="E1438" s="3">
        <f t="shared" si="654"/>
        <v>129.99999999999997</v>
      </c>
      <c r="F1438" s="3">
        <f t="shared" si="655"/>
        <v>-151.51515151515153</v>
      </c>
      <c r="G1438" s="11">
        <f t="shared" si="658"/>
        <v>45088.749999996522</v>
      </c>
      <c r="H1438" s="3" t="str">
        <f t="shared" si="659"/>
        <v>OAK</v>
      </c>
      <c r="I1438" s="3" t="str">
        <f t="shared" si="660"/>
        <v>DAL</v>
      </c>
      <c r="J1438" s="19">
        <f t="shared" si="661"/>
        <v>-151.51515151515153</v>
      </c>
      <c r="K1438" s="20">
        <f t="shared" si="662"/>
        <v>129.99999999999997</v>
      </c>
      <c r="L1438" s="3">
        <f t="shared" si="656"/>
        <v>7</v>
      </c>
      <c r="M1438" s="19">
        <v>-151.51515151515153</v>
      </c>
      <c r="N1438" s="20">
        <v>129.99999999999997</v>
      </c>
      <c r="O1438" s="6">
        <f t="shared" si="663"/>
        <v>1.66</v>
      </c>
      <c r="P1438" s="6">
        <f t="shared" si="664"/>
        <v>2.2999999999999998</v>
      </c>
      <c r="Q1438" s="2">
        <f t="shared" si="665"/>
        <v>0.60240963855421692</v>
      </c>
      <c r="R1438" s="2">
        <f t="shared" si="666"/>
        <v>0.43478260869565222</v>
      </c>
      <c r="S1438" s="2">
        <f t="shared" si="667"/>
        <v>3.5858585858585923E-2</v>
      </c>
      <c r="T1438" s="2">
        <f t="shared" si="668"/>
        <v>8.3813514929282351E-2</v>
      </c>
      <c r="U1438" s="2">
        <f t="shared" si="669"/>
        <v>0.59481351492928236</v>
      </c>
      <c r="V1438" s="2">
        <f t="shared" si="670"/>
        <v>0.42718648507071766</v>
      </c>
      <c r="W1438" s="19">
        <f t="shared" si="671"/>
        <v>681.19919084032654</v>
      </c>
      <c r="X1438" s="20">
        <f t="shared" si="672"/>
        <v>1337.8355665789231</v>
      </c>
      <c r="Y1438" s="3">
        <f t="shared" si="673"/>
        <v>647.13923129831016</v>
      </c>
      <c r="Z1438" s="20">
        <f t="shared" si="674"/>
        <v>1270.9437882499769</v>
      </c>
      <c r="AA1438" s="3">
        <f t="shared" si="675"/>
        <v>-154.5262521009227</v>
      </c>
      <c r="AB1438" s="3">
        <f t="shared" si="676"/>
        <v>127.09437882499769</v>
      </c>
      <c r="AC1438" s="6">
        <f t="shared" si="677"/>
        <v>1.6471392312983102</v>
      </c>
      <c r="AD1438" s="6">
        <f t="shared" si="678"/>
        <v>2.2709437882499772</v>
      </c>
      <c r="AE1438" s="5">
        <f t="shared" si="679"/>
        <v>0.60711321848109867</v>
      </c>
      <c r="AF1438" s="5">
        <f t="shared" si="680"/>
        <v>0.44034555376230372</v>
      </c>
      <c r="AG1438" s="4">
        <f t="shared" si="657"/>
        <v>1.0371922472498691</v>
      </c>
      <c r="AH1438">
        <v>2.2999999999999998</v>
      </c>
      <c r="AI1438">
        <v>1.66</v>
      </c>
      <c r="AJ1438">
        <v>2.1</v>
      </c>
      <c r="AK1438">
        <v>1.76</v>
      </c>
      <c r="AL1438">
        <f t="shared" si="652"/>
        <v>1</v>
      </c>
      <c r="AM1438">
        <f t="shared" si="653"/>
        <v>0</v>
      </c>
    </row>
    <row r="1439" spans="2:39" x14ac:dyDescent="0.25">
      <c r="B1439" s="14" t="s">
        <v>9</v>
      </c>
      <c r="C1439" s="14" t="s">
        <v>26</v>
      </c>
      <c r="D1439" s="14" t="s">
        <v>27</v>
      </c>
      <c r="E1439" s="3">
        <f t="shared" si="654"/>
        <v>129.99999999999997</v>
      </c>
      <c r="F1439" s="3">
        <f t="shared" si="655"/>
        <v>-151.51515151515153</v>
      </c>
      <c r="G1439" s="11">
        <f t="shared" si="658"/>
        <v>45088.791666663186</v>
      </c>
      <c r="H1439" s="3" t="str">
        <f t="shared" si="659"/>
        <v>OAK</v>
      </c>
      <c r="I1439" s="3" t="str">
        <f t="shared" si="660"/>
        <v>DAL</v>
      </c>
      <c r="J1439" s="19">
        <f t="shared" si="661"/>
        <v>-151.51515151515153</v>
      </c>
      <c r="K1439" s="20">
        <f t="shared" si="662"/>
        <v>129.99999999999997</v>
      </c>
      <c r="L1439" s="3">
        <f t="shared" si="656"/>
        <v>7</v>
      </c>
      <c r="M1439" s="19">
        <v>-151.51515151515153</v>
      </c>
      <c r="N1439" s="20">
        <v>129.99999999999997</v>
      </c>
      <c r="O1439" s="6">
        <f t="shared" si="663"/>
        <v>1.66</v>
      </c>
      <c r="P1439" s="6">
        <f t="shared" si="664"/>
        <v>2.2999999999999998</v>
      </c>
      <c r="Q1439" s="2">
        <f t="shared" si="665"/>
        <v>0.60240963855421692</v>
      </c>
      <c r="R1439" s="2">
        <f t="shared" si="666"/>
        <v>0.43478260869565222</v>
      </c>
      <c r="S1439" s="2">
        <f t="shared" si="667"/>
        <v>3.5858585858585923E-2</v>
      </c>
      <c r="T1439" s="2">
        <f t="shared" si="668"/>
        <v>8.3813514929282351E-2</v>
      </c>
      <c r="U1439" s="2">
        <f t="shared" si="669"/>
        <v>0.59481351492928236</v>
      </c>
      <c r="V1439" s="2">
        <f t="shared" si="670"/>
        <v>0.42718648507071766</v>
      </c>
      <c r="W1439" s="19">
        <f t="shared" si="671"/>
        <v>681.19919084032654</v>
      </c>
      <c r="X1439" s="20">
        <f t="shared" si="672"/>
        <v>1337.8355665789231</v>
      </c>
      <c r="Y1439" s="3">
        <f t="shared" si="673"/>
        <v>647.13923129831016</v>
      </c>
      <c r="Z1439" s="20">
        <f t="shared" si="674"/>
        <v>1270.9437882499769</v>
      </c>
      <c r="AA1439" s="3">
        <f t="shared" si="675"/>
        <v>-154.5262521009227</v>
      </c>
      <c r="AB1439" s="3">
        <f t="shared" si="676"/>
        <v>127.09437882499769</v>
      </c>
      <c r="AC1439" s="6">
        <f t="shared" si="677"/>
        <v>1.6471392312983102</v>
      </c>
      <c r="AD1439" s="6">
        <f t="shared" si="678"/>
        <v>2.2709437882499772</v>
      </c>
      <c r="AE1439" s="5">
        <f t="shared" si="679"/>
        <v>0.60711321848109867</v>
      </c>
      <c r="AF1439" s="5">
        <f t="shared" si="680"/>
        <v>0.44034555376230372</v>
      </c>
      <c r="AG1439" s="4">
        <f t="shared" si="657"/>
        <v>1.0371922472498691</v>
      </c>
      <c r="AH1439">
        <v>2.2999999999999998</v>
      </c>
      <c r="AI1439">
        <v>1.66</v>
      </c>
      <c r="AJ1439">
        <v>2.4</v>
      </c>
      <c r="AK1439">
        <v>1.62</v>
      </c>
      <c r="AL1439">
        <f t="shared" si="652"/>
        <v>1</v>
      </c>
      <c r="AM1439">
        <f t="shared" si="653"/>
        <v>0</v>
      </c>
    </row>
    <row r="1440" spans="2:39" x14ac:dyDescent="0.25">
      <c r="B1440" s="14" t="s">
        <v>9</v>
      </c>
      <c r="C1440" s="14" t="s">
        <v>26</v>
      </c>
      <c r="D1440" s="14" t="s">
        <v>27</v>
      </c>
      <c r="E1440" s="3">
        <f t="shared" si="654"/>
        <v>129.99999999999997</v>
      </c>
      <c r="F1440" s="3">
        <f t="shared" si="655"/>
        <v>-151.51515151515153</v>
      </c>
      <c r="G1440" s="11">
        <f t="shared" si="658"/>
        <v>45088.833333329851</v>
      </c>
      <c r="H1440" s="3" t="str">
        <f t="shared" si="659"/>
        <v>OAK</v>
      </c>
      <c r="I1440" s="3" t="str">
        <f t="shared" si="660"/>
        <v>DAL</v>
      </c>
      <c r="J1440" s="19">
        <f t="shared" si="661"/>
        <v>-151.51515151515153</v>
      </c>
      <c r="K1440" s="20">
        <f t="shared" si="662"/>
        <v>129.99999999999997</v>
      </c>
      <c r="L1440" s="3">
        <f t="shared" si="656"/>
        <v>7</v>
      </c>
      <c r="M1440" s="19">
        <v>-151.51515151515153</v>
      </c>
      <c r="N1440" s="20">
        <v>129.99999999999997</v>
      </c>
      <c r="O1440" s="6">
        <f t="shared" si="663"/>
        <v>1.66</v>
      </c>
      <c r="P1440" s="6">
        <f t="shared" si="664"/>
        <v>2.2999999999999998</v>
      </c>
      <c r="Q1440" s="2">
        <f t="shared" si="665"/>
        <v>0.60240963855421692</v>
      </c>
      <c r="R1440" s="2">
        <f t="shared" si="666"/>
        <v>0.43478260869565222</v>
      </c>
      <c r="S1440" s="2">
        <f t="shared" si="667"/>
        <v>3.5858585858585923E-2</v>
      </c>
      <c r="T1440" s="2">
        <f t="shared" si="668"/>
        <v>8.3813514929282351E-2</v>
      </c>
      <c r="U1440" s="2">
        <f t="shared" si="669"/>
        <v>0.59481351492928236</v>
      </c>
      <c r="V1440" s="2">
        <f t="shared" si="670"/>
        <v>0.42718648507071766</v>
      </c>
      <c r="W1440" s="19">
        <f t="shared" si="671"/>
        <v>681.19919084032654</v>
      </c>
      <c r="X1440" s="20">
        <f t="shared" si="672"/>
        <v>1337.8355665789231</v>
      </c>
      <c r="Y1440" s="3">
        <f t="shared" si="673"/>
        <v>647.13923129831016</v>
      </c>
      <c r="Z1440" s="20">
        <f t="shared" si="674"/>
        <v>1270.9437882499769</v>
      </c>
      <c r="AA1440" s="3">
        <f t="shared" si="675"/>
        <v>-154.5262521009227</v>
      </c>
      <c r="AB1440" s="3">
        <f t="shared" si="676"/>
        <v>127.09437882499769</v>
      </c>
      <c r="AC1440" s="6">
        <f t="shared" si="677"/>
        <v>1.6471392312983102</v>
      </c>
      <c r="AD1440" s="6">
        <f t="shared" si="678"/>
        <v>2.2709437882499772</v>
      </c>
      <c r="AE1440" s="5">
        <f t="shared" si="679"/>
        <v>0.60711321848109867</v>
      </c>
      <c r="AF1440" s="5">
        <f t="shared" si="680"/>
        <v>0.44034555376230372</v>
      </c>
      <c r="AG1440" s="4">
        <f t="shared" si="657"/>
        <v>1.0371922472498691</v>
      </c>
      <c r="AH1440">
        <v>2.2999999999999998</v>
      </c>
      <c r="AI1440">
        <v>1.66</v>
      </c>
      <c r="AJ1440">
        <v>2.5499999999999998</v>
      </c>
      <c r="AK1440">
        <v>1.57</v>
      </c>
      <c r="AL1440">
        <f t="shared" si="652"/>
        <v>1</v>
      </c>
      <c r="AM1440">
        <f t="shared" si="653"/>
        <v>0</v>
      </c>
    </row>
    <row r="1441" spans="2:39" x14ac:dyDescent="0.25">
      <c r="B1441" s="14" t="s">
        <v>9</v>
      </c>
      <c r="C1441" s="14" t="s">
        <v>26</v>
      </c>
      <c r="D1441" s="14" t="s">
        <v>27</v>
      </c>
      <c r="E1441" s="3">
        <f t="shared" si="654"/>
        <v>129.99999999999997</v>
      </c>
      <c r="F1441" s="3">
        <f t="shared" si="655"/>
        <v>-151.51515151515153</v>
      </c>
      <c r="G1441" s="11">
        <f t="shared" si="658"/>
        <v>45088.874999996515</v>
      </c>
      <c r="H1441" s="3" t="str">
        <f t="shared" si="659"/>
        <v>OAK</v>
      </c>
      <c r="I1441" s="3" t="str">
        <f t="shared" si="660"/>
        <v>DAL</v>
      </c>
      <c r="J1441" s="19">
        <f t="shared" si="661"/>
        <v>-151.51515151515153</v>
      </c>
      <c r="K1441" s="20">
        <f t="shared" si="662"/>
        <v>129.99999999999997</v>
      </c>
      <c r="L1441" s="3">
        <f t="shared" si="656"/>
        <v>7</v>
      </c>
      <c r="M1441" s="19">
        <v>-151.51515151515153</v>
      </c>
      <c r="N1441" s="20">
        <v>129.99999999999997</v>
      </c>
      <c r="O1441" s="6">
        <f t="shared" si="663"/>
        <v>1.66</v>
      </c>
      <c r="P1441" s="6">
        <f t="shared" si="664"/>
        <v>2.2999999999999998</v>
      </c>
      <c r="Q1441" s="2">
        <f t="shared" si="665"/>
        <v>0.60240963855421692</v>
      </c>
      <c r="R1441" s="2">
        <f t="shared" si="666"/>
        <v>0.43478260869565222</v>
      </c>
      <c r="S1441" s="2">
        <f t="shared" si="667"/>
        <v>3.5858585858585923E-2</v>
      </c>
      <c r="T1441" s="2">
        <f t="shared" si="668"/>
        <v>8.3813514929282351E-2</v>
      </c>
      <c r="U1441" s="2">
        <f t="shared" si="669"/>
        <v>0.59481351492928236</v>
      </c>
      <c r="V1441" s="2">
        <f t="shared" si="670"/>
        <v>0.42718648507071766</v>
      </c>
      <c r="W1441" s="19">
        <f t="shared" si="671"/>
        <v>681.19919084032654</v>
      </c>
      <c r="X1441" s="20">
        <f t="shared" si="672"/>
        <v>1337.8355665789231</v>
      </c>
      <c r="Y1441" s="3">
        <f t="shared" si="673"/>
        <v>647.13923129831016</v>
      </c>
      <c r="Z1441" s="20">
        <f t="shared" si="674"/>
        <v>1270.9437882499769</v>
      </c>
      <c r="AA1441" s="3">
        <f t="shared" si="675"/>
        <v>-154.5262521009227</v>
      </c>
      <c r="AB1441" s="3">
        <f t="shared" si="676"/>
        <v>127.09437882499769</v>
      </c>
      <c r="AC1441" s="6">
        <f t="shared" si="677"/>
        <v>1.6471392312983102</v>
      </c>
      <c r="AD1441" s="6">
        <f t="shared" si="678"/>
        <v>2.2709437882499772</v>
      </c>
      <c r="AE1441" s="5">
        <f t="shared" si="679"/>
        <v>0.60711321848109867</v>
      </c>
      <c r="AF1441" s="5">
        <f t="shared" si="680"/>
        <v>0.44034555376230372</v>
      </c>
      <c r="AG1441" s="4">
        <f t="shared" si="657"/>
        <v>1.0371922472498691</v>
      </c>
      <c r="AH1441">
        <v>2.2999999999999998</v>
      </c>
      <c r="AI1441">
        <v>1.66</v>
      </c>
      <c r="AJ1441">
        <v>2.4</v>
      </c>
      <c r="AK1441">
        <v>1.62</v>
      </c>
      <c r="AL1441">
        <f t="shared" si="652"/>
        <v>1</v>
      </c>
      <c r="AM1441">
        <f t="shared" si="653"/>
        <v>0</v>
      </c>
    </row>
    <row r="1442" spans="2:39" x14ac:dyDescent="0.25">
      <c r="B1442" s="14" t="s">
        <v>9</v>
      </c>
      <c r="C1442" s="14" t="s">
        <v>26</v>
      </c>
      <c r="D1442" s="14" t="s">
        <v>27</v>
      </c>
      <c r="E1442" s="3">
        <f t="shared" si="654"/>
        <v>129.99999999999997</v>
      </c>
      <c r="F1442" s="3">
        <f t="shared" si="655"/>
        <v>-151.51515151515153</v>
      </c>
      <c r="G1442" s="11">
        <f t="shared" si="658"/>
        <v>45088.916666663179</v>
      </c>
      <c r="H1442" s="3" t="str">
        <f t="shared" si="659"/>
        <v>OAK</v>
      </c>
      <c r="I1442" s="3" t="str">
        <f t="shared" si="660"/>
        <v>DAL</v>
      </c>
      <c r="J1442" s="19">
        <f t="shared" si="661"/>
        <v>-151.51515151515153</v>
      </c>
      <c r="K1442" s="20">
        <f t="shared" si="662"/>
        <v>129.99999999999997</v>
      </c>
      <c r="L1442" s="3">
        <f t="shared" si="656"/>
        <v>7</v>
      </c>
      <c r="M1442" s="19">
        <v>-151.51515151515153</v>
      </c>
      <c r="N1442" s="20">
        <v>129.99999999999997</v>
      </c>
      <c r="O1442" s="6">
        <f t="shared" si="663"/>
        <v>1.66</v>
      </c>
      <c r="P1442" s="6">
        <f t="shared" si="664"/>
        <v>2.2999999999999998</v>
      </c>
      <c r="Q1442" s="2">
        <f t="shared" si="665"/>
        <v>0.60240963855421692</v>
      </c>
      <c r="R1442" s="2">
        <f t="shared" si="666"/>
        <v>0.43478260869565222</v>
      </c>
      <c r="S1442" s="2">
        <f t="shared" si="667"/>
        <v>3.5858585858585923E-2</v>
      </c>
      <c r="T1442" s="2">
        <f t="shared" si="668"/>
        <v>8.3813514929282351E-2</v>
      </c>
      <c r="U1442" s="2">
        <f t="shared" si="669"/>
        <v>0.59481351492928236</v>
      </c>
      <c r="V1442" s="2">
        <f t="shared" si="670"/>
        <v>0.42718648507071766</v>
      </c>
      <c r="W1442" s="19">
        <f t="shared" si="671"/>
        <v>681.19919084032654</v>
      </c>
      <c r="X1442" s="20">
        <f t="shared" si="672"/>
        <v>1337.8355665789231</v>
      </c>
      <c r="Y1442" s="3">
        <f t="shared" si="673"/>
        <v>647.13923129831016</v>
      </c>
      <c r="Z1442" s="20">
        <f t="shared" si="674"/>
        <v>1270.9437882499769</v>
      </c>
      <c r="AA1442" s="3">
        <f t="shared" si="675"/>
        <v>-154.5262521009227</v>
      </c>
      <c r="AB1442" s="3">
        <f t="shared" si="676"/>
        <v>127.09437882499769</v>
      </c>
      <c r="AC1442" s="6">
        <f t="shared" si="677"/>
        <v>1.6471392312983102</v>
      </c>
      <c r="AD1442" s="6">
        <f t="shared" si="678"/>
        <v>2.2709437882499772</v>
      </c>
      <c r="AE1442" s="5">
        <f t="shared" si="679"/>
        <v>0.60711321848109867</v>
      </c>
      <c r="AF1442" s="5">
        <f t="shared" si="680"/>
        <v>0.44034555376230372</v>
      </c>
      <c r="AG1442" s="4">
        <f t="shared" si="657"/>
        <v>1.0371922472498691</v>
      </c>
      <c r="AH1442">
        <v>2.2999999999999998</v>
      </c>
      <c r="AI1442">
        <v>1.66</v>
      </c>
      <c r="AJ1442">
        <v>2.2000000000000002</v>
      </c>
      <c r="AK1442">
        <v>1.71</v>
      </c>
      <c r="AL1442">
        <f t="shared" si="652"/>
        <v>1</v>
      </c>
      <c r="AM1442">
        <f t="shared" si="653"/>
        <v>0</v>
      </c>
    </row>
    <row r="1443" spans="2:39" x14ac:dyDescent="0.25">
      <c r="B1443" s="14" t="s">
        <v>9</v>
      </c>
      <c r="C1443" s="14" t="s">
        <v>26</v>
      </c>
      <c r="D1443" s="14" t="s">
        <v>27</v>
      </c>
      <c r="E1443" s="3">
        <f t="shared" si="654"/>
        <v>131</v>
      </c>
      <c r="F1443" s="3">
        <f t="shared" si="655"/>
        <v>-144.92753623188406</v>
      </c>
      <c r="G1443" s="11">
        <f t="shared" si="658"/>
        <v>45088.958333329843</v>
      </c>
      <c r="H1443" s="3" t="str">
        <f t="shared" si="659"/>
        <v>OAK</v>
      </c>
      <c r="I1443" s="3" t="str">
        <f t="shared" si="660"/>
        <v>DAL</v>
      </c>
      <c r="J1443" s="19">
        <f t="shared" si="661"/>
        <v>-144.92753623188406</v>
      </c>
      <c r="K1443" s="20">
        <f t="shared" si="662"/>
        <v>131</v>
      </c>
      <c r="L1443" s="3">
        <f t="shared" si="656"/>
        <v>7</v>
      </c>
      <c r="M1443" s="19">
        <v>-144.92753623188406</v>
      </c>
      <c r="N1443" s="20">
        <v>131</v>
      </c>
      <c r="O1443" s="6">
        <f t="shared" si="663"/>
        <v>1.69</v>
      </c>
      <c r="P1443" s="6">
        <f t="shared" si="664"/>
        <v>2.31</v>
      </c>
      <c r="Q1443" s="2">
        <f t="shared" si="665"/>
        <v>0.59171597633136097</v>
      </c>
      <c r="R1443" s="2">
        <f t="shared" si="666"/>
        <v>0.4329004329004329</v>
      </c>
      <c r="S1443" s="2">
        <f t="shared" si="667"/>
        <v>2.4024999999999963E-2</v>
      </c>
      <c r="T1443" s="2">
        <f t="shared" si="668"/>
        <v>7.9407771715464037E-2</v>
      </c>
      <c r="U1443" s="2">
        <f t="shared" si="669"/>
        <v>0.5904077717154641</v>
      </c>
      <c r="V1443" s="2">
        <f t="shared" si="670"/>
        <v>0.43159222828453597</v>
      </c>
      <c r="W1443" s="19">
        <f t="shared" si="671"/>
        <v>693.7446421046285</v>
      </c>
      <c r="X1443" s="20">
        <f t="shared" si="672"/>
        <v>1314.3223921158633</v>
      </c>
      <c r="Y1443" s="3">
        <f t="shared" si="673"/>
        <v>659.05740999939701</v>
      </c>
      <c r="Z1443" s="20">
        <f t="shared" si="674"/>
        <v>1248.6062725100701</v>
      </c>
      <c r="AA1443" s="3">
        <f t="shared" si="675"/>
        <v>-151.73184988556838</v>
      </c>
      <c r="AB1443" s="3">
        <f t="shared" si="676"/>
        <v>124.860627251007</v>
      </c>
      <c r="AC1443" s="6">
        <f t="shared" si="677"/>
        <v>1.6590574099993971</v>
      </c>
      <c r="AD1443" s="6">
        <f t="shared" si="678"/>
        <v>2.2486062725100702</v>
      </c>
      <c r="AE1443" s="5">
        <f t="shared" si="679"/>
        <v>0.60275189633152204</v>
      </c>
      <c r="AF1443" s="5">
        <f t="shared" si="680"/>
        <v>0.44471991927858573</v>
      </c>
      <c r="AG1443" s="4">
        <f t="shared" si="657"/>
        <v>1.0246164092317938</v>
      </c>
      <c r="AH1443">
        <v>2.31</v>
      </c>
      <c r="AI1443">
        <v>1.69</v>
      </c>
      <c r="AJ1443">
        <v>2.59</v>
      </c>
      <c r="AK1443">
        <v>1.56</v>
      </c>
      <c r="AL1443">
        <f t="shared" si="652"/>
        <v>1</v>
      </c>
      <c r="AM1443">
        <f t="shared" si="653"/>
        <v>0</v>
      </c>
    </row>
    <row r="1444" spans="2:39" x14ac:dyDescent="0.25">
      <c r="B1444" s="14" t="s">
        <v>9</v>
      </c>
      <c r="C1444" s="14" t="s">
        <v>26</v>
      </c>
      <c r="D1444" s="14" t="s">
        <v>27</v>
      </c>
      <c r="E1444" s="3">
        <f t="shared" si="654"/>
        <v>131</v>
      </c>
      <c r="F1444" s="3">
        <f t="shared" si="655"/>
        <v>-144.92753623188406</v>
      </c>
      <c r="G1444" s="11">
        <f t="shared" si="658"/>
        <v>45088.999999996508</v>
      </c>
      <c r="H1444" s="3" t="str">
        <f t="shared" si="659"/>
        <v>OAK</v>
      </c>
      <c r="I1444" s="3" t="str">
        <f t="shared" si="660"/>
        <v>DAL</v>
      </c>
      <c r="J1444" s="19">
        <f t="shared" si="661"/>
        <v>-144.92753623188406</v>
      </c>
      <c r="K1444" s="20">
        <f t="shared" si="662"/>
        <v>131</v>
      </c>
      <c r="L1444" s="3">
        <f t="shared" si="656"/>
        <v>7</v>
      </c>
      <c r="M1444" s="19">
        <v>-144.92753623188406</v>
      </c>
      <c r="N1444" s="20">
        <v>131</v>
      </c>
      <c r="O1444" s="6">
        <f t="shared" si="663"/>
        <v>1.69</v>
      </c>
      <c r="P1444" s="6">
        <f t="shared" si="664"/>
        <v>2.31</v>
      </c>
      <c r="Q1444" s="2">
        <f t="shared" si="665"/>
        <v>0.59171597633136097</v>
      </c>
      <c r="R1444" s="2">
        <f t="shared" si="666"/>
        <v>0.4329004329004329</v>
      </c>
      <c r="S1444" s="2">
        <f t="shared" si="667"/>
        <v>2.4024999999999963E-2</v>
      </c>
      <c r="T1444" s="2">
        <f t="shared" si="668"/>
        <v>7.9407771715464037E-2</v>
      </c>
      <c r="U1444" s="2">
        <f t="shared" si="669"/>
        <v>0.5904077717154641</v>
      </c>
      <c r="V1444" s="2">
        <f t="shared" si="670"/>
        <v>0.43159222828453597</v>
      </c>
      <c r="W1444" s="19">
        <f t="shared" si="671"/>
        <v>693.7446421046285</v>
      </c>
      <c r="X1444" s="20">
        <f t="shared" si="672"/>
        <v>1314.3223921158633</v>
      </c>
      <c r="Y1444" s="3">
        <f t="shared" si="673"/>
        <v>659.05740999939701</v>
      </c>
      <c r="Z1444" s="20">
        <f t="shared" si="674"/>
        <v>1248.6062725100701</v>
      </c>
      <c r="AA1444" s="3">
        <f t="shared" si="675"/>
        <v>-151.73184988556838</v>
      </c>
      <c r="AB1444" s="3">
        <f t="shared" si="676"/>
        <v>124.860627251007</v>
      </c>
      <c r="AC1444" s="6">
        <f t="shared" si="677"/>
        <v>1.6590574099993971</v>
      </c>
      <c r="AD1444" s="6">
        <f t="shared" si="678"/>
        <v>2.2486062725100702</v>
      </c>
      <c r="AE1444" s="5">
        <f t="shared" si="679"/>
        <v>0.60275189633152204</v>
      </c>
      <c r="AF1444" s="5">
        <f t="shared" si="680"/>
        <v>0.44471991927858573</v>
      </c>
      <c r="AG1444" s="4">
        <f t="shared" si="657"/>
        <v>1.0246164092317938</v>
      </c>
      <c r="AH1444">
        <v>2.31</v>
      </c>
      <c r="AI1444">
        <v>1.69</v>
      </c>
      <c r="AJ1444">
        <v>1.96</v>
      </c>
      <c r="AK1444">
        <v>1.94</v>
      </c>
      <c r="AL1444">
        <f t="shared" si="652"/>
        <v>1</v>
      </c>
      <c r="AM1444">
        <f t="shared" si="653"/>
        <v>0</v>
      </c>
    </row>
    <row r="1445" spans="2:39" x14ac:dyDescent="0.25">
      <c r="B1445" s="14" t="s">
        <v>9</v>
      </c>
      <c r="C1445" s="14" t="s">
        <v>26</v>
      </c>
      <c r="D1445" s="14" t="s">
        <v>27</v>
      </c>
      <c r="E1445" s="3">
        <f t="shared" si="654"/>
        <v>131</v>
      </c>
      <c r="F1445" s="3">
        <f t="shared" si="655"/>
        <v>-144.92753623188406</v>
      </c>
      <c r="G1445" s="11">
        <f t="shared" si="658"/>
        <v>45089.041666663172</v>
      </c>
      <c r="H1445" s="3" t="str">
        <f t="shared" si="659"/>
        <v>OAK</v>
      </c>
      <c r="I1445" s="3" t="str">
        <f t="shared" si="660"/>
        <v>DAL</v>
      </c>
      <c r="J1445" s="19">
        <f t="shared" si="661"/>
        <v>-144.92753623188406</v>
      </c>
      <c r="K1445" s="20">
        <f t="shared" si="662"/>
        <v>131</v>
      </c>
      <c r="L1445" s="3">
        <f t="shared" si="656"/>
        <v>7</v>
      </c>
      <c r="M1445" s="19">
        <v>-144.92753623188406</v>
      </c>
      <c r="N1445" s="20">
        <v>131</v>
      </c>
      <c r="O1445" s="6">
        <f t="shared" si="663"/>
        <v>1.69</v>
      </c>
      <c r="P1445" s="6">
        <f t="shared" si="664"/>
        <v>2.31</v>
      </c>
      <c r="Q1445" s="2">
        <f t="shared" si="665"/>
        <v>0.59171597633136097</v>
      </c>
      <c r="R1445" s="2">
        <f t="shared" si="666"/>
        <v>0.4329004329004329</v>
      </c>
      <c r="S1445" s="2">
        <f t="shared" si="667"/>
        <v>2.4024999999999963E-2</v>
      </c>
      <c r="T1445" s="2">
        <f t="shared" si="668"/>
        <v>7.9407771715464037E-2</v>
      </c>
      <c r="U1445" s="2">
        <f t="shared" si="669"/>
        <v>0.5904077717154641</v>
      </c>
      <c r="V1445" s="2">
        <f t="shared" si="670"/>
        <v>0.43159222828453597</v>
      </c>
      <c r="W1445" s="19">
        <f t="shared" si="671"/>
        <v>693.7446421046285</v>
      </c>
      <c r="X1445" s="20">
        <f t="shared" si="672"/>
        <v>1314.3223921158633</v>
      </c>
      <c r="Y1445" s="3">
        <f t="shared" si="673"/>
        <v>659.05740999939701</v>
      </c>
      <c r="Z1445" s="20">
        <f t="shared" si="674"/>
        <v>1248.6062725100701</v>
      </c>
      <c r="AA1445" s="3">
        <f t="shared" si="675"/>
        <v>-151.73184988556838</v>
      </c>
      <c r="AB1445" s="3">
        <f t="shared" si="676"/>
        <v>124.860627251007</v>
      </c>
      <c r="AC1445" s="6">
        <f t="shared" si="677"/>
        <v>1.6590574099993971</v>
      </c>
      <c r="AD1445" s="6">
        <f t="shared" si="678"/>
        <v>2.2486062725100702</v>
      </c>
      <c r="AE1445" s="5">
        <f t="shared" si="679"/>
        <v>0.60275189633152204</v>
      </c>
      <c r="AF1445" s="5">
        <f t="shared" si="680"/>
        <v>0.44471991927858573</v>
      </c>
      <c r="AG1445" s="4">
        <f t="shared" si="657"/>
        <v>1.0246164092317938</v>
      </c>
      <c r="AH1445">
        <v>2.31</v>
      </c>
      <c r="AI1445">
        <v>1.69</v>
      </c>
      <c r="AJ1445">
        <v>1.87</v>
      </c>
      <c r="AK1445">
        <v>2.04</v>
      </c>
      <c r="AL1445">
        <f t="shared" si="652"/>
        <v>0</v>
      </c>
      <c r="AM1445">
        <f t="shared" si="653"/>
        <v>1</v>
      </c>
    </row>
    <row r="1446" spans="2:39" x14ac:dyDescent="0.25">
      <c r="B1446" s="14" t="s">
        <v>9</v>
      </c>
      <c r="C1446" s="14" t="s">
        <v>26</v>
      </c>
      <c r="D1446" s="14" t="s">
        <v>27</v>
      </c>
      <c r="E1446" s="3">
        <f t="shared" si="654"/>
        <v>131</v>
      </c>
      <c r="F1446" s="3">
        <f t="shared" si="655"/>
        <v>-144.92753623188406</v>
      </c>
      <c r="G1446" s="11">
        <f t="shared" si="658"/>
        <v>45089.083333329836</v>
      </c>
      <c r="H1446" s="3" t="str">
        <f t="shared" si="659"/>
        <v>OAK</v>
      </c>
      <c r="I1446" s="3" t="str">
        <f t="shared" si="660"/>
        <v>DAL</v>
      </c>
      <c r="J1446" s="19">
        <f t="shared" si="661"/>
        <v>-144.92753623188406</v>
      </c>
      <c r="K1446" s="20">
        <f t="shared" si="662"/>
        <v>131</v>
      </c>
      <c r="L1446" s="3">
        <f t="shared" si="656"/>
        <v>7</v>
      </c>
      <c r="M1446" s="19">
        <v>-144.92753623188406</v>
      </c>
      <c r="N1446" s="20">
        <v>131</v>
      </c>
      <c r="O1446" s="6">
        <f t="shared" si="663"/>
        <v>1.69</v>
      </c>
      <c r="P1446" s="6">
        <f t="shared" si="664"/>
        <v>2.31</v>
      </c>
      <c r="Q1446" s="2">
        <f t="shared" si="665"/>
        <v>0.59171597633136097</v>
      </c>
      <c r="R1446" s="2">
        <f t="shared" si="666"/>
        <v>0.4329004329004329</v>
      </c>
      <c r="S1446" s="2">
        <f t="shared" si="667"/>
        <v>2.4024999999999963E-2</v>
      </c>
      <c r="T1446" s="2">
        <f t="shared" si="668"/>
        <v>7.9407771715464037E-2</v>
      </c>
      <c r="U1446" s="2">
        <f t="shared" si="669"/>
        <v>0.5904077717154641</v>
      </c>
      <c r="V1446" s="2">
        <f t="shared" si="670"/>
        <v>0.43159222828453597</v>
      </c>
      <c r="W1446" s="19">
        <f t="shared" si="671"/>
        <v>693.7446421046285</v>
      </c>
      <c r="X1446" s="20">
        <f t="shared" si="672"/>
        <v>1314.3223921158633</v>
      </c>
      <c r="Y1446" s="3">
        <f t="shared" si="673"/>
        <v>659.05740999939701</v>
      </c>
      <c r="Z1446" s="20">
        <f t="shared" si="674"/>
        <v>1248.6062725100701</v>
      </c>
      <c r="AA1446" s="3">
        <f t="shared" si="675"/>
        <v>-151.73184988556838</v>
      </c>
      <c r="AB1446" s="3">
        <f t="shared" si="676"/>
        <v>124.860627251007</v>
      </c>
      <c r="AC1446" s="6">
        <f t="shared" si="677"/>
        <v>1.6590574099993971</v>
      </c>
      <c r="AD1446" s="6">
        <f t="shared" si="678"/>
        <v>2.2486062725100702</v>
      </c>
      <c r="AE1446" s="5">
        <f t="shared" si="679"/>
        <v>0.60275189633152204</v>
      </c>
      <c r="AF1446" s="5">
        <f t="shared" si="680"/>
        <v>0.44471991927858573</v>
      </c>
      <c r="AG1446" s="4">
        <f t="shared" si="657"/>
        <v>1.0246164092317938</v>
      </c>
      <c r="AH1446">
        <v>2.31</v>
      </c>
      <c r="AI1446">
        <v>1.69</v>
      </c>
      <c r="AJ1446">
        <v>2.59</v>
      </c>
      <c r="AK1446">
        <v>1.56</v>
      </c>
      <c r="AL1446">
        <f t="shared" si="652"/>
        <v>1</v>
      </c>
      <c r="AM1446">
        <f t="shared" si="653"/>
        <v>0</v>
      </c>
    </row>
    <row r="1447" spans="2:39" x14ac:dyDescent="0.25">
      <c r="B1447" s="14" t="s">
        <v>9</v>
      </c>
      <c r="C1447" s="14" t="s">
        <v>26</v>
      </c>
      <c r="D1447" s="14" t="s">
        <v>27</v>
      </c>
      <c r="E1447" s="3">
        <f t="shared" si="654"/>
        <v>131</v>
      </c>
      <c r="F1447" s="3">
        <f t="shared" si="655"/>
        <v>-144.92753623188406</v>
      </c>
      <c r="G1447" s="11">
        <f t="shared" si="658"/>
        <v>45089.1249999965</v>
      </c>
      <c r="H1447" s="3" t="str">
        <f t="shared" si="659"/>
        <v>OAK</v>
      </c>
      <c r="I1447" s="3" t="str">
        <f t="shared" si="660"/>
        <v>DAL</v>
      </c>
      <c r="J1447" s="19">
        <f t="shared" si="661"/>
        <v>-144.92753623188406</v>
      </c>
      <c r="K1447" s="20">
        <f t="shared" si="662"/>
        <v>131</v>
      </c>
      <c r="L1447" s="3">
        <f t="shared" si="656"/>
        <v>7</v>
      </c>
      <c r="M1447" s="19">
        <v>-144.92753623188406</v>
      </c>
      <c r="N1447" s="20">
        <v>131</v>
      </c>
      <c r="O1447" s="6">
        <f t="shared" si="663"/>
        <v>1.69</v>
      </c>
      <c r="P1447" s="6">
        <f t="shared" si="664"/>
        <v>2.31</v>
      </c>
      <c r="Q1447" s="2">
        <f t="shared" si="665"/>
        <v>0.59171597633136097</v>
      </c>
      <c r="R1447" s="2">
        <f t="shared" si="666"/>
        <v>0.4329004329004329</v>
      </c>
      <c r="S1447" s="2">
        <f t="shared" si="667"/>
        <v>2.4024999999999963E-2</v>
      </c>
      <c r="T1447" s="2">
        <f t="shared" si="668"/>
        <v>7.9407771715464037E-2</v>
      </c>
      <c r="U1447" s="2">
        <f t="shared" si="669"/>
        <v>0.5904077717154641</v>
      </c>
      <c r="V1447" s="2">
        <f t="shared" si="670"/>
        <v>0.43159222828453597</v>
      </c>
      <c r="W1447" s="19">
        <f t="shared" si="671"/>
        <v>693.7446421046285</v>
      </c>
      <c r="X1447" s="20">
        <f t="shared" si="672"/>
        <v>1314.3223921158633</v>
      </c>
      <c r="Y1447" s="3">
        <f t="shared" si="673"/>
        <v>659.05740999939701</v>
      </c>
      <c r="Z1447" s="20">
        <f t="shared" si="674"/>
        <v>1248.6062725100701</v>
      </c>
      <c r="AA1447" s="3">
        <f t="shared" si="675"/>
        <v>-151.73184988556838</v>
      </c>
      <c r="AB1447" s="3">
        <f t="shared" si="676"/>
        <v>124.860627251007</v>
      </c>
      <c r="AC1447" s="6">
        <f t="shared" si="677"/>
        <v>1.6590574099993971</v>
      </c>
      <c r="AD1447" s="6">
        <f t="shared" si="678"/>
        <v>2.2486062725100702</v>
      </c>
      <c r="AE1447" s="5">
        <f t="shared" si="679"/>
        <v>0.60275189633152204</v>
      </c>
      <c r="AF1447" s="5">
        <f t="shared" si="680"/>
        <v>0.44471991927858573</v>
      </c>
      <c r="AG1447" s="4">
        <f t="shared" si="657"/>
        <v>1.0246164092317938</v>
      </c>
      <c r="AH1447">
        <v>2.31</v>
      </c>
      <c r="AI1447">
        <v>1.69</v>
      </c>
      <c r="AJ1447">
        <v>2.44</v>
      </c>
      <c r="AK1447">
        <v>1.63</v>
      </c>
      <c r="AL1447">
        <f t="shared" si="652"/>
        <v>1</v>
      </c>
      <c r="AM1447">
        <f t="shared" si="653"/>
        <v>0</v>
      </c>
    </row>
    <row r="1448" spans="2:39" x14ac:dyDescent="0.25">
      <c r="B1448" s="14" t="s">
        <v>9</v>
      </c>
      <c r="C1448" s="14" t="s">
        <v>26</v>
      </c>
      <c r="D1448" s="14" t="s">
        <v>27</v>
      </c>
      <c r="E1448" s="3">
        <f t="shared" si="654"/>
        <v>133</v>
      </c>
      <c r="F1448" s="3">
        <f t="shared" si="655"/>
        <v>-147.05882352941177</v>
      </c>
      <c r="G1448" s="11">
        <f t="shared" si="658"/>
        <v>45089.166666663165</v>
      </c>
      <c r="H1448" s="3" t="str">
        <f t="shared" si="659"/>
        <v>OAK</v>
      </c>
      <c r="I1448" s="3" t="str">
        <f t="shared" si="660"/>
        <v>DAL</v>
      </c>
      <c r="J1448" s="19">
        <f t="shared" si="661"/>
        <v>-147.05882352941177</v>
      </c>
      <c r="K1448" s="20">
        <f t="shared" si="662"/>
        <v>133</v>
      </c>
      <c r="L1448" s="3">
        <f t="shared" si="656"/>
        <v>7</v>
      </c>
      <c r="M1448" s="19">
        <v>-147.05882352941177</v>
      </c>
      <c r="N1448" s="20">
        <v>133</v>
      </c>
      <c r="O1448" s="6">
        <f t="shared" si="663"/>
        <v>1.68</v>
      </c>
      <c r="P1448" s="6">
        <f t="shared" si="664"/>
        <v>2.33</v>
      </c>
      <c r="Q1448" s="2">
        <f t="shared" si="665"/>
        <v>0.59523809523809523</v>
      </c>
      <c r="R1448" s="2">
        <f t="shared" si="666"/>
        <v>0.42918454935622319</v>
      </c>
      <c r="S1448" s="2">
        <f t="shared" si="667"/>
        <v>2.3840399002493684E-2</v>
      </c>
      <c r="T1448" s="2">
        <f t="shared" si="668"/>
        <v>8.3026772940936022E-2</v>
      </c>
      <c r="U1448" s="2">
        <f t="shared" si="669"/>
        <v>0.59402677294093609</v>
      </c>
      <c r="V1448" s="2">
        <f t="shared" si="670"/>
        <v>0.42797322705906399</v>
      </c>
      <c r="W1448" s="19">
        <f t="shared" si="671"/>
        <v>683.42580764357172</v>
      </c>
      <c r="X1448" s="20">
        <f t="shared" si="672"/>
        <v>1333.6030742270384</v>
      </c>
      <c r="Y1448" s="3">
        <f t="shared" si="673"/>
        <v>649.25451726139306</v>
      </c>
      <c r="Z1448" s="20">
        <f t="shared" si="674"/>
        <v>1266.9229205156864</v>
      </c>
      <c r="AA1448" s="3">
        <f t="shared" si="675"/>
        <v>-154.02280206198321</v>
      </c>
      <c r="AB1448" s="3">
        <f t="shared" si="676"/>
        <v>126.69229205156864</v>
      </c>
      <c r="AC1448" s="6">
        <f t="shared" si="677"/>
        <v>1.649254517261393</v>
      </c>
      <c r="AD1448" s="6">
        <f t="shared" si="678"/>
        <v>2.2669229205156864</v>
      </c>
      <c r="AE1448" s="5">
        <f t="shared" si="679"/>
        <v>0.60633455269263836</v>
      </c>
      <c r="AF1448" s="5">
        <f t="shared" si="680"/>
        <v>0.44112659982833335</v>
      </c>
      <c r="AG1448" s="4">
        <f t="shared" si="657"/>
        <v>1.0244226445943183</v>
      </c>
      <c r="AH1448">
        <v>2.33</v>
      </c>
      <c r="AI1448">
        <v>1.68</v>
      </c>
      <c r="AJ1448">
        <v>2.13</v>
      </c>
      <c r="AK1448">
        <v>1.8</v>
      </c>
      <c r="AL1448">
        <f t="shared" si="652"/>
        <v>1</v>
      </c>
      <c r="AM1448">
        <f t="shared" si="653"/>
        <v>0</v>
      </c>
    </row>
    <row r="1449" spans="2:39" x14ac:dyDescent="0.25">
      <c r="B1449" s="14" t="s">
        <v>9</v>
      </c>
      <c r="C1449" s="14" t="s">
        <v>26</v>
      </c>
      <c r="D1449" s="14" t="s">
        <v>27</v>
      </c>
      <c r="E1449" s="3">
        <f t="shared" si="654"/>
        <v>133</v>
      </c>
      <c r="F1449" s="3">
        <f t="shared" si="655"/>
        <v>-147.05882352941177</v>
      </c>
      <c r="G1449" s="11">
        <f t="shared" si="658"/>
        <v>45089.208333329829</v>
      </c>
      <c r="H1449" s="3" t="str">
        <f t="shared" si="659"/>
        <v>OAK</v>
      </c>
      <c r="I1449" s="3" t="str">
        <f t="shared" si="660"/>
        <v>DAL</v>
      </c>
      <c r="J1449" s="19">
        <f t="shared" si="661"/>
        <v>-147.05882352941177</v>
      </c>
      <c r="K1449" s="20">
        <f t="shared" si="662"/>
        <v>133</v>
      </c>
      <c r="L1449" s="3">
        <f t="shared" si="656"/>
        <v>7</v>
      </c>
      <c r="M1449" s="19">
        <v>-147.05882352941177</v>
      </c>
      <c r="N1449" s="20">
        <v>133</v>
      </c>
      <c r="O1449" s="6">
        <f t="shared" si="663"/>
        <v>1.68</v>
      </c>
      <c r="P1449" s="6">
        <f t="shared" si="664"/>
        <v>2.33</v>
      </c>
      <c r="Q1449" s="2">
        <f t="shared" si="665"/>
        <v>0.59523809523809523</v>
      </c>
      <c r="R1449" s="2">
        <f t="shared" si="666"/>
        <v>0.42918454935622319</v>
      </c>
      <c r="S1449" s="2">
        <f t="shared" si="667"/>
        <v>2.3840399002493684E-2</v>
      </c>
      <c r="T1449" s="2">
        <f t="shared" si="668"/>
        <v>8.3026772940936022E-2</v>
      </c>
      <c r="U1449" s="2">
        <f t="shared" si="669"/>
        <v>0.59402677294093609</v>
      </c>
      <c r="V1449" s="2">
        <f t="shared" si="670"/>
        <v>0.42797322705906399</v>
      </c>
      <c r="W1449" s="19">
        <f t="shared" si="671"/>
        <v>683.42580764357172</v>
      </c>
      <c r="X1449" s="20">
        <f t="shared" si="672"/>
        <v>1333.6030742270384</v>
      </c>
      <c r="Y1449" s="3">
        <f t="shared" si="673"/>
        <v>649.25451726139306</v>
      </c>
      <c r="Z1449" s="20">
        <f t="shared" si="674"/>
        <v>1266.9229205156864</v>
      </c>
      <c r="AA1449" s="3">
        <f t="shared" si="675"/>
        <v>-154.02280206198321</v>
      </c>
      <c r="AB1449" s="3">
        <f t="shared" si="676"/>
        <v>126.69229205156864</v>
      </c>
      <c r="AC1449" s="6">
        <f t="shared" si="677"/>
        <v>1.649254517261393</v>
      </c>
      <c r="AD1449" s="6">
        <f t="shared" si="678"/>
        <v>2.2669229205156864</v>
      </c>
      <c r="AE1449" s="5">
        <f t="shared" si="679"/>
        <v>0.60633455269263836</v>
      </c>
      <c r="AF1449" s="5">
        <f t="shared" si="680"/>
        <v>0.44112659982833335</v>
      </c>
      <c r="AG1449" s="4">
        <f t="shared" si="657"/>
        <v>1.0244226445943183</v>
      </c>
      <c r="AH1449">
        <v>2.33</v>
      </c>
      <c r="AI1449">
        <v>1.68</v>
      </c>
      <c r="AJ1449">
        <v>2.36</v>
      </c>
      <c r="AK1449">
        <v>1.67</v>
      </c>
      <c r="AL1449">
        <f t="shared" si="652"/>
        <v>1</v>
      </c>
      <c r="AM1449">
        <f t="shared" si="653"/>
        <v>0</v>
      </c>
    </row>
    <row r="1450" spans="2:39" x14ac:dyDescent="0.25">
      <c r="B1450" s="14" t="s">
        <v>9</v>
      </c>
      <c r="C1450" s="14" t="s">
        <v>26</v>
      </c>
      <c r="D1450" s="14" t="s">
        <v>27</v>
      </c>
      <c r="E1450" s="3">
        <f t="shared" si="654"/>
        <v>134</v>
      </c>
      <c r="F1450" s="3">
        <f t="shared" si="655"/>
        <v>-147.05882352941177</v>
      </c>
      <c r="G1450" s="11">
        <f t="shared" si="658"/>
        <v>45089.249999996493</v>
      </c>
      <c r="H1450" s="3" t="str">
        <f t="shared" si="659"/>
        <v>OAK</v>
      </c>
      <c r="I1450" s="3" t="str">
        <f t="shared" si="660"/>
        <v>DAL</v>
      </c>
      <c r="J1450" s="19">
        <f t="shared" si="661"/>
        <v>-147.05882352941177</v>
      </c>
      <c r="K1450" s="20">
        <f t="shared" si="662"/>
        <v>134</v>
      </c>
      <c r="L1450" s="3">
        <f t="shared" si="656"/>
        <v>7</v>
      </c>
      <c r="M1450" s="19">
        <v>-147.05882352941177</v>
      </c>
      <c r="N1450" s="20">
        <v>134</v>
      </c>
      <c r="O1450" s="6">
        <f t="shared" si="663"/>
        <v>1.68</v>
      </c>
      <c r="P1450" s="6">
        <f t="shared" si="664"/>
        <v>2.34</v>
      </c>
      <c r="Q1450" s="2">
        <f t="shared" si="665"/>
        <v>0.59523809523809523</v>
      </c>
      <c r="R1450" s="2">
        <f t="shared" si="666"/>
        <v>0.42735042735042739</v>
      </c>
      <c r="S1450" s="2">
        <f t="shared" si="667"/>
        <v>2.2089552238805932E-2</v>
      </c>
      <c r="T1450" s="2">
        <f t="shared" si="668"/>
        <v>8.3943833943833923E-2</v>
      </c>
      <c r="U1450" s="2">
        <f t="shared" si="669"/>
        <v>0.59494383394383399</v>
      </c>
      <c r="V1450" s="2">
        <f t="shared" si="670"/>
        <v>0.42705616605616609</v>
      </c>
      <c r="W1450" s="19">
        <f t="shared" si="671"/>
        <v>680.83093385653194</v>
      </c>
      <c r="X1450" s="20">
        <f t="shared" si="672"/>
        <v>1338.538081927577</v>
      </c>
      <c r="Y1450" s="3">
        <f t="shared" si="673"/>
        <v>646.78938716370533</v>
      </c>
      <c r="Z1450" s="20">
        <f t="shared" si="674"/>
        <v>1271.6111778311981</v>
      </c>
      <c r="AA1450" s="3">
        <f t="shared" si="675"/>
        <v>-154.60983433652035</v>
      </c>
      <c r="AB1450" s="3">
        <f t="shared" si="676"/>
        <v>127.16111778311981</v>
      </c>
      <c r="AC1450" s="6">
        <f t="shared" si="677"/>
        <v>1.6467893871637054</v>
      </c>
      <c r="AD1450" s="6">
        <f t="shared" si="678"/>
        <v>2.2716111778311978</v>
      </c>
      <c r="AE1450" s="5">
        <f t="shared" si="679"/>
        <v>0.60724219368593202</v>
      </c>
      <c r="AF1450" s="5">
        <f t="shared" si="680"/>
        <v>0.4402161821349822</v>
      </c>
      <c r="AG1450" s="4">
        <f t="shared" si="657"/>
        <v>1.0225885225885225</v>
      </c>
      <c r="AH1450">
        <v>2.34</v>
      </c>
      <c r="AI1450">
        <v>1.68</v>
      </c>
      <c r="AJ1450">
        <v>2.2000000000000002</v>
      </c>
      <c r="AK1450">
        <v>1.75</v>
      </c>
      <c r="AL1450">
        <f t="shared" si="652"/>
        <v>1</v>
      </c>
      <c r="AM1450">
        <f t="shared" si="653"/>
        <v>0</v>
      </c>
    </row>
    <row r="1451" spans="2:39" x14ac:dyDescent="0.25">
      <c r="B1451" s="14" t="s">
        <v>9</v>
      </c>
      <c r="C1451" s="14" t="s">
        <v>26</v>
      </c>
      <c r="D1451" s="14" t="s">
        <v>27</v>
      </c>
      <c r="E1451" s="3">
        <f t="shared" si="654"/>
        <v>134</v>
      </c>
      <c r="F1451" s="3">
        <f t="shared" si="655"/>
        <v>-147.05882352941177</v>
      </c>
      <c r="G1451" s="11">
        <f t="shared" si="658"/>
        <v>45089.291666663157</v>
      </c>
      <c r="H1451" s="3" t="str">
        <f t="shared" si="659"/>
        <v>OAK</v>
      </c>
      <c r="I1451" s="3" t="str">
        <f t="shared" si="660"/>
        <v>DAL</v>
      </c>
      <c r="J1451" s="19">
        <f t="shared" si="661"/>
        <v>-147.05882352941177</v>
      </c>
      <c r="K1451" s="20">
        <f t="shared" si="662"/>
        <v>134</v>
      </c>
      <c r="L1451" s="3">
        <f t="shared" si="656"/>
        <v>7</v>
      </c>
      <c r="M1451" s="19">
        <v>-147.05882352941177</v>
      </c>
      <c r="N1451" s="20">
        <v>134</v>
      </c>
      <c r="O1451" s="6">
        <f t="shared" si="663"/>
        <v>1.68</v>
      </c>
      <c r="P1451" s="6">
        <f t="shared" si="664"/>
        <v>2.34</v>
      </c>
      <c r="Q1451" s="2">
        <f t="shared" si="665"/>
        <v>0.59523809523809523</v>
      </c>
      <c r="R1451" s="2">
        <f t="shared" si="666"/>
        <v>0.42735042735042739</v>
      </c>
      <c r="S1451" s="2">
        <f t="shared" si="667"/>
        <v>2.2089552238805932E-2</v>
      </c>
      <c r="T1451" s="2">
        <f t="shared" si="668"/>
        <v>8.3943833943833923E-2</v>
      </c>
      <c r="U1451" s="2">
        <f t="shared" si="669"/>
        <v>0.59494383394383399</v>
      </c>
      <c r="V1451" s="2">
        <f t="shared" si="670"/>
        <v>0.42705616605616609</v>
      </c>
      <c r="W1451" s="19">
        <f t="shared" si="671"/>
        <v>680.83093385653194</v>
      </c>
      <c r="X1451" s="20">
        <f t="shared" si="672"/>
        <v>1338.538081927577</v>
      </c>
      <c r="Y1451" s="3">
        <f t="shared" si="673"/>
        <v>646.78938716370533</v>
      </c>
      <c r="Z1451" s="20">
        <f t="shared" si="674"/>
        <v>1271.6111778311981</v>
      </c>
      <c r="AA1451" s="3">
        <f t="shared" si="675"/>
        <v>-154.60983433652035</v>
      </c>
      <c r="AB1451" s="3">
        <f t="shared" si="676"/>
        <v>127.16111778311981</v>
      </c>
      <c r="AC1451" s="6">
        <f t="shared" si="677"/>
        <v>1.6467893871637054</v>
      </c>
      <c r="AD1451" s="6">
        <f t="shared" si="678"/>
        <v>2.2716111778311978</v>
      </c>
      <c r="AE1451" s="5">
        <f t="shared" si="679"/>
        <v>0.60724219368593202</v>
      </c>
      <c r="AF1451" s="5">
        <f t="shared" si="680"/>
        <v>0.4402161821349822</v>
      </c>
      <c r="AG1451" s="4">
        <f t="shared" si="657"/>
        <v>1.0225885225885225</v>
      </c>
      <c r="AH1451">
        <v>2.34</v>
      </c>
      <c r="AI1451">
        <v>1.68</v>
      </c>
      <c r="AJ1451">
        <v>2.46</v>
      </c>
      <c r="AK1451">
        <v>1.62</v>
      </c>
      <c r="AL1451">
        <f t="shared" si="652"/>
        <v>1</v>
      </c>
      <c r="AM1451">
        <f t="shared" si="653"/>
        <v>0</v>
      </c>
    </row>
    <row r="1452" spans="2:39" x14ac:dyDescent="0.25">
      <c r="B1452" s="14" t="s">
        <v>9</v>
      </c>
      <c r="C1452" s="14" t="s">
        <v>26</v>
      </c>
      <c r="D1452" s="14" t="s">
        <v>27</v>
      </c>
      <c r="E1452" s="3">
        <f t="shared" si="654"/>
        <v>135</v>
      </c>
      <c r="F1452" s="3">
        <f t="shared" si="655"/>
        <v>-156.25000000000003</v>
      </c>
      <c r="G1452" s="11">
        <f t="shared" si="658"/>
        <v>45089.333333329821</v>
      </c>
      <c r="H1452" s="3" t="str">
        <f t="shared" si="659"/>
        <v>OAK</v>
      </c>
      <c r="I1452" s="3" t="str">
        <f t="shared" si="660"/>
        <v>DAL</v>
      </c>
      <c r="J1452" s="19">
        <f t="shared" si="661"/>
        <v>-156.25000000000003</v>
      </c>
      <c r="K1452" s="20">
        <f t="shared" si="662"/>
        <v>135</v>
      </c>
      <c r="L1452" s="3">
        <f t="shared" si="656"/>
        <v>7</v>
      </c>
      <c r="M1452" s="19">
        <v>-156.25000000000003</v>
      </c>
      <c r="N1452" s="20">
        <v>135</v>
      </c>
      <c r="O1452" s="6">
        <f t="shared" si="663"/>
        <v>1.6399999999999997</v>
      </c>
      <c r="P1452" s="6">
        <f t="shared" si="664"/>
        <v>2.35</v>
      </c>
      <c r="Q1452" s="2">
        <f t="shared" si="665"/>
        <v>0.60975609756097571</v>
      </c>
      <c r="R1452" s="2">
        <f t="shared" si="666"/>
        <v>0.42553191489361702</v>
      </c>
      <c r="S1452" s="2">
        <f t="shared" si="667"/>
        <v>3.4085213032581607E-2</v>
      </c>
      <c r="T1452" s="2">
        <f t="shared" si="668"/>
        <v>9.2112091333679341E-2</v>
      </c>
      <c r="U1452" s="2">
        <f t="shared" si="669"/>
        <v>0.60311209133367938</v>
      </c>
      <c r="V1452" s="2">
        <f t="shared" si="670"/>
        <v>0.41888790866632064</v>
      </c>
      <c r="W1452" s="19">
        <f t="shared" si="671"/>
        <v>658.06657563218596</v>
      </c>
      <c r="X1452" s="20">
        <f t="shared" si="672"/>
        <v>1383.3980551322836</v>
      </c>
      <c r="Y1452" s="3">
        <f t="shared" si="673"/>
        <v>625.16324685057668</v>
      </c>
      <c r="Z1452" s="20">
        <f t="shared" si="674"/>
        <v>1314.2281523756694</v>
      </c>
      <c r="AA1452" s="3">
        <f t="shared" si="675"/>
        <v>-159.95821971905121</v>
      </c>
      <c r="AB1452" s="3">
        <f t="shared" si="676"/>
        <v>131.42281523756694</v>
      </c>
      <c r="AC1452" s="6">
        <f t="shared" si="677"/>
        <v>1.6251632468505768</v>
      </c>
      <c r="AD1452" s="6">
        <f t="shared" si="678"/>
        <v>2.3142281523756694</v>
      </c>
      <c r="AE1452" s="5">
        <f t="shared" si="679"/>
        <v>0.61532280030200781</v>
      </c>
      <c r="AF1452" s="5">
        <f t="shared" si="680"/>
        <v>0.4321095130458294</v>
      </c>
      <c r="AG1452" s="4">
        <f t="shared" si="657"/>
        <v>1.0352880124545927</v>
      </c>
      <c r="AH1452">
        <v>2.35</v>
      </c>
      <c r="AI1452">
        <v>1.64</v>
      </c>
      <c r="AJ1452">
        <v>1.8</v>
      </c>
      <c r="AK1452">
        <v>2.0499999999999998</v>
      </c>
      <c r="AL1452">
        <f t="shared" si="652"/>
        <v>0</v>
      </c>
      <c r="AM1452">
        <f t="shared" si="653"/>
        <v>1</v>
      </c>
    </row>
    <row r="1453" spans="2:39" x14ac:dyDescent="0.25">
      <c r="B1453" s="14" t="s">
        <v>9</v>
      </c>
      <c r="C1453" s="14" t="s">
        <v>26</v>
      </c>
      <c r="D1453" s="14" t="s">
        <v>27</v>
      </c>
      <c r="E1453" s="3">
        <f t="shared" si="654"/>
        <v>135</v>
      </c>
      <c r="F1453" s="3">
        <f t="shared" si="655"/>
        <v>-156.25000000000003</v>
      </c>
      <c r="G1453" s="11">
        <f t="shared" si="658"/>
        <v>45089.374999996486</v>
      </c>
      <c r="H1453" s="3" t="str">
        <f t="shared" si="659"/>
        <v>OAK</v>
      </c>
      <c r="I1453" s="3" t="str">
        <f t="shared" si="660"/>
        <v>DAL</v>
      </c>
      <c r="J1453" s="19">
        <f t="shared" si="661"/>
        <v>-156.25000000000003</v>
      </c>
      <c r="K1453" s="20">
        <f t="shared" si="662"/>
        <v>135</v>
      </c>
      <c r="L1453" s="3">
        <f t="shared" si="656"/>
        <v>7</v>
      </c>
      <c r="M1453" s="19">
        <v>-156.25000000000003</v>
      </c>
      <c r="N1453" s="20">
        <v>135</v>
      </c>
      <c r="O1453" s="6">
        <f t="shared" si="663"/>
        <v>1.6399999999999997</v>
      </c>
      <c r="P1453" s="6">
        <f t="shared" si="664"/>
        <v>2.35</v>
      </c>
      <c r="Q1453" s="2">
        <f t="shared" si="665"/>
        <v>0.60975609756097571</v>
      </c>
      <c r="R1453" s="2">
        <f t="shared" si="666"/>
        <v>0.42553191489361702</v>
      </c>
      <c r="S1453" s="2">
        <f t="shared" si="667"/>
        <v>3.4085213032581607E-2</v>
      </c>
      <c r="T1453" s="2">
        <f t="shared" si="668"/>
        <v>9.2112091333679341E-2</v>
      </c>
      <c r="U1453" s="2">
        <f t="shared" si="669"/>
        <v>0.60311209133367938</v>
      </c>
      <c r="V1453" s="2">
        <f t="shared" si="670"/>
        <v>0.41888790866632064</v>
      </c>
      <c r="W1453" s="19">
        <f t="shared" si="671"/>
        <v>658.06657563218596</v>
      </c>
      <c r="X1453" s="20">
        <f t="shared" si="672"/>
        <v>1383.3980551322836</v>
      </c>
      <c r="Y1453" s="3">
        <f t="shared" si="673"/>
        <v>625.16324685057668</v>
      </c>
      <c r="Z1453" s="20">
        <f t="shared" si="674"/>
        <v>1314.2281523756694</v>
      </c>
      <c r="AA1453" s="3">
        <f t="shared" si="675"/>
        <v>-159.95821971905121</v>
      </c>
      <c r="AB1453" s="3">
        <f t="shared" si="676"/>
        <v>131.42281523756694</v>
      </c>
      <c r="AC1453" s="6">
        <f t="shared" si="677"/>
        <v>1.6251632468505768</v>
      </c>
      <c r="AD1453" s="6">
        <f t="shared" si="678"/>
        <v>2.3142281523756694</v>
      </c>
      <c r="AE1453" s="5">
        <f t="shared" si="679"/>
        <v>0.61532280030200781</v>
      </c>
      <c r="AF1453" s="5">
        <f t="shared" si="680"/>
        <v>0.4321095130458294</v>
      </c>
      <c r="AG1453" s="4">
        <f t="shared" si="657"/>
        <v>1.0352880124545927</v>
      </c>
      <c r="AH1453">
        <v>2.35</v>
      </c>
      <c r="AI1453">
        <v>1.64</v>
      </c>
      <c r="AJ1453">
        <v>2.65</v>
      </c>
      <c r="AK1453">
        <v>1.54</v>
      </c>
      <c r="AL1453">
        <f t="shared" si="652"/>
        <v>1</v>
      </c>
      <c r="AM1453">
        <f t="shared" si="653"/>
        <v>0</v>
      </c>
    </row>
    <row r="1454" spans="2:39" x14ac:dyDescent="0.25">
      <c r="B1454" s="14" t="s">
        <v>9</v>
      </c>
      <c r="C1454" s="14" t="s">
        <v>26</v>
      </c>
      <c r="D1454" s="14" t="s">
        <v>27</v>
      </c>
      <c r="E1454" s="3">
        <f t="shared" si="654"/>
        <v>135</v>
      </c>
      <c r="F1454" s="3">
        <f t="shared" si="655"/>
        <v>-156.25000000000003</v>
      </c>
      <c r="G1454" s="11">
        <f t="shared" si="658"/>
        <v>45089.41666666315</v>
      </c>
      <c r="H1454" s="3" t="str">
        <f t="shared" si="659"/>
        <v>OAK</v>
      </c>
      <c r="I1454" s="3" t="str">
        <f t="shared" si="660"/>
        <v>DAL</v>
      </c>
      <c r="J1454" s="19">
        <f t="shared" si="661"/>
        <v>-156.25000000000003</v>
      </c>
      <c r="K1454" s="20">
        <f t="shared" si="662"/>
        <v>135</v>
      </c>
      <c r="L1454" s="3">
        <f t="shared" si="656"/>
        <v>7</v>
      </c>
      <c r="M1454" s="19">
        <v>-156.25000000000003</v>
      </c>
      <c r="N1454" s="20">
        <v>135</v>
      </c>
      <c r="O1454" s="6">
        <f t="shared" si="663"/>
        <v>1.6399999999999997</v>
      </c>
      <c r="P1454" s="6">
        <f t="shared" si="664"/>
        <v>2.35</v>
      </c>
      <c r="Q1454" s="2">
        <f t="shared" si="665"/>
        <v>0.60975609756097571</v>
      </c>
      <c r="R1454" s="2">
        <f t="shared" si="666"/>
        <v>0.42553191489361702</v>
      </c>
      <c r="S1454" s="2">
        <f t="shared" si="667"/>
        <v>3.4085213032581607E-2</v>
      </c>
      <c r="T1454" s="2">
        <f t="shared" si="668"/>
        <v>9.2112091333679341E-2</v>
      </c>
      <c r="U1454" s="2">
        <f t="shared" si="669"/>
        <v>0.60311209133367938</v>
      </c>
      <c r="V1454" s="2">
        <f t="shared" si="670"/>
        <v>0.41888790866632064</v>
      </c>
      <c r="W1454" s="19">
        <f t="shared" si="671"/>
        <v>658.06657563218596</v>
      </c>
      <c r="X1454" s="20">
        <f t="shared" si="672"/>
        <v>1383.3980551322836</v>
      </c>
      <c r="Y1454" s="3">
        <f t="shared" si="673"/>
        <v>625.16324685057668</v>
      </c>
      <c r="Z1454" s="20">
        <f t="shared" si="674"/>
        <v>1314.2281523756694</v>
      </c>
      <c r="AA1454" s="3">
        <f t="shared" si="675"/>
        <v>-159.95821971905121</v>
      </c>
      <c r="AB1454" s="3">
        <f t="shared" si="676"/>
        <v>131.42281523756694</v>
      </c>
      <c r="AC1454" s="6">
        <f t="shared" si="677"/>
        <v>1.6251632468505768</v>
      </c>
      <c r="AD1454" s="6">
        <f t="shared" si="678"/>
        <v>2.3142281523756694</v>
      </c>
      <c r="AE1454" s="5">
        <f t="shared" si="679"/>
        <v>0.61532280030200781</v>
      </c>
      <c r="AF1454" s="5">
        <f t="shared" si="680"/>
        <v>0.4321095130458294</v>
      </c>
      <c r="AG1454" s="4">
        <f t="shared" si="657"/>
        <v>1.0352880124545927</v>
      </c>
      <c r="AH1454">
        <v>2.35</v>
      </c>
      <c r="AI1454">
        <v>1.64</v>
      </c>
      <c r="AJ1454">
        <v>2.65</v>
      </c>
      <c r="AK1454">
        <v>1.54</v>
      </c>
      <c r="AL1454">
        <f t="shared" si="652"/>
        <v>1</v>
      </c>
      <c r="AM1454">
        <f t="shared" si="653"/>
        <v>0</v>
      </c>
    </row>
    <row r="1455" spans="2:39" x14ac:dyDescent="0.25">
      <c r="B1455" s="14" t="s">
        <v>9</v>
      </c>
      <c r="C1455" s="14" t="s">
        <v>26</v>
      </c>
      <c r="D1455" s="14" t="s">
        <v>27</v>
      </c>
      <c r="E1455" s="3">
        <f t="shared" si="654"/>
        <v>135</v>
      </c>
      <c r="F1455" s="3">
        <f t="shared" si="655"/>
        <v>-156.25000000000003</v>
      </c>
      <c r="G1455" s="11">
        <f t="shared" si="658"/>
        <v>45089.458333329814</v>
      </c>
      <c r="H1455" s="3" t="str">
        <f t="shared" si="659"/>
        <v>OAK</v>
      </c>
      <c r="I1455" s="3" t="str">
        <f t="shared" si="660"/>
        <v>DAL</v>
      </c>
      <c r="J1455" s="19">
        <f t="shared" si="661"/>
        <v>-156.25000000000003</v>
      </c>
      <c r="K1455" s="20">
        <f t="shared" si="662"/>
        <v>135</v>
      </c>
      <c r="L1455" s="3">
        <f t="shared" si="656"/>
        <v>7</v>
      </c>
      <c r="M1455" s="19">
        <v>-156.25000000000003</v>
      </c>
      <c r="N1455" s="20">
        <v>135</v>
      </c>
      <c r="O1455" s="6">
        <f t="shared" si="663"/>
        <v>1.6399999999999997</v>
      </c>
      <c r="P1455" s="6">
        <f t="shared" si="664"/>
        <v>2.35</v>
      </c>
      <c r="Q1455" s="2">
        <f t="shared" si="665"/>
        <v>0.60975609756097571</v>
      </c>
      <c r="R1455" s="2">
        <f t="shared" si="666"/>
        <v>0.42553191489361702</v>
      </c>
      <c r="S1455" s="2">
        <f t="shared" si="667"/>
        <v>3.4085213032581607E-2</v>
      </c>
      <c r="T1455" s="2">
        <f t="shared" si="668"/>
        <v>9.2112091333679341E-2</v>
      </c>
      <c r="U1455" s="2">
        <f t="shared" si="669"/>
        <v>0.60311209133367938</v>
      </c>
      <c r="V1455" s="2">
        <f t="shared" si="670"/>
        <v>0.41888790866632064</v>
      </c>
      <c r="W1455" s="19">
        <f t="shared" si="671"/>
        <v>658.06657563218596</v>
      </c>
      <c r="X1455" s="20">
        <f t="shared" si="672"/>
        <v>1383.3980551322836</v>
      </c>
      <c r="Y1455" s="3">
        <f t="shared" si="673"/>
        <v>625.16324685057668</v>
      </c>
      <c r="Z1455" s="20">
        <f t="shared" si="674"/>
        <v>1314.2281523756694</v>
      </c>
      <c r="AA1455" s="3">
        <f t="shared" si="675"/>
        <v>-159.95821971905121</v>
      </c>
      <c r="AB1455" s="3">
        <f t="shared" si="676"/>
        <v>131.42281523756694</v>
      </c>
      <c r="AC1455" s="6">
        <f t="shared" si="677"/>
        <v>1.6251632468505768</v>
      </c>
      <c r="AD1455" s="6">
        <f t="shared" si="678"/>
        <v>2.3142281523756694</v>
      </c>
      <c r="AE1455" s="5">
        <f t="shared" si="679"/>
        <v>0.61532280030200781</v>
      </c>
      <c r="AF1455" s="5">
        <f t="shared" si="680"/>
        <v>0.4321095130458294</v>
      </c>
      <c r="AG1455" s="4">
        <f t="shared" si="657"/>
        <v>1.0352880124545927</v>
      </c>
      <c r="AH1455">
        <v>2.35</v>
      </c>
      <c r="AI1455">
        <v>1.64</v>
      </c>
      <c r="AJ1455">
        <v>2.2999999999999998</v>
      </c>
      <c r="AK1455">
        <v>1.66</v>
      </c>
      <c r="AL1455">
        <f t="shared" si="652"/>
        <v>1</v>
      </c>
      <c r="AM1455">
        <f t="shared" si="653"/>
        <v>0</v>
      </c>
    </row>
    <row r="1456" spans="2:39" x14ac:dyDescent="0.25">
      <c r="B1456" s="14" t="s">
        <v>9</v>
      </c>
      <c r="C1456" s="14" t="s">
        <v>26</v>
      </c>
      <c r="D1456" s="14" t="s">
        <v>27</v>
      </c>
      <c r="E1456" s="3">
        <f t="shared" si="654"/>
        <v>135</v>
      </c>
      <c r="F1456" s="3">
        <f t="shared" si="655"/>
        <v>-156.25000000000003</v>
      </c>
      <c r="G1456" s="11">
        <f t="shared" si="658"/>
        <v>45089.499999996478</v>
      </c>
      <c r="H1456" s="3" t="str">
        <f t="shared" si="659"/>
        <v>OAK</v>
      </c>
      <c r="I1456" s="3" t="str">
        <f t="shared" si="660"/>
        <v>DAL</v>
      </c>
      <c r="J1456" s="19">
        <f t="shared" si="661"/>
        <v>-156.25000000000003</v>
      </c>
      <c r="K1456" s="20">
        <f t="shared" si="662"/>
        <v>135</v>
      </c>
      <c r="L1456" s="3">
        <f t="shared" si="656"/>
        <v>7</v>
      </c>
      <c r="M1456" s="19">
        <v>-156.25000000000003</v>
      </c>
      <c r="N1456" s="20">
        <v>135</v>
      </c>
      <c r="O1456" s="6">
        <f t="shared" si="663"/>
        <v>1.6399999999999997</v>
      </c>
      <c r="P1456" s="6">
        <f t="shared" si="664"/>
        <v>2.35</v>
      </c>
      <c r="Q1456" s="2">
        <f t="shared" si="665"/>
        <v>0.60975609756097571</v>
      </c>
      <c r="R1456" s="2">
        <f t="shared" si="666"/>
        <v>0.42553191489361702</v>
      </c>
      <c r="S1456" s="2">
        <f t="shared" si="667"/>
        <v>3.4085213032581607E-2</v>
      </c>
      <c r="T1456" s="2">
        <f t="shared" si="668"/>
        <v>9.2112091333679341E-2</v>
      </c>
      <c r="U1456" s="2">
        <f t="shared" si="669"/>
        <v>0.60311209133367938</v>
      </c>
      <c r="V1456" s="2">
        <f t="shared" si="670"/>
        <v>0.41888790866632064</v>
      </c>
      <c r="W1456" s="19">
        <f t="shared" si="671"/>
        <v>658.06657563218596</v>
      </c>
      <c r="X1456" s="20">
        <f t="shared" si="672"/>
        <v>1383.3980551322836</v>
      </c>
      <c r="Y1456" s="3">
        <f t="shared" si="673"/>
        <v>625.16324685057668</v>
      </c>
      <c r="Z1456" s="20">
        <f t="shared" si="674"/>
        <v>1314.2281523756694</v>
      </c>
      <c r="AA1456" s="3">
        <f t="shared" si="675"/>
        <v>-159.95821971905121</v>
      </c>
      <c r="AB1456" s="3">
        <f t="shared" si="676"/>
        <v>131.42281523756694</v>
      </c>
      <c r="AC1456" s="6">
        <f t="shared" si="677"/>
        <v>1.6251632468505768</v>
      </c>
      <c r="AD1456" s="6">
        <f t="shared" si="678"/>
        <v>2.3142281523756694</v>
      </c>
      <c r="AE1456" s="5">
        <f t="shared" si="679"/>
        <v>0.61532280030200781</v>
      </c>
      <c r="AF1456" s="5">
        <f t="shared" si="680"/>
        <v>0.4321095130458294</v>
      </c>
      <c r="AG1456" s="4">
        <f t="shared" si="657"/>
        <v>1.0352880124545927</v>
      </c>
      <c r="AH1456">
        <v>2.35</v>
      </c>
      <c r="AI1456">
        <v>1.64</v>
      </c>
      <c r="AJ1456">
        <v>2.15</v>
      </c>
      <c r="AK1456">
        <v>1.74</v>
      </c>
      <c r="AL1456">
        <f t="shared" si="652"/>
        <v>1</v>
      </c>
      <c r="AM1456">
        <f t="shared" si="653"/>
        <v>0</v>
      </c>
    </row>
    <row r="1457" spans="2:39" x14ac:dyDescent="0.25">
      <c r="B1457" s="14" t="s">
        <v>9</v>
      </c>
      <c r="C1457" s="14" t="s">
        <v>26</v>
      </c>
      <c r="D1457" s="14" t="s">
        <v>27</v>
      </c>
      <c r="E1457" s="3">
        <f t="shared" si="654"/>
        <v>135</v>
      </c>
      <c r="F1457" s="3">
        <f t="shared" si="655"/>
        <v>-156.25000000000003</v>
      </c>
      <c r="G1457" s="11">
        <f t="shared" si="658"/>
        <v>45089.541666663143</v>
      </c>
      <c r="H1457" s="3" t="str">
        <f t="shared" si="659"/>
        <v>OAK</v>
      </c>
      <c r="I1457" s="3" t="str">
        <f t="shared" si="660"/>
        <v>DAL</v>
      </c>
      <c r="J1457" s="19">
        <f t="shared" si="661"/>
        <v>-156.25000000000003</v>
      </c>
      <c r="K1457" s="20">
        <f t="shared" si="662"/>
        <v>135</v>
      </c>
      <c r="L1457" s="3">
        <f t="shared" si="656"/>
        <v>7</v>
      </c>
      <c r="M1457" s="19">
        <v>-156.25000000000003</v>
      </c>
      <c r="N1457" s="20">
        <v>135</v>
      </c>
      <c r="O1457" s="6">
        <f t="shared" si="663"/>
        <v>1.6399999999999997</v>
      </c>
      <c r="P1457" s="6">
        <f t="shared" si="664"/>
        <v>2.35</v>
      </c>
      <c r="Q1457" s="2">
        <f t="shared" si="665"/>
        <v>0.60975609756097571</v>
      </c>
      <c r="R1457" s="2">
        <f t="shared" si="666"/>
        <v>0.42553191489361702</v>
      </c>
      <c r="S1457" s="2">
        <f t="shared" si="667"/>
        <v>3.4085213032581607E-2</v>
      </c>
      <c r="T1457" s="2">
        <f t="shared" si="668"/>
        <v>9.2112091333679341E-2</v>
      </c>
      <c r="U1457" s="2">
        <f t="shared" si="669"/>
        <v>0.60311209133367938</v>
      </c>
      <c r="V1457" s="2">
        <f t="shared" si="670"/>
        <v>0.41888790866632064</v>
      </c>
      <c r="W1457" s="19">
        <f t="shared" si="671"/>
        <v>658.06657563218596</v>
      </c>
      <c r="X1457" s="20">
        <f t="shared" si="672"/>
        <v>1383.3980551322836</v>
      </c>
      <c r="Y1457" s="3">
        <f t="shared" si="673"/>
        <v>625.16324685057668</v>
      </c>
      <c r="Z1457" s="20">
        <f t="shared" si="674"/>
        <v>1314.2281523756694</v>
      </c>
      <c r="AA1457" s="3">
        <f t="shared" si="675"/>
        <v>-159.95821971905121</v>
      </c>
      <c r="AB1457" s="3">
        <f t="shared" si="676"/>
        <v>131.42281523756694</v>
      </c>
      <c r="AC1457" s="6">
        <f t="shared" si="677"/>
        <v>1.6251632468505768</v>
      </c>
      <c r="AD1457" s="6">
        <f t="shared" si="678"/>
        <v>2.3142281523756694</v>
      </c>
      <c r="AE1457" s="5">
        <f t="shared" si="679"/>
        <v>0.61532280030200781</v>
      </c>
      <c r="AF1457" s="5">
        <f t="shared" si="680"/>
        <v>0.4321095130458294</v>
      </c>
      <c r="AG1457" s="4">
        <f t="shared" si="657"/>
        <v>1.0352880124545927</v>
      </c>
      <c r="AH1457">
        <v>2.35</v>
      </c>
      <c r="AI1457">
        <v>1.64</v>
      </c>
      <c r="AJ1457">
        <v>2</v>
      </c>
      <c r="AK1457">
        <v>1.83</v>
      </c>
      <c r="AL1457">
        <f t="shared" si="652"/>
        <v>1</v>
      </c>
      <c r="AM1457">
        <f t="shared" si="653"/>
        <v>0</v>
      </c>
    </row>
    <row r="1458" spans="2:39" x14ac:dyDescent="0.25">
      <c r="B1458" s="14" t="s">
        <v>9</v>
      </c>
      <c r="C1458" s="14" t="s">
        <v>26</v>
      </c>
      <c r="D1458" s="14" t="s">
        <v>27</v>
      </c>
      <c r="E1458" s="3">
        <f t="shared" si="654"/>
        <v>135</v>
      </c>
      <c r="F1458" s="3">
        <f t="shared" si="655"/>
        <v>-156.25000000000003</v>
      </c>
      <c r="G1458" s="11">
        <f t="shared" si="658"/>
        <v>45089.583333329807</v>
      </c>
      <c r="H1458" s="3" t="str">
        <f t="shared" si="659"/>
        <v>OAK</v>
      </c>
      <c r="I1458" s="3" t="str">
        <f t="shared" si="660"/>
        <v>DAL</v>
      </c>
      <c r="J1458" s="19">
        <f t="shared" si="661"/>
        <v>-156.25000000000003</v>
      </c>
      <c r="K1458" s="20">
        <f t="shared" si="662"/>
        <v>135</v>
      </c>
      <c r="L1458" s="3">
        <f t="shared" si="656"/>
        <v>7</v>
      </c>
      <c r="M1458" s="19">
        <v>-156.25000000000003</v>
      </c>
      <c r="N1458" s="20">
        <v>135</v>
      </c>
      <c r="O1458" s="6">
        <f t="shared" si="663"/>
        <v>1.6399999999999997</v>
      </c>
      <c r="P1458" s="6">
        <f t="shared" si="664"/>
        <v>2.35</v>
      </c>
      <c r="Q1458" s="2">
        <f t="shared" si="665"/>
        <v>0.60975609756097571</v>
      </c>
      <c r="R1458" s="2">
        <f t="shared" si="666"/>
        <v>0.42553191489361702</v>
      </c>
      <c r="S1458" s="2">
        <f t="shared" si="667"/>
        <v>3.4085213032581607E-2</v>
      </c>
      <c r="T1458" s="2">
        <f t="shared" si="668"/>
        <v>9.2112091333679341E-2</v>
      </c>
      <c r="U1458" s="2">
        <f t="shared" si="669"/>
        <v>0.60311209133367938</v>
      </c>
      <c r="V1458" s="2">
        <f t="shared" si="670"/>
        <v>0.41888790866632064</v>
      </c>
      <c r="W1458" s="19">
        <f t="shared" si="671"/>
        <v>658.06657563218596</v>
      </c>
      <c r="X1458" s="20">
        <f t="shared" si="672"/>
        <v>1383.3980551322836</v>
      </c>
      <c r="Y1458" s="3">
        <f t="shared" si="673"/>
        <v>625.16324685057668</v>
      </c>
      <c r="Z1458" s="20">
        <f t="shared" si="674"/>
        <v>1314.2281523756694</v>
      </c>
      <c r="AA1458" s="3">
        <f t="shared" si="675"/>
        <v>-159.95821971905121</v>
      </c>
      <c r="AB1458" s="3">
        <f t="shared" si="676"/>
        <v>131.42281523756694</v>
      </c>
      <c r="AC1458" s="6">
        <f t="shared" si="677"/>
        <v>1.6251632468505768</v>
      </c>
      <c r="AD1458" s="6">
        <f t="shared" si="678"/>
        <v>2.3142281523756694</v>
      </c>
      <c r="AE1458" s="5">
        <f t="shared" si="679"/>
        <v>0.61532280030200781</v>
      </c>
      <c r="AF1458" s="5">
        <f t="shared" si="680"/>
        <v>0.4321095130458294</v>
      </c>
      <c r="AG1458" s="4">
        <f t="shared" si="657"/>
        <v>1.0352880124545927</v>
      </c>
      <c r="AH1458">
        <v>2.35</v>
      </c>
      <c r="AI1458">
        <v>1.64</v>
      </c>
      <c r="AJ1458">
        <v>2.2999999999999998</v>
      </c>
      <c r="AK1458">
        <v>1.66</v>
      </c>
      <c r="AL1458">
        <f t="shared" si="652"/>
        <v>1</v>
      </c>
      <c r="AM1458">
        <f t="shared" si="653"/>
        <v>0</v>
      </c>
    </row>
    <row r="1459" spans="2:39" x14ac:dyDescent="0.25">
      <c r="B1459" s="14" t="s">
        <v>9</v>
      </c>
      <c r="C1459" s="14" t="s">
        <v>26</v>
      </c>
      <c r="D1459" s="14" t="s">
        <v>27</v>
      </c>
      <c r="E1459" s="3">
        <f t="shared" si="654"/>
        <v>135</v>
      </c>
      <c r="F1459" s="3">
        <f t="shared" si="655"/>
        <v>-156.25000000000003</v>
      </c>
      <c r="G1459" s="11">
        <f t="shared" si="658"/>
        <v>45089.624999996471</v>
      </c>
      <c r="H1459" s="3" t="str">
        <f t="shared" si="659"/>
        <v>OAK</v>
      </c>
      <c r="I1459" s="3" t="str">
        <f t="shared" si="660"/>
        <v>DAL</v>
      </c>
      <c r="J1459" s="19">
        <f t="shared" si="661"/>
        <v>-156.25000000000003</v>
      </c>
      <c r="K1459" s="20">
        <f t="shared" si="662"/>
        <v>135</v>
      </c>
      <c r="L1459" s="3">
        <f t="shared" si="656"/>
        <v>7</v>
      </c>
      <c r="M1459" s="19">
        <v>-156.25000000000003</v>
      </c>
      <c r="N1459" s="20">
        <v>135</v>
      </c>
      <c r="O1459" s="6">
        <f t="shared" si="663"/>
        <v>1.6399999999999997</v>
      </c>
      <c r="P1459" s="6">
        <f t="shared" si="664"/>
        <v>2.35</v>
      </c>
      <c r="Q1459" s="2">
        <f t="shared" si="665"/>
        <v>0.60975609756097571</v>
      </c>
      <c r="R1459" s="2">
        <f t="shared" si="666"/>
        <v>0.42553191489361702</v>
      </c>
      <c r="S1459" s="2">
        <f t="shared" si="667"/>
        <v>3.4085213032581607E-2</v>
      </c>
      <c r="T1459" s="2">
        <f t="shared" si="668"/>
        <v>9.2112091333679341E-2</v>
      </c>
      <c r="U1459" s="2">
        <f t="shared" si="669"/>
        <v>0.60311209133367938</v>
      </c>
      <c r="V1459" s="2">
        <f t="shared" si="670"/>
        <v>0.41888790866632064</v>
      </c>
      <c r="W1459" s="19">
        <f t="shared" si="671"/>
        <v>658.06657563218596</v>
      </c>
      <c r="X1459" s="20">
        <f t="shared" si="672"/>
        <v>1383.3980551322836</v>
      </c>
      <c r="Y1459" s="3">
        <f t="shared" si="673"/>
        <v>625.16324685057668</v>
      </c>
      <c r="Z1459" s="20">
        <f t="shared" si="674"/>
        <v>1314.2281523756694</v>
      </c>
      <c r="AA1459" s="3">
        <f t="shared" si="675"/>
        <v>-159.95821971905121</v>
      </c>
      <c r="AB1459" s="3">
        <f t="shared" si="676"/>
        <v>131.42281523756694</v>
      </c>
      <c r="AC1459" s="6">
        <f t="shared" si="677"/>
        <v>1.6251632468505768</v>
      </c>
      <c r="AD1459" s="6">
        <f t="shared" si="678"/>
        <v>2.3142281523756694</v>
      </c>
      <c r="AE1459" s="5">
        <f t="shared" si="679"/>
        <v>0.61532280030200781</v>
      </c>
      <c r="AF1459" s="5">
        <f t="shared" si="680"/>
        <v>0.4321095130458294</v>
      </c>
      <c r="AG1459" s="4">
        <f t="shared" si="657"/>
        <v>1.0352880124545927</v>
      </c>
      <c r="AH1459">
        <v>2.35</v>
      </c>
      <c r="AI1459">
        <v>1.64</v>
      </c>
      <c r="AJ1459">
        <v>2.5499999999999998</v>
      </c>
      <c r="AK1459">
        <v>1.57</v>
      </c>
      <c r="AL1459">
        <f t="shared" si="652"/>
        <v>1</v>
      </c>
      <c r="AM1459">
        <f t="shared" si="653"/>
        <v>0</v>
      </c>
    </row>
    <row r="1460" spans="2:39" x14ac:dyDescent="0.25">
      <c r="B1460" s="14" t="s">
        <v>9</v>
      </c>
      <c r="C1460" s="14" t="s">
        <v>26</v>
      </c>
      <c r="D1460" s="14" t="s">
        <v>27</v>
      </c>
      <c r="E1460" s="3">
        <f t="shared" si="654"/>
        <v>135</v>
      </c>
      <c r="F1460" s="3">
        <f t="shared" si="655"/>
        <v>-156.25000000000003</v>
      </c>
      <c r="G1460" s="11">
        <f t="shared" si="658"/>
        <v>45089.666666663135</v>
      </c>
      <c r="H1460" s="3" t="str">
        <f t="shared" si="659"/>
        <v>OAK</v>
      </c>
      <c r="I1460" s="3" t="str">
        <f t="shared" si="660"/>
        <v>DAL</v>
      </c>
      <c r="J1460" s="19">
        <f t="shared" si="661"/>
        <v>-156.25000000000003</v>
      </c>
      <c r="K1460" s="20">
        <f t="shared" si="662"/>
        <v>135</v>
      </c>
      <c r="L1460" s="3">
        <f t="shared" si="656"/>
        <v>7</v>
      </c>
      <c r="M1460" s="19">
        <v>-156.25000000000003</v>
      </c>
      <c r="N1460" s="20">
        <v>135</v>
      </c>
      <c r="O1460" s="6">
        <f t="shared" si="663"/>
        <v>1.6399999999999997</v>
      </c>
      <c r="P1460" s="6">
        <f t="shared" si="664"/>
        <v>2.35</v>
      </c>
      <c r="Q1460" s="2">
        <f t="shared" si="665"/>
        <v>0.60975609756097571</v>
      </c>
      <c r="R1460" s="2">
        <f t="shared" si="666"/>
        <v>0.42553191489361702</v>
      </c>
      <c r="S1460" s="2">
        <f t="shared" si="667"/>
        <v>3.4085213032581607E-2</v>
      </c>
      <c r="T1460" s="2">
        <f t="shared" si="668"/>
        <v>9.2112091333679341E-2</v>
      </c>
      <c r="U1460" s="2">
        <f t="shared" si="669"/>
        <v>0.60311209133367938</v>
      </c>
      <c r="V1460" s="2">
        <f t="shared" si="670"/>
        <v>0.41888790866632064</v>
      </c>
      <c r="W1460" s="19">
        <f t="shared" si="671"/>
        <v>658.06657563218596</v>
      </c>
      <c r="X1460" s="20">
        <f t="shared" si="672"/>
        <v>1383.3980551322836</v>
      </c>
      <c r="Y1460" s="3">
        <f t="shared" si="673"/>
        <v>625.16324685057668</v>
      </c>
      <c r="Z1460" s="20">
        <f t="shared" si="674"/>
        <v>1314.2281523756694</v>
      </c>
      <c r="AA1460" s="3">
        <f t="shared" si="675"/>
        <v>-159.95821971905121</v>
      </c>
      <c r="AB1460" s="3">
        <f t="shared" si="676"/>
        <v>131.42281523756694</v>
      </c>
      <c r="AC1460" s="6">
        <f t="shared" si="677"/>
        <v>1.6251632468505768</v>
      </c>
      <c r="AD1460" s="6">
        <f t="shared" si="678"/>
        <v>2.3142281523756694</v>
      </c>
      <c r="AE1460" s="5">
        <f t="shared" si="679"/>
        <v>0.61532280030200781</v>
      </c>
      <c r="AF1460" s="5">
        <f t="shared" si="680"/>
        <v>0.4321095130458294</v>
      </c>
      <c r="AG1460" s="4">
        <f t="shared" si="657"/>
        <v>1.0352880124545927</v>
      </c>
      <c r="AH1460">
        <v>2.35</v>
      </c>
      <c r="AI1460">
        <v>1.64</v>
      </c>
      <c r="AJ1460">
        <v>2</v>
      </c>
      <c r="AK1460">
        <v>1.83</v>
      </c>
      <c r="AL1460">
        <f t="shared" si="652"/>
        <v>1</v>
      </c>
      <c r="AM1460">
        <f t="shared" si="653"/>
        <v>0</v>
      </c>
    </row>
    <row r="1461" spans="2:39" x14ac:dyDescent="0.25">
      <c r="B1461" s="14" t="s">
        <v>9</v>
      </c>
      <c r="C1461" s="14" t="s">
        <v>26</v>
      </c>
      <c r="D1461" s="14" t="s">
        <v>27</v>
      </c>
      <c r="E1461" s="3">
        <f t="shared" si="654"/>
        <v>135</v>
      </c>
      <c r="F1461" s="3">
        <f t="shared" si="655"/>
        <v>-156.25000000000003</v>
      </c>
      <c r="G1461" s="11">
        <f t="shared" si="658"/>
        <v>45089.7083333298</v>
      </c>
      <c r="H1461" s="3" t="str">
        <f t="shared" si="659"/>
        <v>OAK</v>
      </c>
      <c r="I1461" s="3" t="str">
        <f t="shared" si="660"/>
        <v>DAL</v>
      </c>
      <c r="J1461" s="19">
        <f t="shared" si="661"/>
        <v>-156.25000000000003</v>
      </c>
      <c r="K1461" s="20">
        <f t="shared" si="662"/>
        <v>135</v>
      </c>
      <c r="L1461" s="3">
        <f t="shared" si="656"/>
        <v>7</v>
      </c>
      <c r="M1461" s="19">
        <v>-156.25000000000003</v>
      </c>
      <c r="N1461" s="20">
        <v>135</v>
      </c>
      <c r="O1461" s="6">
        <f t="shared" si="663"/>
        <v>1.6399999999999997</v>
      </c>
      <c r="P1461" s="6">
        <f t="shared" si="664"/>
        <v>2.35</v>
      </c>
      <c r="Q1461" s="2">
        <f t="shared" si="665"/>
        <v>0.60975609756097571</v>
      </c>
      <c r="R1461" s="2">
        <f t="shared" si="666"/>
        <v>0.42553191489361702</v>
      </c>
      <c r="S1461" s="2">
        <f t="shared" si="667"/>
        <v>3.4085213032581607E-2</v>
      </c>
      <c r="T1461" s="2">
        <f t="shared" si="668"/>
        <v>9.2112091333679341E-2</v>
      </c>
      <c r="U1461" s="2">
        <f t="shared" si="669"/>
        <v>0.60311209133367938</v>
      </c>
      <c r="V1461" s="2">
        <f t="shared" si="670"/>
        <v>0.41888790866632064</v>
      </c>
      <c r="W1461" s="19">
        <f t="shared" si="671"/>
        <v>658.06657563218596</v>
      </c>
      <c r="X1461" s="20">
        <f t="shared" si="672"/>
        <v>1383.3980551322836</v>
      </c>
      <c r="Y1461" s="3">
        <f t="shared" si="673"/>
        <v>625.16324685057668</v>
      </c>
      <c r="Z1461" s="20">
        <f t="shared" si="674"/>
        <v>1314.2281523756694</v>
      </c>
      <c r="AA1461" s="3">
        <f t="shared" si="675"/>
        <v>-159.95821971905121</v>
      </c>
      <c r="AB1461" s="3">
        <f t="shared" si="676"/>
        <v>131.42281523756694</v>
      </c>
      <c r="AC1461" s="6">
        <f t="shared" si="677"/>
        <v>1.6251632468505768</v>
      </c>
      <c r="AD1461" s="6">
        <f t="shared" si="678"/>
        <v>2.3142281523756694</v>
      </c>
      <c r="AE1461" s="5">
        <f t="shared" si="679"/>
        <v>0.61532280030200781</v>
      </c>
      <c r="AF1461" s="5">
        <f t="shared" si="680"/>
        <v>0.4321095130458294</v>
      </c>
      <c r="AG1461" s="4">
        <f t="shared" si="657"/>
        <v>1.0352880124545927</v>
      </c>
      <c r="AH1461">
        <v>2.35</v>
      </c>
      <c r="AI1461">
        <v>1.64</v>
      </c>
      <c r="AJ1461">
        <v>2.9</v>
      </c>
      <c r="AK1461">
        <v>1.43</v>
      </c>
      <c r="AL1461">
        <f t="shared" si="652"/>
        <v>1</v>
      </c>
      <c r="AM1461">
        <f t="shared" si="653"/>
        <v>0</v>
      </c>
    </row>
    <row r="1462" spans="2:39" x14ac:dyDescent="0.25">
      <c r="B1462" s="14" t="s">
        <v>9</v>
      </c>
      <c r="C1462" s="14" t="s">
        <v>26</v>
      </c>
      <c r="D1462" s="14" t="s">
        <v>27</v>
      </c>
      <c r="E1462" s="3">
        <f t="shared" si="654"/>
        <v>135</v>
      </c>
      <c r="F1462" s="3">
        <f t="shared" si="655"/>
        <v>-156.25000000000003</v>
      </c>
      <c r="G1462" s="11">
        <f t="shared" si="658"/>
        <v>45089.749999996464</v>
      </c>
      <c r="H1462" s="3" t="str">
        <f t="shared" si="659"/>
        <v>OAK</v>
      </c>
      <c r="I1462" s="3" t="str">
        <f t="shared" si="660"/>
        <v>DAL</v>
      </c>
      <c r="J1462" s="19">
        <f t="shared" si="661"/>
        <v>-156.25000000000003</v>
      </c>
      <c r="K1462" s="20">
        <f t="shared" si="662"/>
        <v>135</v>
      </c>
      <c r="L1462" s="3">
        <f t="shared" si="656"/>
        <v>7</v>
      </c>
      <c r="M1462" s="19">
        <v>-156.25000000000003</v>
      </c>
      <c r="N1462" s="20">
        <v>135</v>
      </c>
      <c r="O1462" s="6">
        <f t="shared" si="663"/>
        <v>1.6399999999999997</v>
      </c>
      <c r="P1462" s="6">
        <f t="shared" si="664"/>
        <v>2.35</v>
      </c>
      <c r="Q1462" s="2">
        <f t="shared" si="665"/>
        <v>0.60975609756097571</v>
      </c>
      <c r="R1462" s="2">
        <f t="shared" si="666"/>
        <v>0.42553191489361702</v>
      </c>
      <c r="S1462" s="2">
        <f t="shared" si="667"/>
        <v>3.4085213032581607E-2</v>
      </c>
      <c r="T1462" s="2">
        <f t="shared" si="668"/>
        <v>9.2112091333679341E-2</v>
      </c>
      <c r="U1462" s="2">
        <f t="shared" si="669"/>
        <v>0.60311209133367938</v>
      </c>
      <c r="V1462" s="2">
        <f t="shared" si="670"/>
        <v>0.41888790866632064</v>
      </c>
      <c r="W1462" s="19">
        <f t="shared" si="671"/>
        <v>658.06657563218596</v>
      </c>
      <c r="X1462" s="20">
        <f t="shared" si="672"/>
        <v>1383.3980551322836</v>
      </c>
      <c r="Y1462" s="3">
        <f t="shared" si="673"/>
        <v>625.16324685057668</v>
      </c>
      <c r="Z1462" s="20">
        <f t="shared" si="674"/>
        <v>1314.2281523756694</v>
      </c>
      <c r="AA1462" s="3">
        <f t="shared" si="675"/>
        <v>-159.95821971905121</v>
      </c>
      <c r="AB1462" s="3">
        <f t="shared" si="676"/>
        <v>131.42281523756694</v>
      </c>
      <c r="AC1462" s="6">
        <f t="shared" si="677"/>
        <v>1.6251632468505768</v>
      </c>
      <c r="AD1462" s="6">
        <f t="shared" si="678"/>
        <v>2.3142281523756694</v>
      </c>
      <c r="AE1462" s="5">
        <f t="shared" si="679"/>
        <v>0.61532280030200781</v>
      </c>
      <c r="AF1462" s="5">
        <f t="shared" si="680"/>
        <v>0.4321095130458294</v>
      </c>
      <c r="AG1462" s="4">
        <f t="shared" si="657"/>
        <v>1.0352880124545927</v>
      </c>
      <c r="AH1462">
        <v>2.35</v>
      </c>
      <c r="AI1462">
        <v>1.64</v>
      </c>
      <c r="AJ1462">
        <v>2.4</v>
      </c>
      <c r="AK1462">
        <v>1.62</v>
      </c>
      <c r="AL1462">
        <f t="shared" si="652"/>
        <v>1</v>
      </c>
      <c r="AM1462">
        <f t="shared" si="653"/>
        <v>0</v>
      </c>
    </row>
    <row r="1463" spans="2:39" x14ac:dyDescent="0.25">
      <c r="B1463" s="14" t="s">
        <v>9</v>
      </c>
      <c r="C1463" s="14" t="s">
        <v>26</v>
      </c>
      <c r="D1463" s="14" t="s">
        <v>27</v>
      </c>
      <c r="E1463" s="3">
        <f t="shared" si="654"/>
        <v>135</v>
      </c>
      <c r="F1463" s="3">
        <f t="shared" si="655"/>
        <v>-156.25000000000003</v>
      </c>
      <c r="G1463" s="11">
        <f t="shared" si="658"/>
        <v>45089.791666663128</v>
      </c>
      <c r="H1463" s="3" t="str">
        <f t="shared" si="659"/>
        <v>OAK</v>
      </c>
      <c r="I1463" s="3" t="str">
        <f t="shared" si="660"/>
        <v>DAL</v>
      </c>
      <c r="J1463" s="19">
        <f t="shared" si="661"/>
        <v>-156.25000000000003</v>
      </c>
      <c r="K1463" s="20">
        <f t="shared" si="662"/>
        <v>135</v>
      </c>
      <c r="L1463" s="3">
        <f t="shared" si="656"/>
        <v>7</v>
      </c>
      <c r="M1463" s="19">
        <v>-156.25000000000003</v>
      </c>
      <c r="N1463" s="20">
        <v>135</v>
      </c>
      <c r="O1463" s="6">
        <f t="shared" si="663"/>
        <v>1.6399999999999997</v>
      </c>
      <c r="P1463" s="6">
        <f t="shared" si="664"/>
        <v>2.35</v>
      </c>
      <c r="Q1463" s="2">
        <f t="shared" si="665"/>
        <v>0.60975609756097571</v>
      </c>
      <c r="R1463" s="2">
        <f t="shared" si="666"/>
        <v>0.42553191489361702</v>
      </c>
      <c r="S1463" s="2">
        <f t="shared" si="667"/>
        <v>3.4085213032581607E-2</v>
      </c>
      <c r="T1463" s="2">
        <f t="shared" si="668"/>
        <v>9.2112091333679341E-2</v>
      </c>
      <c r="U1463" s="2">
        <f t="shared" si="669"/>
        <v>0.60311209133367938</v>
      </c>
      <c r="V1463" s="2">
        <f t="shared" si="670"/>
        <v>0.41888790866632064</v>
      </c>
      <c r="W1463" s="19">
        <f t="shared" si="671"/>
        <v>658.06657563218596</v>
      </c>
      <c r="X1463" s="20">
        <f t="shared" si="672"/>
        <v>1383.3980551322836</v>
      </c>
      <c r="Y1463" s="3">
        <f t="shared" si="673"/>
        <v>625.16324685057668</v>
      </c>
      <c r="Z1463" s="20">
        <f t="shared" si="674"/>
        <v>1314.2281523756694</v>
      </c>
      <c r="AA1463" s="3">
        <f t="shared" si="675"/>
        <v>-159.95821971905121</v>
      </c>
      <c r="AB1463" s="3">
        <f t="shared" si="676"/>
        <v>131.42281523756694</v>
      </c>
      <c r="AC1463" s="6">
        <f t="shared" si="677"/>
        <v>1.6251632468505768</v>
      </c>
      <c r="AD1463" s="6">
        <f t="shared" si="678"/>
        <v>2.3142281523756694</v>
      </c>
      <c r="AE1463" s="5">
        <f t="shared" si="679"/>
        <v>0.61532280030200781</v>
      </c>
      <c r="AF1463" s="5">
        <f t="shared" si="680"/>
        <v>0.4321095130458294</v>
      </c>
      <c r="AG1463" s="4">
        <f t="shared" si="657"/>
        <v>1.0352880124545927</v>
      </c>
      <c r="AH1463">
        <v>2.35</v>
      </c>
      <c r="AI1463">
        <v>1.64</v>
      </c>
      <c r="AJ1463">
        <v>3.75</v>
      </c>
      <c r="AK1463">
        <v>1.28</v>
      </c>
      <c r="AL1463">
        <f t="shared" si="652"/>
        <v>1</v>
      </c>
      <c r="AM1463">
        <f t="shared" si="653"/>
        <v>0</v>
      </c>
    </row>
    <row r="1464" spans="2:39" x14ac:dyDescent="0.25">
      <c r="B1464" s="14" t="s">
        <v>9</v>
      </c>
      <c r="C1464" s="14" t="s">
        <v>26</v>
      </c>
      <c r="D1464" s="14" t="s">
        <v>27</v>
      </c>
      <c r="E1464" s="3">
        <f t="shared" si="654"/>
        <v>135</v>
      </c>
      <c r="F1464" s="3">
        <f t="shared" si="655"/>
        <v>-156.25000000000003</v>
      </c>
      <c r="G1464" s="11">
        <f t="shared" si="658"/>
        <v>45089.833333329792</v>
      </c>
      <c r="H1464" s="3" t="str">
        <f t="shared" si="659"/>
        <v>OAK</v>
      </c>
      <c r="I1464" s="3" t="str">
        <f t="shared" si="660"/>
        <v>DAL</v>
      </c>
      <c r="J1464" s="19">
        <f t="shared" si="661"/>
        <v>-156.25000000000003</v>
      </c>
      <c r="K1464" s="20">
        <f t="shared" si="662"/>
        <v>135</v>
      </c>
      <c r="L1464" s="3">
        <f t="shared" si="656"/>
        <v>7</v>
      </c>
      <c r="M1464" s="19">
        <v>-156.25000000000003</v>
      </c>
      <c r="N1464" s="20">
        <v>135</v>
      </c>
      <c r="O1464" s="6">
        <f t="shared" si="663"/>
        <v>1.6399999999999997</v>
      </c>
      <c r="P1464" s="6">
        <f t="shared" si="664"/>
        <v>2.35</v>
      </c>
      <c r="Q1464" s="2">
        <f t="shared" si="665"/>
        <v>0.60975609756097571</v>
      </c>
      <c r="R1464" s="2">
        <f t="shared" si="666"/>
        <v>0.42553191489361702</v>
      </c>
      <c r="S1464" s="2">
        <f t="shared" si="667"/>
        <v>3.4085213032581607E-2</v>
      </c>
      <c r="T1464" s="2">
        <f t="shared" si="668"/>
        <v>9.2112091333679341E-2</v>
      </c>
      <c r="U1464" s="2">
        <f t="shared" si="669"/>
        <v>0.60311209133367938</v>
      </c>
      <c r="V1464" s="2">
        <f t="shared" si="670"/>
        <v>0.41888790866632064</v>
      </c>
      <c r="W1464" s="19">
        <f t="shared" si="671"/>
        <v>658.06657563218596</v>
      </c>
      <c r="X1464" s="20">
        <f t="shared" si="672"/>
        <v>1383.3980551322836</v>
      </c>
      <c r="Y1464" s="3">
        <f t="shared" si="673"/>
        <v>625.16324685057668</v>
      </c>
      <c r="Z1464" s="20">
        <f t="shared" si="674"/>
        <v>1314.2281523756694</v>
      </c>
      <c r="AA1464" s="3">
        <f t="shared" si="675"/>
        <v>-159.95821971905121</v>
      </c>
      <c r="AB1464" s="3">
        <f t="shared" si="676"/>
        <v>131.42281523756694</v>
      </c>
      <c r="AC1464" s="6">
        <f t="shared" si="677"/>
        <v>1.6251632468505768</v>
      </c>
      <c r="AD1464" s="6">
        <f t="shared" si="678"/>
        <v>2.3142281523756694</v>
      </c>
      <c r="AE1464" s="5">
        <f t="shared" si="679"/>
        <v>0.61532280030200781</v>
      </c>
      <c r="AF1464" s="5">
        <f t="shared" si="680"/>
        <v>0.4321095130458294</v>
      </c>
      <c r="AG1464" s="4">
        <f t="shared" si="657"/>
        <v>1.0352880124545927</v>
      </c>
      <c r="AH1464">
        <v>2.35</v>
      </c>
      <c r="AI1464">
        <v>1.64</v>
      </c>
      <c r="AJ1464">
        <v>2.1</v>
      </c>
      <c r="AK1464">
        <v>1.76</v>
      </c>
      <c r="AL1464">
        <f t="shared" si="652"/>
        <v>1</v>
      </c>
      <c r="AM1464">
        <f t="shared" si="653"/>
        <v>0</v>
      </c>
    </row>
    <row r="1465" spans="2:39" x14ac:dyDescent="0.25">
      <c r="B1465" s="14" t="s">
        <v>9</v>
      </c>
      <c r="C1465" s="14" t="s">
        <v>26</v>
      </c>
      <c r="D1465" s="14" t="s">
        <v>27</v>
      </c>
      <c r="E1465" s="3">
        <f t="shared" si="654"/>
        <v>136</v>
      </c>
      <c r="F1465" s="3">
        <f t="shared" si="655"/>
        <v>-149.25373134328359</v>
      </c>
      <c r="G1465" s="11">
        <f t="shared" si="658"/>
        <v>45089.874999996457</v>
      </c>
      <c r="H1465" s="3" t="str">
        <f t="shared" si="659"/>
        <v>OAK</v>
      </c>
      <c r="I1465" s="3" t="str">
        <f t="shared" si="660"/>
        <v>DAL</v>
      </c>
      <c r="J1465" s="19">
        <f t="shared" si="661"/>
        <v>-149.25373134328359</v>
      </c>
      <c r="K1465" s="20">
        <f t="shared" si="662"/>
        <v>136</v>
      </c>
      <c r="L1465" s="3">
        <f t="shared" si="656"/>
        <v>7</v>
      </c>
      <c r="M1465" s="19">
        <v>-149.25373134328359</v>
      </c>
      <c r="N1465" s="20">
        <v>136</v>
      </c>
      <c r="O1465" s="6">
        <f t="shared" si="663"/>
        <v>1.67</v>
      </c>
      <c r="P1465" s="6">
        <f t="shared" si="664"/>
        <v>2.3600000000000003</v>
      </c>
      <c r="Q1465" s="2">
        <f t="shared" si="665"/>
        <v>0.5988023952095809</v>
      </c>
      <c r="R1465" s="2">
        <f t="shared" si="666"/>
        <v>0.42372881355932196</v>
      </c>
      <c r="S1465" s="2">
        <f t="shared" si="667"/>
        <v>2.2034739454094288E-2</v>
      </c>
      <c r="T1465" s="2">
        <f t="shared" si="668"/>
        <v>8.7536790825129468E-2</v>
      </c>
      <c r="U1465" s="2">
        <f t="shared" si="669"/>
        <v>0.59853679082512945</v>
      </c>
      <c r="V1465" s="2">
        <f t="shared" si="670"/>
        <v>0.42346320917487057</v>
      </c>
      <c r="W1465" s="19">
        <f t="shared" si="671"/>
        <v>670.74107277753535</v>
      </c>
      <c r="X1465" s="20">
        <f t="shared" si="672"/>
        <v>1358.0683119418688</v>
      </c>
      <c r="Y1465" s="3">
        <f t="shared" si="673"/>
        <v>637.20401913865851</v>
      </c>
      <c r="Z1465" s="20">
        <f t="shared" si="674"/>
        <v>1290.1648963447753</v>
      </c>
      <c r="AA1465" s="3">
        <f t="shared" si="675"/>
        <v>-156.93560774330197</v>
      </c>
      <c r="AB1465" s="3">
        <f t="shared" si="676"/>
        <v>129.01648963447752</v>
      </c>
      <c r="AC1465" s="6">
        <f t="shared" si="677"/>
        <v>1.6372040191386583</v>
      </c>
      <c r="AD1465" s="6">
        <f t="shared" si="678"/>
        <v>2.2901648963447752</v>
      </c>
      <c r="AE1465" s="5">
        <f t="shared" si="679"/>
        <v>0.61079742555610461</v>
      </c>
      <c r="AF1465" s="5">
        <f t="shared" si="680"/>
        <v>0.43664978080663674</v>
      </c>
      <c r="AG1465" s="4">
        <f t="shared" si="657"/>
        <v>1.0225312087689029</v>
      </c>
      <c r="AH1465">
        <v>2.36</v>
      </c>
      <c r="AI1465">
        <v>1.67</v>
      </c>
      <c r="AJ1465">
        <v>2.29</v>
      </c>
      <c r="AK1465">
        <v>1.7</v>
      </c>
      <c r="AL1465">
        <f t="shared" si="652"/>
        <v>1</v>
      </c>
      <c r="AM1465">
        <f t="shared" si="653"/>
        <v>0</v>
      </c>
    </row>
    <row r="1466" spans="2:39" x14ac:dyDescent="0.25">
      <c r="B1466" s="14" t="s">
        <v>9</v>
      </c>
      <c r="C1466" s="14" t="s">
        <v>26</v>
      </c>
      <c r="D1466" s="14" t="s">
        <v>27</v>
      </c>
      <c r="E1466" s="3">
        <f t="shared" si="654"/>
        <v>136</v>
      </c>
      <c r="F1466" s="3">
        <f t="shared" si="655"/>
        <v>-149.25373134328359</v>
      </c>
      <c r="G1466" s="11">
        <f t="shared" si="658"/>
        <v>45089.916666663121</v>
      </c>
      <c r="H1466" s="3" t="str">
        <f t="shared" si="659"/>
        <v>OAK</v>
      </c>
      <c r="I1466" s="3" t="str">
        <f t="shared" si="660"/>
        <v>DAL</v>
      </c>
      <c r="J1466" s="19">
        <f t="shared" si="661"/>
        <v>-149.25373134328359</v>
      </c>
      <c r="K1466" s="20">
        <f t="shared" si="662"/>
        <v>136</v>
      </c>
      <c r="L1466" s="3">
        <f t="shared" si="656"/>
        <v>7</v>
      </c>
      <c r="M1466" s="19">
        <v>-149.25373134328359</v>
      </c>
      <c r="N1466" s="20">
        <v>136</v>
      </c>
      <c r="O1466" s="6">
        <f t="shared" si="663"/>
        <v>1.67</v>
      </c>
      <c r="P1466" s="6">
        <f t="shared" si="664"/>
        <v>2.3600000000000003</v>
      </c>
      <c r="Q1466" s="2">
        <f t="shared" si="665"/>
        <v>0.5988023952095809</v>
      </c>
      <c r="R1466" s="2">
        <f t="shared" si="666"/>
        <v>0.42372881355932196</v>
      </c>
      <c r="S1466" s="2">
        <f t="shared" si="667"/>
        <v>2.2034739454094288E-2</v>
      </c>
      <c r="T1466" s="2">
        <f t="shared" si="668"/>
        <v>8.7536790825129468E-2</v>
      </c>
      <c r="U1466" s="2">
        <f t="shared" si="669"/>
        <v>0.59853679082512945</v>
      </c>
      <c r="V1466" s="2">
        <f t="shared" si="670"/>
        <v>0.42346320917487057</v>
      </c>
      <c r="W1466" s="19">
        <f t="shared" si="671"/>
        <v>670.74107277753535</v>
      </c>
      <c r="X1466" s="20">
        <f t="shared" si="672"/>
        <v>1358.0683119418688</v>
      </c>
      <c r="Y1466" s="3">
        <f t="shared" si="673"/>
        <v>637.20401913865851</v>
      </c>
      <c r="Z1466" s="20">
        <f t="shared" si="674"/>
        <v>1290.1648963447753</v>
      </c>
      <c r="AA1466" s="3">
        <f t="shared" si="675"/>
        <v>-156.93560774330197</v>
      </c>
      <c r="AB1466" s="3">
        <f t="shared" si="676"/>
        <v>129.01648963447752</v>
      </c>
      <c r="AC1466" s="6">
        <f t="shared" si="677"/>
        <v>1.6372040191386583</v>
      </c>
      <c r="AD1466" s="6">
        <f t="shared" si="678"/>
        <v>2.2901648963447752</v>
      </c>
      <c r="AE1466" s="5">
        <f t="shared" si="679"/>
        <v>0.61079742555610461</v>
      </c>
      <c r="AF1466" s="5">
        <f t="shared" si="680"/>
        <v>0.43664978080663674</v>
      </c>
      <c r="AG1466" s="4">
        <f t="shared" si="657"/>
        <v>1.0225312087689029</v>
      </c>
      <c r="AH1466">
        <v>2.36</v>
      </c>
      <c r="AI1466">
        <v>1.67</v>
      </c>
      <c r="AJ1466">
        <v>2.44</v>
      </c>
      <c r="AK1466">
        <v>1.63</v>
      </c>
      <c r="AL1466">
        <f t="shared" si="652"/>
        <v>1</v>
      </c>
      <c r="AM1466">
        <f t="shared" si="653"/>
        <v>0</v>
      </c>
    </row>
    <row r="1467" spans="2:39" x14ac:dyDescent="0.25">
      <c r="B1467" s="14" t="s">
        <v>9</v>
      </c>
      <c r="C1467" s="14" t="s">
        <v>26</v>
      </c>
      <c r="D1467" s="14" t="s">
        <v>27</v>
      </c>
      <c r="E1467" s="3">
        <f t="shared" si="654"/>
        <v>136</v>
      </c>
      <c r="F1467" s="3">
        <f t="shared" si="655"/>
        <v>-149.25373134328359</v>
      </c>
      <c r="G1467" s="11">
        <f t="shared" si="658"/>
        <v>45089.958333329785</v>
      </c>
      <c r="H1467" s="3" t="str">
        <f t="shared" si="659"/>
        <v>OAK</v>
      </c>
      <c r="I1467" s="3" t="str">
        <f t="shared" si="660"/>
        <v>DAL</v>
      </c>
      <c r="J1467" s="19">
        <f t="shared" si="661"/>
        <v>-149.25373134328359</v>
      </c>
      <c r="K1467" s="20">
        <f t="shared" si="662"/>
        <v>136</v>
      </c>
      <c r="L1467" s="3">
        <f t="shared" si="656"/>
        <v>7</v>
      </c>
      <c r="M1467" s="19">
        <v>-149.25373134328359</v>
      </c>
      <c r="N1467" s="20">
        <v>136</v>
      </c>
      <c r="O1467" s="6">
        <f t="shared" si="663"/>
        <v>1.67</v>
      </c>
      <c r="P1467" s="6">
        <f t="shared" si="664"/>
        <v>2.3600000000000003</v>
      </c>
      <c r="Q1467" s="2">
        <f t="shared" si="665"/>
        <v>0.5988023952095809</v>
      </c>
      <c r="R1467" s="2">
        <f t="shared" si="666"/>
        <v>0.42372881355932196</v>
      </c>
      <c r="S1467" s="2">
        <f t="shared" si="667"/>
        <v>2.2034739454094288E-2</v>
      </c>
      <c r="T1467" s="2">
        <f t="shared" si="668"/>
        <v>8.7536790825129468E-2</v>
      </c>
      <c r="U1467" s="2">
        <f t="shared" si="669"/>
        <v>0.59853679082512945</v>
      </c>
      <c r="V1467" s="2">
        <f t="shared" si="670"/>
        <v>0.42346320917487057</v>
      </c>
      <c r="W1467" s="19">
        <f t="shared" si="671"/>
        <v>670.74107277753535</v>
      </c>
      <c r="X1467" s="20">
        <f t="shared" si="672"/>
        <v>1358.0683119418688</v>
      </c>
      <c r="Y1467" s="3">
        <f t="shared" si="673"/>
        <v>637.20401913865851</v>
      </c>
      <c r="Z1467" s="20">
        <f t="shared" si="674"/>
        <v>1290.1648963447753</v>
      </c>
      <c r="AA1467" s="3">
        <f t="shared" si="675"/>
        <v>-156.93560774330197</v>
      </c>
      <c r="AB1467" s="3">
        <f t="shared" si="676"/>
        <v>129.01648963447752</v>
      </c>
      <c r="AC1467" s="6">
        <f t="shared" si="677"/>
        <v>1.6372040191386583</v>
      </c>
      <c r="AD1467" s="6">
        <f t="shared" si="678"/>
        <v>2.2901648963447752</v>
      </c>
      <c r="AE1467" s="5">
        <f t="shared" si="679"/>
        <v>0.61079742555610461</v>
      </c>
      <c r="AF1467" s="5">
        <f t="shared" si="680"/>
        <v>0.43664978080663674</v>
      </c>
      <c r="AG1467" s="4">
        <f t="shared" si="657"/>
        <v>1.0225312087689029</v>
      </c>
      <c r="AH1467">
        <v>2.36</v>
      </c>
      <c r="AI1467">
        <v>1.67</v>
      </c>
      <c r="AJ1467">
        <v>2.56</v>
      </c>
      <c r="AK1467">
        <v>1.58</v>
      </c>
      <c r="AL1467">
        <f t="shared" si="652"/>
        <v>1</v>
      </c>
      <c r="AM1467">
        <f t="shared" si="653"/>
        <v>0</v>
      </c>
    </row>
    <row r="1468" spans="2:39" x14ac:dyDescent="0.25">
      <c r="B1468" s="14" t="s">
        <v>9</v>
      </c>
      <c r="C1468" s="14" t="s">
        <v>26</v>
      </c>
      <c r="D1468" s="14" t="s">
        <v>27</v>
      </c>
      <c r="E1468" s="3">
        <f t="shared" si="654"/>
        <v>136</v>
      </c>
      <c r="F1468" s="3">
        <f t="shared" si="655"/>
        <v>-149.25373134328359</v>
      </c>
      <c r="G1468" s="11">
        <f t="shared" si="658"/>
        <v>45089.999999996449</v>
      </c>
      <c r="H1468" s="3" t="str">
        <f t="shared" si="659"/>
        <v>OAK</v>
      </c>
      <c r="I1468" s="3" t="str">
        <f t="shared" si="660"/>
        <v>DAL</v>
      </c>
      <c r="J1468" s="19">
        <f t="shared" si="661"/>
        <v>-149.25373134328359</v>
      </c>
      <c r="K1468" s="20">
        <f t="shared" si="662"/>
        <v>136</v>
      </c>
      <c r="L1468" s="3">
        <f t="shared" si="656"/>
        <v>7</v>
      </c>
      <c r="M1468" s="19">
        <v>-149.25373134328359</v>
      </c>
      <c r="N1468" s="20">
        <v>136</v>
      </c>
      <c r="O1468" s="6">
        <f t="shared" si="663"/>
        <v>1.67</v>
      </c>
      <c r="P1468" s="6">
        <f t="shared" si="664"/>
        <v>2.3600000000000003</v>
      </c>
      <c r="Q1468" s="2">
        <f t="shared" si="665"/>
        <v>0.5988023952095809</v>
      </c>
      <c r="R1468" s="2">
        <f t="shared" si="666"/>
        <v>0.42372881355932196</v>
      </c>
      <c r="S1468" s="2">
        <f t="shared" si="667"/>
        <v>2.2034739454094288E-2</v>
      </c>
      <c r="T1468" s="2">
        <f t="shared" si="668"/>
        <v>8.7536790825129468E-2</v>
      </c>
      <c r="U1468" s="2">
        <f t="shared" si="669"/>
        <v>0.59853679082512945</v>
      </c>
      <c r="V1468" s="2">
        <f t="shared" si="670"/>
        <v>0.42346320917487057</v>
      </c>
      <c r="W1468" s="19">
        <f t="shared" si="671"/>
        <v>670.74107277753535</v>
      </c>
      <c r="X1468" s="20">
        <f t="shared" si="672"/>
        <v>1358.0683119418688</v>
      </c>
      <c r="Y1468" s="3">
        <f t="shared" si="673"/>
        <v>637.20401913865851</v>
      </c>
      <c r="Z1468" s="20">
        <f t="shared" si="674"/>
        <v>1290.1648963447753</v>
      </c>
      <c r="AA1468" s="3">
        <f t="shared" si="675"/>
        <v>-156.93560774330197</v>
      </c>
      <c r="AB1468" s="3">
        <f t="shared" si="676"/>
        <v>129.01648963447752</v>
      </c>
      <c r="AC1468" s="6">
        <f t="shared" si="677"/>
        <v>1.6372040191386583</v>
      </c>
      <c r="AD1468" s="6">
        <f t="shared" si="678"/>
        <v>2.2901648963447752</v>
      </c>
      <c r="AE1468" s="5">
        <f t="shared" si="679"/>
        <v>0.61079742555610461</v>
      </c>
      <c r="AF1468" s="5">
        <f t="shared" si="680"/>
        <v>0.43664978080663674</v>
      </c>
      <c r="AG1468" s="4">
        <f t="shared" si="657"/>
        <v>1.0225312087689029</v>
      </c>
      <c r="AH1468">
        <v>2.36</v>
      </c>
      <c r="AI1468">
        <v>1.67</v>
      </c>
      <c r="AJ1468">
        <v>2.33</v>
      </c>
      <c r="AK1468">
        <v>1.68</v>
      </c>
      <c r="AL1468">
        <f t="shared" si="652"/>
        <v>1</v>
      </c>
      <c r="AM1468">
        <f t="shared" si="653"/>
        <v>0</v>
      </c>
    </row>
    <row r="1469" spans="2:39" x14ac:dyDescent="0.25">
      <c r="B1469" s="14" t="s">
        <v>9</v>
      </c>
      <c r="C1469" s="14" t="s">
        <v>26</v>
      </c>
      <c r="D1469" s="14" t="s">
        <v>27</v>
      </c>
      <c r="E1469" s="3">
        <f t="shared" si="654"/>
        <v>136</v>
      </c>
      <c r="F1469" s="3">
        <f t="shared" si="655"/>
        <v>-149.25373134328359</v>
      </c>
      <c r="G1469" s="11">
        <f t="shared" si="658"/>
        <v>45090.041666663114</v>
      </c>
      <c r="H1469" s="3" t="str">
        <f t="shared" si="659"/>
        <v>OAK</v>
      </c>
      <c r="I1469" s="3" t="str">
        <f t="shared" si="660"/>
        <v>DAL</v>
      </c>
      <c r="J1469" s="19">
        <f t="shared" si="661"/>
        <v>-149.25373134328359</v>
      </c>
      <c r="K1469" s="20">
        <f t="shared" si="662"/>
        <v>136</v>
      </c>
      <c r="L1469" s="3">
        <f t="shared" si="656"/>
        <v>7</v>
      </c>
      <c r="M1469" s="19">
        <v>-149.25373134328359</v>
      </c>
      <c r="N1469" s="20">
        <v>136</v>
      </c>
      <c r="O1469" s="6">
        <f t="shared" si="663"/>
        <v>1.67</v>
      </c>
      <c r="P1469" s="6">
        <f t="shared" si="664"/>
        <v>2.3600000000000003</v>
      </c>
      <c r="Q1469" s="2">
        <f t="shared" si="665"/>
        <v>0.5988023952095809</v>
      </c>
      <c r="R1469" s="2">
        <f t="shared" si="666"/>
        <v>0.42372881355932196</v>
      </c>
      <c r="S1469" s="2">
        <f t="shared" si="667"/>
        <v>2.2034739454094288E-2</v>
      </c>
      <c r="T1469" s="2">
        <f t="shared" si="668"/>
        <v>8.7536790825129468E-2</v>
      </c>
      <c r="U1469" s="2">
        <f t="shared" si="669"/>
        <v>0.59853679082512945</v>
      </c>
      <c r="V1469" s="2">
        <f t="shared" si="670"/>
        <v>0.42346320917487057</v>
      </c>
      <c r="W1469" s="19">
        <f t="shared" si="671"/>
        <v>670.74107277753535</v>
      </c>
      <c r="X1469" s="20">
        <f t="shared" si="672"/>
        <v>1358.0683119418688</v>
      </c>
      <c r="Y1469" s="3">
        <f t="shared" si="673"/>
        <v>637.20401913865851</v>
      </c>
      <c r="Z1469" s="20">
        <f t="shared" si="674"/>
        <v>1290.1648963447753</v>
      </c>
      <c r="AA1469" s="3">
        <f t="shared" si="675"/>
        <v>-156.93560774330197</v>
      </c>
      <c r="AB1469" s="3">
        <f t="shared" si="676"/>
        <v>129.01648963447752</v>
      </c>
      <c r="AC1469" s="6">
        <f t="shared" si="677"/>
        <v>1.6372040191386583</v>
      </c>
      <c r="AD1469" s="6">
        <f t="shared" si="678"/>
        <v>2.2901648963447752</v>
      </c>
      <c r="AE1469" s="5">
        <f t="shared" si="679"/>
        <v>0.61079742555610461</v>
      </c>
      <c r="AF1469" s="5">
        <f t="shared" si="680"/>
        <v>0.43664978080663674</v>
      </c>
      <c r="AG1469" s="4">
        <f t="shared" si="657"/>
        <v>1.0225312087689029</v>
      </c>
      <c r="AH1469">
        <v>2.36</v>
      </c>
      <c r="AI1469">
        <v>1.67</v>
      </c>
      <c r="AJ1469">
        <v>2.06</v>
      </c>
      <c r="AK1469">
        <v>1.85</v>
      </c>
      <c r="AL1469">
        <f t="shared" si="652"/>
        <v>1</v>
      </c>
      <c r="AM1469">
        <f t="shared" si="653"/>
        <v>0</v>
      </c>
    </row>
    <row r="1470" spans="2:39" x14ac:dyDescent="0.25">
      <c r="B1470" s="14" t="s">
        <v>9</v>
      </c>
      <c r="C1470" s="14" t="s">
        <v>26</v>
      </c>
      <c r="D1470" s="14" t="s">
        <v>27</v>
      </c>
      <c r="E1470" s="3">
        <f t="shared" si="654"/>
        <v>136</v>
      </c>
      <c r="F1470" s="3">
        <f t="shared" si="655"/>
        <v>-149.25373134328359</v>
      </c>
      <c r="G1470" s="11">
        <f t="shared" si="658"/>
        <v>45090.083333329778</v>
      </c>
      <c r="H1470" s="3" t="str">
        <f t="shared" si="659"/>
        <v>OAK</v>
      </c>
      <c r="I1470" s="3" t="str">
        <f t="shared" si="660"/>
        <v>DAL</v>
      </c>
      <c r="J1470" s="19">
        <f t="shared" si="661"/>
        <v>-149.25373134328359</v>
      </c>
      <c r="K1470" s="20">
        <f t="shared" si="662"/>
        <v>136</v>
      </c>
      <c r="L1470" s="3">
        <f t="shared" si="656"/>
        <v>7</v>
      </c>
      <c r="M1470" s="19">
        <v>-149.25373134328359</v>
      </c>
      <c r="N1470" s="20">
        <v>136</v>
      </c>
      <c r="O1470" s="6">
        <f t="shared" si="663"/>
        <v>1.67</v>
      </c>
      <c r="P1470" s="6">
        <f t="shared" si="664"/>
        <v>2.3600000000000003</v>
      </c>
      <c r="Q1470" s="2">
        <f t="shared" si="665"/>
        <v>0.5988023952095809</v>
      </c>
      <c r="R1470" s="2">
        <f t="shared" si="666"/>
        <v>0.42372881355932196</v>
      </c>
      <c r="S1470" s="2">
        <f t="shared" si="667"/>
        <v>2.2034739454094288E-2</v>
      </c>
      <c r="T1470" s="2">
        <f t="shared" si="668"/>
        <v>8.7536790825129468E-2</v>
      </c>
      <c r="U1470" s="2">
        <f t="shared" si="669"/>
        <v>0.59853679082512945</v>
      </c>
      <c r="V1470" s="2">
        <f t="shared" si="670"/>
        <v>0.42346320917487057</v>
      </c>
      <c r="W1470" s="19">
        <f t="shared" si="671"/>
        <v>670.74107277753535</v>
      </c>
      <c r="X1470" s="20">
        <f t="shared" si="672"/>
        <v>1358.0683119418688</v>
      </c>
      <c r="Y1470" s="3">
        <f t="shared" si="673"/>
        <v>637.20401913865851</v>
      </c>
      <c r="Z1470" s="20">
        <f t="shared" si="674"/>
        <v>1290.1648963447753</v>
      </c>
      <c r="AA1470" s="3">
        <f t="shared" si="675"/>
        <v>-156.93560774330197</v>
      </c>
      <c r="AB1470" s="3">
        <f t="shared" si="676"/>
        <v>129.01648963447752</v>
      </c>
      <c r="AC1470" s="6">
        <f t="shared" si="677"/>
        <v>1.6372040191386583</v>
      </c>
      <c r="AD1470" s="6">
        <f t="shared" si="678"/>
        <v>2.2901648963447752</v>
      </c>
      <c r="AE1470" s="5">
        <f t="shared" si="679"/>
        <v>0.61079742555610461</v>
      </c>
      <c r="AF1470" s="5">
        <f t="shared" si="680"/>
        <v>0.43664978080663674</v>
      </c>
      <c r="AG1470" s="4">
        <f t="shared" si="657"/>
        <v>1.0225312087689029</v>
      </c>
      <c r="AH1470">
        <v>2.36</v>
      </c>
      <c r="AI1470">
        <v>1.67</v>
      </c>
      <c r="AJ1470">
        <v>2.1</v>
      </c>
      <c r="AK1470">
        <v>1.83</v>
      </c>
      <c r="AL1470">
        <f t="shared" si="652"/>
        <v>1</v>
      </c>
      <c r="AM1470">
        <f t="shared" si="653"/>
        <v>0</v>
      </c>
    </row>
    <row r="1471" spans="2:39" x14ac:dyDescent="0.25">
      <c r="B1471" s="14" t="s">
        <v>9</v>
      </c>
      <c r="C1471" s="14" t="s">
        <v>26</v>
      </c>
      <c r="D1471" s="14" t="s">
        <v>27</v>
      </c>
      <c r="E1471" s="3">
        <f t="shared" si="654"/>
        <v>136</v>
      </c>
      <c r="F1471" s="3">
        <f t="shared" si="655"/>
        <v>-149.25373134328359</v>
      </c>
      <c r="G1471" s="11">
        <f t="shared" si="658"/>
        <v>45090.124999996442</v>
      </c>
      <c r="H1471" s="3" t="str">
        <f t="shared" si="659"/>
        <v>OAK</v>
      </c>
      <c r="I1471" s="3" t="str">
        <f t="shared" si="660"/>
        <v>DAL</v>
      </c>
      <c r="J1471" s="19">
        <f t="shared" si="661"/>
        <v>-149.25373134328359</v>
      </c>
      <c r="K1471" s="20">
        <f t="shared" si="662"/>
        <v>136</v>
      </c>
      <c r="L1471" s="3">
        <f t="shared" si="656"/>
        <v>7</v>
      </c>
      <c r="M1471" s="19">
        <v>-149.25373134328359</v>
      </c>
      <c r="N1471" s="20">
        <v>136</v>
      </c>
      <c r="O1471" s="6">
        <f t="shared" si="663"/>
        <v>1.67</v>
      </c>
      <c r="P1471" s="6">
        <f t="shared" si="664"/>
        <v>2.3600000000000003</v>
      </c>
      <c r="Q1471" s="2">
        <f t="shared" si="665"/>
        <v>0.5988023952095809</v>
      </c>
      <c r="R1471" s="2">
        <f t="shared" si="666"/>
        <v>0.42372881355932196</v>
      </c>
      <c r="S1471" s="2">
        <f t="shared" si="667"/>
        <v>2.2034739454094288E-2</v>
      </c>
      <c r="T1471" s="2">
        <f t="shared" si="668"/>
        <v>8.7536790825129468E-2</v>
      </c>
      <c r="U1471" s="2">
        <f t="shared" si="669"/>
        <v>0.59853679082512945</v>
      </c>
      <c r="V1471" s="2">
        <f t="shared" si="670"/>
        <v>0.42346320917487057</v>
      </c>
      <c r="W1471" s="19">
        <f t="shared" si="671"/>
        <v>670.74107277753535</v>
      </c>
      <c r="X1471" s="20">
        <f t="shared" si="672"/>
        <v>1358.0683119418688</v>
      </c>
      <c r="Y1471" s="3">
        <f t="shared" si="673"/>
        <v>637.20401913865851</v>
      </c>
      <c r="Z1471" s="20">
        <f t="shared" si="674"/>
        <v>1290.1648963447753</v>
      </c>
      <c r="AA1471" s="3">
        <f t="shared" si="675"/>
        <v>-156.93560774330197</v>
      </c>
      <c r="AB1471" s="3">
        <f t="shared" si="676"/>
        <v>129.01648963447752</v>
      </c>
      <c r="AC1471" s="6">
        <f t="shared" si="677"/>
        <v>1.6372040191386583</v>
      </c>
      <c r="AD1471" s="6">
        <f t="shared" si="678"/>
        <v>2.2901648963447752</v>
      </c>
      <c r="AE1471" s="5">
        <f t="shared" si="679"/>
        <v>0.61079742555610461</v>
      </c>
      <c r="AF1471" s="5">
        <f t="shared" si="680"/>
        <v>0.43664978080663674</v>
      </c>
      <c r="AG1471" s="4">
        <f t="shared" si="657"/>
        <v>1.0225312087689029</v>
      </c>
      <c r="AH1471">
        <v>2.36</v>
      </c>
      <c r="AI1471">
        <v>1.67</v>
      </c>
      <c r="AJ1471">
        <v>2.2000000000000002</v>
      </c>
      <c r="AK1471">
        <v>1.75</v>
      </c>
      <c r="AL1471">
        <f t="shared" si="652"/>
        <v>1</v>
      </c>
      <c r="AM1471">
        <f t="shared" si="653"/>
        <v>0</v>
      </c>
    </row>
    <row r="1472" spans="2:39" x14ac:dyDescent="0.25">
      <c r="B1472" s="14" t="s">
        <v>9</v>
      </c>
      <c r="C1472" s="14" t="s">
        <v>26</v>
      </c>
      <c r="D1472" s="14" t="s">
        <v>27</v>
      </c>
      <c r="E1472" s="3">
        <f t="shared" si="654"/>
        <v>137</v>
      </c>
      <c r="F1472" s="3">
        <f t="shared" si="655"/>
        <v>-151.51515151515153</v>
      </c>
      <c r="G1472" s="11">
        <f t="shared" si="658"/>
        <v>45090.166666663106</v>
      </c>
      <c r="H1472" s="3" t="str">
        <f t="shared" si="659"/>
        <v>OAK</v>
      </c>
      <c r="I1472" s="3" t="str">
        <f t="shared" si="660"/>
        <v>DAL</v>
      </c>
      <c r="J1472" s="19">
        <f t="shared" si="661"/>
        <v>-151.51515151515153</v>
      </c>
      <c r="K1472" s="20">
        <f t="shared" si="662"/>
        <v>137</v>
      </c>
      <c r="L1472" s="3">
        <f t="shared" si="656"/>
        <v>7</v>
      </c>
      <c r="M1472" s="19">
        <v>-151.51515151515153</v>
      </c>
      <c r="N1472" s="20">
        <v>137</v>
      </c>
      <c r="O1472" s="6">
        <f t="shared" si="663"/>
        <v>1.66</v>
      </c>
      <c r="P1472" s="6">
        <f t="shared" si="664"/>
        <v>2.37</v>
      </c>
      <c r="Q1472" s="2">
        <f t="shared" si="665"/>
        <v>0.60240963855421692</v>
      </c>
      <c r="R1472" s="2">
        <f t="shared" si="666"/>
        <v>0.42194092827004215</v>
      </c>
      <c r="S1472" s="2">
        <f t="shared" si="667"/>
        <v>2.3771712158808911E-2</v>
      </c>
      <c r="T1472" s="2">
        <f t="shared" si="668"/>
        <v>9.0234355142087386E-2</v>
      </c>
      <c r="U1472" s="2">
        <f t="shared" si="669"/>
        <v>0.60123435514208734</v>
      </c>
      <c r="V1472" s="2">
        <f t="shared" si="670"/>
        <v>0.42076564485791262</v>
      </c>
      <c r="W1472" s="19">
        <f t="shared" si="671"/>
        <v>663.24494175598784</v>
      </c>
      <c r="X1472" s="20">
        <f t="shared" si="672"/>
        <v>1372.9393446608308</v>
      </c>
      <c r="Y1472" s="3">
        <f t="shared" si="673"/>
        <v>630.08269466818842</v>
      </c>
      <c r="Z1472" s="20">
        <f t="shared" si="674"/>
        <v>1304.2923774277892</v>
      </c>
      <c r="AA1472" s="3">
        <f t="shared" si="675"/>
        <v>-158.70932632527163</v>
      </c>
      <c r="AB1472" s="3">
        <f t="shared" si="676"/>
        <v>130.42923774277892</v>
      </c>
      <c r="AC1472" s="6">
        <f t="shared" si="677"/>
        <v>1.6300826946681881</v>
      </c>
      <c r="AD1472" s="6">
        <f t="shared" si="678"/>
        <v>2.3042923774277893</v>
      </c>
      <c r="AE1472" s="5">
        <f t="shared" si="679"/>
        <v>0.61346580960026398</v>
      </c>
      <c r="AF1472" s="5">
        <f t="shared" si="680"/>
        <v>0.43397270667373783</v>
      </c>
      <c r="AG1472" s="4">
        <f t="shared" si="657"/>
        <v>1.0243505668242592</v>
      </c>
      <c r="AH1472">
        <v>2.37</v>
      </c>
      <c r="AI1472">
        <v>1.66</v>
      </c>
      <c r="AJ1472">
        <v>2.11</v>
      </c>
      <c r="AK1472">
        <v>1.81</v>
      </c>
      <c r="AL1472">
        <f t="shared" si="652"/>
        <v>1</v>
      </c>
      <c r="AM1472">
        <f t="shared" si="653"/>
        <v>0</v>
      </c>
    </row>
    <row r="1473" spans="2:39" x14ac:dyDescent="0.25">
      <c r="B1473" s="14" t="s">
        <v>9</v>
      </c>
      <c r="C1473" s="14" t="s">
        <v>26</v>
      </c>
      <c r="D1473" s="14" t="s">
        <v>27</v>
      </c>
      <c r="E1473" s="3">
        <f t="shared" si="654"/>
        <v>137</v>
      </c>
      <c r="F1473" s="3">
        <f t="shared" si="655"/>
        <v>-151.51515151515153</v>
      </c>
      <c r="G1473" s="11">
        <f t="shared" si="658"/>
        <v>45090.208333329771</v>
      </c>
      <c r="H1473" s="3" t="str">
        <f t="shared" si="659"/>
        <v>OAK</v>
      </c>
      <c r="I1473" s="3" t="str">
        <f t="shared" si="660"/>
        <v>DAL</v>
      </c>
      <c r="J1473" s="19">
        <f t="shared" si="661"/>
        <v>-151.51515151515153</v>
      </c>
      <c r="K1473" s="20">
        <f t="shared" si="662"/>
        <v>137</v>
      </c>
      <c r="L1473" s="3">
        <f t="shared" si="656"/>
        <v>7</v>
      </c>
      <c r="M1473" s="19">
        <v>-151.51515151515153</v>
      </c>
      <c r="N1473" s="20">
        <v>137</v>
      </c>
      <c r="O1473" s="6">
        <f t="shared" si="663"/>
        <v>1.66</v>
      </c>
      <c r="P1473" s="6">
        <f t="shared" si="664"/>
        <v>2.37</v>
      </c>
      <c r="Q1473" s="2">
        <f t="shared" si="665"/>
        <v>0.60240963855421692</v>
      </c>
      <c r="R1473" s="2">
        <f t="shared" si="666"/>
        <v>0.42194092827004215</v>
      </c>
      <c r="S1473" s="2">
        <f t="shared" si="667"/>
        <v>2.3771712158808911E-2</v>
      </c>
      <c r="T1473" s="2">
        <f t="shared" si="668"/>
        <v>9.0234355142087386E-2</v>
      </c>
      <c r="U1473" s="2">
        <f t="shared" si="669"/>
        <v>0.60123435514208734</v>
      </c>
      <c r="V1473" s="2">
        <f t="shared" si="670"/>
        <v>0.42076564485791262</v>
      </c>
      <c r="W1473" s="19">
        <f t="shared" si="671"/>
        <v>663.24494175598784</v>
      </c>
      <c r="X1473" s="20">
        <f t="shared" si="672"/>
        <v>1372.9393446608308</v>
      </c>
      <c r="Y1473" s="3">
        <f t="shared" si="673"/>
        <v>630.08269466818842</v>
      </c>
      <c r="Z1473" s="20">
        <f t="shared" si="674"/>
        <v>1304.2923774277892</v>
      </c>
      <c r="AA1473" s="3">
        <f t="shared" si="675"/>
        <v>-158.70932632527163</v>
      </c>
      <c r="AB1473" s="3">
        <f t="shared" si="676"/>
        <v>130.42923774277892</v>
      </c>
      <c r="AC1473" s="6">
        <f t="shared" si="677"/>
        <v>1.6300826946681881</v>
      </c>
      <c r="AD1473" s="6">
        <f t="shared" si="678"/>
        <v>2.3042923774277893</v>
      </c>
      <c r="AE1473" s="5">
        <f t="shared" si="679"/>
        <v>0.61346580960026398</v>
      </c>
      <c r="AF1473" s="5">
        <f t="shared" si="680"/>
        <v>0.43397270667373783</v>
      </c>
      <c r="AG1473" s="4">
        <f t="shared" si="657"/>
        <v>1.0243505668242592</v>
      </c>
      <c r="AH1473">
        <v>2.37</v>
      </c>
      <c r="AI1473">
        <v>1.66</v>
      </c>
      <c r="AJ1473">
        <v>2.66</v>
      </c>
      <c r="AK1473">
        <v>1.54</v>
      </c>
      <c r="AL1473">
        <f t="shared" si="652"/>
        <v>1</v>
      </c>
      <c r="AM1473">
        <f t="shared" si="653"/>
        <v>0</v>
      </c>
    </row>
    <row r="1474" spans="2:39" x14ac:dyDescent="0.25">
      <c r="B1474" s="14" t="s">
        <v>9</v>
      </c>
      <c r="C1474" s="14" t="s">
        <v>26</v>
      </c>
      <c r="D1474" s="14" t="s">
        <v>27</v>
      </c>
      <c r="E1474" s="3">
        <f t="shared" si="654"/>
        <v>137</v>
      </c>
      <c r="F1474" s="3">
        <f t="shared" si="655"/>
        <v>-151.51515151515153</v>
      </c>
      <c r="G1474" s="11">
        <f t="shared" si="658"/>
        <v>45090.249999996435</v>
      </c>
      <c r="H1474" s="3" t="str">
        <f t="shared" si="659"/>
        <v>OAK</v>
      </c>
      <c r="I1474" s="3" t="str">
        <f t="shared" si="660"/>
        <v>DAL</v>
      </c>
      <c r="J1474" s="19">
        <f t="shared" si="661"/>
        <v>-151.51515151515153</v>
      </c>
      <c r="K1474" s="20">
        <f t="shared" si="662"/>
        <v>137</v>
      </c>
      <c r="L1474" s="3">
        <f t="shared" si="656"/>
        <v>7</v>
      </c>
      <c r="M1474" s="19">
        <v>-151.51515151515153</v>
      </c>
      <c r="N1474" s="20">
        <v>137</v>
      </c>
      <c r="O1474" s="6">
        <f t="shared" si="663"/>
        <v>1.66</v>
      </c>
      <c r="P1474" s="6">
        <f t="shared" si="664"/>
        <v>2.37</v>
      </c>
      <c r="Q1474" s="2">
        <f t="shared" si="665"/>
        <v>0.60240963855421692</v>
      </c>
      <c r="R1474" s="2">
        <f t="shared" si="666"/>
        <v>0.42194092827004215</v>
      </c>
      <c r="S1474" s="2">
        <f t="shared" si="667"/>
        <v>2.3771712158808911E-2</v>
      </c>
      <c r="T1474" s="2">
        <f t="shared" si="668"/>
        <v>9.0234355142087386E-2</v>
      </c>
      <c r="U1474" s="2">
        <f t="shared" si="669"/>
        <v>0.60123435514208734</v>
      </c>
      <c r="V1474" s="2">
        <f t="shared" si="670"/>
        <v>0.42076564485791262</v>
      </c>
      <c r="W1474" s="19">
        <f t="shared" si="671"/>
        <v>663.24494175598784</v>
      </c>
      <c r="X1474" s="20">
        <f t="shared" si="672"/>
        <v>1372.9393446608308</v>
      </c>
      <c r="Y1474" s="3">
        <f t="shared" si="673"/>
        <v>630.08269466818842</v>
      </c>
      <c r="Z1474" s="20">
        <f t="shared" si="674"/>
        <v>1304.2923774277892</v>
      </c>
      <c r="AA1474" s="3">
        <f t="shared" si="675"/>
        <v>-158.70932632527163</v>
      </c>
      <c r="AB1474" s="3">
        <f t="shared" si="676"/>
        <v>130.42923774277892</v>
      </c>
      <c r="AC1474" s="6">
        <f t="shared" si="677"/>
        <v>1.6300826946681881</v>
      </c>
      <c r="AD1474" s="6">
        <f t="shared" si="678"/>
        <v>2.3042923774277893</v>
      </c>
      <c r="AE1474" s="5">
        <f t="shared" si="679"/>
        <v>0.61346580960026398</v>
      </c>
      <c r="AF1474" s="5">
        <f t="shared" si="680"/>
        <v>0.43397270667373783</v>
      </c>
      <c r="AG1474" s="4">
        <f t="shared" si="657"/>
        <v>1.0243505668242592</v>
      </c>
      <c r="AH1474">
        <v>2.37</v>
      </c>
      <c r="AI1474">
        <v>1.66</v>
      </c>
      <c r="AJ1474">
        <v>2.59</v>
      </c>
      <c r="AK1474">
        <v>1.56</v>
      </c>
      <c r="AL1474">
        <f t="shared" si="652"/>
        <v>1</v>
      </c>
      <c r="AM1474">
        <f t="shared" si="653"/>
        <v>0</v>
      </c>
    </row>
    <row r="1475" spans="2:39" x14ac:dyDescent="0.25">
      <c r="B1475" s="14" t="s">
        <v>9</v>
      </c>
      <c r="C1475" s="14" t="s">
        <v>26</v>
      </c>
      <c r="D1475" s="14" t="s">
        <v>27</v>
      </c>
      <c r="E1475" s="3">
        <f t="shared" si="654"/>
        <v>138</v>
      </c>
      <c r="F1475" s="3">
        <f t="shared" si="655"/>
        <v>-153.84615384615387</v>
      </c>
      <c r="G1475" s="11">
        <f t="shared" si="658"/>
        <v>45090.291666663099</v>
      </c>
      <c r="H1475" s="3" t="str">
        <f t="shared" si="659"/>
        <v>OAK</v>
      </c>
      <c r="I1475" s="3" t="str">
        <f t="shared" si="660"/>
        <v>DAL</v>
      </c>
      <c r="J1475" s="19">
        <f t="shared" si="661"/>
        <v>-153.84615384615387</v>
      </c>
      <c r="K1475" s="20">
        <f t="shared" si="662"/>
        <v>138</v>
      </c>
      <c r="L1475" s="3">
        <f t="shared" si="656"/>
        <v>7</v>
      </c>
      <c r="M1475" s="19">
        <v>-153.84615384615387</v>
      </c>
      <c r="N1475" s="20">
        <v>138</v>
      </c>
      <c r="O1475" s="6">
        <f t="shared" si="663"/>
        <v>1.65</v>
      </c>
      <c r="P1475" s="6">
        <f t="shared" si="664"/>
        <v>2.38</v>
      </c>
      <c r="Q1475" s="2">
        <f t="shared" si="665"/>
        <v>0.60606060606060608</v>
      </c>
      <c r="R1475" s="2">
        <f t="shared" si="666"/>
        <v>0.42016806722689076</v>
      </c>
      <c r="S1475" s="2">
        <f t="shared" si="667"/>
        <v>2.555831265508679E-2</v>
      </c>
      <c r="T1475" s="2">
        <f t="shared" si="668"/>
        <v>9.2946269416857658E-2</v>
      </c>
      <c r="U1475" s="2">
        <f t="shared" si="669"/>
        <v>0.6039462694168577</v>
      </c>
      <c r="V1475" s="2">
        <f t="shared" si="670"/>
        <v>0.41805373058314232</v>
      </c>
      <c r="W1475" s="19">
        <f t="shared" si="671"/>
        <v>655.77643349888274</v>
      </c>
      <c r="X1475" s="20">
        <f t="shared" si="672"/>
        <v>1388.0728754729805</v>
      </c>
      <c r="Y1475" s="3">
        <f t="shared" si="673"/>
        <v>622.98761182393855</v>
      </c>
      <c r="Z1475" s="20">
        <f t="shared" si="674"/>
        <v>1318.6692316993315</v>
      </c>
      <c r="AA1475" s="3">
        <f t="shared" si="675"/>
        <v>-160.51683549088105</v>
      </c>
      <c r="AB1475" s="3">
        <f t="shared" si="676"/>
        <v>131.86692316993316</v>
      </c>
      <c r="AC1475" s="6">
        <f t="shared" si="677"/>
        <v>1.6229876118239384</v>
      </c>
      <c r="AD1475" s="6">
        <f t="shared" si="678"/>
        <v>2.3186692316993316</v>
      </c>
      <c r="AE1475" s="5">
        <f t="shared" si="679"/>
        <v>0.61614764814882639</v>
      </c>
      <c r="AF1475" s="5">
        <f t="shared" si="680"/>
        <v>0.43128186906896981</v>
      </c>
      <c r="AG1475" s="4">
        <f t="shared" si="657"/>
        <v>1.0262286732874968</v>
      </c>
      <c r="AH1475">
        <v>2.38</v>
      </c>
      <c r="AI1475">
        <v>1.65</v>
      </c>
      <c r="AJ1475">
        <v>2.5299999999999998</v>
      </c>
      <c r="AK1475">
        <v>1.59</v>
      </c>
      <c r="AL1475">
        <f t="shared" si="652"/>
        <v>1</v>
      </c>
      <c r="AM1475">
        <f t="shared" si="653"/>
        <v>0</v>
      </c>
    </row>
    <row r="1476" spans="2:39" x14ac:dyDescent="0.25">
      <c r="B1476" s="14" t="s">
        <v>9</v>
      </c>
      <c r="C1476" s="14" t="s">
        <v>26</v>
      </c>
      <c r="D1476" s="14" t="s">
        <v>27</v>
      </c>
      <c r="E1476" s="3">
        <f t="shared" si="654"/>
        <v>138</v>
      </c>
      <c r="F1476" s="3">
        <f t="shared" si="655"/>
        <v>-153.84615384615387</v>
      </c>
      <c r="G1476" s="11">
        <f t="shared" si="658"/>
        <v>45090.333333329763</v>
      </c>
      <c r="H1476" s="3" t="str">
        <f t="shared" si="659"/>
        <v>OAK</v>
      </c>
      <c r="I1476" s="3" t="str">
        <f t="shared" si="660"/>
        <v>DAL</v>
      </c>
      <c r="J1476" s="19">
        <f t="shared" si="661"/>
        <v>-153.84615384615387</v>
      </c>
      <c r="K1476" s="20">
        <f t="shared" si="662"/>
        <v>138</v>
      </c>
      <c r="L1476" s="3">
        <f t="shared" si="656"/>
        <v>7</v>
      </c>
      <c r="M1476" s="19">
        <v>-153.84615384615387</v>
      </c>
      <c r="N1476" s="20">
        <v>138</v>
      </c>
      <c r="O1476" s="6">
        <f t="shared" si="663"/>
        <v>1.65</v>
      </c>
      <c r="P1476" s="6">
        <f t="shared" si="664"/>
        <v>2.38</v>
      </c>
      <c r="Q1476" s="2">
        <f t="shared" si="665"/>
        <v>0.60606060606060608</v>
      </c>
      <c r="R1476" s="2">
        <f t="shared" si="666"/>
        <v>0.42016806722689076</v>
      </c>
      <c r="S1476" s="2">
        <f t="shared" si="667"/>
        <v>2.555831265508679E-2</v>
      </c>
      <c r="T1476" s="2">
        <f t="shared" si="668"/>
        <v>9.2946269416857658E-2</v>
      </c>
      <c r="U1476" s="2">
        <f t="shared" si="669"/>
        <v>0.6039462694168577</v>
      </c>
      <c r="V1476" s="2">
        <f t="shared" si="670"/>
        <v>0.41805373058314232</v>
      </c>
      <c r="W1476" s="19">
        <f t="shared" si="671"/>
        <v>655.77643349888274</v>
      </c>
      <c r="X1476" s="20">
        <f t="shared" si="672"/>
        <v>1388.0728754729805</v>
      </c>
      <c r="Y1476" s="3">
        <f t="shared" si="673"/>
        <v>622.98761182393855</v>
      </c>
      <c r="Z1476" s="20">
        <f t="shared" si="674"/>
        <v>1318.6692316993315</v>
      </c>
      <c r="AA1476" s="3">
        <f t="shared" si="675"/>
        <v>-160.51683549088105</v>
      </c>
      <c r="AB1476" s="3">
        <f t="shared" si="676"/>
        <v>131.86692316993316</v>
      </c>
      <c r="AC1476" s="6">
        <f t="shared" si="677"/>
        <v>1.6229876118239384</v>
      </c>
      <c r="AD1476" s="6">
        <f t="shared" si="678"/>
        <v>2.3186692316993316</v>
      </c>
      <c r="AE1476" s="5">
        <f t="shared" si="679"/>
        <v>0.61614764814882639</v>
      </c>
      <c r="AF1476" s="5">
        <f t="shared" si="680"/>
        <v>0.43128186906896981</v>
      </c>
      <c r="AG1476" s="4">
        <f t="shared" si="657"/>
        <v>1.0262286732874968</v>
      </c>
      <c r="AH1476">
        <v>2.38</v>
      </c>
      <c r="AI1476">
        <v>1.65</v>
      </c>
      <c r="AJ1476">
        <v>2.66</v>
      </c>
      <c r="AK1476">
        <v>1.54</v>
      </c>
      <c r="AL1476">
        <f t="shared" ref="AL1476:AL1539" si="681">IF(AJ1476&gt;AK1476,1,0)</f>
        <v>1</v>
      </c>
      <c r="AM1476">
        <f t="shared" ref="AM1476:AM1539" si="682">IF(AK1476&gt;AJ1476,1,0)</f>
        <v>0</v>
      </c>
    </row>
    <row r="1477" spans="2:39" x14ac:dyDescent="0.25">
      <c r="B1477" s="14" t="s">
        <v>9</v>
      </c>
      <c r="C1477" s="14" t="s">
        <v>26</v>
      </c>
      <c r="D1477" s="14" t="s">
        <v>27</v>
      </c>
      <c r="E1477" s="3">
        <f t="shared" ref="E1477:E1540" si="683">IF(AH1477&lt;2,-100/(AH1477-1),(AH1477-1)*100)</f>
        <v>139</v>
      </c>
      <c r="F1477" s="3">
        <f t="shared" ref="F1477:F1540" si="684">IF(AI1477&lt;2,-100/(AI1477-1),(AI1477-1)*100)</f>
        <v>-153.84615384615387</v>
      </c>
      <c r="G1477" s="11">
        <f t="shared" si="658"/>
        <v>45090.374999996428</v>
      </c>
      <c r="H1477" s="3" t="str">
        <f t="shared" si="659"/>
        <v>OAK</v>
      </c>
      <c r="I1477" s="3" t="str">
        <f t="shared" si="660"/>
        <v>DAL</v>
      </c>
      <c r="J1477" s="19">
        <f t="shared" si="661"/>
        <v>-153.84615384615387</v>
      </c>
      <c r="K1477" s="20">
        <f t="shared" si="662"/>
        <v>139</v>
      </c>
      <c r="L1477" s="3">
        <f t="shared" ref="L1477:L1540" si="685">VLOOKUP($O1477,$O$1879:$P$1889,2,TRUE)</f>
        <v>7</v>
      </c>
      <c r="M1477" s="19">
        <v>-153.84615384615387</v>
      </c>
      <c r="N1477" s="20">
        <v>139</v>
      </c>
      <c r="O1477" s="6">
        <f t="shared" si="663"/>
        <v>1.65</v>
      </c>
      <c r="P1477" s="6">
        <f t="shared" si="664"/>
        <v>2.3899999999999997</v>
      </c>
      <c r="Q1477" s="2">
        <f t="shared" si="665"/>
        <v>0.60606060606060608</v>
      </c>
      <c r="R1477" s="2">
        <f t="shared" si="666"/>
        <v>0.41841004184100422</v>
      </c>
      <c r="S1477" s="2">
        <f t="shared" si="667"/>
        <v>2.3886138613861352E-2</v>
      </c>
      <c r="T1477" s="2">
        <f t="shared" si="668"/>
        <v>9.3825282109800928E-2</v>
      </c>
      <c r="U1477" s="2">
        <f t="shared" si="669"/>
        <v>0.60482528210980091</v>
      </c>
      <c r="V1477" s="2">
        <f t="shared" si="670"/>
        <v>0.41717471789019911</v>
      </c>
      <c r="W1477" s="19">
        <f t="shared" si="671"/>
        <v>653.37003855347837</v>
      </c>
      <c r="X1477" s="20">
        <f t="shared" si="672"/>
        <v>1393.0181292079012</v>
      </c>
      <c r="Y1477" s="3">
        <f t="shared" si="673"/>
        <v>620.70153662580447</v>
      </c>
      <c r="Z1477" s="20">
        <f t="shared" si="674"/>
        <v>1323.367222747506</v>
      </c>
      <c r="AA1477" s="3">
        <f t="shared" si="675"/>
        <v>-161.10802712622558</v>
      </c>
      <c r="AB1477" s="3">
        <f t="shared" si="676"/>
        <v>132.3367222747506</v>
      </c>
      <c r="AC1477" s="6">
        <f t="shared" si="677"/>
        <v>1.6207015366258044</v>
      </c>
      <c r="AD1477" s="6">
        <f t="shared" si="678"/>
        <v>2.323367222747506</v>
      </c>
      <c r="AE1477" s="5">
        <f t="shared" si="679"/>
        <v>0.61701675317833982</v>
      </c>
      <c r="AF1477" s="5">
        <f t="shared" si="680"/>
        <v>0.43040979067331703</v>
      </c>
      <c r="AG1477" s="4">
        <f t="shared" ref="AG1477:AG1540" si="686">Q1477+R1477</f>
        <v>1.0244706479016104</v>
      </c>
      <c r="AH1477">
        <v>2.39</v>
      </c>
      <c r="AI1477">
        <v>1.65</v>
      </c>
      <c r="AJ1477">
        <v>2.5299999999999998</v>
      </c>
      <c r="AK1477">
        <v>1.59</v>
      </c>
      <c r="AL1477">
        <f t="shared" si="681"/>
        <v>1</v>
      </c>
      <c r="AM1477">
        <f t="shared" si="682"/>
        <v>0</v>
      </c>
    </row>
    <row r="1478" spans="2:39" x14ac:dyDescent="0.25">
      <c r="B1478" s="14" t="s">
        <v>9</v>
      </c>
      <c r="C1478" s="14" t="s">
        <v>26</v>
      </c>
      <c r="D1478" s="14" t="s">
        <v>27</v>
      </c>
      <c r="E1478" s="3">
        <f t="shared" si="683"/>
        <v>139</v>
      </c>
      <c r="F1478" s="3">
        <f t="shared" si="684"/>
        <v>-153.84615384615387</v>
      </c>
      <c r="G1478" s="11">
        <f t="shared" ref="G1478:G1541" si="687">G1477+1/24</f>
        <v>45090.416666663092</v>
      </c>
      <c r="H1478" s="3" t="str">
        <f t="shared" ref="H1478:H1541" si="688">IF(E1478&lt;=F1478,C1478,D1478)</f>
        <v>OAK</v>
      </c>
      <c r="I1478" s="3" t="str">
        <f t="shared" ref="I1478:I1541" si="689">IF(E1478&gt;F1478,C1478,D1478)</f>
        <v>DAL</v>
      </c>
      <c r="J1478" s="19">
        <f t="shared" ref="J1478:J1541" si="690">IF(E1478&lt;=F1478,E1478,F1478)</f>
        <v>-153.84615384615387</v>
      </c>
      <c r="K1478" s="20">
        <f t="shared" ref="K1478:K1541" si="691">IF(E1478&gt;F1478,E1478,F1478)</f>
        <v>139</v>
      </c>
      <c r="L1478" s="3">
        <f t="shared" si="685"/>
        <v>7</v>
      </c>
      <c r="M1478" s="19">
        <v>-153.84615384615387</v>
      </c>
      <c r="N1478" s="20">
        <v>139</v>
      </c>
      <c r="O1478" s="6">
        <f t="shared" ref="O1478:O1541" si="692">IF(M1478&lt;0,-(100-M1478)/M1478,M1478/100+1)</f>
        <v>1.65</v>
      </c>
      <c r="P1478" s="6">
        <f t="shared" ref="P1478:P1541" si="693">IF(N1478&lt;0,-(100-N1478)/N1478,N1478/100+1)</f>
        <v>2.3899999999999997</v>
      </c>
      <c r="Q1478" s="2">
        <f t="shared" ref="Q1478:Q1541" si="694">1/O1478</f>
        <v>0.60606060606060608</v>
      </c>
      <c r="R1478" s="2">
        <f t="shared" ref="R1478:R1541" si="695">1/P1478</f>
        <v>0.41841004184100422</v>
      </c>
      <c r="S1478" s="2">
        <f t="shared" ref="S1478:S1541" si="696">1-O1478*P1478/(O1478+P1478)</f>
        <v>2.3886138613861352E-2</v>
      </c>
      <c r="T1478" s="2">
        <f t="shared" ref="T1478:T1541" si="697">ABS(Q1478-R1478)/2</f>
        <v>9.3825282109800928E-2</v>
      </c>
      <c r="U1478" s="2">
        <f t="shared" ref="U1478:U1541" si="698">U$1+IF(O1478&lt;=P1478,T1478,-T1478)</f>
        <v>0.60482528210980091</v>
      </c>
      <c r="V1478" s="2">
        <f t="shared" ref="V1478:V1541" si="699">U$1+IF(O1478&gt;P1478,T1478,-T1478)</f>
        <v>0.41717471789019911</v>
      </c>
      <c r="W1478" s="19">
        <f t="shared" ref="W1478:W1541" si="700">(1/U1478-1)*1000</f>
        <v>653.37003855347837</v>
      </c>
      <c r="X1478" s="20">
        <f t="shared" ref="X1478:X1541" si="701">1000000/(W1478+V$1)-V$1</f>
        <v>1393.0181292079012</v>
      </c>
      <c r="Y1478" s="3">
        <f t="shared" ref="Y1478:Y1541" si="702">W1478*0.95</f>
        <v>620.70153662580447</v>
      </c>
      <c r="Z1478" s="20">
        <f t="shared" ref="Z1478:Z1541" si="703">X1478*0.95</f>
        <v>1323.367222747506</v>
      </c>
      <c r="AA1478" s="3">
        <f t="shared" ref="AA1478:AA1541" si="704">IF(Y1478&lt;1000,-100000/Y1478,Y1478/10)</f>
        <v>-161.10802712622558</v>
      </c>
      <c r="AB1478" s="3">
        <f t="shared" ref="AB1478:AB1541" si="705">IF(Z1478&lt;1000,-100000/Z1478,Z1478/10)</f>
        <v>132.3367222747506</v>
      </c>
      <c r="AC1478" s="6">
        <f t="shared" ref="AC1478:AC1541" si="706">IF(AA1478&lt;0,-(100-AA1478)/AA1478,AA1478/100+1)</f>
        <v>1.6207015366258044</v>
      </c>
      <c r="AD1478" s="6">
        <f t="shared" ref="AD1478:AD1541" si="707">IF(AB1478&lt;0,-(100-AB1478)/AB1478,AB1478/100+1)</f>
        <v>2.323367222747506</v>
      </c>
      <c r="AE1478" s="5">
        <f t="shared" ref="AE1478:AE1541" si="708">1/AC1478</f>
        <v>0.61701675317833982</v>
      </c>
      <c r="AF1478" s="5">
        <f t="shared" ref="AF1478:AF1541" si="709">1/AD1478</f>
        <v>0.43040979067331703</v>
      </c>
      <c r="AG1478" s="4">
        <f t="shared" si="686"/>
        <v>1.0244706479016104</v>
      </c>
      <c r="AH1478">
        <v>2.39</v>
      </c>
      <c r="AI1478">
        <v>1.65</v>
      </c>
      <c r="AJ1478">
        <v>2.52</v>
      </c>
      <c r="AK1478">
        <v>1.6</v>
      </c>
      <c r="AL1478">
        <f t="shared" si="681"/>
        <v>1</v>
      </c>
      <c r="AM1478">
        <f t="shared" si="682"/>
        <v>0</v>
      </c>
    </row>
    <row r="1479" spans="2:39" x14ac:dyDescent="0.25">
      <c r="B1479" s="14" t="s">
        <v>9</v>
      </c>
      <c r="C1479" s="14" t="s">
        <v>26</v>
      </c>
      <c r="D1479" s="14" t="s">
        <v>27</v>
      </c>
      <c r="E1479" s="3">
        <f t="shared" si="683"/>
        <v>140</v>
      </c>
      <c r="F1479" s="3">
        <f t="shared" si="684"/>
        <v>-153.84615384615387</v>
      </c>
      <c r="G1479" s="11">
        <f t="shared" si="687"/>
        <v>45090.458333329756</v>
      </c>
      <c r="H1479" s="3" t="str">
        <f t="shared" si="688"/>
        <v>OAK</v>
      </c>
      <c r="I1479" s="3" t="str">
        <f t="shared" si="689"/>
        <v>DAL</v>
      </c>
      <c r="J1479" s="19">
        <f t="shared" si="690"/>
        <v>-153.84615384615387</v>
      </c>
      <c r="K1479" s="20">
        <f t="shared" si="691"/>
        <v>140</v>
      </c>
      <c r="L1479" s="3">
        <f t="shared" si="685"/>
        <v>7</v>
      </c>
      <c r="M1479" s="19">
        <v>-153.84615384615387</v>
      </c>
      <c r="N1479" s="20">
        <v>140</v>
      </c>
      <c r="O1479" s="6">
        <f t="shared" si="692"/>
        <v>1.65</v>
      </c>
      <c r="P1479" s="6">
        <f t="shared" si="693"/>
        <v>2.4</v>
      </c>
      <c r="Q1479" s="2">
        <f t="shared" si="694"/>
        <v>0.60606060606060608</v>
      </c>
      <c r="R1479" s="2">
        <f t="shared" si="695"/>
        <v>0.41666666666666669</v>
      </c>
      <c r="S1479" s="2">
        <f t="shared" si="696"/>
        <v>2.2222222222222254E-2</v>
      </c>
      <c r="T1479" s="2">
        <f t="shared" si="697"/>
        <v>9.4696969696969696E-2</v>
      </c>
      <c r="U1479" s="2">
        <f t="shared" si="698"/>
        <v>0.60569696969696973</v>
      </c>
      <c r="V1479" s="2">
        <f t="shared" si="699"/>
        <v>0.41630303030303029</v>
      </c>
      <c r="W1479" s="19">
        <f t="shared" si="700"/>
        <v>650.99059435661388</v>
      </c>
      <c r="X1479" s="20">
        <f t="shared" si="701"/>
        <v>1397.9417189970447</v>
      </c>
      <c r="Y1479" s="3">
        <f t="shared" si="702"/>
        <v>618.44106463878313</v>
      </c>
      <c r="Z1479" s="20">
        <f t="shared" si="703"/>
        <v>1328.0446330471925</v>
      </c>
      <c r="AA1479" s="3">
        <f t="shared" si="704"/>
        <v>-161.69689517368587</v>
      </c>
      <c r="AB1479" s="3">
        <f t="shared" si="705"/>
        <v>132.80446330471926</v>
      </c>
      <c r="AC1479" s="6">
        <f t="shared" si="706"/>
        <v>1.6184410646387832</v>
      </c>
      <c r="AD1479" s="6">
        <f t="shared" si="707"/>
        <v>2.3280446330471927</v>
      </c>
      <c r="AE1479" s="5">
        <f t="shared" si="708"/>
        <v>0.61787853870550924</v>
      </c>
      <c r="AF1479" s="5">
        <f t="shared" si="709"/>
        <v>0.42954502925104726</v>
      </c>
      <c r="AG1479" s="4">
        <f t="shared" si="686"/>
        <v>1.0227272727272727</v>
      </c>
      <c r="AH1479">
        <v>2.4</v>
      </c>
      <c r="AI1479">
        <v>1.65</v>
      </c>
      <c r="AJ1479">
        <v>2.71</v>
      </c>
      <c r="AK1479">
        <v>1.52</v>
      </c>
      <c r="AL1479">
        <f t="shared" si="681"/>
        <v>1</v>
      </c>
      <c r="AM1479">
        <f t="shared" si="682"/>
        <v>0</v>
      </c>
    </row>
    <row r="1480" spans="2:39" x14ac:dyDescent="0.25">
      <c r="B1480" s="14" t="s">
        <v>9</v>
      </c>
      <c r="C1480" s="14" t="s">
        <v>26</v>
      </c>
      <c r="D1480" s="14" t="s">
        <v>27</v>
      </c>
      <c r="E1480" s="3">
        <f t="shared" si="683"/>
        <v>140</v>
      </c>
      <c r="F1480" s="3">
        <f t="shared" si="684"/>
        <v>-153.84615384615387</v>
      </c>
      <c r="G1480" s="11">
        <f t="shared" si="687"/>
        <v>45090.49999999642</v>
      </c>
      <c r="H1480" s="3" t="str">
        <f t="shared" si="688"/>
        <v>OAK</v>
      </c>
      <c r="I1480" s="3" t="str">
        <f t="shared" si="689"/>
        <v>DAL</v>
      </c>
      <c r="J1480" s="19">
        <f t="shared" si="690"/>
        <v>-153.84615384615387</v>
      </c>
      <c r="K1480" s="20">
        <f t="shared" si="691"/>
        <v>140</v>
      </c>
      <c r="L1480" s="3">
        <f t="shared" si="685"/>
        <v>7</v>
      </c>
      <c r="M1480" s="19">
        <v>-153.84615384615387</v>
      </c>
      <c r="N1480" s="20">
        <v>140</v>
      </c>
      <c r="O1480" s="6">
        <f t="shared" si="692"/>
        <v>1.65</v>
      </c>
      <c r="P1480" s="6">
        <f t="shared" si="693"/>
        <v>2.4</v>
      </c>
      <c r="Q1480" s="2">
        <f t="shared" si="694"/>
        <v>0.60606060606060608</v>
      </c>
      <c r="R1480" s="2">
        <f t="shared" si="695"/>
        <v>0.41666666666666669</v>
      </c>
      <c r="S1480" s="2">
        <f t="shared" si="696"/>
        <v>2.2222222222222254E-2</v>
      </c>
      <c r="T1480" s="2">
        <f t="shared" si="697"/>
        <v>9.4696969696969696E-2</v>
      </c>
      <c r="U1480" s="2">
        <f t="shared" si="698"/>
        <v>0.60569696969696973</v>
      </c>
      <c r="V1480" s="2">
        <f t="shared" si="699"/>
        <v>0.41630303030303029</v>
      </c>
      <c r="W1480" s="19">
        <f t="shared" si="700"/>
        <v>650.99059435661388</v>
      </c>
      <c r="X1480" s="20">
        <f t="shared" si="701"/>
        <v>1397.9417189970447</v>
      </c>
      <c r="Y1480" s="3">
        <f t="shared" si="702"/>
        <v>618.44106463878313</v>
      </c>
      <c r="Z1480" s="20">
        <f t="shared" si="703"/>
        <v>1328.0446330471925</v>
      </c>
      <c r="AA1480" s="3">
        <f t="shared" si="704"/>
        <v>-161.69689517368587</v>
      </c>
      <c r="AB1480" s="3">
        <f t="shared" si="705"/>
        <v>132.80446330471926</v>
      </c>
      <c r="AC1480" s="6">
        <f t="shared" si="706"/>
        <v>1.6184410646387832</v>
      </c>
      <c r="AD1480" s="6">
        <f t="shared" si="707"/>
        <v>2.3280446330471927</v>
      </c>
      <c r="AE1480" s="5">
        <f t="shared" si="708"/>
        <v>0.61787853870550924</v>
      </c>
      <c r="AF1480" s="5">
        <f t="shared" si="709"/>
        <v>0.42954502925104726</v>
      </c>
      <c r="AG1480" s="4">
        <f t="shared" si="686"/>
        <v>1.0227272727272727</v>
      </c>
      <c r="AH1480">
        <v>2.4</v>
      </c>
      <c r="AI1480">
        <v>1.65</v>
      </c>
      <c r="AJ1480">
        <v>2.31</v>
      </c>
      <c r="AK1480">
        <v>1.69</v>
      </c>
      <c r="AL1480">
        <f t="shared" si="681"/>
        <v>1</v>
      </c>
      <c r="AM1480">
        <f t="shared" si="682"/>
        <v>0</v>
      </c>
    </row>
    <row r="1481" spans="2:39" x14ac:dyDescent="0.25">
      <c r="B1481" s="14" t="s">
        <v>9</v>
      </c>
      <c r="C1481" s="14" t="s">
        <v>26</v>
      </c>
      <c r="D1481" s="14" t="s">
        <v>27</v>
      </c>
      <c r="E1481" s="3">
        <f t="shared" si="683"/>
        <v>140</v>
      </c>
      <c r="F1481" s="3">
        <f t="shared" si="684"/>
        <v>-153.84615384615387</v>
      </c>
      <c r="G1481" s="11">
        <f t="shared" si="687"/>
        <v>45090.541666663084</v>
      </c>
      <c r="H1481" s="3" t="str">
        <f t="shared" si="688"/>
        <v>OAK</v>
      </c>
      <c r="I1481" s="3" t="str">
        <f t="shared" si="689"/>
        <v>DAL</v>
      </c>
      <c r="J1481" s="19">
        <f t="shared" si="690"/>
        <v>-153.84615384615387</v>
      </c>
      <c r="K1481" s="20">
        <f t="shared" si="691"/>
        <v>140</v>
      </c>
      <c r="L1481" s="3">
        <f t="shared" si="685"/>
        <v>7</v>
      </c>
      <c r="M1481" s="19">
        <v>-153.84615384615387</v>
      </c>
      <c r="N1481" s="20">
        <v>140</v>
      </c>
      <c r="O1481" s="6">
        <f t="shared" si="692"/>
        <v>1.65</v>
      </c>
      <c r="P1481" s="6">
        <f t="shared" si="693"/>
        <v>2.4</v>
      </c>
      <c r="Q1481" s="2">
        <f t="shared" si="694"/>
        <v>0.60606060606060608</v>
      </c>
      <c r="R1481" s="2">
        <f t="shared" si="695"/>
        <v>0.41666666666666669</v>
      </c>
      <c r="S1481" s="2">
        <f t="shared" si="696"/>
        <v>2.2222222222222254E-2</v>
      </c>
      <c r="T1481" s="2">
        <f t="shared" si="697"/>
        <v>9.4696969696969696E-2</v>
      </c>
      <c r="U1481" s="2">
        <f t="shared" si="698"/>
        <v>0.60569696969696973</v>
      </c>
      <c r="V1481" s="2">
        <f t="shared" si="699"/>
        <v>0.41630303030303029</v>
      </c>
      <c r="W1481" s="19">
        <f t="shared" si="700"/>
        <v>650.99059435661388</v>
      </c>
      <c r="X1481" s="20">
        <f t="shared" si="701"/>
        <v>1397.9417189970447</v>
      </c>
      <c r="Y1481" s="3">
        <f t="shared" si="702"/>
        <v>618.44106463878313</v>
      </c>
      <c r="Z1481" s="20">
        <f t="shared" si="703"/>
        <v>1328.0446330471925</v>
      </c>
      <c r="AA1481" s="3">
        <f t="shared" si="704"/>
        <v>-161.69689517368587</v>
      </c>
      <c r="AB1481" s="3">
        <f t="shared" si="705"/>
        <v>132.80446330471926</v>
      </c>
      <c r="AC1481" s="6">
        <f t="shared" si="706"/>
        <v>1.6184410646387832</v>
      </c>
      <c r="AD1481" s="6">
        <f t="shared" si="707"/>
        <v>2.3280446330471927</v>
      </c>
      <c r="AE1481" s="5">
        <f t="shared" si="708"/>
        <v>0.61787853870550924</v>
      </c>
      <c r="AF1481" s="5">
        <f t="shared" si="709"/>
        <v>0.42954502925104726</v>
      </c>
      <c r="AG1481" s="4">
        <f t="shared" si="686"/>
        <v>1.0227272727272727</v>
      </c>
      <c r="AH1481">
        <v>2.4</v>
      </c>
      <c r="AI1481">
        <v>1.65</v>
      </c>
      <c r="AJ1481">
        <v>2.2000000000000002</v>
      </c>
      <c r="AK1481">
        <v>1.75</v>
      </c>
      <c r="AL1481">
        <f t="shared" si="681"/>
        <v>1</v>
      </c>
      <c r="AM1481">
        <f t="shared" si="682"/>
        <v>0</v>
      </c>
    </row>
    <row r="1482" spans="2:39" x14ac:dyDescent="0.25">
      <c r="B1482" s="14" t="s">
        <v>9</v>
      </c>
      <c r="C1482" s="14" t="s">
        <v>26</v>
      </c>
      <c r="D1482" s="14" t="s">
        <v>27</v>
      </c>
      <c r="E1482" s="3">
        <f t="shared" si="683"/>
        <v>140</v>
      </c>
      <c r="F1482" s="3">
        <f t="shared" si="684"/>
        <v>-153.84615384615387</v>
      </c>
      <c r="G1482" s="11">
        <f t="shared" si="687"/>
        <v>45090.583333329749</v>
      </c>
      <c r="H1482" s="3" t="str">
        <f t="shared" si="688"/>
        <v>OAK</v>
      </c>
      <c r="I1482" s="3" t="str">
        <f t="shared" si="689"/>
        <v>DAL</v>
      </c>
      <c r="J1482" s="19">
        <f t="shared" si="690"/>
        <v>-153.84615384615387</v>
      </c>
      <c r="K1482" s="20">
        <f t="shared" si="691"/>
        <v>140</v>
      </c>
      <c r="L1482" s="3">
        <f t="shared" si="685"/>
        <v>7</v>
      </c>
      <c r="M1482" s="19">
        <v>-153.84615384615387</v>
      </c>
      <c r="N1482" s="20">
        <v>140</v>
      </c>
      <c r="O1482" s="6">
        <f t="shared" si="692"/>
        <v>1.65</v>
      </c>
      <c r="P1482" s="6">
        <f t="shared" si="693"/>
        <v>2.4</v>
      </c>
      <c r="Q1482" s="2">
        <f t="shared" si="694"/>
        <v>0.60606060606060608</v>
      </c>
      <c r="R1482" s="2">
        <f t="shared" si="695"/>
        <v>0.41666666666666669</v>
      </c>
      <c r="S1482" s="2">
        <f t="shared" si="696"/>
        <v>2.2222222222222254E-2</v>
      </c>
      <c r="T1482" s="2">
        <f t="shared" si="697"/>
        <v>9.4696969696969696E-2</v>
      </c>
      <c r="U1482" s="2">
        <f t="shared" si="698"/>
        <v>0.60569696969696973</v>
      </c>
      <c r="V1482" s="2">
        <f t="shared" si="699"/>
        <v>0.41630303030303029</v>
      </c>
      <c r="W1482" s="19">
        <f t="shared" si="700"/>
        <v>650.99059435661388</v>
      </c>
      <c r="X1482" s="20">
        <f t="shared" si="701"/>
        <v>1397.9417189970447</v>
      </c>
      <c r="Y1482" s="3">
        <f t="shared" si="702"/>
        <v>618.44106463878313</v>
      </c>
      <c r="Z1482" s="20">
        <f t="shared" si="703"/>
        <v>1328.0446330471925</v>
      </c>
      <c r="AA1482" s="3">
        <f t="shared" si="704"/>
        <v>-161.69689517368587</v>
      </c>
      <c r="AB1482" s="3">
        <f t="shared" si="705"/>
        <v>132.80446330471926</v>
      </c>
      <c r="AC1482" s="6">
        <f t="shared" si="706"/>
        <v>1.6184410646387832</v>
      </c>
      <c r="AD1482" s="6">
        <f t="shared" si="707"/>
        <v>2.3280446330471927</v>
      </c>
      <c r="AE1482" s="5">
        <f t="shared" si="708"/>
        <v>0.61787853870550924</v>
      </c>
      <c r="AF1482" s="5">
        <f t="shared" si="709"/>
        <v>0.42954502925104726</v>
      </c>
      <c r="AG1482" s="4">
        <f t="shared" si="686"/>
        <v>1.0227272727272727</v>
      </c>
      <c r="AH1482">
        <v>2.4</v>
      </c>
      <c r="AI1482">
        <v>1.65</v>
      </c>
      <c r="AJ1482">
        <v>2.59</v>
      </c>
      <c r="AK1482">
        <v>1.56</v>
      </c>
      <c r="AL1482">
        <f t="shared" si="681"/>
        <v>1</v>
      </c>
      <c r="AM1482">
        <f t="shared" si="682"/>
        <v>0</v>
      </c>
    </row>
    <row r="1483" spans="2:39" x14ac:dyDescent="0.25">
      <c r="B1483" s="14" t="s">
        <v>9</v>
      </c>
      <c r="C1483" s="14" t="s">
        <v>26</v>
      </c>
      <c r="D1483" s="14" t="s">
        <v>27</v>
      </c>
      <c r="E1483" s="3">
        <f t="shared" si="683"/>
        <v>140</v>
      </c>
      <c r="F1483" s="3">
        <f t="shared" si="684"/>
        <v>-161.29032258064512</v>
      </c>
      <c r="G1483" s="11">
        <f t="shared" si="687"/>
        <v>45090.624999996413</v>
      </c>
      <c r="H1483" s="3" t="str">
        <f t="shared" si="688"/>
        <v>OAK</v>
      </c>
      <c r="I1483" s="3" t="str">
        <f t="shared" si="689"/>
        <v>DAL</v>
      </c>
      <c r="J1483" s="19">
        <f t="shared" si="690"/>
        <v>-161.29032258064512</v>
      </c>
      <c r="K1483" s="20">
        <f t="shared" si="691"/>
        <v>140</v>
      </c>
      <c r="L1483" s="3">
        <f t="shared" si="685"/>
        <v>7</v>
      </c>
      <c r="M1483" s="19">
        <v>-161.29032258064512</v>
      </c>
      <c r="N1483" s="20">
        <v>140</v>
      </c>
      <c r="O1483" s="6">
        <f t="shared" si="692"/>
        <v>1.62</v>
      </c>
      <c r="P1483" s="6">
        <f t="shared" si="693"/>
        <v>2.4</v>
      </c>
      <c r="Q1483" s="2">
        <f t="shared" si="694"/>
        <v>0.61728395061728392</v>
      </c>
      <c r="R1483" s="2">
        <f t="shared" si="695"/>
        <v>0.41666666666666669</v>
      </c>
      <c r="S1483" s="2">
        <f t="shared" si="696"/>
        <v>3.2835820895522283E-2</v>
      </c>
      <c r="T1483" s="2">
        <f t="shared" si="697"/>
        <v>0.10030864197530862</v>
      </c>
      <c r="U1483" s="2">
        <f t="shared" si="698"/>
        <v>0.61130864197530865</v>
      </c>
      <c r="V1483" s="2">
        <f t="shared" si="699"/>
        <v>0.41069135802469137</v>
      </c>
      <c r="W1483" s="19">
        <f t="shared" si="700"/>
        <v>635.83488165441463</v>
      </c>
      <c r="X1483" s="20">
        <f t="shared" si="701"/>
        <v>1430.1122796207253</v>
      </c>
      <c r="Y1483" s="3">
        <f t="shared" si="702"/>
        <v>604.04313757169382</v>
      </c>
      <c r="Z1483" s="20">
        <f t="shared" si="703"/>
        <v>1358.606665639689</v>
      </c>
      <c r="AA1483" s="3">
        <f t="shared" si="704"/>
        <v>-165.55109027810289</v>
      </c>
      <c r="AB1483" s="3">
        <f t="shared" si="705"/>
        <v>135.86066656396889</v>
      </c>
      <c r="AC1483" s="6">
        <f t="shared" si="706"/>
        <v>1.6040431375716937</v>
      </c>
      <c r="AD1483" s="6">
        <f t="shared" si="707"/>
        <v>2.3586066656396891</v>
      </c>
      <c r="AE1483" s="5">
        <f t="shared" si="708"/>
        <v>0.62342463028386252</v>
      </c>
      <c r="AF1483" s="5">
        <f t="shared" si="709"/>
        <v>0.42397912910535474</v>
      </c>
      <c r="AG1483" s="4">
        <f t="shared" si="686"/>
        <v>1.0339506172839505</v>
      </c>
      <c r="AH1483">
        <v>2.4</v>
      </c>
      <c r="AI1483">
        <v>1.62</v>
      </c>
      <c r="AJ1483">
        <v>2.5</v>
      </c>
      <c r="AK1483">
        <v>1.58</v>
      </c>
      <c r="AL1483">
        <f t="shared" si="681"/>
        <v>1</v>
      </c>
      <c r="AM1483">
        <f t="shared" si="682"/>
        <v>0</v>
      </c>
    </row>
    <row r="1484" spans="2:39" x14ac:dyDescent="0.25">
      <c r="B1484" s="14" t="s">
        <v>9</v>
      </c>
      <c r="C1484" s="14" t="s">
        <v>26</v>
      </c>
      <c r="D1484" s="14" t="s">
        <v>27</v>
      </c>
      <c r="E1484" s="3">
        <f t="shared" si="683"/>
        <v>140</v>
      </c>
      <c r="F1484" s="3">
        <f t="shared" si="684"/>
        <v>-161.29032258064512</v>
      </c>
      <c r="G1484" s="11">
        <f t="shared" si="687"/>
        <v>45090.666666663077</v>
      </c>
      <c r="H1484" s="3" t="str">
        <f t="shared" si="688"/>
        <v>OAK</v>
      </c>
      <c r="I1484" s="3" t="str">
        <f t="shared" si="689"/>
        <v>DAL</v>
      </c>
      <c r="J1484" s="19">
        <f t="shared" si="690"/>
        <v>-161.29032258064512</v>
      </c>
      <c r="K1484" s="20">
        <f t="shared" si="691"/>
        <v>140</v>
      </c>
      <c r="L1484" s="3">
        <f t="shared" si="685"/>
        <v>7</v>
      </c>
      <c r="M1484" s="19">
        <v>-161.29032258064512</v>
      </c>
      <c r="N1484" s="20">
        <v>140</v>
      </c>
      <c r="O1484" s="6">
        <f t="shared" si="692"/>
        <v>1.62</v>
      </c>
      <c r="P1484" s="6">
        <f t="shared" si="693"/>
        <v>2.4</v>
      </c>
      <c r="Q1484" s="2">
        <f t="shared" si="694"/>
        <v>0.61728395061728392</v>
      </c>
      <c r="R1484" s="2">
        <f t="shared" si="695"/>
        <v>0.41666666666666669</v>
      </c>
      <c r="S1484" s="2">
        <f t="shared" si="696"/>
        <v>3.2835820895522283E-2</v>
      </c>
      <c r="T1484" s="2">
        <f t="shared" si="697"/>
        <v>0.10030864197530862</v>
      </c>
      <c r="U1484" s="2">
        <f t="shared" si="698"/>
        <v>0.61130864197530865</v>
      </c>
      <c r="V1484" s="2">
        <f t="shared" si="699"/>
        <v>0.41069135802469137</v>
      </c>
      <c r="W1484" s="19">
        <f t="shared" si="700"/>
        <v>635.83488165441463</v>
      </c>
      <c r="X1484" s="20">
        <f t="shared" si="701"/>
        <v>1430.1122796207253</v>
      </c>
      <c r="Y1484" s="3">
        <f t="shared" si="702"/>
        <v>604.04313757169382</v>
      </c>
      <c r="Z1484" s="20">
        <f t="shared" si="703"/>
        <v>1358.606665639689</v>
      </c>
      <c r="AA1484" s="3">
        <f t="shared" si="704"/>
        <v>-165.55109027810289</v>
      </c>
      <c r="AB1484" s="3">
        <f t="shared" si="705"/>
        <v>135.86066656396889</v>
      </c>
      <c r="AC1484" s="6">
        <f t="shared" si="706"/>
        <v>1.6040431375716937</v>
      </c>
      <c r="AD1484" s="6">
        <f t="shared" si="707"/>
        <v>2.3586066656396891</v>
      </c>
      <c r="AE1484" s="5">
        <f t="shared" si="708"/>
        <v>0.62342463028386252</v>
      </c>
      <c r="AF1484" s="5">
        <f t="shared" si="709"/>
        <v>0.42397912910535474</v>
      </c>
      <c r="AG1484" s="4">
        <f t="shared" si="686"/>
        <v>1.0339506172839505</v>
      </c>
      <c r="AH1484">
        <v>2.4</v>
      </c>
      <c r="AI1484">
        <v>1.62</v>
      </c>
      <c r="AJ1484">
        <v>2.75</v>
      </c>
      <c r="AK1484">
        <v>1.47</v>
      </c>
      <c r="AL1484">
        <f t="shared" si="681"/>
        <v>1</v>
      </c>
      <c r="AM1484">
        <f t="shared" si="682"/>
        <v>0</v>
      </c>
    </row>
    <row r="1485" spans="2:39" x14ac:dyDescent="0.25">
      <c r="B1485" s="14" t="s">
        <v>9</v>
      </c>
      <c r="C1485" s="14" t="s">
        <v>26</v>
      </c>
      <c r="D1485" s="14" t="s">
        <v>27</v>
      </c>
      <c r="E1485" s="3">
        <f t="shared" si="683"/>
        <v>140</v>
      </c>
      <c r="F1485" s="3">
        <f t="shared" si="684"/>
        <v>-161.29032258064512</v>
      </c>
      <c r="G1485" s="11">
        <f t="shared" si="687"/>
        <v>45090.708333329741</v>
      </c>
      <c r="H1485" s="3" t="str">
        <f t="shared" si="688"/>
        <v>OAK</v>
      </c>
      <c r="I1485" s="3" t="str">
        <f t="shared" si="689"/>
        <v>DAL</v>
      </c>
      <c r="J1485" s="19">
        <f t="shared" si="690"/>
        <v>-161.29032258064512</v>
      </c>
      <c r="K1485" s="20">
        <f t="shared" si="691"/>
        <v>140</v>
      </c>
      <c r="L1485" s="3">
        <f t="shared" si="685"/>
        <v>7</v>
      </c>
      <c r="M1485" s="19">
        <v>-161.29032258064512</v>
      </c>
      <c r="N1485" s="20">
        <v>140</v>
      </c>
      <c r="O1485" s="6">
        <f t="shared" si="692"/>
        <v>1.62</v>
      </c>
      <c r="P1485" s="6">
        <f t="shared" si="693"/>
        <v>2.4</v>
      </c>
      <c r="Q1485" s="2">
        <f t="shared" si="694"/>
        <v>0.61728395061728392</v>
      </c>
      <c r="R1485" s="2">
        <f t="shared" si="695"/>
        <v>0.41666666666666669</v>
      </c>
      <c r="S1485" s="2">
        <f t="shared" si="696"/>
        <v>3.2835820895522283E-2</v>
      </c>
      <c r="T1485" s="2">
        <f t="shared" si="697"/>
        <v>0.10030864197530862</v>
      </c>
      <c r="U1485" s="2">
        <f t="shared" si="698"/>
        <v>0.61130864197530865</v>
      </c>
      <c r="V1485" s="2">
        <f t="shared" si="699"/>
        <v>0.41069135802469137</v>
      </c>
      <c r="W1485" s="19">
        <f t="shared" si="700"/>
        <v>635.83488165441463</v>
      </c>
      <c r="X1485" s="20">
        <f t="shared" si="701"/>
        <v>1430.1122796207253</v>
      </c>
      <c r="Y1485" s="3">
        <f t="shared" si="702"/>
        <v>604.04313757169382</v>
      </c>
      <c r="Z1485" s="20">
        <f t="shared" si="703"/>
        <v>1358.606665639689</v>
      </c>
      <c r="AA1485" s="3">
        <f t="shared" si="704"/>
        <v>-165.55109027810289</v>
      </c>
      <c r="AB1485" s="3">
        <f t="shared" si="705"/>
        <v>135.86066656396889</v>
      </c>
      <c r="AC1485" s="6">
        <f t="shared" si="706"/>
        <v>1.6040431375716937</v>
      </c>
      <c r="AD1485" s="6">
        <f t="shared" si="707"/>
        <v>2.3586066656396891</v>
      </c>
      <c r="AE1485" s="5">
        <f t="shared" si="708"/>
        <v>0.62342463028386252</v>
      </c>
      <c r="AF1485" s="5">
        <f t="shared" si="709"/>
        <v>0.42397912910535474</v>
      </c>
      <c r="AG1485" s="4">
        <f t="shared" si="686"/>
        <v>1.0339506172839505</v>
      </c>
      <c r="AH1485">
        <v>2.4</v>
      </c>
      <c r="AI1485">
        <v>1.62</v>
      </c>
      <c r="AJ1485">
        <v>2.2999999999999998</v>
      </c>
      <c r="AK1485">
        <v>1.66</v>
      </c>
      <c r="AL1485">
        <f t="shared" si="681"/>
        <v>1</v>
      </c>
      <c r="AM1485">
        <f t="shared" si="682"/>
        <v>0</v>
      </c>
    </row>
    <row r="1486" spans="2:39" x14ac:dyDescent="0.25">
      <c r="B1486" s="14" t="s">
        <v>9</v>
      </c>
      <c r="C1486" s="14" t="s">
        <v>26</v>
      </c>
      <c r="D1486" s="14" t="s">
        <v>27</v>
      </c>
      <c r="E1486" s="3">
        <f t="shared" si="683"/>
        <v>140</v>
      </c>
      <c r="F1486" s="3">
        <f t="shared" si="684"/>
        <v>-161.29032258064512</v>
      </c>
      <c r="G1486" s="11">
        <f t="shared" si="687"/>
        <v>45090.749999996406</v>
      </c>
      <c r="H1486" s="3" t="str">
        <f t="shared" si="688"/>
        <v>OAK</v>
      </c>
      <c r="I1486" s="3" t="str">
        <f t="shared" si="689"/>
        <v>DAL</v>
      </c>
      <c r="J1486" s="19">
        <f t="shared" si="690"/>
        <v>-161.29032258064512</v>
      </c>
      <c r="K1486" s="20">
        <f t="shared" si="691"/>
        <v>140</v>
      </c>
      <c r="L1486" s="3">
        <f t="shared" si="685"/>
        <v>7</v>
      </c>
      <c r="M1486" s="19">
        <v>-161.29032258064512</v>
      </c>
      <c r="N1486" s="20">
        <v>140</v>
      </c>
      <c r="O1486" s="6">
        <f t="shared" si="692"/>
        <v>1.62</v>
      </c>
      <c r="P1486" s="6">
        <f t="shared" si="693"/>
        <v>2.4</v>
      </c>
      <c r="Q1486" s="2">
        <f t="shared" si="694"/>
        <v>0.61728395061728392</v>
      </c>
      <c r="R1486" s="2">
        <f t="shared" si="695"/>
        <v>0.41666666666666669</v>
      </c>
      <c r="S1486" s="2">
        <f t="shared" si="696"/>
        <v>3.2835820895522283E-2</v>
      </c>
      <c r="T1486" s="2">
        <f t="shared" si="697"/>
        <v>0.10030864197530862</v>
      </c>
      <c r="U1486" s="2">
        <f t="shared" si="698"/>
        <v>0.61130864197530865</v>
      </c>
      <c r="V1486" s="2">
        <f t="shared" si="699"/>
        <v>0.41069135802469137</v>
      </c>
      <c r="W1486" s="19">
        <f t="shared" si="700"/>
        <v>635.83488165441463</v>
      </c>
      <c r="X1486" s="20">
        <f t="shared" si="701"/>
        <v>1430.1122796207253</v>
      </c>
      <c r="Y1486" s="3">
        <f t="shared" si="702"/>
        <v>604.04313757169382</v>
      </c>
      <c r="Z1486" s="20">
        <f t="shared" si="703"/>
        <v>1358.606665639689</v>
      </c>
      <c r="AA1486" s="3">
        <f t="shared" si="704"/>
        <v>-165.55109027810289</v>
      </c>
      <c r="AB1486" s="3">
        <f t="shared" si="705"/>
        <v>135.86066656396889</v>
      </c>
      <c r="AC1486" s="6">
        <f t="shared" si="706"/>
        <v>1.6040431375716937</v>
      </c>
      <c r="AD1486" s="6">
        <f t="shared" si="707"/>
        <v>2.3586066656396891</v>
      </c>
      <c r="AE1486" s="5">
        <f t="shared" si="708"/>
        <v>0.62342463028386252</v>
      </c>
      <c r="AF1486" s="5">
        <f t="shared" si="709"/>
        <v>0.42397912910535474</v>
      </c>
      <c r="AG1486" s="4">
        <f t="shared" si="686"/>
        <v>1.0339506172839505</v>
      </c>
      <c r="AH1486">
        <v>2.4</v>
      </c>
      <c r="AI1486">
        <v>1.62</v>
      </c>
      <c r="AJ1486">
        <v>2.6</v>
      </c>
      <c r="AK1486">
        <v>1.55</v>
      </c>
      <c r="AL1486">
        <f t="shared" si="681"/>
        <v>1</v>
      </c>
      <c r="AM1486">
        <f t="shared" si="682"/>
        <v>0</v>
      </c>
    </row>
    <row r="1487" spans="2:39" x14ac:dyDescent="0.25">
      <c r="B1487" s="14" t="s">
        <v>9</v>
      </c>
      <c r="C1487" s="14" t="s">
        <v>26</v>
      </c>
      <c r="D1487" s="14" t="s">
        <v>27</v>
      </c>
      <c r="E1487" s="3">
        <f t="shared" si="683"/>
        <v>140</v>
      </c>
      <c r="F1487" s="3">
        <f t="shared" si="684"/>
        <v>-161.29032258064512</v>
      </c>
      <c r="G1487" s="11">
        <f t="shared" si="687"/>
        <v>45090.79166666307</v>
      </c>
      <c r="H1487" s="3" t="str">
        <f t="shared" si="688"/>
        <v>OAK</v>
      </c>
      <c r="I1487" s="3" t="str">
        <f t="shared" si="689"/>
        <v>DAL</v>
      </c>
      <c r="J1487" s="19">
        <f t="shared" si="690"/>
        <v>-161.29032258064512</v>
      </c>
      <c r="K1487" s="20">
        <f t="shared" si="691"/>
        <v>140</v>
      </c>
      <c r="L1487" s="3">
        <f t="shared" si="685"/>
        <v>7</v>
      </c>
      <c r="M1487" s="19">
        <v>-161.29032258064512</v>
      </c>
      <c r="N1487" s="20">
        <v>140</v>
      </c>
      <c r="O1487" s="6">
        <f t="shared" si="692"/>
        <v>1.62</v>
      </c>
      <c r="P1487" s="6">
        <f t="shared" si="693"/>
        <v>2.4</v>
      </c>
      <c r="Q1487" s="2">
        <f t="shared" si="694"/>
        <v>0.61728395061728392</v>
      </c>
      <c r="R1487" s="2">
        <f t="shared" si="695"/>
        <v>0.41666666666666669</v>
      </c>
      <c r="S1487" s="2">
        <f t="shared" si="696"/>
        <v>3.2835820895522283E-2</v>
      </c>
      <c r="T1487" s="2">
        <f t="shared" si="697"/>
        <v>0.10030864197530862</v>
      </c>
      <c r="U1487" s="2">
        <f t="shared" si="698"/>
        <v>0.61130864197530865</v>
      </c>
      <c r="V1487" s="2">
        <f t="shared" si="699"/>
        <v>0.41069135802469137</v>
      </c>
      <c r="W1487" s="19">
        <f t="shared" si="700"/>
        <v>635.83488165441463</v>
      </c>
      <c r="X1487" s="20">
        <f t="shared" si="701"/>
        <v>1430.1122796207253</v>
      </c>
      <c r="Y1487" s="3">
        <f t="shared" si="702"/>
        <v>604.04313757169382</v>
      </c>
      <c r="Z1487" s="20">
        <f t="shared" si="703"/>
        <v>1358.606665639689</v>
      </c>
      <c r="AA1487" s="3">
        <f t="shared" si="704"/>
        <v>-165.55109027810289</v>
      </c>
      <c r="AB1487" s="3">
        <f t="shared" si="705"/>
        <v>135.86066656396889</v>
      </c>
      <c r="AC1487" s="6">
        <f t="shared" si="706"/>
        <v>1.6040431375716937</v>
      </c>
      <c r="AD1487" s="6">
        <f t="shared" si="707"/>
        <v>2.3586066656396891</v>
      </c>
      <c r="AE1487" s="5">
        <f t="shared" si="708"/>
        <v>0.62342463028386252</v>
      </c>
      <c r="AF1487" s="5">
        <f t="shared" si="709"/>
        <v>0.42397912910535474</v>
      </c>
      <c r="AG1487" s="4">
        <f t="shared" si="686"/>
        <v>1.0339506172839505</v>
      </c>
      <c r="AH1487">
        <v>2.4</v>
      </c>
      <c r="AI1487">
        <v>1.62</v>
      </c>
      <c r="AJ1487">
        <v>2.5</v>
      </c>
      <c r="AK1487">
        <v>1.58</v>
      </c>
      <c r="AL1487">
        <f t="shared" si="681"/>
        <v>1</v>
      </c>
      <c r="AM1487">
        <f t="shared" si="682"/>
        <v>0</v>
      </c>
    </row>
    <row r="1488" spans="2:39" x14ac:dyDescent="0.25">
      <c r="B1488" s="14" t="s">
        <v>9</v>
      </c>
      <c r="C1488" s="14" t="s">
        <v>26</v>
      </c>
      <c r="D1488" s="14" t="s">
        <v>27</v>
      </c>
      <c r="E1488" s="3">
        <f t="shared" si="683"/>
        <v>140</v>
      </c>
      <c r="F1488" s="3">
        <f t="shared" si="684"/>
        <v>-161.29032258064512</v>
      </c>
      <c r="G1488" s="11">
        <f t="shared" si="687"/>
        <v>45090.833333329734</v>
      </c>
      <c r="H1488" s="3" t="str">
        <f t="shared" si="688"/>
        <v>OAK</v>
      </c>
      <c r="I1488" s="3" t="str">
        <f t="shared" si="689"/>
        <v>DAL</v>
      </c>
      <c r="J1488" s="19">
        <f t="shared" si="690"/>
        <v>-161.29032258064512</v>
      </c>
      <c r="K1488" s="20">
        <f t="shared" si="691"/>
        <v>140</v>
      </c>
      <c r="L1488" s="3">
        <f t="shared" si="685"/>
        <v>7</v>
      </c>
      <c r="M1488" s="19">
        <v>-161.29032258064512</v>
      </c>
      <c r="N1488" s="20">
        <v>140</v>
      </c>
      <c r="O1488" s="6">
        <f t="shared" si="692"/>
        <v>1.62</v>
      </c>
      <c r="P1488" s="6">
        <f t="shared" si="693"/>
        <v>2.4</v>
      </c>
      <c r="Q1488" s="2">
        <f t="shared" si="694"/>
        <v>0.61728395061728392</v>
      </c>
      <c r="R1488" s="2">
        <f t="shared" si="695"/>
        <v>0.41666666666666669</v>
      </c>
      <c r="S1488" s="2">
        <f t="shared" si="696"/>
        <v>3.2835820895522283E-2</v>
      </c>
      <c r="T1488" s="2">
        <f t="shared" si="697"/>
        <v>0.10030864197530862</v>
      </c>
      <c r="U1488" s="2">
        <f t="shared" si="698"/>
        <v>0.61130864197530865</v>
      </c>
      <c r="V1488" s="2">
        <f t="shared" si="699"/>
        <v>0.41069135802469137</v>
      </c>
      <c r="W1488" s="19">
        <f t="shared" si="700"/>
        <v>635.83488165441463</v>
      </c>
      <c r="X1488" s="20">
        <f t="shared" si="701"/>
        <v>1430.1122796207253</v>
      </c>
      <c r="Y1488" s="3">
        <f t="shared" si="702"/>
        <v>604.04313757169382</v>
      </c>
      <c r="Z1488" s="20">
        <f t="shared" si="703"/>
        <v>1358.606665639689</v>
      </c>
      <c r="AA1488" s="3">
        <f t="shared" si="704"/>
        <v>-165.55109027810289</v>
      </c>
      <c r="AB1488" s="3">
        <f t="shared" si="705"/>
        <v>135.86066656396889</v>
      </c>
      <c r="AC1488" s="6">
        <f t="shared" si="706"/>
        <v>1.6040431375716937</v>
      </c>
      <c r="AD1488" s="6">
        <f t="shared" si="707"/>
        <v>2.3586066656396891</v>
      </c>
      <c r="AE1488" s="5">
        <f t="shared" si="708"/>
        <v>0.62342463028386252</v>
      </c>
      <c r="AF1488" s="5">
        <f t="shared" si="709"/>
        <v>0.42397912910535474</v>
      </c>
      <c r="AG1488" s="4">
        <f t="shared" si="686"/>
        <v>1.0339506172839505</v>
      </c>
      <c r="AH1488">
        <v>2.4</v>
      </c>
      <c r="AI1488">
        <v>1.62</v>
      </c>
      <c r="AJ1488">
        <v>2.75</v>
      </c>
      <c r="AK1488">
        <v>1.47</v>
      </c>
      <c r="AL1488">
        <f t="shared" si="681"/>
        <v>1</v>
      </c>
      <c r="AM1488">
        <f t="shared" si="682"/>
        <v>0</v>
      </c>
    </row>
    <row r="1489" spans="2:39" x14ac:dyDescent="0.25">
      <c r="B1489" s="14" t="s">
        <v>9</v>
      </c>
      <c r="C1489" s="14" t="s">
        <v>26</v>
      </c>
      <c r="D1489" s="14" t="s">
        <v>27</v>
      </c>
      <c r="E1489" s="3">
        <f t="shared" si="683"/>
        <v>140</v>
      </c>
      <c r="F1489" s="3">
        <f t="shared" si="684"/>
        <v>-161.29032258064512</v>
      </c>
      <c r="G1489" s="11">
        <f t="shared" si="687"/>
        <v>45090.874999996398</v>
      </c>
      <c r="H1489" s="3" t="str">
        <f t="shared" si="688"/>
        <v>OAK</v>
      </c>
      <c r="I1489" s="3" t="str">
        <f t="shared" si="689"/>
        <v>DAL</v>
      </c>
      <c r="J1489" s="19">
        <f t="shared" si="690"/>
        <v>-161.29032258064512</v>
      </c>
      <c r="K1489" s="20">
        <f t="shared" si="691"/>
        <v>140</v>
      </c>
      <c r="L1489" s="3">
        <f t="shared" si="685"/>
        <v>7</v>
      </c>
      <c r="M1489" s="19">
        <v>-161.29032258064512</v>
      </c>
      <c r="N1489" s="20">
        <v>140</v>
      </c>
      <c r="O1489" s="6">
        <f t="shared" si="692"/>
        <v>1.62</v>
      </c>
      <c r="P1489" s="6">
        <f t="shared" si="693"/>
        <v>2.4</v>
      </c>
      <c r="Q1489" s="2">
        <f t="shared" si="694"/>
        <v>0.61728395061728392</v>
      </c>
      <c r="R1489" s="2">
        <f t="shared" si="695"/>
        <v>0.41666666666666669</v>
      </c>
      <c r="S1489" s="2">
        <f t="shared" si="696"/>
        <v>3.2835820895522283E-2</v>
      </c>
      <c r="T1489" s="2">
        <f t="shared" si="697"/>
        <v>0.10030864197530862</v>
      </c>
      <c r="U1489" s="2">
        <f t="shared" si="698"/>
        <v>0.61130864197530865</v>
      </c>
      <c r="V1489" s="2">
        <f t="shared" si="699"/>
        <v>0.41069135802469137</v>
      </c>
      <c r="W1489" s="19">
        <f t="shared" si="700"/>
        <v>635.83488165441463</v>
      </c>
      <c r="X1489" s="20">
        <f t="shared" si="701"/>
        <v>1430.1122796207253</v>
      </c>
      <c r="Y1489" s="3">
        <f t="shared" si="702"/>
        <v>604.04313757169382</v>
      </c>
      <c r="Z1489" s="20">
        <f t="shared" si="703"/>
        <v>1358.606665639689</v>
      </c>
      <c r="AA1489" s="3">
        <f t="shared" si="704"/>
        <v>-165.55109027810289</v>
      </c>
      <c r="AB1489" s="3">
        <f t="shared" si="705"/>
        <v>135.86066656396889</v>
      </c>
      <c r="AC1489" s="6">
        <f t="shared" si="706"/>
        <v>1.6040431375716937</v>
      </c>
      <c r="AD1489" s="6">
        <f t="shared" si="707"/>
        <v>2.3586066656396891</v>
      </c>
      <c r="AE1489" s="5">
        <f t="shared" si="708"/>
        <v>0.62342463028386252</v>
      </c>
      <c r="AF1489" s="5">
        <f t="shared" si="709"/>
        <v>0.42397912910535474</v>
      </c>
      <c r="AG1489" s="4">
        <f t="shared" si="686"/>
        <v>1.0339506172839505</v>
      </c>
      <c r="AH1489">
        <v>2.4</v>
      </c>
      <c r="AI1489">
        <v>1.62</v>
      </c>
      <c r="AJ1489">
        <v>2.7</v>
      </c>
      <c r="AK1489">
        <v>1.5</v>
      </c>
      <c r="AL1489">
        <f t="shared" si="681"/>
        <v>1</v>
      </c>
      <c r="AM1489">
        <f t="shared" si="682"/>
        <v>0</v>
      </c>
    </row>
    <row r="1490" spans="2:39" x14ac:dyDescent="0.25">
      <c r="B1490" s="14" t="s">
        <v>9</v>
      </c>
      <c r="C1490" s="14" t="s">
        <v>26</v>
      </c>
      <c r="D1490" s="14" t="s">
        <v>27</v>
      </c>
      <c r="E1490" s="3">
        <f t="shared" si="683"/>
        <v>140</v>
      </c>
      <c r="F1490" s="3">
        <f t="shared" si="684"/>
        <v>-161.29032258064512</v>
      </c>
      <c r="G1490" s="11">
        <f t="shared" si="687"/>
        <v>45090.916666663063</v>
      </c>
      <c r="H1490" s="3" t="str">
        <f t="shared" si="688"/>
        <v>OAK</v>
      </c>
      <c r="I1490" s="3" t="str">
        <f t="shared" si="689"/>
        <v>DAL</v>
      </c>
      <c r="J1490" s="19">
        <f t="shared" si="690"/>
        <v>-161.29032258064512</v>
      </c>
      <c r="K1490" s="20">
        <f t="shared" si="691"/>
        <v>140</v>
      </c>
      <c r="L1490" s="3">
        <f t="shared" si="685"/>
        <v>7</v>
      </c>
      <c r="M1490" s="19">
        <v>-161.29032258064512</v>
      </c>
      <c r="N1490" s="20">
        <v>140</v>
      </c>
      <c r="O1490" s="6">
        <f t="shared" si="692"/>
        <v>1.62</v>
      </c>
      <c r="P1490" s="6">
        <f t="shared" si="693"/>
        <v>2.4</v>
      </c>
      <c r="Q1490" s="2">
        <f t="shared" si="694"/>
        <v>0.61728395061728392</v>
      </c>
      <c r="R1490" s="2">
        <f t="shared" si="695"/>
        <v>0.41666666666666669</v>
      </c>
      <c r="S1490" s="2">
        <f t="shared" si="696"/>
        <v>3.2835820895522283E-2</v>
      </c>
      <c r="T1490" s="2">
        <f t="shared" si="697"/>
        <v>0.10030864197530862</v>
      </c>
      <c r="U1490" s="2">
        <f t="shared" si="698"/>
        <v>0.61130864197530865</v>
      </c>
      <c r="V1490" s="2">
        <f t="shared" si="699"/>
        <v>0.41069135802469137</v>
      </c>
      <c r="W1490" s="19">
        <f t="shared" si="700"/>
        <v>635.83488165441463</v>
      </c>
      <c r="X1490" s="20">
        <f t="shared" si="701"/>
        <v>1430.1122796207253</v>
      </c>
      <c r="Y1490" s="3">
        <f t="shared" si="702"/>
        <v>604.04313757169382</v>
      </c>
      <c r="Z1490" s="20">
        <f t="shared" si="703"/>
        <v>1358.606665639689</v>
      </c>
      <c r="AA1490" s="3">
        <f t="shared" si="704"/>
        <v>-165.55109027810289</v>
      </c>
      <c r="AB1490" s="3">
        <f t="shared" si="705"/>
        <v>135.86066656396889</v>
      </c>
      <c r="AC1490" s="6">
        <f t="shared" si="706"/>
        <v>1.6040431375716937</v>
      </c>
      <c r="AD1490" s="6">
        <f t="shared" si="707"/>
        <v>2.3586066656396891</v>
      </c>
      <c r="AE1490" s="5">
        <f t="shared" si="708"/>
        <v>0.62342463028386252</v>
      </c>
      <c r="AF1490" s="5">
        <f t="shared" si="709"/>
        <v>0.42397912910535474</v>
      </c>
      <c r="AG1490" s="4">
        <f t="shared" si="686"/>
        <v>1.0339506172839505</v>
      </c>
      <c r="AH1490">
        <v>2.4</v>
      </c>
      <c r="AI1490">
        <v>1.62</v>
      </c>
      <c r="AJ1490">
        <v>2.7</v>
      </c>
      <c r="AK1490">
        <v>1.5</v>
      </c>
      <c r="AL1490">
        <f t="shared" si="681"/>
        <v>1</v>
      </c>
      <c r="AM1490">
        <f t="shared" si="682"/>
        <v>0</v>
      </c>
    </row>
    <row r="1491" spans="2:39" x14ac:dyDescent="0.25">
      <c r="B1491" s="14" t="s">
        <v>9</v>
      </c>
      <c r="C1491" s="14" t="s">
        <v>26</v>
      </c>
      <c r="D1491" s="14" t="s">
        <v>27</v>
      </c>
      <c r="E1491" s="3">
        <f t="shared" si="683"/>
        <v>140</v>
      </c>
      <c r="F1491" s="3">
        <f t="shared" si="684"/>
        <v>-161.29032258064512</v>
      </c>
      <c r="G1491" s="11">
        <f t="shared" si="687"/>
        <v>45090.958333329727</v>
      </c>
      <c r="H1491" s="3" t="str">
        <f t="shared" si="688"/>
        <v>OAK</v>
      </c>
      <c r="I1491" s="3" t="str">
        <f t="shared" si="689"/>
        <v>DAL</v>
      </c>
      <c r="J1491" s="19">
        <f t="shared" si="690"/>
        <v>-161.29032258064512</v>
      </c>
      <c r="K1491" s="20">
        <f t="shared" si="691"/>
        <v>140</v>
      </c>
      <c r="L1491" s="3">
        <f t="shared" si="685"/>
        <v>7</v>
      </c>
      <c r="M1491" s="19">
        <v>-161.29032258064512</v>
      </c>
      <c r="N1491" s="20">
        <v>140</v>
      </c>
      <c r="O1491" s="6">
        <f t="shared" si="692"/>
        <v>1.62</v>
      </c>
      <c r="P1491" s="6">
        <f t="shared" si="693"/>
        <v>2.4</v>
      </c>
      <c r="Q1491" s="2">
        <f t="shared" si="694"/>
        <v>0.61728395061728392</v>
      </c>
      <c r="R1491" s="2">
        <f t="shared" si="695"/>
        <v>0.41666666666666669</v>
      </c>
      <c r="S1491" s="2">
        <f t="shared" si="696"/>
        <v>3.2835820895522283E-2</v>
      </c>
      <c r="T1491" s="2">
        <f t="shared" si="697"/>
        <v>0.10030864197530862</v>
      </c>
      <c r="U1491" s="2">
        <f t="shared" si="698"/>
        <v>0.61130864197530865</v>
      </c>
      <c r="V1491" s="2">
        <f t="shared" si="699"/>
        <v>0.41069135802469137</v>
      </c>
      <c r="W1491" s="19">
        <f t="shared" si="700"/>
        <v>635.83488165441463</v>
      </c>
      <c r="X1491" s="20">
        <f t="shared" si="701"/>
        <v>1430.1122796207253</v>
      </c>
      <c r="Y1491" s="3">
        <f t="shared" si="702"/>
        <v>604.04313757169382</v>
      </c>
      <c r="Z1491" s="20">
        <f t="shared" si="703"/>
        <v>1358.606665639689</v>
      </c>
      <c r="AA1491" s="3">
        <f t="shared" si="704"/>
        <v>-165.55109027810289</v>
      </c>
      <c r="AB1491" s="3">
        <f t="shared" si="705"/>
        <v>135.86066656396889</v>
      </c>
      <c r="AC1491" s="6">
        <f t="shared" si="706"/>
        <v>1.6040431375716937</v>
      </c>
      <c r="AD1491" s="6">
        <f t="shared" si="707"/>
        <v>2.3586066656396891</v>
      </c>
      <c r="AE1491" s="5">
        <f t="shared" si="708"/>
        <v>0.62342463028386252</v>
      </c>
      <c r="AF1491" s="5">
        <f t="shared" si="709"/>
        <v>0.42397912910535474</v>
      </c>
      <c r="AG1491" s="4">
        <f t="shared" si="686"/>
        <v>1.0339506172839505</v>
      </c>
      <c r="AH1491">
        <v>2.4</v>
      </c>
      <c r="AI1491">
        <v>1.62</v>
      </c>
      <c r="AJ1491">
        <v>3.2</v>
      </c>
      <c r="AK1491">
        <v>1.37</v>
      </c>
      <c r="AL1491">
        <f t="shared" si="681"/>
        <v>1</v>
      </c>
      <c r="AM1491">
        <f t="shared" si="682"/>
        <v>0</v>
      </c>
    </row>
    <row r="1492" spans="2:39" x14ac:dyDescent="0.25">
      <c r="B1492" s="14" t="s">
        <v>9</v>
      </c>
      <c r="C1492" s="14" t="s">
        <v>26</v>
      </c>
      <c r="D1492" s="14" t="s">
        <v>27</v>
      </c>
      <c r="E1492" s="3">
        <f t="shared" si="683"/>
        <v>142</v>
      </c>
      <c r="F1492" s="3">
        <f t="shared" si="684"/>
        <v>-156.25000000000003</v>
      </c>
      <c r="G1492" s="11">
        <f t="shared" si="687"/>
        <v>45090.999999996391</v>
      </c>
      <c r="H1492" s="3" t="str">
        <f t="shared" si="688"/>
        <v>OAK</v>
      </c>
      <c r="I1492" s="3" t="str">
        <f t="shared" si="689"/>
        <v>DAL</v>
      </c>
      <c r="J1492" s="19">
        <f t="shared" si="690"/>
        <v>-156.25000000000003</v>
      </c>
      <c r="K1492" s="20">
        <f t="shared" si="691"/>
        <v>142</v>
      </c>
      <c r="L1492" s="3">
        <f t="shared" si="685"/>
        <v>7</v>
      </c>
      <c r="M1492" s="19">
        <v>-156.25000000000003</v>
      </c>
      <c r="N1492" s="20">
        <v>142</v>
      </c>
      <c r="O1492" s="6">
        <f t="shared" si="692"/>
        <v>1.6399999999999997</v>
      </c>
      <c r="P1492" s="6">
        <f t="shared" si="693"/>
        <v>2.42</v>
      </c>
      <c r="Q1492" s="2">
        <f t="shared" si="694"/>
        <v>0.60975609756097571</v>
      </c>
      <c r="R1492" s="2">
        <f t="shared" si="695"/>
        <v>0.41322314049586778</v>
      </c>
      <c r="S1492" s="2">
        <f t="shared" si="696"/>
        <v>2.24630541871923E-2</v>
      </c>
      <c r="T1492" s="2">
        <f t="shared" si="697"/>
        <v>9.8266478532553964E-2</v>
      </c>
      <c r="U1492" s="2">
        <f t="shared" si="698"/>
        <v>0.609266478532554</v>
      </c>
      <c r="V1492" s="2">
        <f t="shared" si="699"/>
        <v>0.41273352146744602</v>
      </c>
      <c r="W1492" s="19">
        <f t="shared" si="700"/>
        <v>641.31793761006747</v>
      </c>
      <c r="X1492" s="20">
        <f t="shared" si="701"/>
        <v>1418.3090568580301</v>
      </c>
      <c r="Y1492" s="3">
        <f t="shared" si="702"/>
        <v>609.2520407295641</v>
      </c>
      <c r="Z1492" s="20">
        <f t="shared" si="703"/>
        <v>1347.3936040151286</v>
      </c>
      <c r="AA1492" s="3">
        <f t="shared" si="704"/>
        <v>-164.13568328840145</v>
      </c>
      <c r="AB1492" s="3">
        <f t="shared" si="705"/>
        <v>134.73936040151287</v>
      </c>
      <c r="AC1492" s="6">
        <f t="shared" si="706"/>
        <v>1.6092520407295638</v>
      </c>
      <c r="AD1492" s="6">
        <f t="shared" si="707"/>
        <v>2.3473936040151289</v>
      </c>
      <c r="AE1492" s="5">
        <f t="shared" si="708"/>
        <v>0.62140669993908726</v>
      </c>
      <c r="AF1492" s="5">
        <f t="shared" si="709"/>
        <v>0.42600439836316223</v>
      </c>
      <c r="AG1492" s="4">
        <f t="shared" si="686"/>
        <v>1.0229792380568434</v>
      </c>
      <c r="AH1492">
        <v>2.42</v>
      </c>
      <c r="AI1492">
        <v>1.64</v>
      </c>
      <c r="AJ1492">
        <v>2.25</v>
      </c>
      <c r="AK1492">
        <v>1.72</v>
      </c>
      <c r="AL1492">
        <f t="shared" si="681"/>
        <v>1</v>
      </c>
      <c r="AM1492">
        <f t="shared" si="682"/>
        <v>0</v>
      </c>
    </row>
    <row r="1493" spans="2:39" x14ac:dyDescent="0.25">
      <c r="B1493" s="14" t="s">
        <v>9</v>
      </c>
      <c r="C1493" s="14" t="s">
        <v>26</v>
      </c>
      <c r="D1493" s="14" t="s">
        <v>27</v>
      </c>
      <c r="E1493" s="3">
        <f t="shared" si="683"/>
        <v>143.00000000000003</v>
      </c>
      <c r="F1493" s="3">
        <f t="shared" si="684"/>
        <v>-158.73015873015876</v>
      </c>
      <c r="G1493" s="11">
        <f t="shared" si="687"/>
        <v>45091.041666663055</v>
      </c>
      <c r="H1493" s="3" t="str">
        <f t="shared" si="688"/>
        <v>OAK</v>
      </c>
      <c r="I1493" s="3" t="str">
        <f t="shared" si="689"/>
        <v>DAL</v>
      </c>
      <c r="J1493" s="19">
        <f t="shared" si="690"/>
        <v>-158.73015873015876</v>
      </c>
      <c r="K1493" s="20">
        <f t="shared" si="691"/>
        <v>143.00000000000003</v>
      </c>
      <c r="L1493" s="3">
        <f t="shared" si="685"/>
        <v>7</v>
      </c>
      <c r="M1493" s="19">
        <v>-158.73015873015876</v>
      </c>
      <c r="N1493" s="20">
        <v>143.00000000000003</v>
      </c>
      <c r="O1493" s="6">
        <f t="shared" si="692"/>
        <v>1.6300000000000001</v>
      </c>
      <c r="P1493" s="6">
        <f t="shared" si="693"/>
        <v>2.4300000000000006</v>
      </c>
      <c r="Q1493" s="2">
        <f t="shared" si="694"/>
        <v>0.61349693251533743</v>
      </c>
      <c r="R1493" s="2">
        <f t="shared" si="695"/>
        <v>0.41152263374485587</v>
      </c>
      <c r="S1493" s="2">
        <f t="shared" si="696"/>
        <v>2.4408866995073608E-2</v>
      </c>
      <c r="T1493" s="2">
        <f t="shared" si="697"/>
        <v>0.10098714938524078</v>
      </c>
      <c r="U1493" s="2">
        <f t="shared" si="698"/>
        <v>0.61198714938524079</v>
      </c>
      <c r="V1493" s="2">
        <f t="shared" si="699"/>
        <v>0.41001285061475923</v>
      </c>
      <c r="W1493" s="19">
        <f t="shared" si="700"/>
        <v>634.02123885204048</v>
      </c>
      <c r="X1493" s="20">
        <f t="shared" si="701"/>
        <v>1434.0585361481471</v>
      </c>
      <c r="Y1493" s="3">
        <f t="shared" si="702"/>
        <v>602.32017690943849</v>
      </c>
      <c r="Z1493" s="20">
        <f t="shared" si="703"/>
        <v>1362.3556093407396</v>
      </c>
      <c r="AA1493" s="3">
        <f t="shared" si="704"/>
        <v>-166.02465571236451</v>
      </c>
      <c r="AB1493" s="3">
        <f t="shared" si="705"/>
        <v>136.23556093407396</v>
      </c>
      <c r="AC1493" s="6">
        <f t="shared" si="706"/>
        <v>1.6023201769094384</v>
      </c>
      <c r="AD1493" s="6">
        <f t="shared" si="707"/>
        <v>2.3623556093407396</v>
      </c>
      <c r="AE1493" s="5">
        <f t="shared" si="708"/>
        <v>0.62409499325459661</v>
      </c>
      <c r="AF1493" s="5">
        <f t="shared" si="709"/>
        <v>0.4233062948042226</v>
      </c>
      <c r="AG1493" s="4">
        <f t="shared" si="686"/>
        <v>1.0250195662601933</v>
      </c>
      <c r="AH1493">
        <v>2.4300000000000002</v>
      </c>
      <c r="AI1493">
        <v>1.63</v>
      </c>
      <c r="AJ1493">
        <v>2.35</v>
      </c>
      <c r="AK1493">
        <v>1.67</v>
      </c>
      <c r="AL1493">
        <f t="shared" si="681"/>
        <v>1</v>
      </c>
      <c r="AM1493">
        <f t="shared" si="682"/>
        <v>0</v>
      </c>
    </row>
    <row r="1494" spans="2:39" x14ac:dyDescent="0.25">
      <c r="B1494" s="14" t="s">
        <v>9</v>
      </c>
      <c r="C1494" s="14" t="s">
        <v>26</v>
      </c>
      <c r="D1494" s="14" t="s">
        <v>27</v>
      </c>
      <c r="E1494" s="3">
        <f t="shared" si="683"/>
        <v>143.00000000000003</v>
      </c>
      <c r="F1494" s="3">
        <f t="shared" si="684"/>
        <v>-158.73015873015876</v>
      </c>
      <c r="G1494" s="11">
        <f t="shared" si="687"/>
        <v>45091.08333332972</v>
      </c>
      <c r="H1494" s="3" t="str">
        <f t="shared" si="688"/>
        <v>OAK</v>
      </c>
      <c r="I1494" s="3" t="str">
        <f t="shared" si="689"/>
        <v>DAL</v>
      </c>
      <c r="J1494" s="19">
        <f t="shared" si="690"/>
        <v>-158.73015873015876</v>
      </c>
      <c r="K1494" s="20">
        <f t="shared" si="691"/>
        <v>143.00000000000003</v>
      </c>
      <c r="L1494" s="3">
        <f t="shared" si="685"/>
        <v>7</v>
      </c>
      <c r="M1494" s="19">
        <v>-158.73015873015876</v>
      </c>
      <c r="N1494" s="20">
        <v>143.00000000000003</v>
      </c>
      <c r="O1494" s="6">
        <f t="shared" si="692"/>
        <v>1.6300000000000001</v>
      </c>
      <c r="P1494" s="6">
        <f t="shared" si="693"/>
        <v>2.4300000000000006</v>
      </c>
      <c r="Q1494" s="2">
        <f t="shared" si="694"/>
        <v>0.61349693251533743</v>
      </c>
      <c r="R1494" s="2">
        <f t="shared" si="695"/>
        <v>0.41152263374485587</v>
      </c>
      <c r="S1494" s="2">
        <f t="shared" si="696"/>
        <v>2.4408866995073608E-2</v>
      </c>
      <c r="T1494" s="2">
        <f t="shared" si="697"/>
        <v>0.10098714938524078</v>
      </c>
      <c r="U1494" s="2">
        <f t="shared" si="698"/>
        <v>0.61198714938524079</v>
      </c>
      <c r="V1494" s="2">
        <f t="shared" si="699"/>
        <v>0.41001285061475923</v>
      </c>
      <c r="W1494" s="19">
        <f t="shared" si="700"/>
        <v>634.02123885204048</v>
      </c>
      <c r="X1494" s="20">
        <f t="shared" si="701"/>
        <v>1434.0585361481471</v>
      </c>
      <c r="Y1494" s="3">
        <f t="shared" si="702"/>
        <v>602.32017690943849</v>
      </c>
      <c r="Z1494" s="20">
        <f t="shared" si="703"/>
        <v>1362.3556093407396</v>
      </c>
      <c r="AA1494" s="3">
        <f t="shared" si="704"/>
        <v>-166.02465571236451</v>
      </c>
      <c r="AB1494" s="3">
        <f t="shared" si="705"/>
        <v>136.23556093407396</v>
      </c>
      <c r="AC1494" s="6">
        <f t="shared" si="706"/>
        <v>1.6023201769094384</v>
      </c>
      <c r="AD1494" s="6">
        <f t="shared" si="707"/>
        <v>2.3623556093407396</v>
      </c>
      <c r="AE1494" s="5">
        <f t="shared" si="708"/>
        <v>0.62409499325459661</v>
      </c>
      <c r="AF1494" s="5">
        <f t="shared" si="709"/>
        <v>0.4233062948042226</v>
      </c>
      <c r="AG1494" s="4">
        <f t="shared" si="686"/>
        <v>1.0250195662601933</v>
      </c>
      <c r="AH1494">
        <v>2.4300000000000002</v>
      </c>
      <c r="AI1494">
        <v>1.63</v>
      </c>
      <c r="AJ1494">
        <v>2.37</v>
      </c>
      <c r="AK1494">
        <v>1.66</v>
      </c>
      <c r="AL1494">
        <f t="shared" si="681"/>
        <v>1</v>
      </c>
      <c r="AM1494">
        <f t="shared" si="682"/>
        <v>0</v>
      </c>
    </row>
    <row r="1495" spans="2:39" x14ac:dyDescent="0.25">
      <c r="B1495" s="14" t="s">
        <v>9</v>
      </c>
      <c r="C1495" s="14" t="s">
        <v>26</v>
      </c>
      <c r="D1495" s="14" t="s">
        <v>27</v>
      </c>
      <c r="E1495" s="3">
        <f t="shared" si="683"/>
        <v>143.00000000000003</v>
      </c>
      <c r="F1495" s="3">
        <f t="shared" si="684"/>
        <v>-158.73015873015876</v>
      </c>
      <c r="G1495" s="11">
        <f t="shared" si="687"/>
        <v>45091.124999996384</v>
      </c>
      <c r="H1495" s="3" t="str">
        <f t="shared" si="688"/>
        <v>OAK</v>
      </c>
      <c r="I1495" s="3" t="str">
        <f t="shared" si="689"/>
        <v>DAL</v>
      </c>
      <c r="J1495" s="19">
        <f t="shared" si="690"/>
        <v>-158.73015873015876</v>
      </c>
      <c r="K1495" s="20">
        <f t="shared" si="691"/>
        <v>143.00000000000003</v>
      </c>
      <c r="L1495" s="3">
        <f t="shared" si="685"/>
        <v>7</v>
      </c>
      <c r="M1495" s="19">
        <v>-158.73015873015876</v>
      </c>
      <c r="N1495" s="20">
        <v>143.00000000000003</v>
      </c>
      <c r="O1495" s="6">
        <f t="shared" si="692"/>
        <v>1.6300000000000001</v>
      </c>
      <c r="P1495" s="6">
        <f t="shared" si="693"/>
        <v>2.4300000000000006</v>
      </c>
      <c r="Q1495" s="2">
        <f t="shared" si="694"/>
        <v>0.61349693251533743</v>
      </c>
      <c r="R1495" s="2">
        <f t="shared" si="695"/>
        <v>0.41152263374485587</v>
      </c>
      <c r="S1495" s="2">
        <f t="shared" si="696"/>
        <v>2.4408866995073608E-2</v>
      </c>
      <c r="T1495" s="2">
        <f t="shared" si="697"/>
        <v>0.10098714938524078</v>
      </c>
      <c r="U1495" s="2">
        <f t="shared" si="698"/>
        <v>0.61198714938524079</v>
      </c>
      <c r="V1495" s="2">
        <f t="shared" si="699"/>
        <v>0.41001285061475923</v>
      </c>
      <c r="W1495" s="19">
        <f t="shared" si="700"/>
        <v>634.02123885204048</v>
      </c>
      <c r="X1495" s="20">
        <f t="shared" si="701"/>
        <v>1434.0585361481471</v>
      </c>
      <c r="Y1495" s="3">
        <f t="shared" si="702"/>
        <v>602.32017690943849</v>
      </c>
      <c r="Z1495" s="20">
        <f t="shared" si="703"/>
        <v>1362.3556093407396</v>
      </c>
      <c r="AA1495" s="3">
        <f t="shared" si="704"/>
        <v>-166.02465571236451</v>
      </c>
      <c r="AB1495" s="3">
        <f t="shared" si="705"/>
        <v>136.23556093407396</v>
      </c>
      <c r="AC1495" s="6">
        <f t="shared" si="706"/>
        <v>1.6023201769094384</v>
      </c>
      <c r="AD1495" s="6">
        <f t="shared" si="707"/>
        <v>2.3623556093407396</v>
      </c>
      <c r="AE1495" s="5">
        <f t="shared" si="708"/>
        <v>0.62409499325459661</v>
      </c>
      <c r="AF1495" s="5">
        <f t="shared" si="709"/>
        <v>0.4233062948042226</v>
      </c>
      <c r="AG1495" s="4">
        <f t="shared" si="686"/>
        <v>1.0250195662601933</v>
      </c>
      <c r="AH1495">
        <v>2.4300000000000002</v>
      </c>
      <c r="AI1495">
        <v>1.63</v>
      </c>
      <c r="AJ1495">
        <v>3.05</v>
      </c>
      <c r="AK1495">
        <v>1.43</v>
      </c>
      <c r="AL1495">
        <f t="shared" si="681"/>
        <v>1</v>
      </c>
      <c r="AM1495">
        <f t="shared" si="682"/>
        <v>0</v>
      </c>
    </row>
    <row r="1496" spans="2:39" x14ac:dyDescent="0.25">
      <c r="B1496" s="14" t="s">
        <v>9</v>
      </c>
      <c r="C1496" s="14" t="s">
        <v>26</v>
      </c>
      <c r="D1496" s="14" t="s">
        <v>27</v>
      </c>
      <c r="E1496" s="3">
        <f t="shared" si="683"/>
        <v>143.00000000000003</v>
      </c>
      <c r="F1496" s="3">
        <f t="shared" si="684"/>
        <v>-158.73015873015876</v>
      </c>
      <c r="G1496" s="11">
        <f t="shared" si="687"/>
        <v>45091.166666663048</v>
      </c>
      <c r="H1496" s="3" t="str">
        <f t="shared" si="688"/>
        <v>OAK</v>
      </c>
      <c r="I1496" s="3" t="str">
        <f t="shared" si="689"/>
        <v>DAL</v>
      </c>
      <c r="J1496" s="19">
        <f t="shared" si="690"/>
        <v>-158.73015873015876</v>
      </c>
      <c r="K1496" s="20">
        <f t="shared" si="691"/>
        <v>143.00000000000003</v>
      </c>
      <c r="L1496" s="3">
        <f t="shared" si="685"/>
        <v>7</v>
      </c>
      <c r="M1496" s="19">
        <v>-158.73015873015876</v>
      </c>
      <c r="N1496" s="20">
        <v>143.00000000000003</v>
      </c>
      <c r="O1496" s="6">
        <f t="shared" si="692"/>
        <v>1.6300000000000001</v>
      </c>
      <c r="P1496" s="6">
        <f t="shared" si="693"/>
        <v>2.4300000000000006</v>
      </c>
      <c r="Q1496" s="2">
        <f t="shared" si="694"/>
        <v>0.61349693251533743</v>
      </c>
      <c r="R1496" s="2">
        <f t="shared" si="695"/>
        <v>0.41152263374485587</v>
      </c>
      <c r="S1496" s="2">
        <f t="shared" si="696"/>
        <v>2.4408866995073608E-2</v>
      </c>
      <c r="T1496" s="2">
        <f t="shared" si="697"/>
        <v>0.10098714938524078</v>
      </c>
      <c r="U1496" s="2">
        <f t="shared" si="698"/>
        <v>0.61198714938524079</v>
      </c>
      <c r="V1496" s="2">
        <f t="shared" si="699"/>
        <v>0.41001285061475923</v>
      </c>
      <c r="W1496" s="19">
        <f t="shared" si="700"/>
        <v>634.02123885204048</v>
      </c>
      <c r="X1496" s="20">
        <f t="shared" si="701"/>
        <v>1434.0585361481471</v>
      </c>
      <c r="Y1496" s="3">
        <f t="shared" si="702"/>
        <v>602.32017690943849</v>
      </c>
      <c r="Z1496" s="20">
        <f t="shared" si="703"/>
        <v>1362.3556093407396</v>
      </c>
      <c r="AA1496" s="3">
        <f t="shared" si="704"/>
        <v>-166.02465571236451</v>
      </c>
      <c r="AB1496" s="3">
        <f t="shared" si="705"/>
        <v>136.23556093407396</v>
      </c>
      <c r="AC1496" s="6">
        <f t="shared" si="706"/>
        <v>1.6023201769094384</v>
      </c>
      <c r="AD1496" s="6">
        <f t="shared" si="707"/>
        <v>2.3623556093407396</v>
      </c>
      <c r="AE1496" s="5">
        <f t="shared" si="708"/>
        <v>0.62409499325459661</v>
      </c>
      <c r="AF1496" s="5">
        <f t="shared" si="709"/>
        <v>0.4233062948042226</v>
      </c>
      <c r="AG1496" s="4">
        <f t="shared" si="686"/>
        <v>1.0250195662601933</v>
      </c>
      <c r="AH1496">
        <v>2.4300000000000002</v>
      </c>
      <c r="AI1496">
        <v>1.63</v>
      </c>
      <c r="AJ1496">
        <v>1.85</v>
      </c>
      <c r="AK1496">
        <v>2.06</v>
      </c>
      <c r="AL1496">
        <f t="shared" si="681"/>
        <v>0</v>
      </c>
      <c r="AM1496">
        <f t="shared" si="682"/>
        <v>1</v>
      </c>
    </row>
    <row r="1497" spans="2:39" x14ac:dyDescent="0.25">
      <c r="B1497" s="14" t="s">
        <v>9</v>
      </c>
      <c r="C1497" s="14" t="s">
        <v>26</v>
      </c>
      <c r="D1497" s="14" t="s">
        <v>27</v>
      </c>
      <c r="E1497" s="3">
        <f t="shared" si="683"/>
        <v>143.00000000000003</v>
      </c>
      <c r="F1497" s="3">
        <f t="shared" si="684"/>
        <v>-158.73015873015876</v>
      </c>
      <c r="G1497" s="11">
        <f t="shared" si="687"/>
        <v>45091.208333329712</v>
      </c>
      <c r="H1497" s="3" t="str">
        <f t="shared" si="688"/>
        <v>OAK</v>
      </c>
      <c r="I1497" s="3" t="str">
        <f t="shared" si="689"/>
        <v>DAL</v>
      </c>
      <c r="J1497" s="19">
        <f t="shared" si="690"/>
        <v>-158.73015873015876</v>
      </c>
      <c r="K1497" s="20">
        <f t="shared" si="691"/>
        <v>143.00000000000003</v>
      </c>
      <c r="L1497" s="3">
        <f t="shared" si="685"/>
        <v>7</v>
      </c>
      <c r="M1497" s="19">
        <v>-158.73015873015876</v>
      </c>
      <c r="N1497" s="20">
        <v>143.00000000000003</v>
      </c>
      <c r="O1497" s="6">
        <f t="shared" si="692"/>
        <v>1.6300000000000001</v>
      </c>
      <c r="P1497" s="6">
        <f t="shared" si="693"/>
        <v>2.4300000000000006</v>
      </c>
      <c r="Q1497" s="2">
        <f t="shared" si="694"/>
        <v>0.61349693251533743</v>
      </c>
      <c r="R1497" s="2">
        <f t="shared" si="695"/>
        <v>0.41152263374485587</v>
      </c>
      <c r="S1497" s="2">
        <f t="shared" si="696"/>
        <v>2.4408866995073608E-2</v>
      </c>
      <c r="T1497" s="2">
        <f t="shared" si="697"/>
        <v>0.10098714938524078</v>
      </c>
      <c r="U1497" s="2">
        <f t="shared" si="698"/>
        <v>0.61198714938524079</v>
      </c>
      <c r="V1497" s="2">
        <f t="shared" si="699"/>
        <v>0.41001285061475923</v>
      </c>
      <c r="W1497" s="19">
        <f t="shared" si="700"/>
        <v>634.02123885204048</v>
      </c>
      <c r="X1497" s="20">
        <f t="shared" si="701"/>
        <v>1434.0585361481471</v>
      </c>
      <c r="Y1497" s="3">
        <f t="shared" si="702"/>
        <v>602.32017690943849</v>
      </c>
      <c r="Z1497" s="20">
        <f t="shared" si="703"/>
        <v>1362.3556093407396</v>
      </c>
      <c r="AA1497" s="3">
        <f t="shared" si="704"/>
        <v>-166.02465571236451</v>
      </c>
      <c r="AB1497" s="3">
        <f t="shared" si="705"/>
        <v>136.23556093407396</v>
      </c>
      <c r="AC1497" s="6">
        <f t="shared" si="706"/>
        <v>1.6023201769094384</v>
      </c>
      <c r="AD1497" s="6">
        <f t="shared" si="707"/>
        <v>2.3623556093407396</v>
      </c>
      <c r="AE1497" s="5">
        <f t="shared" si="708"/>
        <v>0.62409499325459661</v>
      </c>
      <c r="AF1497" s="5">
        <f t="shared" si="709"/>
        <v>0.4233062948042226</v>
      </c>
      <c r="AG1497" s="4">
        <f t="shared" si="686"/>
        <v>1.0250195662601933</v>
      </c>
      <c r="AH1497">
        <v>2.4300000000000002</v>
      </c>
      <c r="AI1497">
        <v>1.63</v>
      </c>
      <c r="AJ1497">
        <v>2.48</v>
      </c>
      <c r="AK1497">
        <v>1.61</v>
      </c>
      <c r="AL1497">
        <f t="shared" si="681"/>
        <v>1</v>
      </c>
      <c r="AM1497">
        <f t="shared" si="682"/>
        <v>0</v>
      </c>
    </row>
    <row r="1498" spans="2:39" x14ac:dyDescent="0.25">
      <c r="B1498" s="14" t="s">
        <v>9</v>
      </c>
      <c r="C1498" s="14" t="s">
        <v>26</v>
      </c>
      <c r="D1498" s="14" t="s">
        <v>27</v>
      </c>
      <c r="E1498" s="3">
        <f t="shared" si="683"/>
        <v>144</v>
      </c>
      <c r="F1498" s="3">
        <f t="shared" si="684"/>
        <v>-158.73015873015876</v>
      </c>
      <c r="G1498" s="11">
        <f t="shared" si="687"/>
        <v>45091.249999996377</v>
      </c>
      <c r="H1498" s="3" t="str">
        <f t="shared" si="688"/>
        <v>OAK</v>
      </c>
      <c r="I1498" s="3" t="str">
        <f t="shared" si="689"/>
        <v>DAL</v>
      </c>
      <c r="J1498" s="19">
        <f t="shared" si="690"/>
        <v>-158.73015873015876</v>
      </c>
      <c r="K1498" s="20">
        <f t="shared" si="691"/>
        <v>144</v>
      </c>
      <c r="L1498" s="3">
        <f t="shared" si="685"/>
        <v>7</v>
      </c>
      <c r="M1498" s="19">
        <v>-158.73015873015876</v>
      </c>
      <c r="N1498" s="20">
        <v>144</v>
      </c>
      <c r="O1498" s="6">
        <f t="shared" si="692"/>
        <v>1.6300000000000001</v>
      </c>
      <c r="P1498" s="6">
        <f t="shared" si="693"/>
        <v>2.44</v>
      </c>
      <c r="Q1498" s="2">
        <f t="shared" si="694"/>
        <v>0.61349693251533743</v>
      </c>
      <c r="R1498" s="2">
        <f t="shared" si="695"/>
        <v>0.4098360655737705</v>
      </c>
      <c r="S1498" s="2">
        <f t="shared" si="696"/>
        <v>2.280098280098275E-2</v>
      </c>
      <c r="T1498" s="2">
        <f t="shared" si="697"/>
        <v>0.10183043347078347</v>
      </c>
      <c r="U1498" s="2">
        <f t="shared" si="698"/>
        <v>0.61283043347078348</v>
      </c>
      <c r="V1498" s="2">
        <f t="shared" si="699"/>
        <v>0.40916956652921654</v>
      </c>
      <c r="W1498" s="19">
        <f t="shared" si="700"/>
        <v>631.77274721242236</v>
      </c>
      <c r="X1498" s="20">
        <f t="shared" si="701"/>
        <v>1438.980421010089</v>
      </c>
      <c r="Y1498" s="3">
        <f t="shared" si="702"/>
        <v>600.18410985180117</v>
      </c>
      <c r="Z1498" s="20">
        <f t="shared" si="703"/>
        <v>1367.0313999595844</v>
      </c>
      <c r="AA1498" s="3">
        <f t="shared" si="704"/>
        <v>-166.61554072914765</v>
      </c>
      <c r="AB1498" s="3">
        <f t="shared" si="705"/>
        <v>136.70313999595845</v>
      </c>
      <c r="AC1498" s="6">
        <f t="shared" si="706"/>
        <v>1.600184109851801</v>
      </c>
      <c r="AD1498" s="6">
        <f t="shared" si="707"/>
        <v>2.3670313999595844</v>
      </c>
      <c r="AE1498" s="5">
        <f t="shared" si="708"/>
        <v>0.62492809036368557</v>
      </c>
      <c r="AF1498" s="5">
        <f t="shared" si="709"/>
        <v>0.42247010327665041</v>
      </c>
      <c r="AG1498" s="4">
        <f t="shared" si="686"/>
        <v>1.0233329980891079</v>
      </c>
      <c r="AH1498">
        <v>2.44</v>
      </c>
      <c r="AI1498">
        <v>1.63</v>
      </c>
      <c r="AJ1498">
        <v>2.58</v>
      </c>
      <c r="AK1498">
        <v>1.57</v>
      </c>
      <c r="AL1498">
        <f t="shared" si="681"/>
        <v>1</v>
      </c>
      <c r="AM1498">
        <f t="shared" si="682"/>
        <v>0</v>
      </c>
    </row>
    <row r="1499" spans="2:39" x14ac:dyDescent="0.25">
      <c r="B1499" s="14" t="s">
        <v>9</v>
      </c>
      <c r="C1499" s="14" t="s">
        <v>26</v>
      </c>
      <c r="D1499" s="14" t="s">
        <v>27</v>
      </c>
      <c r="E1499" s="3">
        <f t="shared" si="683"/>
        <v>144</v>
      </c>
      <c r="F1499" s="3">
        <f t="shared" si="684"/>
        <v>-158.73015873015876</v>
      </c>
      <c r="G1499" s="11">
        <f t="shared" si="687"/>
        <v>45091.291666663041</v>
      </c>
      <c r="H1499" s="3" t="str">
        <f t="shared" si="688"/>
        <v>OAK</v>
      </c>
      <c r="I1499" s="3" t="str">
        <f t="shared" si="689"/>
        <v>DAL</v>
      </c>
      <c r="J1499" s="19">
        <f t="shared" si="690"/>
        <v>-158.73015873015876</v>
      </c>
      <c r="K1499" s="20">
        <f t="shared" si="691"/>
        <v>144</v>
      </c>
      <c r="L1499" s="3">
        <f t="shared" si="685"/>
        <v>7</v>
      </c>
      <c r="M1499" s="19">
        <v>-158.73015873015876</v>
      </c>
      <c r="N1499" s="20">
        <v>144</v>
      </c>
      <c r="O1499" s="6">
        <f t="shared" si="692"/>
        <v>1.6300000000000001</v>
      </c>
      <c r="P1499" s="6">
        <f t="shared" si="693"/>
        <v>2.44</v>
      </c>
      <c r="Q1499" s="2">
        <f t="shared" si="694"/>
        <v>0.61349693251533743</v>
      </c>
      <c r="R1499" s="2">
        <f t="shared" si="695"/>
        <v>0.4098360655737705</v>
      </c>
      <c r="S1499" s="2">
        <f t="shared" si="696"/>
        <v>2.280098280098275E-2</v>
      </c>
      <c r="T1499" s="2">
        <f t="shared" si="697"/>
        <v>0.10183043347078347</v>
      </c>
      <c r="U1499" s="2">
        <f t="shared" si="698"/>
        <v>0.61283043347078348</v>
      </c>
      <c r="V1499" s="2">
        <f t="shared" si="699"/>
        <v>0.40916956652921654</v>
      </c>
      <c r="W1499" s="19">
        <f t="shared" si="700"/>
        <v>631.77274721242236</v>
      </c>
      <c r="X1499" s="20">
        <f t="shared" si="701"/>
        <v>1438.980421010089</v>
      </c>
      <c r="Y1499" s="3">
        <f t="shared" si="702"/>
        <v>600.18410985180117</v>
      </c>
      <c r="Z1499" s="20">
        <f t="shared" si="703"/>
        <v>1367.0313999595844</v>
      </c>
      <c r="AA1499" s="3">
        <f t="shared" si="704"/>
        <v>-166.61554072914765</v>
      </c>
      <c r="AB1499" s="3">
        <f t="shared" si="705"/>
        <v>136.70313999595845</v>
      </c>
      <c r="AC1499" s="6">
        <f t="shared" si="706"/>
        <v>1.600184109851801</v>
      </c>
      <c r="AD1499" s="6">
        <f t="shared" si="707"/>
        <v>2.3670313999595844</v>
      </c>
      <c r="AE1499" s="5">
        <f t="shared" si="708"/>
        <v>0.62492809036368557</v>
      </c>
      <c r="AF1499" s="5">
        <f t="shared" si="709"/>
        <v>0.42247010327665041</v>
      </c>
      <c r="AG1499" s="4">
        <f t="shared" si="686"/>
        <v>1.0233329980891079</v>
      </c>
      <c r="AH1499">
        <v>2.44</v>
      </c>
      <c r="AI1499">
        <v>1.63</v>
      </c>
      <c r="AJ1499">
        <v>2.41</v>
      </c>
      <c r="AK1499">
        <v>1.64</v>
      </c>
      <c r="AL1499">
        <f t="shared" si="681"/>
        <v>1</v>
      </c>
      <c r="AM1499">
        <f t="shared" si="682"/>
        <v>0</v>
      </c>
    </row>
    <row r="1500" spans="2:39" x14ac:dyDescent="0.25">
      <c r="B1500" s="14" t="s">
        <v>9</v>
      </c>
      <c r="C1500" s="14" t="s">
        <v>26</v>
      </c>
      <c r="D1500" s="14" t="s">
        <v>27</v>
      </c>
      <c r="E1500" s="3">
        <f t="shared" si="683"/>
        <v>144</v>
      </c>
      <c r="F1500" s="3">
        <f t="shared" si="684"/>
        <v>-158.73015873015876</v>
      </c>
      <c r="G1500" s="11">
        <f t="shared" si="687"/>
        <v>45091.333333329705</v>
      </c>
      <c r="H1500" s="3" t="str">
        <f t="shared" si="688"/>
        <v>OAK</v>
      </c>
      <c r="I1500" s="3" t="str">
        <f t="shared" si="689"/>
        <v>DAL</v>
      </c>
      <c r="J1500" s="19">
        <f t="shared" si="690"/>
        <v>-158.73015873015876</v>
      </c>
      <c r="K1500" s="20">
        <f t="shared" si="691"/>
        <v>144</v>
      </c>
      <c r="L1500" s="3">
        <f t="shared" si="685"/>
        <v>7</v>
      </c>
      <c r="M1500" s="19">
        <v>-158.73015873015876</v>
      </c>
      <c r="N1500" s="20">
        <v>144</v>
      </c>
      <c r="O1500" s="6">
        <f t="shared" si="692"/>
        <v>1.6300000000000001</v>
      </c>
      <c r="P1500" s="6">
        <f t="shared" si="693"/>
        <v>2.44</v>
      </c>
      <c r="Q1500" s="2">
        <f t="shared" si="694"/>
        <v>0.61349693251533743</v>
      </c>
      <c r="R1500" s="2">
        <f t="shared" si="695"/>
        <v>0.4098360655737705</v>
      </c>
      <c r="S1500" s="2">
        <f t="shared" si="696"/>
        <v>2.280098280098275E-2</v>
      </c>
      <c r="T1500" s="2">
        <f t="shared" si="697"/>
        <v>0.10183043347078347</v>
      </c>
      <c r="U1500" s="2">
        <f t="shared" si="698"/>
        <v>0.61283043347078348</v>
      </c>
      <c r="V1500" s="2">
        <f t="shared" si="699"/>
        <v>0.40916956652921654</v>
      </c>
      <c r="W1500" s="19">
        <f t="shared" si="700"/>
        <v>631.77274721242236</v>
      </c>
      <c r="X1500" s="20">
        <f t="shared" si="701"/>
        <v>1438.980421010089</v>
      </c>
      <c r="Y1500" s="3">
        <f t="shared" si="702"/>
        <v>600.18410985180117</v>
      </c>
      <c r="Z1500" s="20">
        <f t="shared" si="703"/>
        <v>1367.0313999595844</v>
      </c>
      <c r="AA1500" s="3">
        <f t="shared" si="704"/>
        <v>-166.61554072914765</v>
      </c>
      <c r="AB1500" s="3">
        <f t="shared" si="705"/>
        <v>136.70313999595845</v>
      </c>
      <c r="AC1500" s="6">
        <f t="shared" si="706"/>
        <v>1.600184109851801</v>
      </c>
      <c r="AD1500" s="6">
        <f t="shared" si="707"/>
        <v>2.3670313999595844</v>
      </c>
      <c r="AE1500" s="5">
        <f t="shared" si="708"/>
        <v>0.62492809036368557</v>
      </c>
      <c r="AF1500" s="5">
        <f t="shared" si="709"/>
        <v>0.42247010327665041</v>
      </c>
      <c r="AG1500" s="4">
        <f t="shared" si="686"/>
        <v>1.0233329980891079</v>
      </c>
      <c r="AH1500">
        <v>2.44</v>
      </c>
      <c r="AI1500">
        <v>1.63</v>
      </c>
      <c r="AJ1500">
        <v>2.81</v>
      </c>
      <c r="AK1500">
        <v>1.5</v>
      </c>
      <c r="AL1500">
        <f t="shared" si="681"/>
        <v>1</v>
      </c>
      <c r="AM1500">
        <f t="shared" si="682"/>
        <v>0</v>
      </c>
    </row>
    <row r="1501" spans="2:39" x14ac:dyDescent="0.25">
      <c r="B1501" s="14" t="s">
        <v>9</v>
      </c>
      <c r="C1501" s="14" t="s">
        <v>26</v>
      </c>
      <c r="D1501" s="14" t="s">
        <v>27</v>
      </c>
      <c r="E1501" s="3">
        <f t="shared" si="683"/>
        <v>144</v>
      </c>
      <c r="F1501" s="3">
        <f t="shared" si="684"/>
        <v>-158.73015873015876</v>
      </c>
      <c r="G1501" s="11">
        <f t="shared" si="687"/>
        <v>45091.374999996369</v>
      </c>
      <c r="H1501" s="3" t="str">
        <f t="shared" si="688"/>
        <v>OAK</v>
      </c>
      <c r="I1501" s="3" t="str">
        <f t="shared" si="689"/>
        <v>DAL</v>
      </c>
      <c r="J1501" s="19">
        <f t="shared" si="690"/>
        <v>-158.73015873015876</v>
      </c>
      <c r="K1501" s="20">
        <f t="shared" si="691"/>
        <v>144</v>
      </c>
      <c r="L1501" s="3">
        <f t="shared" si="685"/>
        <v>7</v>
      </c>
      <c r="M1501" s="19">
        <v>-158.73015873015876</v>
      </c>
      <c r="N1501" s="20">
        <v>144</v>
      </c>
      <c r="O1501" s="6">
        <f t="shared" si="692"/>
        <v>1.6300000000000001</v>
      </c>
      <c r="P1501" s="6">
        <f t="shared" si="693"/>
        <v>2.44</v>
      </c>
      <c r="Q1501" s="2">
        <f t="shared" si="694"/>
        <v>0.61349693251533743</v>
      </c>
      <c r="R1501" s="2">
        <f t="shared" si="695"/>
        <v>0.4098360655737705</v>
      </c>
      <c r="S1501" s="2">
        <f t="shared" si="696"/>
        <v>2.280098280098275E-2</v>
      </c>
      <c r="T1501" s="2">
        <f t="shared" si="697"/>
        <v>0.10183043347078347</v>
      </c>
      <c r="U1501" s="2">
        <f t="shared" si="698"/>
        <v>0.61283043347078348</v>
      </c>
      <c r="V1501" s="2">
        <f t="shared" si="699"/>
        <v>0.40916956652921654</v>
      </c>
      <c r="W1501" s="19">
        <f t="shared" si="700"/>
        <v>631.77274721242236</v>
      </c>
      <c r="X1501" s="20">
        <f t="shared" si="701"/>
        <v>1438.980421010089</v>
      </c>
      <c r="Y1501" s="3">
        <f t="shared" si="702"/>
        <v>600.18410985180117</v>
      </c>
      <c r="Z1501" s="20">
        <f t="shared" si="703"/>
        <v>1367.0313999595844</v>
      </c>
      <c r="AA1501" s="3">
        <f t="shared" si="704"/>
        <v>-166.61554072914765</v>
      </c>
      <c r="AB1501" s="3">
        <f t="shared" si="705"/>
        <v>136.70313999595845</v>
      </c>
      <c r="AC1501" s="6">
        <f t="shared" si="706"/>
        <v>1.600184109851801</v>
      </c>
      <c r="AD1501" s="6">
        <f t="shared" si="707"/>
        <v>2.3670313999595844</v>
      </c>
      <c r="AE1501" s="5">
        <f t="shared" si="708"/>
        <v>0.62492809036368557</v>
      </c>
      <c r="AF1501" s="5">
        <f t="shared" si="709"/>
        <v>0.42247010327665041</v>
      </c>
      <c r="AG1501" s="4">
        <f t="shared" si="686"/>
        <v>1.0233329980891079</v>
      </c>
      <c r="AH1501">
        <v>2.44</v>
      </c>
      <c r="AI1501">
        <v>1.63</v>
      </c>
      <c r="AJ1501">
        <v>2.81</v>
      </c>
      <c r="AK1501">
        <v>1.5</v>
      </c>
      <c r="AL1501">
        <f t="shared" si="681"/>
        <v>1</v>
      </c>
      <c r="AM1501">
        <f t="shared" si="682"/>
        <v>0</v>
      </c>
    </row>
    <row r="1502" spans="2:39" x14ac:dyDescent="0.25">
      <c r="B1502" s="14" t="s">
        <v>9</v>
      </c>
      <c r="C1502" s="14" t="s">
        <v>26</v>
      </c>
      <c r="D1502" s="14" t="s">
        <v>27</v>
      </c>
      <c r="E1502" s="3">
        <f t="shared" si="683"/>
        <v>145.00000000000003</v>
      </c>
      <c r="F1502" s="3">
        <f t="shared" si="684"/>
        <v>-161.29032258064512</v>
      </c>
      <c r="G1502" s="11">
        <f t="shared" si="687"/>
        <v>45091.416666663034</v>
      </c>
      <c r="H1502" s="3" t="str">
        <f t="shared" si="688"/>
        <v>OAK</v>
      </c>
      <c r="I1502" s="3" t="str">
        <f t="shared" si="689"/>
        <v>DAL</v>
      </c>
      <c r="J1502" s="19">
        <f t="shared" si="690"/>
        <v>-161.29032258064512</v>
      </c>
      <c r="K1502" s="20">
        <f t="shared" si="691"/>
        <v>145.00000000000003</v>
      </c>
      <c r="L1502" s="3">
        <f t="shared" si="685"/>
        <v>7</v>
      </c>
      <c r="M1502" s="19">
        <v>-161.29032258064512</v>
      </c>
      <c r="N1502" s="20">
        <v>145.00000000000003</v>
      </c>
      <c r="O1502" s="6">
        <f t="shared" si="692"/>
        <v>1.62</v>
      </c>
      <c r="P1502" s="6">
        <f t="shared" si="693"/>
        <v>2.4500000000000002</v>
      </c>
      <c r="Q1502" s="2">
        <f t="shared" si="694"/>
        <v>0.61728395061728392</v>
      </c>
      <c r="R1502" s="2">
        <f t="shared" si="695"/>
        <v>0.4081632653061224</v>
      </c>
      <c r="S1502" s="2">
        <f t="shared" si="696"/>
        <v>2.4815724815724693E-2</v>
      </c>
      <c r="T1502" s="2">
        <f t="shared" si="697"/>
        <v>0.10456034265558076</v>
      </c>
      <c r="U1502" s="2">
        <f t="shared" si="698"/>
        <v>0.61556034265558079</v>
      </c>
      <c r="V1502" s="2">
        <f t="shared" si="699"/>
        <v>0.40643965734441923</v>
      </c>
      <c r="W1502" s="19">
        <f t="shared" si="700"/>
        <v>624.53610264415852</v>
      </c>
      <c r="X1502" s="20">
        <f t="shared" si="701"/>
        <v>1455.0463169541363</v>
      </c>
      <c r="Y1502" s="3">
        <f t="shared" si="702"/>
        <v>593.3092975119506</v>
      </c>
      <c r="Z1502" s="20">
        <f t="shared" si="703"/>
        <v>1382.2940011064295</v>
      </c>
      <c r="AA1502" s="3">
        <f t="shared" si="704"/>
        <v>-168.54615361557816</v>
      </c>
      <c r="AB1502" s="3">
        <f t="shared" si="705"/>
        <v>138.22940011064296</v>
      </c>
      <c r="AC1502" s="6">
        <f t="shared" si="706"/>
        <v>1.5933092975119507</v>
      </c>
      <c r="AD1502" s="6">
        <f t="shared" si="707"/>
        <v>2.3822940011064295</v>
      </c>
      <c r="AE1502" s="5">
        <f t="shared" si="708"/>
        <v>0.62762453063040602</v>
      </c>
      <c r="AF1502" s="5">
        <f t="shared" si="709"/>
        <v>0.41976347148402393</v>
      </c>
      <c r="AG1502" s="4">
        <f t="shared" si="686"/>
        <v>1.0254472159234063</v>
      </c>
      <c r="AH1502">
        <v>2.4500000000000002</v>
      </c>
      <c r="AI1502">
        <v>1.62</v>
      </c>
      <c r="AJ1502">
        <v>2.31</v>
      </c>
      <c r="AK1502">
        <v>1.69</v>
      </c>
      <c r="AL1502">
        <f t="shared" si="681"/>
        <v>1</v>
      </c>
      <c r="AM1502">
        <f t="shared" si="682"/>
        <v>0</v>
      </c>
    </row>
    <row r="1503" spans="2:39" x14ac:dyDescent="0.25">
      <c r="B1503" s="14" t="s">
        <v>9</v>
      </c>
      <c r="C1503" s="14" t="s">
        <v>26</v>
      </c>
      <c r="D1503" s="14" t="s">
        <v>27</v>
      </c>
      <c r="E1503" s="3">
        <f t="shared" si="683"/>
        <v>145.00000000000003</v>
      </c>
      <c r="F1503" s="3">
        <f t="shared" si="684"/>
        <v>-161.29032258064512</v>
      </c>
      <c r="G1503" s="11">
        <f t="shared" si="687"/>
        <v>45091.458333329698</v>
      </c>
      <c r="H1503" s="3" t="str">
        <f t="shared" si="688"/>
        <v>OAK</v>
      </c>
      <c r="I1503" s="3" t="str">
        <f t="shared" si="689"/>
        <v>DAL</v>
      </c>
      <c r="J1503" s="19">
        <f t="shared" si="690"/>
        <v>-161.29032258064512</v>
      </c>
      <c r="K1503" s="20">
        <f t="shared" si="691"/>
        <v>145.00000000000003</v>
      </c>
      <c r="L1503" s="3">
        <f t="shared" si="685"/>
        <v>7</v>
      </c>
      <c r="M1503" s="19">
        <v>-161.29032258064512</v>
      </c>
      <c r="N1503" s="20">
        <v>145.00000000000003</v>
      </c>
      <c r="O1503" s="6">
        <f t="shared" si="692"/>
        <v>1.62</v>
      </c>
      <c r="P1503" s="6">
        <f t="shared" si="693"/>
        <v>2.4500000000000002</v>
      </c>
      <c r="Q1503" s="2">
        <f t="shared" si="694"/>
        <v>0.61728395061728392</v>
      </c>
      <c r="R1503" s="2">
        <f t="shared" si="695"/>
        <v>0.4081632653061224</v>
      </c>
      <c r="S1503" s="2">
        <f t="shared" si="696"/>
        <v>2.4815724815724693E-2</v>
      </c>
      <c r="T1503" s="2">
        <f t="shared" si="697"/>
        <v>0.10456034265558076</v>
      </c>
      <c r="U1503" s="2">
        <f t="shared" si="698"/>
        <v>0.61556034265558079</v>
      </c>
      <c r="V1503" s="2">
        <f t="shared" si="699"/>
        <v>0.40643965734441923</v>
      </c>
      <c r="W1503" s="19">
        <f t="shared" si="700"/>
        <v>624.53610264415852</v>
      </c>
      <c r="X1503" s="20">
        <f t="shared" si="701"/>
        <v>1455.0463169541363</v>
      </c>
      <c r="Y1503" s="3">
        <f t="shared" si="702"/>
        <v>593.3092975119506</v>
      </c>
      <c r="Z1503" s="20">
        <f t="shared" si="703"/>
        <v>1382.2940011064295</v>
      </c>
      <c r="AA1503" s="3">
        <f t="shared" si="704"/>
        <v>-168.54615361557816</v>
      </c>
      <c r="AB1503" s="3">
        <f t="shared" si="705"/>
        <v>138.22940011064296</v>
      </c>
      <c r="AC1503" s="6">
        <f t="shared" si="706"/>
        <v>1.5933092975119507</v>
      </c>
      <c r="AD1503" s="6">
        <f t="shared" si="707"/>
        <v>2.3822940011064295</v>
      </c>
      <c r="AE1503" s="5">
        <f t="shared" si="708"/>
        <v>0.62762453063040602</v>
      </c>
      <c r="AF1503" s="5">
        <f t="shared" si="709"/>
        <v>0.41976347148402393</v>
      </c>
      <c r="AG1503" s="4">
        <f t="shared" si="686"/>
        <v>1.0254472159234063</v>
      </c>
      <c r="AH1503">
        <v>2.4500000000000002</v>
      </c>
      <c r="AI1503">
        <v>1.62</v>
      </c>
      <c r="AJ1503">
        <v>2.81</v>
      </c>
      <c r="AK1503">
        <v>1.5</v>
      </c>
      <c r="AL1503">
        <f t="shared" si="681"/>
        <v>1</v>
      </c>
      <c r="AM1503">
        <f t="shared" si="682"/>
        <v>0</v>
      </c>
    </row>
    <row r="1504" spans="2:39" x14ac:dyDescent="0.25">
      <c r="B1504" s="14" t="s">
        <v>9</v>
      </c>
      <c r="C1504" s="14" t="s">
        <v>26</v>
      </c>
      <c r="D1504" s="14" t="s">
        <v>27</v>
      </c>
      <c r="E1504" s="3">
        <f t="shared" si="683"/>
        <v>145.00000000000003</v>
      </c>
      <c r="F1504" s="3">
        <f t="shared" si="684"/>
        <v>-166.66666666666663</v>
      </c>
      <c r="G1504" s="11">
        <f t="shared" si="687"/>
        <v>45091.499999996362</v>
      </c>
      <c r="H1504" s="3" t="str">
        <f t="shared" si="688"/>
        <v>OAK</v>
      </c>
      <c r="I1504" s="3" t="str">
        <f t="shared" si="689"/>
        <v>DAL</v>
      </c>
      <c r="J1504" s="19">
        <f t="shared" si="690"/>
        <v>-166.66666666666663</v>
      </c>
      <c r="K1504" s="20">
        <f t="shared" si="691"/>
        <v>145.00000000000003</v>
      </c>
      <c r="L1504" s="3">
        <f t="shared" si="685"/>
        <v>6</v>
      </c>
      <c r="M1504" s="19">
        <v>-166.66666666666663</v>
      </c>
      <c r="N1504" s="20">
        <v>145.00000000000003</v>
      </c>
      <c r="O1504" s="6">
        <f t="shared" si="692"/>
        <v>1.6</v>
      </c>
      <c r="P1504" s="6">
        <f t="shared" si="693"/>
        <v>2.4500000000000002</v>
      </c>
      <c r="Q1504" s="2">
        <f t="shared" si="694"/>
        <v>0.625</v>
      </c>
      <c r="R1504" s="2">
        <f t="shared" si="695"/>
        <v>0.4081632653061224</v>
      </c>
      <c r="S1504" s="2">
        <f t="shared" si="696"/>
        <v>3.2098765432098886E-2</v>
      </c>
      <c r="T1504" s="2">
        <f t="shared" si="697"/>
        <v>0.1084183673469388</v>
      </c>
      <c r="U1504" s="2">
        <f t="shared" si="698"/>
        <v>0.61941836734693878</v>
      </c>
      <c r="V1504" s="2">
        <f t="shared" si="699"/>
        <v>0.40258163265306124</v>
      </c>
      <c r="W1504" s="19">
        <f t="shared" si="700"/>
        <v>614.4177388267467</v>
      </c>
      <c r="X1504" s="20">
        <f t="shared" si="701"/>
        <v>1478.1028558259454</v>
      </c>
      <c r="Y1504" s="3">
        <f t="shared" si="702"/>
        <v>583.69685188540939</v>
      </c>
      <c r="Z1504" s="20">
        <f t="shared" si="703"/>
        <v>1404.1977130346481</v>
      </c>
      <c r="AA1504" s="3">
        <f t="shared" si="704"/>
        <v>-171.32180801898838</v>
      </c>
      <c r="AB1504" s="3">
        <f t="shared" si="705"/>
        <v>140.41977130346481</v>
      </c>
      <c r="AC1504" s="6">
        <f t="shared" si="706"/>
        <v>1.5836968518854093</v>
      </c>
      <c r="AD1504" s="6">
        <f t="shared" si="707"/>
        <v>2.4041977130346481</v>
      </c>
      <c r="AE1504" s="5">
        <f t="shared" si="708"/>
        <v>0.63143397602229778</v>
      </c>
      <c r="AF1504" s="5">
        <f t="shared" si="709"/>
        <v>0.41593916946945725</v>
      </c>
      <c r="AG1504" s="4">
        <f t="shared" si="686"/>
        <v>1.0331632653061225</v>
      </c>
      <c r="AH1504">
        <v>2.4500000000000002</v>
      </c>
      <c r="AI1504">
        <v>1.6</v>
      </c>
      <c r="AJ1504">
        <v>2.2999999999999998</v>
      </c>
      <c r="AK1504">
        <v>1.66</v>
      </c>
      <c r="AL1504">
        <f t="shared" si="681"/>
        <v>1</v>
      </c>
      <c r="AM1504">
        <f t="shared" si="682"/>
        <v>0</v>
      </c>
    </row>
    <row r="1505" spans="2:39" x14ac:dyDescent="0.25">
      <c r="B1505" s="14" t="s">
        <v>9</v>
      </c>
      <c r="C1505" s="14" t="s">
        <v>26</v>
      </c>
      <c r="D1505" s="14" t="s">
        <v>27</v>
      </c>
      <c r="E1505" s="3">
        <f t="shared" si="683"/>
        <v>145.00000000000003</v>
      </c>
      <c r="F1505" s="3">
        <f t="shared" si="684"/>
        <v>-166.66666666666663</v>
      </c>
      <c r="G1505" s="11">
        <f t="shared" si="687"/>
        <v>45091.541666663026</v>
      </c>
      <c r="H1505" s="3" t="str">
        <f t="shared" si="688"/>
        <v>OAK</v>
      </c>
      <c r="I1505" s="3" t="str">
        <f t="shared" si="689"/>
        <v>DAL</v>
      </c>
      <c r="J1505" s="19">
        <f t="shared" si="690"/>
        <v>-166.66666666666663</v>
      </c>
      <c r="K1505" s="20">
        <f t="shared" si="691"/>
        <v>145.00000000000003</v>
      </c>
      <c r="L1505" s="3">
        <f t="shared" si="685"/>
        <v>6</v>
      </c>
      <c r="M1505" s="19">
        <v>-166.66666666666663</v>
      </c>
      <c r="N1505" s="20">
        <v>145.00000000000003</v>
      </c>
      <c r="O1505" s="6">
        <f t="shared" si="692"/>
        <v>1.6</v>
      </c>
      <c r="P1505" s="6">
        <f t="shared" si="693"/>
        <v>2.4500000000000002</v>
      </c>
      <c r="Q1505" s="2">
        <f t="shared" si="694"/>
        <v>0.625</v>
      </c>
      <c r="R1505" s="2">
        <f t="shared" si="695"/>
        <v>0.4081632653061224</v>
      </c>
      <c r="S1505" s="2">
        <f t="shared" si="696"/>
        <v>3.2098765432098886E-2</v>
      </c>
      <c r="T1505" s="2">
        <f t="shared" si="697"/>
        <v>0.1084183673469388</v>
      </c>
      <c r="U1505" s="2">
        <f t="shared" si="698"/>
        <v>0.61941836734693878</v>
      </c>
      <c r="V1505" s="2">
        <f t="shared" si="699"/>
        <v>0.40258163265306124</v>
      </c>
      <c r="W1505" s="19">
        <f t="shared" si="700"/>
        <v>614.4177388267467</v>
      </c>
      <c r="X1505" s="20">
        <f t="shared" si="701"/>
        <v>1478.1028558259454</v>
      </c>
      <c r="Y1505" s="3">
        <f t="shared" si="702"/>
        <v>583.69685188540939</v>
      </c>
      <c r="Z1505" s="20">
        <f t="shared" si="703"/>
        <v>1404.1977130346481</v>
      </c>
      <c r="AA1505" s="3">
        <f t="shared" si="704"/>
        <v>-171.32180801898838</v>
      </c>
      <c r="AB1505" s="3">
        <f t="shared" si="705"/>
        <v>140.41977130346481</v>
      </c>
      <c r="AC1505" s="6">
        <f t="shared" si="706"/>
        <v>1.5836968518854093</v>
      </c>
      <c r="AD1505" s="6">
        <f t="shared" si="707"/>
        <v>2.4041977130346481</v>
      </c>
      <c r="AE1505" s="5">
        <f t="shared" si="708"/>
        <v>0.63143397602229778</v>
      </c>
      <c r="AF1505" s="5">
        <f t="shared" si="709"/>
        <v>0.41593916946945725</v>
      </c>
      <c r="AG1505" s="4">
        <f t="shared" si="686"/>
        <v>1.0331632653061225</v>
      </c>
      <c r="AH1505">
        <v>2.4500000000000002</v>
      </c>
      <c r="AI1505">
        <v>1.6</v>
      </c>
      <c r="AJ1505">
        <v>2.6</v>
      </c>
      <c r="AK1505">
        <v>1.55</v>
      </c>
      <c r="AL1505">
        <f t="shared" si="681"/>
        <v>1</v>
      </c>
      <c r="AM1505">
        <f t="shared" si="682"/>
        <v>0</v>
      </c>
    </row>
    <row r="1506" spans="2:39" x14ac:dyDescent="0.25">
      <c r="B1506" s="14" t="s">
        <v>9</v>
      </c>
      <c r="C1506" s="14" t="s">
        <v>26</v>
      </c>
      <c r="D1506" s="14" t="s">
        <v>27</v>
      </c>
      <c r="E1506" s="3">
        <f t="shared" si="683"/>
        <v>145.00000000000003</v>
      </c>
      <c r="F1506" s="3">
        <f t="shared" si="684"/>
        <v>-166.66666666666663</v>
      </c>
      <c r="G1506" s="11">
        <f t="shared" si="687"/>
        <v>45091.583333329691</v>
      </c>
      <c r="H1506" s="3" t="str">
        <f t="shared" si="688"/>
        <v>OAK</v>
      </c>
      <c r="I1506" s="3" t="str">
        <f t="shared" si="689"/>
        <v>DAL</v>
      </c>
      <c r="J1506" s="19">
        <f t="shared" si="690"/>
        <v>-166.66666666666663</v>
      </c>
      <c r="K1506" s="20">
        <f t="shared" si="691"/>
        <v>145.00000000000003</v>
      </c>
      <c r="L1506" s="3">
        <f t="shared" si="685"/>
        <v>6</v>
      </c>
      <c r="M1506" s="19">
        <v>-166.66666666666663</v>
      </c>
      <c r="N1506" s="20">
        <v>145.00000000000003</v>
      </c>
      <c r="O1506" s="6">
        <f t="shared" si="692"/>
        <v>1.6</v>
      </c>
      <c r="P1506" s="6">
        <f t="shared" si="693"/>
        <v>2.4500000000000002</v>
      </c>
      <c r="Q1506" s="2">
        <f t="shared" si="694"/>
        <v>0.625</v>
      </c>
      <c r="R1506" s="2">
        <f t="shared" si="695"/>
        <v>0.4081632653061224</v>
      </c>
      <c r="S1506" s="2">
        <f t="shared" si="696"/>
        <v>3.2098765432098886E-2</v>
      </c>
      <c r="T1506" s="2">
        <f t="shared" si="697"/>
        <v>0.1084183673469388</v>
      </c>
      <c r="U1506" s="2">
        <f t="shared" si="698"/>
        <v>0.61941836734693878</v>
      </c>
      <c r="V1506" s="2">
        <f t="shared" si="699"/>
        <v>0.40258163265306124</v>
      </c>
      <c r="W1506" s="19">
        <f t="shared" si="700"/>
        <v>614.4177388267467</v>
      </c>
      <c r="X1506" s="20">
        <f t="shared" si="701"/>
        <v>1478.1028558259454</v>
      </c>
      <c r="Y1506" s="3">
        <f t="shared" si="702"/>
        <v>583.69685188540939</v>
      </c>
      <c r="Z1506" s="20">
        <f t="shared" si="703"/>
        <v>1404.1977130346481</v>
      </c>
      <c r="AA1506" s="3">
        <f t="shared" si="704"/>
        <v>-171.32180801898838</v>
      </c>
      <c r="AB1506" s="3">
        <f t="shared" si="705"/>
        <v>140.41977130346481</v>
      </c>
      <c r="AC1506" s="6">
        <f t="shared" si="706"/>
        <v>1.5836968518854093</v>
      </c>
      <c r="AD1506" s="6">
        <f t="shared" si="707"/>
        <v>2.4041977130346481</v>
      </c>
      <c r="AE1506" s="5">
        <f t="shared" si="708"/>
        <v>0.63143397602229778</v>
      </c>
      <c r="AF1506" s="5">
        <f t="shared" si="709"/>
        <v>0.41593916946945725</v>
      </c>
      <c r="AG1506" s="4">
        <f t="shared" si="686"/>
        <v>1.0331632653061225</v>
      </c>
      <c r="AH1506">
        <v>2.4500000000000002</v>
      </c>
      <c r="AI1506">
        <v>1.6</v>
      </c>
      <c r="AJ1506">
        <v>2.25</v>
      </c>
      <c r="AK1506">
        <v>1.68</v>
      </c>
      <c r="AL1506">
        <f t="shared" si="681"/>
        <v>1</v>
      </c>
      <c r="AM1506">
        <f t="shared" si="682"/>
        <v>0</v>
      </c>
    </row>
    <row r="1507" spans="2:39" x14ac:dyDescent="0.25">
      <c r="B1507" s="14" t="s">
        <v>9</v>
      </c>
      <c r="C1507" s="14" t="s">
        <v>26</v>
      </c>
      <c r="D1507" s="14" t="s">
        <v>27</v>
      </c>
      <c r="E1507" s="3">
        <f t="shared" si="683"/>
        <v>145.00000000000003</v>
      </c>
      <c r="F1507" s="3">
        <f t="shared" si="684"/>
        <v>-166.66666666666663</v>
      </c>
      <c r="G1507" s="11">
        <f t="shared" si="687"/>
        <v>45091.624999996355</v>
      </c>
      <c r="H1507" s="3" t="str">
        <f t="shared" si="688"/>
        <v>OAK</v>
      </c>
      <c r="I1507" s="3" t="str">
        <f t="shared" si="689"/>
        <v>DAL</v>
      </c>
      <c r="J1507" s="19">
        <f t="shared" si="690"/>
        <v>-166.66666666666663</v>
      </c>
      <c r="K1507" s="20">
        <f t="shared" si="691"/>
        <v>145.00000000000003</v>
      </c>
      <c r="L1507" s="3">
        <f t="shared" si="685"/>
        <v>6</v>
      </c>
      <c r="M1507" s="19">
        <v>-166.66666666666663</v>
      </c>
      <c r="N1507" s="20">
        <v>145.00000000000003</v>
      </c>
      <c r="O1507" s="6">
        <f t="shared" si="692"/>
        <v>1.6</v>
      </c>
      <c r="P1507" s="6">
        <f t="shared" si="693"/>
        <v>2.4500000000000002</v>
      </c>
      <c r="Q1507" s="2">
        <f t="shared" si="694"/>
        <v>0.625</v>
      </c>
      <c r="R1507" s="2">
        <f t="shared" si="695"/>
        <v>0.4081632653061224</v>
      </c>
      <c r="S1507" s="2">
        <f t="shared" si="696"/>
        <v>3.2098765432098886E-2</v>
      </c>
      <c r="T1507" s="2">
        <f t="shared" si="697"/>
        <v>0.1084183673469388</v>
      </c>
      <c r="U1507" s="2">
        <f t="shared" si="698"/>
        <v>0.61941836734693878</v>
      </c>
      <c r="V1507" s="2">
        <f t="shared" si="699"/>
        <v>0.40258163265306124</v>
      </c>
      <c r="W1507" s="19">
        <f t="shared" si="700"/>
        <v>614.4177388267467</v>
      </c>
      <c r="X1507" s="20">
        <f t="shared" si="701"/>
        <v>1478.1028558259454</v>
      </c>
      <c r="Y1507" s="3">
        <f t="shared" si="702"/>
        <v>583.69685188540939</v>
      </c>
      <c r="Z1507" s="20">
        <f t="shared" si="703"/>
        <v>1404.1977130346481</v>
      </c>
      <c r="AA1507" s="3">
        <f t="shared" si="704"/>
        <v>-171.32180801898838</v>
      </c>
      <c r="AB1507" s="3">
        <f t="shared" si="705"/>
        <v>140.41977130346481</v>
      </c>
      <c r="AC1507" s="6">
        <f t="shared" si="706"/>
        <v>1.5836968518854093</v>
      </c>
      <c r="AD1507" s="6">
        <f t="shared" si="707"/>
        <v>2.4041977130346481</v>
      </c>
      <c r="AE1507" s="5">
        <f t="shared" si="708"/>
        <v>0.63143397602229778</v>
      </c>
      <c r="AF1507" s="5">
        <f t="shared" si="709"/>
        <v>0.41593916946945725</v>
      </c>
      <c r="AG1507" s="4">
        <f t="shared" si="686"/>
        <v>1.0331632653061225</v>
      </c>
      <c r="AH1507">
        <v>2.4500000000000002</v>
      </c>
      <c r="AI1507">
        <v>1.6</v>
      </c>
      <c r="AJ1507">
        <v>2.0499999999999998</v>
      </c>
      <c r="AK1507">
        <v>1.8</v>
      </c>
      <c r="AL1507">
        <f t="shared" si="681"/>
        <v>1</v>
      </c>
      <c r="AM1507">
        <f t="shared" si="682"/>
        <v>0</v>
      </c>
    </row>
    <row r="1508" spans="2:39" x14ac:dyDescent="0.25">
      <c r="B1508" s="14" t="s">
        <v>9</v>
      </c>
      <c r="C1508" s="14" t="s">
        <v>26</v>
      </c>
      <c r="D1508" s="14" t="s">
        <v>27</v>
      </c>
      <c r="E1508" s="3">
        <f t="shared" si="683"/>
        <v>145.00000000000003</v>
      </c>
      <c r="F1508" s="3">
        <f t="shared" si="684"/>
        <v>-166.66666666666663</v>
      </c>
      <c r="G1508" s="11">
        <f t="shared" si="687"/>
        <v>45091.666666663019</v>
      </c>
      <c r="H1508" s="3" t="str">
        <f t="shared" si="688"/>
        <v>OAK</v>
      </c>
      <c r="I1508" s="3" t="str">
        <f t="shared" si="689"/>
        <v>DAL</v>
      </c>
      <c r="J1508" s="19">
        <f t="shared" si="690"/>
        <v>-166.66666666666663</v>
      </c>
      <c r="K1508" s="20">
        <f t="shared" si="691"/>
        <v>145.00000000000003</v>
      </c>
      <c r="L1508" s="3">
        <f t="shared" si="685"/>
        <v>6</v>
      </c>
      <c r="M1508" s="19">
        <v>-166.66666666666663</v>
      </c>
      <c r="N1508" s="20">
        <v>145.00000000000003</v>
      </c>
      <c r="O1508" s="6">
        <f t="shared" si="692"/>
        <v>1.6</v>
      </c>
      <c r="P1508" s="6">
        <f t="shared" si="693"/>
        <v>2.4500000000000002</v>
      </c>
      <c r="Q1508" s="2">
        <f t="shared" si="694"/>
        <v>0.625</v>
      </c>
      <c r="R1508" s="2">
        <f t="shared" si="695"/>
        <v>0.4081632653061224</v>
      </c>
      <c r="S1508" s="2">
        <f t="shared" si="696"/>
        <v>3.2098765432098886E-2</v>
      </c>
      <c r="T1508" s="2">
        <f t="shared" si="697"/>
        <v>0.1084183673469388</v>
      </c>
      <c r="U1508" s="2">
        <f t="shared" si="698"/>
        <v>0.61941836734693878</v>
      </c>
      <c r="V1508" s="2">
        <f t="shared" si="699"/>
        <v>0.40258163265306124</v>
      </c>
      <c r="W1508" s="19">
        <f t="shared" si="700"/>
        <v>614.4177388267467</v>
      </c>
      <c r="X1508" s="20">
        <f t="shared" si="701"/>
        <v>1478.1028558259454</v>
      </c>
      <c r="Y1508" s="3">
        <f t="shared" si="702"/>
        <v>583.69685188540939</v>
      </c>
      <c r="Z1508" s="20">
        <f t="shared" si="703"/>
        <v>1404.1977130346481</v>
      </c>
      <c r="AA1508" s="3">
        <f t="shared" si="704"/>
        <v>-171.32180801898838</v>
      </c>
      <c r="AB1508" s="3">
        <f t="shared" si="705"/>
        <v>140.41977130346481</v>
      </c>
      <c r="AC1508" s="6">
        <f t="shared" si="706"/>
        <v>1.5836968518854093</v>
      </c>
      <c r="AD1508" s="6">
        <f t="shared" si="707"/>
        <v>2.4041977130346481</v>
      </c>
      <c r="AE1508" s="5">
        <f t="shared" si="708"/>
        <v>0.63143397602229778</v>
      </c>
      <c r="AF1508" s="5">
        <f t="shared" si="709"/>
        <v>0.41593916946945725</v>
      </c>
      <c r="AG1508" s="4">
        <f t="shared" si="686"/>
        <v>1.0331632653061225</v>
      </c>
      <c r="AH1508">
        <v>2.4500000000000002</v>
      </c>
      <c r="AI1508">
        <v>1.6</v>
      </c>
      <c r="AJ1508">
        <v>2.25</v>
      </c>
      <c r="AK1508">
        <v>1.68</v>
      </c>
      <c r="AL1508">
        <f t="shared" si="681"/>
        <v>1</v>
      </c>
      <c r="AM1508">
        <f t="shared" si="682"/>
        <v>0</v>
      </c>
    </row>
    <row r="1509" spans="2:39" x14ac:dyDescent="0.25">
      <c r="B1509" s="14" t="s">
        <v>9</v>
      </c>
      <c r="C1509" s="14" t="s">
        <v>26</v>
      </c>
      <c r="D1509" s="14" t="s">
        <v>27</v>
      </c>
      <c r="E1509" s="3">
        <f t="shared" si="683"/>
        <v>146</v>
      </c>
      <c r="F1509" s="3">
        <f t="shared" si="684"/>
        <v>-161.29032258064512</v>
      </c>
      <c r="G1509" s="11">
        <f t="shared" si="687"/>
        <v>45091.708333329683</v>
      </c>
      <c r="H1509" s="3" t="str">
        <f t="shared" si="688"/>
        <v>OAK</v>
      </c>
      <c r="I1509" s="3" t="str">
        <f t="shared" si="689"/>
        <v>DAL</v>
      </c>
      <c r="J1509" s="19">
        <f t="shared" si="690"/>
        <v>-161.29032258064512</v>
      </c>
      <c r="K1509" s="20">
        <f t="shared" si="691"/>
        <v>146</v>
      </c>
      <c r="L1509" s="3">
        <f t="shared" si="685"/>
        <v>7</v>
      </c>
      <c r="M1509" s="19">
        <v>-161.29032258064512</v>
      </c>
      <c r="N1509" s="20">
        <v>146</v>
      </c>
      <c r="O1509" s="6">
        <f t="shared" si="692"/>
        <v>1.62</v>
      </c>
      <c r="P1509" s="6">
        <f t="shared" si="693"/>
        <v>2.46</v>
      </c>
      <c r="Q1509" s="2">
        <f t="shared" si="694"/>
        <v>0.61728395061728392</v>
      </c>
      <c r="R1509" s="2">
        <f t="shared" si="695"/>
        <v>0.4065040650406504</v>
      </c>
      <c r="S1509" s="2">
        <f t="shared" si="696"/>
        <v>2.3235294117647021E-2</v>
      </c>
      <c r="T1509" s="2">
        <f t="shared" si="697"/>
        <v>0.10538994278831676</v>
      </c>
      <c r="U1509" s="2">
        <f t="shared" si="698"/>
        <v>0.61638994278831682</v>
      </c>
      <c r="V1509" s="2">
        <f t="shared" si="699"/>
        <v>0.40561005721168325</v>
      </c>
      <c r="W1509" s="19">
        <f t="shared" si="700"/>
        <v>622.34963710857323</v>
      </c>
      <c r="X1509" s="20">
        <f t="shared" si="701"/>
        <v>1459.9691822569039</v>
      </c>
      <c r="Y1509" s="3">
        <f t="shared" si="702"/>
        <v>591.23215525314458</v>
      </c>
      <c r="Z1509" s="20">
        <f t="shared" si="703"/>
        <v>1386.9707231440586</v>
      </c>
      <c r="AA1509" s="3">
        <f t="shared" si="704"/>
        <v>-169.13829721792374</v>
      </c>
      <c r="AB1509" s="3">
        <f t="shared" si="705"/>
        <v>138.69707231440586</v>
      </c>
      <c r="AC1509" s="6">
        <f t="shared" si="706"/>
        <v>1.5912321552531448</v>
      </c>
      <c r="AD1509" s="6">
        <f t="shared" si="707"/>
        <v>2.3869707231440587</v>
      </c>
      <c r="AE1509" s="5">
        <f t="shared" si="708"/>
        <v>0.6284438111049313</v>
      </c>
      <c r="AF1509" s="5">
        <f t="shared" si="709"/>
        <v>0.41894104117155856</v>
      </c>
      <c r="AG1509" s="4">
        <f t="shared" si="686"/>
        <v>1.0237880156579342</v>
      </c>
      <c r="AH1509">
        <v>2.46</v>
      </c>
      <c r="AI1509">
        <v>1.62</v>
      </c>
      <c r="AJ1509">
        <v>2.7</v>
      </c>
      <c r="AK1509">
        <v>1.53</v>
      </c>
      <c r="AL1509">
        <f t="shared" si="681"/>
        <v>1</v>
      </c>
      <c r="AM1509">
        <f t="shared" si="682"/>
        <v>0</v>
      </c>
    </row>
    <row r="1510" spans="2:39" x14ac:dyDescent="0.25">
      <c r="B1510" s="14" t="s">
        <v>9</v>
      </c>
      <c r="C1510" s="14" t="s">
        <v>26</v>
      </c>
      <c r="D1510" s="14" t="s">
        <v>27</v>
      </c>
      <c r="E1510" s="3">
        <f t="shared" si="683"/>
        <v>146</v>
      </c>
      <c r="F1510" s="3">
        <f t="shared" si="684"/>
        <v>-161.29032258064512</v>
      </c>
      <c r="G1510" s="11">
        <f t="shared" si="687"/>
        <v>45091.749999996347</v>
      </c>
      <c r="H1510" s="3" t="str">
        <f t="shared" si="688"/>
        <v>OAK</v>
      </c>
      <c r="I1510" s="3" t="str">
        <f t="shared" si="689"/>
        <v>DAL</v>
      </c>
      <c r="J1510" s="19">
        <f t="shared" si="690"/>
        <v>-161.29032258064512</v>
      </c>
      <c r="K1510" s="20">
        <f t="shared" si="691"/>
        <v>146</v>
      </c>
      <c r="L1510" s="3">
        <f t="shared" si="685"/>
        <v>7</v>
      </c>
      <c r="M1510" s="19">
        <v>-161.29032258064512</v>
      </c>
      <c r="N1510" s="20">
        <v>146</v>
      </c>
      <c r="O1510" s="6">
        <f t="shared" si="692"/>
        <v>1.62</v>
      </c>
      <c r="P1510" s="6">
        <f t="shared" si="693"/>
        <v>2.46</v>
      </c>
      <c r="Q1510" s="2">
        <f t="shared" si="694"/>
        <v>0.61728395061728392</v>
      </c>
      <c r="R1510" s="2">
        <f t="shared" si="695"/>
        <v>0.4065040650406504</v>
      </c>
      <c r="S1510" s="2">
        <f t="shared" si="696"/>
        <v>2.3235294117647021E-2</v>
      </c>
      <c r="T1510" s="2">
        <f t="shared" si="697"/>
        <v>0.10538994278831676</v>
      </c>
      <c r="U1510" s="2">
        <f t="shared" si="698"/>
        <v>0.61638994278831682</v>
      </c>
      <c r="V1510" s="2">
        <f t="shared" si="699"/>
        <v>0.40561005721168325</v>
      </c>
      <c r="W1510" s="19">
        <f t="shared" si="700"/>
        <v>622.34963710857323</v>
      </c>
      <c r="X1510" s="20">
        <f t="shared" si="701"/>
        <v>1459.9691822569039</v>
      </c>
      <c r="Y1510" s="3">
        <f t="shared" si="702"/>
        <v>591.23215525314458</v>
      </c>
      <c r="Z1510" s="20">
        <f t="shared" si="703"/>
        <v>1386.9707231440586</v>
      </c>
      <c r="AA1510" s="3">
        <f t="shared" si="704"/>
        <v>-169.13829721792374</v>
      </c>
      <c r="AB1510" s="3">
        <f t="shared" si="705"/>
        <v>138.69707231440586</v>
      </c>
      <c r="AC1510" s="6">
        <f t="shared" si="706"/>
        <v>1.5912321552531448</v>
      </c>
      <c r="AD1510" s="6">
        <f t="shared" si="707"/>
        <v>2.3869707231440587</v>
      </c>
      <c r="AE1510" s="5">
        <f t="shared" si="708"/>
        <v>0.6284438111049313</v>
      </c>
      <c r="AF1510" s="5">
        <f t="shared" si="709"/>
        <v>0.41894104117155856</v>
      </c>
      <c r="AG1510" s="4">
        <f t="shared" si="686"/>
        <v>1.0237880156579342</v>
      </c>
      <c r="AH1510">
        <v>2.46</v>
      </c>
      <c r="AI1510">
        <v>1.62</v>
      </c>
      <c r="AJ1510">
        <v>2.35</v>
      </c>
      <c r="AK1510">
        <v>1.67</v>
      </c>
      <c r="AL1510">
        <f t="shared" si="681"/>
        <v>1</v>
      </c>
      <c r="AM1510">
        <f t="shared" si="682"/>
        <v>0</v>
      </c>
    </row>
    <row r="1511" spans="2:39" x14ac:dyDescent="0.25">
      <c r="B1511" s="14" t="s">
        <v>9</v>
      </c>
      <c r="C1511" s="14" t="s">
        <v>26</v>
      </c>
      <c r="D1511" s="14" t="s">
        <v>27</v>
      </c>
      <c r="E1511" s="3">
        <f t="shared" si="683"/>
        <v>146</v>
      </c>
      <c r="F1511" s="3">
        <f t="shared" si="684"/>
        <v>-161.29032258064512</v>
      </c>
      <c r="G1511" s="11">
        <f t="shared" si="687"/>
        <v>45091.791666663012</v>
      </c>
      <c r="H1511" s="3" t="str">
        <f t="shared" si="688"/>
        <v>OAK</v>
      </c>
      <c r="I1511" s="3" t="str">
        <f t="shared" si="689"/>
        <v>DAL</v>
      </c>
      <c r="J1511" s="19">
        <f t="shared" si="690"/>
        <v>-161.29032258064512</v>
      </c>
      <c r="K1511" s="20">
        <f t="shared" si="691"/>
        <v>146</v>
      </c>
      <c r="L1511" s="3">
        <f t="shared" si="685"/>
        <v>7</v>
      </c>
      <c r="M1511" s="19">
        <v>-161.29032258064512</v>
      </c>
      <c r="N1511" s="20">
        <v>146</v>
      </c>
      <c r="O1511" s="6">
        <f t="shared" si="692"/>
        <v>1.62</v>
      </c>
      <c r="P1511" s="6">
        <f t="shared" si="693"/>
        <v>2.46</v>
      </c>
      <c r="Q1511" s="2">
        <f t="shared" si="694"/>
        <v>0.61728395061728392</v>
      </c>
      <c r="R1511" s="2">
        <f t="shared" si="695"/>
        <v>0.4065040650406504</v>
      </c>
      <c r="S1511" s="2">
        <f t="shared" si="696"/>
        <v>2.3235294117647021E-2</v>
      </c>
      <c r="T1511" s="2">
        <f t="shared" si="697"/>
        <v>0.10538994278831676</v>
      </c>
      <c r="U1511" s="2">
        <f t="shared" si="698"/>
        <v>0.61638994278831682</v>
      </c>
      <c r="V1511" s="2">
        <f t="shared" si="699"/>
        <v>0.40561005721168325</v>
      </c>
      <c r="W1511" s="19">
        <f t="shared" si="700"/>
        <v>622.34963710857323</v>
      </c>
      <c r="X1511" s="20">
        <f t="shared" si="701"/>
        <v>1459.9691822569039</v>
      </c>
      <c r="Y1511" s="3">
        <f t="shared" si="702"/>
        <v>591.23215525314458</v>
      </c>
      <c r="Z1511" s="20">
        <f t="shared" si="703"/>
        <v>1386.9707231440586</v>
      </c>
      <c r="AA1511" s="3">
        <f t="shared" si="704"/>
        <v>-169.13829721792374</v>
      </c>
      <c r="AB1511" s="3">
        <f t="shared" si="705"/>
        <v>138.69707231440586</v>
      </c>
      <c r="AC1511" s="6">
        <f t="shared" si="706"/>
        <v>1.5912321552531448</v>
      </c>
      <c r="AD1511" s="6">
        <f t="shared" si="707"/>
        <v>2.3869707231440587</v>
      </c>
      <c r="AE1511" s="5">
        <f t="shared" si="708"/>
        <v>0.6284438111049313</v>
      </c>
      <c r="AF1511" s="5">
        <f t="shared" si="709"/>
        <v>0.41894104117155856</v>
      </c>
      <c r="AG1511" s="4">
        <f t="shared" si="686"/>
        <v>1.0237880156579342</v>
      </c>
      <c r="AH1511">
        <v>2.46</v>
      </c>
      <c r="AI1511">
        <v>1.62</v>
      </c>
      <c r="AJ1511">
        <v>2.21</v>
      </c>
      <c r="AK1511">
        <v>1.75</v>
      </c>
      <c r="AL1511">
        <f t="shared" si="681"/>
        <v>1</v>
      </c>
      <c r="AM1511">
        <f t="shared" si="682"/>
        <v>0</v>
      </c>
    </row>
    <row r="1512" spans="2:39" x14ac:dyDescent="0.25">
      <c r="B1512" s="14" t="s">
        <v>9</v>
      </c>
      <c r="C1512" s="14" t="s">
        <v>26</v>
      </c>
      <c r="D1512" s="14" t="s">
        <v>27</v>
      </c>
      <c r="E1512" s="3">
        <f t="shared" si="683"/>
        <v>146</v>
      </c>
      <c r="F1512" s="3">
        <f t="shared" si="684"/>
        <v>-161.29032258064512</v>
      </c>
      <c r="G1512" s="11">
        <f t="shared" si="687"/>
        <v>45091.833333329676</v>
      </c>
      <c r="H1512" s="3" t="str">
        <f t="shared" si="688"/>
        <v>OAK</v>
      </c>
      <c r="I1512" s="3" t="str">
        <f t="shared" si="689"/>
        <v>DAL</v>
      </c>
      <c r="J1512" s="19">
        <f t="shared" si="690"/>
        <v>-161.29032258064512</v>
      </c>
      <c r="K1512" s="20">
        <f t="shared" si="691"/>
        <v>146</v>
      </c>
      <c r="L1512" s="3">
        <f t="shared" si="685"/>
        <v>7</v>
      </c>
      <c r="M1512" s="19">
        <v>-161.29032258064512</v>
      </c>
      <c r="N1512" s="20">
        <v>146</v>
      </c>
      <c r="O1512" s="6">
        <f t="shared" si="692"/>
        <v>1.62</v>
      </c>
      <c r="P1512" s="6">
        <f t="shared" si="693"/>
        <v>2.46</v>
      </c>
      <c r="Q1512" s="2">
        <f t="shared" si="694"/>
        <v>0.61728395061728392</v>
      </c>
      <c r="R1512" s="2">
        <f t="shared" si="695"/>
        <v>0.4065040650406504</v>
      </c>
      <c r="S1512" s="2">
        <f t="shared" si="696"/>
        <v>2.3235294117647021E-2</v>
      </c>
      <c r="T1512" s="2">
        <f t="shared" si="697"/>
        <v>0.10538994278831676</v>
      </c>
      <c r="U1512" s="2">
        <f t="shared" si="698"/>
        <v>0.61638994278831682</v>
      </c>
      <c r="V1512" s="2">
        <f t="shared" si="699"/>
        <v>0.40561005721168325</v>
      </c>
      <c r="W1512" s="19">
        <f t="shared" si="700"/>
        <v>622.34963710857323</v>
      </c>
      <c r="X1512" s="20">
        <f t="shared" si="701"/>
        <v>1459.9691822569039</v>
      </c>
      <c r="Y1512" s="3">
        <f t="shared" si="702"/>
        <v>591.23215525314458</v>
      </c>
      <c r="Z1512" s="20">
        <f t="shared" si="703"/>
        <v>1386.9707231440586</v>
      </c>
      <c r="AA1512" s="3">
        <f t="shared" si="704"/>
        <v>-169.13829721792374</v>
      </c>
      <c r="AB1512" s="3">
        <f t="shared" si="705"/>
        <v>138.69707231440586</v>
      </c>
      <c r="AC1512" s="6">
        <f t="shared" si="706"/>
        <v>1.5912321552531448</v>
      </c>
      <c r="AD1512" s="6">
        <f t="shared" si="707"/>
        <v>2.3869707231440587</v>
      </c>
      <c r="AE1512" s="5">
        <f t="shared" si="708"/>
        <v>0.6284438111049313</v>
      </c>
      <c r="AF1512" s="5">
        <f t="shared" si="709"/>
        <v>0.41894104117155856</v>
      </c>
      <c r="AG1512" s="4">
        <f t="shared" si="686"/>
        <v>1.0237880156579342</v>
      </c>
      <c r="AH1512">
        <v>2.46</v>
      </c>
      <c r="AI1512">
        <v>1.62</v>
      </c>
      <c r="AJ1512">
        <v>2.34</v>
      </c>
      <c r="AK1512">
        <v>1.68</v>
      </c>
      <c r="AL1512">
        <f t="shared" si="681"/>
        <v>1</v>
      </c>
      <c r="AM1512">
        <f t="shared" si="682"/>
        <v>0</v>
      </c>
    </row>
    <row r="1513" spans="2:39" x14ac:dyDescent="0.25">
      <c r="B1513" s="14" t="s">
        <v>9</v>
      </c>
      <c r="C1513" s="14" t="s">
        <v>26</v>
      </c>
      <c r="D1513" s="14" t="s">
        <v>27</v>
      </c>
      <c r="E1513" s="3">
        <f t="shared" si="683"/>
        <v>146</v>
      </c>
      <c r="F1513" s="3">
        <f t="shared" si="684"/>
        <v>-161.29032258064512</v>
      </c>
      <c r="G1513" s="11">
        <f t="shared" si="687"/>
        <v>45091.87499999634</v>
      </c>
      <c r="H1513" s="3" t="str">
        <f t="shared" si="688"/>
        <v>OAK</v>
      </c>
      <c r="I1513" s="3" t="str">
        <f t="shared" si="689"/>
        <v>DAL</v>
      </c>
      <c r="J1513" s="19">
        <f t="shared" si="690"/>
        <v>-161.29032258064512</v>
      </c>
      <c r="K1513" s="20">
        <f t="shared" si="691"/>
        <v>146</v>
      </c>
      <c r="L1513" s="3">
        <f t="shared" si="685"/>
        <v>7</v>
      </c>
      <c r="M1513" s="19">
        <v>-161.29032258064512</v>
      </c>
      <c r="N1513" s="20">
        <v>146</v>
      </c>
      <c r="O1513" s="6">
        <f t="shared" si="692"/>
        <v>1.62</v>
      </c>
      <c r="P1513" s="6">
        <f t="shared" si="693"/>
        <v>2.46</v>
      </c>
      <c r="Q1513" s="2">
        <f t="shared" si="694"/>
        <v>0.61728395061728392</v>
      </c>
      <c r="R1513" s="2">
        <f t="shared" si="695"/>
        <v>0.4065040650406504</v>
      </c>
      <c r="S1513" s="2">
        <f t="shared" si="696"/>
        <v>2.3235294117647021E-2</v>
      </c>
      <c r="T1513" s="2">
        <f t="shared" si="697"/>
        <v>0.10538994278831676</v>
      </c>
      <c r="U1513" s="2">
        <f t="shared" si="698"/>
        <v>0.61638994278831682</v>
      </c>
      <c r="V1513" s="2">
        <f t="shared" si="699"/>
        <v>0.40561005721168325</v>
      </c>
      <c r="W1513" s="19">
        <f t="shared" si="700"/>
        <v>622.34963710857323</v>
      </c>
      <c r="X1513" s="20">
        <f t="shared" si="701"/>
        <v>1459.9691822569039</v>
      </c>
      <c r="Y1513" s="3">
        <f t="shared" si="702"/>
        <v>591.23215525314458</v>
      </c>
      <c r="Z1513" s="20">
        <f t="shared" si="703"/>
        <v>1386.9707231440586</v>
      </c>
      <c r="AA1513" s="3">
        <f t="shared" si="704"/>
        <v>-169.13829721792374</v>
      </c>
      <c r="AB1513" s="3">
        <f t="shared" si="705"/>
        <v>138.69707231440586</v>
      </c>
      <c r="AC1513" s="6">
        <f t="shared" si="706"/>
        <v>1.5912321552531448</v>
      </c>
      <c r="AD1513" s="6">
        <f t="shared" si="707"/>
        <v>2.3869707231440587</v>
      </c>
      <c r="AE1513" s="5">
        <f t="shared" si="708"/>
        <v>0.6284438111049313</v>
      </c>
      <c r="AF1513" s="5">
        <f t="shared" si="709"/>
        <v>0.41894104117155856</v>
      </c>
      <c r="AG1513" s="4">
        <f t="shared" si="686"/>
        <v>1.0237880156579342</v>
      </c>
      <c r="AH1513">
        <v>2.46</v>
      </c>
      <c r="AI1513">
        <v>1.62</v>
      </c>
      <c r="AJ1513">
        <v>2.62</v>
      </c>
      <c r="AK1513">
        <v>1.56</v>
      </c>
      <c r="AL1513">
        <f t="shared" si="681"/>
        <v>1</v>
      </c>
      <c r="AM1513">
        <f t="shared" si="682"/>
        <v>0</v>
      </c>
    </row>
    <row r="1514" spans="2:39" x14ac:dyDescent="0.25">
      <c r="B1514" s="14" t="s">
        <v>9</v>
      </c>
      <c r="C1514" s="14" t="s">
        <v>26</v>
      </c>
      <c r="D1514" s="14" t="s">
        <v>27</v>
      </c>
      <c r="E1514" s="3">
        <f t="shared" si="683"/>
        <v>148</v>
      </c>
      <c r="F1514" s="3">
        <f t="shared" si="684"/>
        <v>-163.93442622950818</v>
      </c>
      <c r="G1514" s="11">
        <f t="shared" si="687"/>
        <v>45091.916666663004</v>
      </c>
      <c r="H1514" s="3" t="str">
        <f t="shared" si="688"/>
        <v>OAK</v>
      </c>
      <c r="I1514" s="3" t="str">
        <f t="shared" si="689"/>
        <v>DAL</v>
      </c>
      <c r="J1514" s="19">
        <f t="shared" si="690"/>
        <v>-163.93442622950818</v>
      </c>
      <c r="K1514" s="20">
        <f t="shared" si="691"/>
        <v>148</v>
      </c>
      <c r="L1514" s="3">
        <f t="shared" si="685"/>
        <v>6</v>
      </c>
      <c r="M1514" s="19">
        <v>-163.93442622950818</v>
      </c>
      <c r="N1514" s="20">
        <v>148</v>
      </c>
      <c r="O1514" s="6">
        <f t="shared" si="692"/>
        <v>1.61</v>
      </c>
      <c r="P1514" s="6">
        <f t="shared" si="693"/>
        <v>2.48</v>
      </c>
      <c r="Q1514" s="2">
        <f t="shared" si="694"/>
        <v>0.6211180124223602</v>
      </c>
      <c r="R1514" s="2">
        <f t="shared" si="695"/>
        <v>0.40322580645161293</v>
      </c>
      <c r="S1514" s="2">
        <f t="shared" si="696"/>
        <v>2.3765281173593999E-2</v>
      </c>
      <c r="T1514" s="2">
        <f t="shared" si="697"/>
        <v>0.10894610298537363</v>
      </c>
      <c r="U1514" s="2">
        <f t="shared" si="698"/>
        <v>0.61994610298537367</v>
      </c>
      <c r="V1514" s="2">
        <f t="shared" si="699"/>
        <v>0.40205389701462635</v>
      </c>
      <c r="W1514" s="19">
        <f t="shared" si="700"/>
        <v>613.04344875217782</v>
      </c>
      <c r="X1514" s="20">
        <f t="shared" si="701"/>
        <v>1481.2892858728214</v>
      </c>
      <c r="Y1514" s="3">
        <f t="shared" si="702"/>
        <v>582.39127631456893</v>
      </c>
      <c r="Z1514" s="20">
        <f t="shared" si="703"/>
        <v>1407.2248215791803</v>
      </c>
      <c r="AA1514" s="3">
        <f t="shared" si="704"/>
        <v>-171.70586866068831</v>
      </c>
      <c r="AB1514" s="3">
        <f t="shared" si="705"/>
        <v>140.72248215791802</v>
      </c>
      <c r="AC1514" s="6">
        <f t="shared" si="706"/>
        <v>1.5823912763145691</v>
      </c>
      <c r="AD1514" s="6">
        <f t="shared" si="707"/>
        <v>2.4072248215791801</v>
      </c>
      <c r="AE1514" s="5">
        <f t="shared" si="708"/>
        <v>0.63195495006078795</v>
      </c>
      <c r="AF1514" s="5">
        <f t="shared" si="709"/>
        <v>0.41541612193246791</v>
      </c>
      <c r="AG1514" s="4">
        <f t="shared" si="686"/>
        <v>1.0243438188739731</v>
      </c>
      <c r="AH1514">
        <v>2.48</v>
      </c>
      <c r="AI1514">
        <v>1.61</v>
      </c>
      <c r="AJ1514">
        <v>2.36</v>
      </c>
      <c r="AK1514">
        <v>1.67</v>
      </c>
      <c r="AL1514">
        <f t="shared" si="681"/>
        <v>1</v>
      </c>
      <c r="AM1514">
        <f t="shared" si="682"/>
        <v>0</v>
      </c>
    </row>
    <row r="1515" spans="2:39" x14ac:dyDescent="0.25">
      <c r="B1515" s="14" t="s">
        <v>9</v>
      </c>
      <c r="C1515" s="14" t="s">
        <v>26</v>
      </c>
      <c r="D1515" s="14" t="s">
        <v>27</v>
      </c>
      <c r="E1515" s="3">
        <f t="shared" si="683"/>
        <v>148</v>
      </c>
      <c r="F1515" s="3">
        <f t="shared" si="684"/>
        <v>-163.93442622950818</v>
      </c>
      <c r="G1515" s="11">
        <f t="shared" si="687"/>
        <v>45091.958333329669</v>
      </c>
      <c r="H1515" s="3" t="str">
        <f t="shared" si="688"/>
        <v>OAK</v>
      </c>
      <c r="I1515" s="3" t="str">
        <f t="shared" si="689"/>
        <v>DAL</v>
      </c>
      <c r="J1515" s="19">
        <f t="shared" si="690"/>
        <v>-163.93442622950818</v>
      </c>
      <c r="K1515" s="20">
        <f t="shared" si="691"/>
        <v>148</v>
      </c>
      <c r="L1515" s="3">
        <f t="shared" si="685"/>
        <v>6</v>
      </c>
      <c r="M1515" s="19">
        <v>-163.93442622950818</v>
      </c>
      <c r="N1515" s="20">
        <v>148</v>
      </c>
      <c r="O1515" s="6">
        <f t="shared" si="692"/>
        <v>1.61</v>
      </c>
      <c r="P1515" s="6">
        <f t="shared" si="693"/>
        <v>2.48</v>
      </c>
      <c r="Q1515" s="2">
        <f t="shared" si="694"/>
        <v>0.6211180124223602</v>
      </c>
      <c r="R1515" s="2">
        <f t="shared" si="695"/>
        <v>0.40322580645161293</v>
      </c>
      <c r="S1515" s="2">
        <f t="shared" si="696"/>
        <v>2.3765281173593999E-2</v>
      </c>
      <c r="T1515" s="2">
        <f t="shared" si="697"/>
        <v>0.10894610298537363</v>
      </c>
      <c r="U1515" s="2">
        <f t="shared" si="698"/>
        <v>0.61994610298537367</v>
      </c>
      <c r="V1515" s="2">
        <f t="shared" si="699"/>
        <v>0.40205389701462635</v>
      </c>
      <c r="W1515" s="19">
        <f t="shared" si="700"/>
        <v>613.04344875217782</v>
      </c>
      <c r="X1515" s="20">
        <f t="shared" si="701"/>
        <v>1481.2892858728214</v>
      </c>
      <c r="Y1515" s="3">
        <f t="shared" si="702"/>
        <v>582.39127631456893</v>
      </c>
      <c r="Z1515" s="20">
        <f t="shared" si="703"/>
        <v>1407.2248215791803</v>
      </c>
      <c r="AA1515" s="3">
        <f t="shared" si="704"/>
        <v>-171.70586866068831</v>
      </c>
      <c r="AB1515" s="3">
        <f t="shared" si="705"/>
        <v>140.72248215791802</v>
      </c>
      <c r="AC1515" s="6">
        <f t="shared" si="706"/>
        <v>1.5823912763145691</v>
      </c>
      <c r="AD1515" s="6">
        <f t="shared" si="707"/>
        <v>2.4072248215791801</v>
      </c>
      <c r="AE1515" s="5">
        <f t="shared" si="708"/>
        <v>0.63195495006078795</v>
      </c>
      <c r="AF1515" s="5">
        <f t="shared" si="709"/>
        <v>0.41541612193246791</v>
      </c>
      <c r="AG1515" s="4">
        <f t="shared" si="686"/>
        <v>1.0243438188739731</v>
      </c>
      <c r="AH1515">
        <v>2.48</v>
      </c>
      <c r="AI1515">
        <v>1.61</v>
      </c>
      <c r="AJ1515">
        <v>2.16</v>
      </c>
      <c r="AK1515">
        <v>1.78</v>
      </c>
      <c r="AL1515">
        <f t="shared" si="681"/>
        <v>1</v>
      </c>
      <c r="AM1515">
        <f t="shared" si="682"/>
        <v>0</v>
      </c>
    </row>
    <row r="1516" spans="2:39" x14ac:dyDescent="0.25">
      <c r="B1516" s="14" t="s">
        <v>9</v>
      </c>
      <c r="C1516" s="14" t="s">
        <v>26</v>
      </c>
      <c r="D1516" s="14" t="s">
        <v>27</v>
      </c>
      <c r="E1516" s="3">
        <f t="shared" si="683"/>
        <v>148</v>
      </c>
      <c r="F1516" s="3">
        <f t="shared" si="684"/>
        <v>-163.93442622950818</v>
      </c>
      <c r="G1516" s="11">
        <f t="shared" si="687"/>
        <v>45091.999999996333</v>
      </c>
      <c r="H1516" s="3" t="str">
        <f t="shared" si="688"/>
        <v>OAK</v>
      </c>
      <c r="I1516" s="3" t="str">
        <f t="shared" si="689"/>
        <v>DAL</v>
      </c>
      <c r="J1516" s="19">
        <f t="shared" si="690"/>
        <v>-163.93442622950818</v>
      </c>
      <c r="K1516" s="20">
        <f t="shared" si="691"/>
        <v>148</v>
      </c>
      <c r="L1516" s="3">
        <f t="shared" si="685"/>
        <v>6</v>
      </c>
      <c r="M1516" s="19">
        <v>-163.93442622950818</v>
      </c>
      <c r="N1516" s="20">
        <v>148</v>
      </c>
      <c r="O1516" s="6">
        <f t="shared" si="692"/>
        <v>1.61</v>
      </c>
      <c r="P1516" s="6">
        <f t="shared" si="693"/>
        <v>2.48</v>
      </c>
      <c r="Q1516" s="2">
        <f t="shared" si="694"/>
        <v>0.6211180124223602</v>
      </c>
      <c r="R1516" s="2">
        <f t="shared" si="695"/>
        <v>0.40322580645161293</v>
      </c>
      <c r="S1516" s="2">
        <f t="shared" si="696"/>
        <v>2.3765281173593999E-2</v>
      </c>
      <c r="T1516" s="2">
        <f t="shared" si="697"/>
        <v>0.10894610298537363</v>
      </c>
      <c r="U1516" s="2">
        <f t="shared" si="698"/>
        <v>0.61994610298537367</v>
      </c>
      <c r="V1516" s="2">
        <f t="shared" si="699"/>
        <v>0.40205389701462635</v>
      </c>
      <c r="W1516" s="19">
        <f t="shared" si="700"/>
        <v>613.04344875217782</v>
      </c>
      <c r="X1516" s="20">
        <f t="shared" si="701"/>
        <v>1481.2892858728214</v>
      </c>
      <c r="Y1516" s="3">
        <f t="shared" si="702"/>
        <v>582.39127631456893</v>
      </c>
      <c r="Z1516" s="20">
        <f t="shared" si="703"/>
        <v>1407.2248215791803</v>
      </c>
      <c r="AA1516" s="3">
        <f t="shared" si="704"/>
        <v>-171.70586866068831</v>
      </c>
      <c r="AB1516" s="3">
        <f t="shared" si="705"/>
        <v>140.72248215791802</v>
      </c>
      <c r="AC1516" s="6">
        <f t="shared" si="706"/>
        <v>1.5823912763145691</v>
      </c>
      <c r="AD1516" s="6">
        <f t="shared" si="707"/>
        <v>2.4072248215791801</v>
      </c>
      <c r="AE1516" s="5">
        <f t="shared" si="708"/>
        <v>0.63195495006078795</v>
      </c>
      <c r="AF1516" s="5">
        <f t="shared" si="709"/>
        <v>0.41541612193246791</v>
      </c>
      <c r="AG1516" s="4">
        <f t="shared" si="686"/>
        <v>1.0243438188739731</v>
      </c>
      <c r="AH1516">
        <v>2.48</v>
      </c>
      <c r="AI1516">
        <v>1.61</v>
      </c>
      <c r="AJ1516">
        <v>2.21</v>
      </c>
      <c r="AK1516">
        <v>1.75</v>
      </c>
      <c r="AL1516">
        <f t="shared" si="681"/>
        <v>1</v>
      </c>
      <c r="AM1516">
        <f t="shared" si="682"/>
        <v>0</v>
      </c>
    </row>
    <row r="1517" spans="2:39" x14ac:dyDescent="0.25">
      <c r="B1517" s="14" t="s">
        <v>9</v>
      </c>
      <c r="C1517" s="14" t="s">
        <v>26</v>
      </c>
      <c r="D1517" s="14" t="s">
        <v>27</v>
      </c>
      <c r="E1517" s="3">
        <f t="shared" si="683"/>
        <v>148</v>
      </c>
      <c r="F1517" s="3">
        <f t="shared" si="684"/>
        <v>-163.93442622950818</v>
      </c>
      <c r="G1517" s="11">
        <f t="shared" si="687"/>
        <v>45092.041666662997</v>
      </c>
      <c r="H1517" s="3" t="str">
        <f t="shared" si="688"/>
        <v>OAK</v>
      </c>
      <c r="I1517" s="3" t="str">
        <f t="shared" si="689"/>
        <v>DAL</v>
      </c>
      <c r="J1517" s="19">
        <f t="shared" si="690"/>
        <v>-163.93442622950818</v>
      </c>
      <c r="K1517" s="20">
        <f t="shared" si="691"/>
        <v>148</v>
      </c>
      <c r="L1517" s="3">
        <f t="shared" si="685"/>
        <v>6</v>
      </c>
      <c r="M1517" s="19">
        <v>-163.93442622950818</v>
      </c>
      <c r="N1517" s="20">
        <v>148</v>
      </c>
      <c r="O1517" s="6">
        <f t="shared" si="692"/>
        <v>1.61</v>
      </c>
      <c r="P1517" s="6">
        <f t="shared" si="693"/>
        <v>2.48</v>
      </c>
      <c r="Q1517" s="2">
        <f t="shared" si="694"/>
        <v>0.6211180124223602</v>
      </c>
      <c r="R1517" s="2">
        <f t="shared" si="695"/>
        <v>0.40322580645161293</v>
      </c>
      <c r="S1517" s="2">
        <f t="shared" si="696"/>
        <v>2.3765281173593999E-2</v>
      </c>
      <c r="T1517" s="2">
        <f t="shared" si="697"/>
        <v>0.10894610298537363</v>
      </c>
      <c r="U1517" s="2">
        <f t="shared" si="698"/>
        <v>0.61994610298537367</v>
      </c>
      <c r="V1517" s="2">
        <f t="shared" si="699"/>
        <v>0.40205389701462635</v>
      </c>
      <c r="W1517" s="19">
        <f t="shared" si="700"/>
        <v>613.04344875217782</v>
      </c>
      <c r="X1517" s="20">
        <f t="shared" si="701"/>
        <v>1481.2892858728214</v>
      </c>
      <c r="Y1517" s="3">
        <f t="shared" si="702"/>
        <v>582.39127631456893</v>
      </c>
      <c r="Z1517" s="20">
        <f t="shared" si="703"/>
        <v>1407.2248215791803</v>
      </c>
      <c r="AA1517" s="3">
        <f t="shared" si="704"/>
        <v>-171.70586866068831</v>
      </c>
      <c r="AB1517" s="3">
        <f t="shared" si="705"/>
        <v>140.72248215791802</v>
      </c>
      <c r="AC1517" s="6">
        <f t="shared" si="706"/>
        <v>1.5823912763145691</v>
      </c>
      <c r="AD1517" s="6">
        <f t="shared" si="707"/>
        <v>2.4072248215791801</v>
      </c>
      <c r="AE1517" s="5">
        <f t="shared" si="708"/>
        <v>0.63195495006078795</v>
      </c>
      <c r="AF1517" s="5">
        <f t="shared" si="709"/>
        <v>0.41541612193246791</v>
      </c>
      <c r="AG1517" s="4">
        <f t="shared" si="686"/>
        <v>1.0243438188739731</v>
      </c>
      <c r="AH1517">
        <v>2.48</v>
      </c>
      <c r="AI1517">
        <v>1.61</v>
      </c>
      <c r="AJ1517">
        <v>2.71</v>
      </c>
      <c r="AK1517">
        <v>1.53</v>
      </c>
      <c r="AL1517">
        <f t="shared" si="681"/>
        <v>1</v>
      </c>
      <c r="AM1517">
        <f t="shared" si="682"/>
        <v>0</v>
      </c>
    </row>
    <row r="1518" spans="2:39" x14ac:dyDescent="0.25">
      <c r="B1518" s="14" t="s">
        <v>9</v>
      </c>
      <c r="C1518" s="14" t="s">
        <v>26</v>
      </c>
      <c r="D1518" s="14" t="s">
        <v>27</v>
      </c>
      <c r="E1518" s="3">
        <f t="shared" si="683"/>
        <v>149.00000000000003</v>
      </c>
      <c r="F1518" s="3">
        <f t="shared" si="684"/>
        <v>-163.93442622950818</v>
      </c>
      <c r="G1518" s="11">
        <f t="shared" si="687"/>
        <v>45092.083333329661</v>
      </c>
      <c r="H1518" s="3" t="str">
        <f t="shared" si="688"/>
        <v>OAK</v>
      </c>
      <c r="I1518" s="3" t="str">
        <f t="shared" si="689"/>
        <v>DAL</v>
      </c>
      <c r="J1518" s="19">
        <f t="shared" si="690"/>
        <v>-163.93442622950818</v>
      </c>
      <c r="K1518" s="20">
        <f t="shared" si="691"/>
        <v>149.00000000000003</v>
      </c>
      <c r="L1518" s="3">
        <f t="shared" si="685"/>
        <v>6</v>
      </c>
      <c r="M1518" s="19">
        <v>-163.93442622950818</v>
      </c>
      <c r="N1518" s="20">
        <v>149.00000000000003</v>
      </c>
      <c r="O1518" s="6">
        <f t="shared" si="692"/>
        <v>1.61</v>
      </c>
      <c r="P1518" s="6">
        <f t="shared" si="693"/>
        <v>2.4900000000000002</v>
      </c>
      <c r="Q1518" s="2">
        <f t="shared" si="694"/>
        <v>0.6211180124223602</v>
      </c>
      <c r="R1518" s="2">
        <f t="shared" si="695"/>
        <v>0.40160642570281119</v>
      </c>
      <c r="S1518" s="2">
        <f t="shared" si="696"/>
        <v>2.2219512195121971E-2</v>
      </c>
      <c r="T1518" s="2">
        <f t="shared" si="697"/>
        <v>0.10975579335977451</v>
      </c>
      <c r="U1518" s="2">
        <f t="shared" si="698"/>
        <v>0.62075579335977449</v>
      </c>
      <c r="V1518" s="2">
        <f t="shared" si="699"/>
        <v>0.40124420664022553</v>
      </c>
      <c r="W1518" s="19">
        <f t="shared" si="700"/>
        <v>610.9394558971519</v>
      </c>
      <c r="X1518" s="20">
        <f t="shared" si="701"/>
        <v>1486.193552984322</v>
      </c>
      <c r="Y1518" s="3">
        <f t="shared" si="702"/>
        <v>580.39248310229425</v>
      </c>
      <c r="Z1518" s="20">
        <f t="shared" si="703"/>
        <v>1411.8838753351058</v>
      </c>
      <c r="AA1518" s="3">
        <f t="shared" si="704"/>
        <v>-172.29720044870911</v>
      </c>
      <c r="AB1518" s="3">
        <f t="shared" si="705"/>
        <v>141.18838753351059</v>
      </c>
      <c r="AC1518" s="6">
        <f t="shared" si="706"/>
        <v>1.580392483102294</v>
      </c>
      <c r="AD1518" s="6">
        <f t="shared" si="707"/>
        <v>2.4118838753351062</v>
      </c>
      <c r="AE1518" s="5">
        <f t="shared" si="708"/>
        <v>0.63275421181263181</v>
      </c>
      <c r="AF1518" s="5">
        <f t="shared" si="709"/>
        <v>0.41461365956562085</v>
      </c>
      <c r="AG1518" s="4">
        <f t="shared" si="686"/>
        <v>1.0227244381251714</v>
      </c>
      <c r="AH1518">
        <v>2.4900000000000002</v>
      </c>
      <c r="AI1518">
        <v>1.61</v>
      </c>
      <c r="AJ1518">
        <v>2.1800000000000002</v>
      </c>
      <c r="AK1518">
        <v>1.77</v>
      </c>
      <c r="AL1518">
        <f t="shared" si="681"/>
        <v>1</v>
      </c>
      <c r="AM1518">
        <f t="shared" si="682"/>
        <v>0</v>
      </c>
    </row>
    <row r="1519" spans="2:39" x14ac:dyDescent="0.25">
      <c r="B1519" s="14" t="s">
        <v>9</v>
      </c>
      <c r="C1519" s="14" t="s">
        <v>26</v>
      </c>
      <c r="D1519" s="14" t="s">
        <v>27</v>
      </c>
      <c r="E1519" s="3">
        <f t="shared" si="683"/>
        <v>149.00000000000003</v>
      </c>
      <c r="F1519" s="3">
        <f t="shared" si="684"/>
        <v>-163.93442622950818</v>
      </c>
      <c r="G1519" s="11">
        <f t="shared" si="687"/>
        <v>45092.124999996326</v>
      </c>
      <c r="H1519" s="3" t="str">
        <f t="shared" si="688"/>
        <v>OAK</v>
      </c>
      <c r="I1519" s="3" t="str">
        <f t="shared" si="689"/>
        <v>DAL</v>
      </c>
      <c r="J1519" s="19">
        <f t="shared" si="690"/>
        <v>-163.93442622950818</v>
      </c>
      <c r="K1519" s="20">
        <f t="shared" si="691"/>
        <v>149.00000000000003</v>
      </c>
      <c r="L1519" s="3">
        <f t="shared" si="685"/>
        <v>6</v>
      </c>
      <c r="M1519" s="19">
        <v>-163.93442622950818</v>
      </c>
      <c r="N1519" s="20">
        <v>149.00000000000003</v>
      </c>
      <c r="O1519" s="6">
        <f t="shared" si="692"/>
        <v>1.61</v>
      </c>
      <c r="P1519" s="6">
        <f t="shared" si="693"/>
        <v>2.4900000000000002</v>
      </c>
      <c r="Q1519" s="2">
        <f t="shared" si="694"/>
        <v>0.6211180124223602</v>
      </c>
      <c r="R1519" s="2">
        <f t="shared" si="695"/>
        <v>0.40160642570281119</v>
      </c>
      <c r="S1519" s="2">
        <f t="shared" si="696"/>
        <v>2.2219512195121971E-2</v>
      </c>
      <c r="T1519" s="2">
        <f t="shared" si="697"/>
        <v>0.10975579335977451</v>
      </c>
      <c r="U1519" s="2">
        <f t="shared" si="698"/>
        <v>0.62075579335977449</v>
      </c>
      <c r="V1519" s="2">
        <f t="shared" si="699"/>
        <v>0.40124420664022553</v>
      </c>
      <c r="W1519" s="19">
        <f t="shared" si="700"/>
        <v>610.9394558971519</v>
      </c>
      <c r="X1519" s="20">
        <f t="shared" si="701"/>
        <v>1486.193552984322</v>
      </c>
      <c r="Y1519" s="3">
        <f t="shared" si="702"/>
        <v>580.39248310229425</v>
      </c>
      <c r="Z1519" s="20">
        <f t="shared" si="703"/>
        <v>1411.8838753351058</v>
      </c>
      <c r="AA1519" s="3">
        <f t="shared" si="704"/>
        <v>-172.29720044870911</v>
      </c>
      <c r="AB1519" s="3">
        <f t="shared" si="705"/>
        <v>141.18838753351059</v>
      </c>
      <c r="AC1519" s="6">
        <f t="shared" si="706"/>
        <v>1.580392483102294</v>
      </c>
      <c r="AD1519" s="6">
        <f t="shared" si="707"/>
        <v>2.4118838753351062</v>
      </c>
      <c r="AE1519" s="5">
        <f t="shared" si="708"/>
        <v>0.63275421181263181</v>
      </c>
      <c r="AF1519" s="5">
        <f t="shared" si="709"/>
        <v>0.41461365956562085</v>
      </c>
      <c r="AG1519" s="4">
        <f t="shared" si="686"/>
        <v>1.0227244381251714</v>
      </c>
      <c r="AH1519">
        <v>2.4900000000000002</v>
      </c>
      <c r="AI1519">
        <v>1.61</v>
      </c>
      <c r="AJ1519">
        <v>3.13</v>
      </c>
      <c r="AK1519">
        <v>1.42</v>
      </c>
      <c r="AL1519">
        <f t="shared" si="681"/>
        <v>1</v>
      </c>
      <c r="AM1519">
        <f t="shared" si="682"/>
        <v>0</v>
      </c>
    </row>
    <row r="1520" spans="2:39" x14ac:dyDescent="0.25">
      <c r="B1520" s="14" t="s">
        <v>9</v>
      </c>
      <c r="C1520" s="14" t="s">
        <v>26</v>
      </c>
      <c r="D1520" s="14" t="s">
        <v>27</v>
      </c>
      <c r="E1520" s="3">
        <f t="shared" si="683"/>
        <v>149.00000000000003</v>
      </c>
      <c r="F1520" s="3">
        <f t="shared" si="684"/>
        <v>-163.93442622950818</v>
      </c>
      <c r="G1520" s="11">
        <f t="shared" si="687"/>
        <v>45092.16666666299</v>
      </c>
      <c r="H1520" s="3" t="str">
        <f t="shared" si="688"/>
        <v>OAK</v>
      </c>
      <c r="I1520" s="3" t="str">
        <f t="shared" si="689"/>
        <v>DAL</v>
      </c>
      <c r="J1520" s="19">
        <f t="shared" si="690"/>
        <v>-163.93442622950818</v>
      </c>
      <c r="K1520" s="20">
        <f t="shared" si="691"/>
        <v>149.00000000000003</v>
      </c>
      <c r="L1520" s="3">
        <f t="shared" si="685"/>
        <v>6</v>
      </c>
      <c r="M1520" s="19">
        <v>-163.93442622950818</v>
      </c>
      <c r="N1520" s="20">
        <v>149.00000000000003</v>
      </c>
      <c r="O1520" s="6">
        <f t="shared" si="692"/>
        <v>1.61</v>
      </c>
      <c r="P1520" s="6">
        <f t="shared" si="693"/>
        <v>2.4900000000000002</v>
      </c>
      <c r="Q1520" s="2">
        <f t="shared" si="694"/>
        <v>0.6211180124223602</v>
      </c>
      <c r="R1520" s="2">
        <f t="shared" si="695"/>
        <v>0.40160642570281119</v>
      </c>
      <c r="S1520" s="2">
        <f t="shared" si="696"/>
        <v>2.2219512195121971E-2</v>
      </c>
      <c r="T1520" s="2">
        <f t="shared" si="697"/>
        <v>0.10975579335977451</v>
      </c>
      <c r="U1520" s="2">
        <f t="shared" si="698"/>
        <v>0.62075579335977449</v>
      </c>
      <c r="V1520" s="2">
        <f t="shared" si="699"/>
        <v>0.40124420664022553</v>
      </c>
      <c r="W1520" s="19">
        <f t="shared" si="700"/>
        <v>610.9394558971519</v>
      </c>
      <c r="X1520" s="20">
        <f t="shared" si="701"/>
        <v>1486.193552984322</v>
      </c>
      <c r="Y1520" s="3">
        <f t="shared" si="702"/>
        <v>580.39248310229425</v>
      </c>
      <c r="Z1520" s="20">
        <f t="shared" si="703"/>
        <v>1411.8838753351058</v>
      </c>
      <c r="AA1520" s="3">
        <f t="shared" si="704"/>
        <v>-172.29720044870911</v>
      </c>
      <c r="AB1520" s="3">
        <f t="shared" si="705"/>
        <v>141.18838753351059</v>
      </c>
      <c r="AC1520" s="6">
        <f t="shared" si="706"/>
        <v>1.580392483102294</v>
      </c>
      <c r="AD1520" s="6">
        <f t="shared" si="707"/>
        <v>2.4118838753351062</v>
      </c>
      <c r="AE1520" s="5">
        <f t="shared" si="708"/>
        <v>0.63275421181263181</v>
      </c>
      <c r="AF1520" s="5">
        <f t="shared" si="709"/>
        <v>0.41461365956562085</v>
      </c>
      <c r="AG1520" s="4">
        <f t="shared" si="686"/>
        <v>1.0227244381251714</v>
      </c>
      <c r="AH1520">
        <v>2.4900000000000002</v>
      </c>
      <c r="AI1520">
        <v>1.61</v>
      </c>
      <c r="AJ1520">
        <v>2.4</v>
      </c>
      <c r="AK1520">
        <v>1.65</v>
      </c>
      <c r="AL1520">
        <f t="shared" si="681"/>
        <v>1</v>
      </c>
      <c r="AM1520">
        <f t="shared" si="682"/>
        <v>0</v>
      </c>
    </row>
    <row r="1521" spans="2:39" x14ac:dyDescent="0.25">
      <c r="B1521" s="14" t="s">
        <v>9</v>
      </c>
      <c r="C1521" s="14" t="s">
        <v>26</v>
      </c>
      <c r="D1521" s="14" t="s">
        <v>27</v>
      </c>
      <c r="E1521" s="3">
        <f t="shared" si="683"/>
        <v>149.00000000000003</v>
      </c>
      <c r="F1521" s="3">
        <f t="shared" si="684"/>
        <v>-163.93442622950818</v>
      </c>
      <c r="G1521" s="11">
        <f t="shared" si="687"/>
        <v>45092.208333329654</v>
      </c>
      <c r="H1521" s="3" t="str">
        <f t="shared" si="688"/>
        <v>OAK</v>
      </c>
      <c r="I1521" s="3" t="str">
        <f t="shared" si="689"/>
        <v>DAL</v>
      </c>
      <c r="J1521" s="19">
        <f t="shared" si="690"/>
        <v>-163.93442622950818</v>
      </c>
      <c r="K1521" s="20">
        <f t="shared" si="691"/>
        <v>149.00000000000003</v>
      </c>
      <c r="L1521" s="3">
        <f t="shared" si="685"/>
        <v>6</v>
      </c>
      <c r="M1521" s="19">
        <v>-163.93442622950818</v>
      </c>
      <c r="N1521" s="20">
        <v>149.00000000000003</v>
      </c>
      <c r="O1521" s="6">
        <f t="shared" si="692"/>
        <v>1.61</v>
      </c>
      <c r="P1521" s="6">
        <f t="shared" si="693"/>
        <v>2.4900000000000002</v>
      </c>
      <c r="Q1521" s="2">
        <f t="shared" si="694"/>
        <v>0.6211180124223602</v>
      </c>
      <c r="R1521" s="2">
        <f t="shared" si="695"/>
        <v>0.40160642570281119</v>
      </c>
      <c r="S1521" s="2">
        <f t="shared" si="696"/>
        <v>2.2219512195121971E-2</v>
      </c>
      <c r="T1521" s="2">
        <f t="shared" si="697"/>
        <v>0.10975579335977451</v>
      </c>
      <c r="U1521" s="2">
        <f t="shared" si="698"/>
        <v>0.62075579335977449</v>
      </c>
      <c r="V1521" s="2">
        <f t="shared" si="699"/>
        <v>0.40124420664022553</v>
      </c>
      <c r="W1521" s="19">
        <f t="shared" si="700"/>
        <v>610.9394558971519</v>
      </c>
      <c r="X1521" s="20">
        <f t="shared" si="701"/>
        <v>1486.193552984322</v>
      </c>
      <c r="Y1521" s="3">
        <f t="shared" si="702"/>
        <v>580.39248310229425</v>
      </c>
      <c r="Z1521" s="20">
        <f t="shared" si="703"/>
        <v>1411.8838753351058</v>
      </c>
      <c r="AA1521" s="3">
        <f t="shared" si="704"/>
        <v>-172.29720044870911</v>
      </c>
      <c r="AB1521" s="3">
        <f t="shared" si="705"/>
        <v>141.18838753351059</v>
      </c>
      <c r="AC1521" s="6">
        <f t="shared" si="706"/>
        <v>1.580392483102294</v>
      </c>
      <c r="AD1521" s="6">
        <f t="shared" si="707"/>
        <v>2.4118838753351062</v>
      </c>
      <c r="AE1521" s="5">
        <f t="shared" si="708"/>
        <v>0.63275421181263181</v>
      </c>
      <c r="AF1521" s="5">
        <f t="shared" si="709"/>
        <v>0.41461365956562085</v>
      </c>
      <c r="AG1521" s="4">
        <f t="shared" si="686"/>
        <v>1.0227244381251714</v>
      </c>
      <c r="AH1521">
        <v>2.4900000000000002</v>
      </c>
      <c r="AI1521">
        <v>1.61</v>
      </c>
      <c r="AJ1521">
        <v>2.65</v>
      </c>
      <c r="AK1521">
        <v>1.55</v>
      </c>
      <c r="AL1521">
        <f t="shared" si="681"/>
        <v>1</v>
      </c>
      <c r="AM1521">
        <f t="shared" si="682"/>
        <v>0</v>
      </c>
    </row>
    <row r="1522" spans="2:39" x14ac:dyDescent="0.25">
      <c r="B1522" s="14" t="s">
        <v>9</v>
      </c>
      <c r="C1522" s="14" t="s">
        <v>26</v>
      </c>
      <c r="D1522" s="14" t="s">
        <v>27</v>
      </c>
      <c r="E1522" s="3">
        <f t="shared" si="683"/>
        <v>149.00000000000003</v>
      </c>
      <c r="F1522" s="3">
        <f t="shared" si="684"/>
        <v>-163.93442622950818</v>
      </c>
      <c r="G1522" s="11">
        <f t="shared" si="687"/>
        <v>45092.249999996318</v>
      </c>
      <c r="H1522" s="3" t="str">
        <f t="shared" si="688"/>
        <v>OAK</v>
      </c>
      <c r="I1522" s="3" t="str">
        <f t="shared" si="689"/>
        <v>DAL</v>
      </c>
      <c r="J1522" s="19">
        <f t="shared" si="690"/>
        <v>-163.93442622950818</v>
      </c>
      <c r="K1522" s="20">
        <f t="shared" si="691"/>
        <v>149.00000000000003</v>
      </c>
      <c r="L1522" s="3">
        <f t="shared" si="685"/>
        <v>6</v>
      </c>
      <c r="M1522" s="19">
        <v>-163.93442622950818</v>
      </c>
      <c r="N1522" s="20">
        <v>149.00000000000003</v>
      </c>
      <c r="O1522" s="6">
        <f t="shared" si="692"/>
        <v>1.61</v>
      </c>
      <c r="P1522" s="6">
        <f t="shared" si="693"/>
        <v>2.4900000000000002</v>
      </c>
      <c r="Q1522" s="2">
        <f t="shared" si="694"/>
        <v>0.6211180124223602</v>
      </c>
      <c r="R1522" s="2">
        <f t="shared" si="695"/>
        <v>0.40160642570281119</v>
      </c>
      <c r="S1522" s="2">
        <f t="shared" si="696"/>
        <v>2.2219512195121971E-2</v>
      </c>
      <c r="T1522" s="2">
        <f t="shared" si="697"/>
        <v>0.10975579335977451</v>
      </c>
      <c r="U1522" s="2">
        <f t="shared" si="698"/>
        <v>0.62075579335977449</v>
      </c>
      <c r="V1522" s="2">
        <f t="shared" si="699"/>
        <v>0.40124420664022553</v>
      </c>
      <c r="W1522" s="19">
        <f t="shared" si="700"/>
        <v>610.9394558971519</v>
      </c>
      <c r="X1522" s="20">
        <f t="shared" si="701"/>
        <v>1486.193552984322</v>
      </c>
      <c r="Y1522" s="3">
        <f t="shared" si="702"/>
        <v>580.39248310229425</v>
      </c>
      <c r="Z1522" s="20">
        <f t="shared" si="703"/>
        <v>1411.8838753351058</v>
      </c>
      <c r="AA1522" s="3">
        <f t="shared" si="704"/>
        <v>-172.29720044870911</v>
      </c>
      <c r="AB1522" s="3">
        <f t="shared" si="705"/>
        <v>141.18838753351059</v>
      </c>
      <c r="AC1522" s="6">
        <f t="shared" si="706"/>
        <v>1.580392483102294</v>
      </c>
      <c r="AD1522" s="6">
        <f t="shared" si="707"/>
        <v>2.4118838753351062</v>
      </c>
      <c r="AE1522" s="5">
        <f t="shared" si="708"/>
        <v>0.63275421181263181</v>
      </c>
      <c r="AF1522" s="5">
        <f t="shared" si="709"/>
        <v>0.41461365956562085</v>
      </c>
      <c r="AG1522" s="4">
        <f t="shared" si="686"/>
        <v>1.0227244381251714</v>
      </c>
      <c r="AH1522">
        <v>2.4900000000000002</v>
      </c>
      <c r="AI1522">
        <v>1.61</v>
      </c>
      <c r="AJ1522">
        <v>2.72</v>
      </c>
      <c r="AK1522">
        <v>1.52</v>
      </c>
      <c r="AL1522">
        <f t="shared" si="681"/>
        <v>1</v>
      </c>
      <c r="AM1522">
        <f t="shared" si="682"/>
        <v>0</v>
      </c>
    </row>
    <row r="1523" spans="2:39" x14ac:dyDescent="0.25">
      <c r="B1523" s="14" t="s">
        <v>9</v>
      </c>
      <c r="C1523" s="14" t="s">
        <v>26</v>
      </c>
      <c r="D1523" s="14" t="s">
        <v>27</v>
      </c>
      <c r="E1523" s="3">
        <f t="shared" si="683"/>
        <v>149.00000000000003</v>
      </c>
      <c r="F1523" s="3">
        <f t="shared" si="684"/>
        <v>-163.93442622950818</v>
      </c>
      <c r="G1523" s="11">
        <f t="shared" si="687"/>
        <v>45092.291666662983</v>
      </c>
      <c r="H1523" s="3" t="str">
        <f t="shared" si="688"/>
        <v>OAK</v>
      </c>
      <c r="I1523" s="3" t="str">
        <f t="shared" si="689"/>
        <v>DAL</v>
      </c>
      <c r="J1523" s="19">
        <f t="shared" si="690"/>
        <v>-163.93442622950818</v>
      </c>
      <c r="K1523" s="20">
        <f t="shared" si="691"/>
        <v>149.00000000000003</v>
      </c>
      <c r="L1523" s="3">
        <f t="shared" si="685"/>
        <v>6</v>
      </c>
      <c r="M1523" s="19">
        <v>-163.93442622950818</v>
      </c>
      <c r="N1523" s="20">
        <v>149.00000000000003</v>
      </c>
      <c r="O1523" s="6">
        <f t="shared" si="692"/>
        <v>1.61</v>
      </c>
      <c r="P1523" s="6">
        <f t="shared" si="693"/>
        <v>2.4900000000000002</v>
      </c>
      <c r="Q1523" s="2">
        <f t="shared" si="694"/>
        <v>0.6211180124223602</v>
      </c>
      <c r="R1523" s="2">
        <f t="shared" si="695"/>
        <v>0.40160642570281119</v>
      </c>
      <c r="S1523" s="2">
        <f t="shared" si="696"/>
        <v>2.2219512195121971E-2</v>
      </c>
      <c r="T1523" s="2">
        <f t="shared" si="697"/>
        <v>0.10975579335977451</v>
      </c>
      <c r="U1523" s="2">
        <f t="shared" si="698"/>
        <v>0.62075579335977449</v>
      </c>
      <c r="V1523" s="2">
        <f t="shared" si="699"/>
        <v>0.40124420664022553</v>
      </c>
      <c r="W1523" s="19">
        <f t="shared" si="700"/>
        <v>610.9394558971519</v>
      </c>
      <c r="X1523" s="20">
        <f t="shared" si="701"/>
        <v>1486.193552984322</v>
      </c>
      <c r="Y1523" s="3">
        <f t="shared" si="702"/>
        <v>580.39248310229425</v>
      </c>
      <c r="Z1523" s="20">
        <f t="shared" si="703"/>
        <v>1411.8838753351058</v>
      </c>
      <c r="AA1523" s="3">
        <f t="shared" si="704"/>
        <v>-172.29720044870911</v>
      </c>
      <c r="AB1523" s="3">
        <f t="shared" si="705"/>
        <v>141.18838753351059</v>
      </c>
      <c r="AC1523" s="6">
        <f t="shared" si="706"/>
        <v>1.580392483102294</v>
      </c>
      <c r="AD1523" s="6">
        <f t="shared" si="707"/>
        <v>2.4118838753351062</v>
      </c>
      <c r="AE1523" s="5">
        <f t="shared" si="708"/>
        <v>0.63275421181263181</v>
      </c>
      <c r="AF1523" s="5">
        <f t="shared" si="709"/>
        <v>0.41461365956562085</v>
      </c>
      <c r="AG1523" s="4">
        <f t="shared" si="686"/>
        <v>1.0227244381251714</v>
      </c>
      <c r="AH1523">
        <v>2.4900000000000002</v>
      </c>
      <c r="AI1523">
        <v>1.61</v>
      </c>
      <c r="AJ1523">
        <v>2.35</v>
      </c>
      <c r="AK1523">
        <v>1.67</v>
      </c>
      <c r="AL1523">
        <f t="shared" si="681"/>
        <v>1</v>
      </c>
      <c r="AM1523">
        <f t="shared" si="682"/>
        <v>0</v>
      </c>
    </row>
    <row r="1524" spans="2:39" x14ac:dyDescent="0.25">
      <c r="B1524" s="14" t="s">
        <v>9</v>
      </c>
      <c r="C1524" s="14" t="s">
        <v>26</v>
      </c>
      <c r="D1524" s="14" t="s">
        <v>27</v>
      </c>
      <c r="E1524" s="3">
        <f t="shared" si="683"/>
        <v>150</v>
      </c>
      <c r="F1524" s="3">
        <f t="shared" si="684"/>
        <v>-166.66666666666663</v>
      </c>
      <c r="G1524" s="11">
        <f t="shared" si="687"/>
        <v>45092.333333329647</v>
      </c>
      <c r="H1524" s="3" t="str">
        <f t="shared" si="688"/>
        <v>OAK</v>
      </c>
      <c r="I1524" s="3" t="str">
        <f t="shared" si="689"/>
        <v>DAL</v>
      </c>
      <c r="J1524" s="19">
        <f t="shared" si="690"/>
        <v>-166.66666666666663</v>
      </c>
      <c r="K1524" s="20">
        <f t="shared" si="691"/>
        <v>150</v>
      </c>
      <c r="L1524" s="3">
        <f t="shared" si="685"/>
        <v>6</v>
      </c>
      <c r="M1524" s="19">
        <v>-166.66666666666663</v>
      </c>
      <c r="N1524" s="20">
        <v>150</v>
      </c>
      <c r="O1524" s="6">
        <f t="shared" si="692"/>
        <v>1.6</v>
      </c>
      <c r="P1524" s="6">
        <f t="shared" si="693"/>
        <v>2.5</v>
      </c>
      <c r="Q1524" s="2">
        <f t="shared" si="694"/>
        <v>0.625</v>
      </c>
      <c r="R1524" s="2">
        <f t="shared" si="695"/>
        <v>0.4</v>
      </c>
      <c r="S1524" s="2">
        <f t="shared" si="696"/>
        <v>2.4390243902438935E-2</v>
      </c>
      <c r="T1524" s="2">
        <f t="shared" si="697"/>
        <v>0.11249999999999999</v>
      </c>
      <c r="U1524" s="2">
        <f t="shared" si="698"/>
        <v>0.62349999999999994</v>
      </c>
      <c r="V1524" s="2">
        <f t="shared" si="699"/>
        <v>0.39850000000000002</v>
      </c>
      <c r="W1524" s="19">
        <f t="shared" si="700"/>
        <v>603.84923817161211</v>
      </c>
      <c r="X1524" s="20">
        <f t="shared" si="701"/>
        <v>1502.9552875514021</v>
      </c>
      <c r="Y1524" s="3">
        <f t="shared" si="702"/>
        <v>573.65677626303147</v>
      </c>
      <c r="Z1524" s="20">
        <f t="shared" si="703"/>
        <v>1427.8075231738319</v>
      </c>
      <c r="AA1524" s="3">
        <f t="shared" si="704"/>
        <v>-174.32026280841541</v>
      </c>
      <c r="AB1524" s="3">
        <f t="shared" si="705"/>
        <v>142.78075231738319</v>
      </c>
      <c r="AC1524" s="6">
        <f t="shared" si="706"/>
        <v>1.5736567762630314</v>
      </c>
      <c r="AD1524" s="6">
        <f t="shared" si="707"/>
        <v>2.4278075231738319</v>
      </c>
      <c r="AE1524" s="5">
        <f t="shared" si="708"/>
        <v>0.6354625831273728</v>
      </c>
      <c r="AF1524" s="5">
        <f t="shared" si="709"/>
        <v>0.41189426692801284</v>
      </c>
      <c r="AG1524" s="4">
        <f t="shared" si="686"/>
        <v>1.0249999999999999</v>
      </c>
      <c r="AH1524">
        <v>2.5</v>
      </c>
      <c r="AI1524">
        <v>1.6</v>
      </c>
      <c r="AJ1524">
        <v>2.34</v>
      </c>
      <c r="AK1524">
        <v>1.68</v>
      </c>
      <c r="AL1524">
        <f t="shared" si="681"/>
        <v>1</v>
      </c>
      <c r="AM1524">
        <f t="shared" si="682"/>
        <v>0</v>
      </c>
    </row>
    <row r="1525" spans="2:39" x14ac:dyDescent="0.25">
      <c r="B1525" s="14" t="s">
        <v>9</v>
      </c>
      <c r="C1525" s="14" t="s">
        <v>26</v>
      </c>
      <c r="D1525" s="14" t="s">
        <v>27</v>
      </c>
      <c r="E1525" s="3">
        <f t="shared" si="683"/>
        <v>150</v>
      </c>
      <c r="F1525" s="3">
        <f t="shared" si="684"/>
        <v>-166.66666666666663</v>
      </c>
      <c r="G1525" s="11">
        <f t="shared" si="687"/>
        <v>45092.374999996311</v>
      </c>
      <c r="H1525" s="3" t="str">
        <f t="shared" si="688"/>
        <v>OAK</v>
      </c>
      <c r="I1525" s="3" t="str">
        <f t="shared" si="689"/>
        <v>DAL</v>
      </c>
      <c r="J1525" s="19">
        <f t="shared" si="690"/>
        <v>-166.66666666666663</v>
      </c>
      <c r="K1525" s="20">
        <f t="shared" si="691"/>
        <v>150</v>
      </c>
      <c r="L1525" s="3">
        <f t="shared" si="685"/>
        <v>6</v>
      </c>
      <c r="M1525" s="19">
        <v>-166.66666666666663</v>
      </c>
      <c r="N1525" s="20">
        <v>150</v>
      </c>
      <c r="O1525" s="6">
        <f t="shared" si="692"/>
        <v>1.6</v>
      </c>
      <c r="P1525" s="6">
        <f t="shared" si="693"/>
        <v>2.5</v>
      </c>
      <c r="Q1525" s="2">
        <f t="shared" si="694"/>
        <v>0.625</v>
      </c>
      <c r="R1525" s="2">
        <f t="shared" si="695"/>
        <v>0.4</v>
      </c>
      <c r="S1525" s="2">
        <f t="shared" si="696"/>
        <v>2.4390243902438935E-2</v>
      </c>
      <c r="T1525" s="2">
        <f t="shared" si="697"/>
        <v>0.11249999999999999</v>
      </c>
      <c r="U1525" s="2">
        <f t="shared" si="698"/>
        <v>0.62349999999999994</v>
      </c>
      <c r="V1525" s="2">
        <f t="shared" si="699"/>
        <v>0.39850000000000002</v>
      </c>
      <c r="W1525" s="19">
        <f t="shared" si="700"/>
        <v>603.84923817161211</v>
      </c>
      <c r="X1525" s="20">
        <f t="shared" si="701"/>
        <v>1502.9552875514021</v>
      </c>
      <c r="Y1525" s="3">
        <f t="shared" si="702"/>
        <v>573.65677626303147</v>
      </c>
      <c r="Z1525" s="20">
        <f t="shared" si="703"/>
        <v>1427.8075231738319</v>
      </c>
      <c r="AA1525" s="3">
        <f t="shared" si="704"/>
        <v>-174.32026280841541</v>
      </c>
      <c r="AB1525" s="3">
        <f t="shared" si="705"/>
        <v>142.78075231738319</v>
      </c>
      <c r="AC1525" s="6">
        <f t="shared" si="706"/>
        <v>1.5736567762630314</v>
      </c>
      <c r="AD1525" s="6">
        <f t="shared" si="707"/>
        <v>2.4278075231738319</v>
      </c>
      <c r="AE1525" s="5">
        <f t="shared" si="708"/>
        <v>0.6354625831273728</v>
      </c>
      <c r="AF1525" s="5">
        <f t="shared" si="709"/>
        <v>0.41189426692801284</v>
      </c>
      <c r="AG1525" s="4">
        <f t="shared" si="686"/>
        <v>1.0249999999999999</v>
      </c>
      <c r="AH1525">
        <v>2.5</v>
      </c>
      <c r="AI1525">
        <v>1.6</v>
      </c>
      <c r="AJ1525">
        <v>2.35</v>
      </c>
      <c r="AK1525">
        <v>1.67</v>
      </c>
      <c r="AL1525">
        <f t="shared" si="681"/>
        <v>1</v>
      </c>
      <c r="AM1525">
        <f t="shared" si="682"/>
        <v>0</v>
      </c>
    </row>
    <row r="1526" spans="2:39" x14ac:dyDescent="0.25">
      <c r="B1526" s="14" t="s">
        <v>9</v>
      </c>
      <c r="C1526" s="14" t="s">
        <v>26</v>
      </c>
      <c r="D1526" s="14" t="s">
        <v>27</v>
      </c>
      <c r="E1526" s="3">
        <f t="shared" si="683"/>
        <v>150</v>
      </c>
      <c r="F1526" s="3">
        <f t="shared" si="684"/>
        <v>-172.41379310344826</v>
      </c>
      <c r="G1526" s="11">
        <f t="shared" si="687"/>
        <v>45092.416666662975</v>
      </c>
      <c r="H1526" s="3" t="str">
        <f t="shared" si="688"/>
        <v>OAK</v>
      </c>
      <c r="I1526" s="3" t="str">
        <f t="shared" si="689"/>
        <v>DAL</v>
      </c>
      <c r="J1526" s="19">
        <f t="shared" si="690"/>
        <v>-172.41379310344826</v>
      </c>
      <c r="K1526" s="20">
        <f t="shared" si="691"/>
        <v>150</v>
      </c>
      <c r="L1526" s="3">
        <f t="shared" si="685"/>
        <v>6</v>
      </c>
      <c r="M1526" s="19">
        <v>-172.41379310344826</v>
      </c>
      <c r="N1526" s="20">
        <v>150</v>
      </c>
      <c r="O1526" s="6">
        <f t="shared" si="692"/>
        <v>1.58</v>
      </c>
      <c r="P1526" s="6">
        <f t="shared" si="693"/>
        <v>2.5</v>
      </c>
      <c r="Q1526" s="2">
        <f t="shared" si="694"/>
        <v>0.63291139240506322</v>
      </c>
      <c r="R1526" s="2">
        <f t="shared" si="695"/>
        <v>0.4</v>
      </c>
      <c r="S1526" s="2">
        <f t="shared" si="696"/>
        <v>3.1862745098039214E-2</v>
      </c>
      <c r="T1526" s="2">
        <f t="shared" si="697"/>
        <v>0.1164556962025316</v>
      </c>
      <c r="U1526" s="2">
        <f t="shared" si="698"/>
        <v>0.62745569620253161</v>
      </c>
      <c r="V1526" s="2">
        <f t="shared" si="699"/>
        <v>0.39454430379746841</v>
      </c>
      <c r="W1526" s="19">
        <f t="shared" si="700"/>
        <v>593.73802174746322</v>
      </c>
      <c r="X1526" s="20">
        <f t="shared" si="701"/>
        <v>1527.5046123295747</v>
      </c>
      <c r="Y1526" s="3">
        <f t="shared" si="702"/>
        <v>564.05112066009008</v>
      </c>
      <c r="Z1526" s="20">
        <f t="shared" si="703"/>
        <v>1451.1293817130959</v>
      </c>
      <c r="AA1526" s="3">
        <f t="shared" si="704"/>
        <v>-177.28889516782337</v>
      </c>
      <c r="AB1526" s="3">
        <f t="shared" si="705"/>
        <v>145.11293817130959</v>
      </c>
      <c r="AC1526" s="6">
        <f t="shared" si="706"/>
        <v>1.5640511206600902</v>
      </c>
      <c r="AD1526" s="6">
        <f t="shared" si="707"/>
        <v>2.4511293817130957</v>
      </c>
      <c r="AE1526" s="5">
        <f t="shared" si="708"/>
        <v>0.63936529106411899</v>
      </c>
      <c r="AF1526" s="5">
        <f t="shared" si="709"/>
        <v>0.40797520011004046</v>
      </c>
      <c r="AG1526" s="4">
        <f t="shared" si="686"/>
        <v>1.0329113924050632</v>
      </c>
      <c r="AH1526">
        <v>2.5</v>
      </c>
      <c r="AI1526">
        <v>1.58</v>
      </c>
      <c r="AJ1526">
        <v>2.5499999999999998</v>
      </c>
      <c r="AK1526">
        <v>1.57</v>
      </c>
      <c r="AL1526">
        <f t="shared" si="681"/>
        <v>1</v>
      </c>
      <c r="AM1526">
        <f t="shared" si="682"/>
        <v>0</v>
      </c>
    </row>
    <row r="1527" spans="2:39" x14ac:dyDescent="0.25">
      <c r="B1527" s="14" t="s">
        <v>9</v>
      </c>
      <c r="C1527" s="14" t="s">
        <v>26</v>
      </c>
      <c r="D1527" s="14" t="s">
        <v>27</v>
      </c>
      <c r="E1527" s="3">
        <f t="shared" si="683"/>
        <v>150</v>
      </c>
      <c r="F1527" s="3">
        <f t="shared" si="684"/>
        <v>-172.41379310344826</v>
      </c>
      <c r="G1527" s="11">
        <f t="shared" si="687"/>
        <v>45092.45833332964</v>
      </c>
      <c r="H1527" s="3" t="str">
        <f t="shared" si="688"/>
        <v>OAK</v>
      </c>
      <c r="I1527" s="3" t="str">
        <f t="shared" si="689"/>
        <v>DAL</v>
      </c>
      <c r="J1527" s="19">
        <f t="shared" si="690"/>
        <v>-172.41379310344826</v>
      </c>
      <c r="K1527" s="20">
        <f t="shared" si="691"/>
        <v>150</v>
      </c>
      <c r="L1527" s="3">
        <f t="shared" si="685"/>
        <v>6</v>
      </c>
      <c r="M1527" s="19">
        <v>-172.41379310344826</v>
      </c>
      <c r="N1527" s="20">
        <v>150</v>
      </c>
      <c r="O1527" s="6">
        <f t="shared" si="692"/>
        <v>1.58</v>
      </c>
      <c r="P1527" s="6">
        <f t="shared" si="693"/>
        <v>2.5</v>
      </c>
      <c r="Q1527" s="2">
        <f t="shared" si="694"/>
        <v>0.63291139240506322</v>
      </c>
      <c r="R1527" s="2">
        <f t="shared" si="695"/>
        <v>0.4</v>
      </c>
      <c r="S1527" s="2">
        <f t="shared" si="696"/>
        <v>3.1862745098039214E-2</v>
      </c>
      <c r="T1527" s="2">
        <f t="shared" si="697"/>
        <v>0.1164556962025316</v>
      </c>
      <c r="U1527" s="2">
        <f t="shared" si="698"/>
        <v>0.62745569620253161</v>
      </c>
      <c r="V1527" s="2">
        <f t="shared" si="699"/>
        <v>0.39454430379746841</v>
      </c>
      <c r="W1527" s="19">
        <f t="shared" si="700"/>
        <v>593.73802174746322</v>
      </c>
      <c r="X1527" s="20">
        <f t="shared" si="701"/>
        <v>1527.5046123295747</v>
      </c>
      <c r="Y1527" s="3">
        <f t="shared" si="702"/>
        <v>564.05112066009008</v>
      </c>
      <c r="Z1527" s="20">
        <f t="shared" si="703"/>
        <v>1451.1293817130959</v>
      </c>
      <c r="AA1527" s="3">
        <f t="shared" si="704"/>
        <v>-177.28889516782337</v>
      </c>
      <c r="AB1527" s="3">
        <f t="shared" si="705"/>
        <v>145.11293817130959</v>
      </c>
      <c r="AC1527" s="6">
        <f t="shared" si="706"/>
        <v>1.5640511206600902</v>
      </c>
      <c r="AD1527" s="6">
        <f t="shared" si="707"/>
        <v>2.4511293817130957</v>
      </c>
      <c r="AE1527" s="5">
        <f t="shared" si="708"/>
        <v>0.63936529106411899</v>
      </c>
      <c r="AF1527" s="5">
        <f t="shared" si="709"/>
        <v>0.40797520011004046</v>
      </c>
      <c r="AG1527" s="4">
        <f t="shared" si="686"/>
        <v>1.0329113924050632</v>
      </c>
      <c r="AH1527">
        <v>2.5</v>
      </c>
      <c r="AI1527">
        <v>1.58</v>
      </c>
      <c r="AJ1527">
        <v>3.05</v>
      </c>
      <c r="AK1527">
        <v>1.4</v>
      </c>
      <c r="AL1527">
        <f t="shared" si="681"/>
        <v>1</v>
      </c>
      <c r="AM1527">
        <f t="shared" si="682"/>
        <v>0</v>
      </c>
    </row>
    <row r="1528" spans="2:39" x14ac:dyDescent="0.25">
      <c r="B1528" s="14" t="s">
        <v>9</v>
      </c>
      <c r="C1528" s="14" t="s">
        <v>26</v>
      </c>
      <c r="D1528" s="14" t="s">
        <v>27</v>
      </c>
      <c r="E1528" s="3">
        <f t="shared" si="683"/>
        <v>150</v>
      </c>
      <c r="F1528" s="3">
        <f t="shared" si="684"/>
        <v>-172.41379310344826</v>
      </c>
      <c r="G1528" s="11">
        <f t="shared" si="687"/>
        <v>45092.499999996304</v>
      </c>
      <c r="H1528" s="3" t="str">
        <f t="shared" si="688"/>
        <v>OAK</v>
      </c>
      <c r="I1528" s="3" t="str">
        <f t="shared" si="689"/>
        <v>DAL</v>
      </c>
      <c r="J1528" s="19">
        <f t="shared" si="690"/>
        <v>-172.41379310344826</v>
      </c>
      <c r="K1528" s="20">
        <f t="shared" si="691"/>
        <v>150</v>
      </c>
      <c r="L1528" s="3">
        <f t="shared" si="685"/>
        <v>6</v>
      </c>
      <c r="M1528" s="19">
        <v>-172.41379310344826</v>
      </c>
      <c r="N1528" s="20">
        <v>150</v>
      </c>
      <c r="O1528" s="6">
        <f t="shared" si="692"/>
        <v>1.58</v>
      </c>
      <c r="P1528" s="6">
        <f t="shared" si="693"/>
        <v>2.5</v>
      </c>
      <c r="Q1528" s="2">
        <f t="shared" si="694"/>
        <v>0.63291139240506322</v>
      </c>
      <c r="R1528" s="2">
        <f t="shared" si="695"/>
        <v>0.4</v>
      </c>
      <c r="S1528" s="2">
        <f t="shared" si="696"/>
        <v>3.1862745098039214E-2</v>
      </c>
      <c r="T1528" s="2">
        <f t="shared" si="697"/>
        <v>0.1164556962025316</v>
      </c>
      <c r="U1528" s="2">
        <f t="shared" si="698"/>
        <v>0.62745569620253161</v>
      </c>
      <c r="V1528" s="2">
        <f t="shared" si="699"/>
        <v>0.39454430379746841</v>
      </c>
      <c r="W1528" s="19">
        <f t="shared" si="700"/>
        <v>593.73802174746322</v>
      </c>
      <c r="X1528" s="20">
        <f t="shared" si="701"/>
        <v>1527.5046123295747</v>
      </c>
      <c r="Y1528" s="3">
        <f t="shared" si="702"/>
        <v>564.05112066009008</v>
      </c>
      <c r="Z1528" s="20">
        <f t="shared" si="703"/>
        <v>1451.1293817130959</v>
      </c>
      <c r="AA1528" s="3">
        <f t="shared" si="704"/>
        <v>-177.28889516782337</v>
      </c>
      <c r="AB1528" s="3">
        <f t="shared" si="705"/>
        <v>145.11293817130959</v>
      </c>
      <c r="AC1528" s="6">
        <f t="shared" si="706"/>
        <v>1.5640511206600902</v>
      </c>
      <c r="AD1528" s="6">
        <f t="shared" si="707"/>
        <v>2.4511293817130957</v>
      </c>
      <c r="AE1528" s="5">
        <f t="shared" si="708"/>
        <v>0.63936529106411899</v>
      </c>
      <c r="AF1528" s="5">
        <f t="shared" si="709"/>
        <v>0.40797520011004046</v>
      </c>
      <c r="AG1528" s="4">
        <f t="shared" si="686"/>
        <v>1.0329113924050632</v>
      </c>
      <c r="AH1528">
        <v>2.5</v>
      </c>
      <c r="AI1528">
        <v>1.58</v>
      </c>
      <c r="AJ1528">
        <v>2.5</v>
      </c>
      <c r="AK1528">
        <v>1.58</v>
      </c>
      <c r="AL1528">
        <f t="shared" si="681"/>
        <v>1</v>
      </c>
      <c r="AM1528">
        <f t="shared" si="682"/>
        <v>0</v>
      </c>
    </row>
    <row r="1529" spans="2:39" x14ac:dyDescent="0.25">
      <c r="B1529" s="14" t="s">
        <v>9</v>
      </c>
      <c r="C1529" s="14" t="s">
        <v>26</v>
      </c>
      <c r="D1529" s="14" t="s">
        <v>27</v>
      </c>
      <c r="E1529" s="3">
        <f t="shared" si="683"/>
        <v>150</v>
      </c>
      <c r="F1529" s="3">
        <f t="shared" si="684"/>
        <v>-172.41379310344826</v>
      </c>
      <c r="G1529" s="11">
        <f t="shared" si="687"/>
        <v>45092.541666662968</v>
      </c>
      <c r="H1529" s="3" t="str">
        <f t="shared" si="688"/>
        <v>OAK</v>
      </c>
      <c r="I1529" s="3" t="str">
        <f t="shared" si="689"/>
        <v>DAL</v>
      </c>
      <c r="J1529" s="19">
        <f t="shared" si="690"/>
        <v>-172.41379310344826</v>
      </c>
      <c r="K1529" s="20">
        <f t="shared" si="691"/>
        <v>150</v>
      </c>
      <c r="L1529" s="3">
        <f t="shared" si="685"/>
        <v>6</v>
      </c>
      <c r="M1529" s="19">
        <v>-172.41379310344826</v>
      </c>
      <c r="N1529" s="20">
        <v>150</v>
      </c>
      <c r="O1529" s="6">
        <f t="shared" si="692"/>
        <v>1.58</v>
      </c>
      <c r="P1529" s="6">
        <f t="shared" si="693"/>
        <v>2.5</v>
      </c>
      <c r="Q1529" s="2">
        <f t="shared" si="694"/>
        <v>0.63291139240506322</v>
      </c>
      <c r="R1529" s="2">
        <f t="shared" si="695"/>
        <v>0.4</v>
      </c>
      <c r="S1529" s="2">
        <f t="shared" si="696"/>
        <v>3.1862745098039214E-2</v>
      </c>
      <c r="T1529" s="2">
        <f t="shared" si="697"/>
        <v>0.1164556962025316</v>
      </c>
      <c r="U1529" s="2">
        <f t="shared" si="698"/>
        <v>0.62745569620253161</v>
      </c>
      <c r="V1529" s="2">
        <f t="shared" si="699"/>
        <v>0.39454430379746841</v>
      </c>
      <c r="W1529" s="19">
        <f t="shared" si="700"/>
        <v>593.73802174746322</v>
      </c>
      <c r="X1529" s="20">
        <f t="shared" si="701"/>
        <v>1527.5046123295747</v>
      </c>
      <c r="Y1529" s="3">
        <f t="shared" si="702"/>
        <v>564.05112066009008</v>
      </c>
      <c r="Z1529" s="20">
        <f t="shared" si="703"/>
        <v>1451.1293817130959</v>
      </c>
      <c r="AA1529" s="3">
        <f t="shared" si="704"/>
        <v>-177.28889516782337</v>
      </c>
      <c r="AB1529" s="3">
        <f t="shared" si="705"/>
        <v>145.11293817130959</v>
      </c>
      <c r="AC1529" s="6">
        <f t="shared" si="706"/>
        <v>1.5640511206600902</v>
      </c>
      <c r="AD1529" s="6">
        <f t="shared" si="707"/>
        <v>2.4511293817130957</v>
      </c>
      <c r="AE1529" s="5">
        <f t="shared" si="708"/>
        <v>0.63936529106411899</v>
      </c>
      <c r="AF1529" s="5">
        <f t="shared" si="709"/>
        <v>0.40797520011004046</v>
      </c>
      <c r="AG1529" s="4">
        <f t="shared" si="686"/>
        <v>1.0329113924050632</v>
      </c>
      <c r="AH1529">
        <v>2.5</v>
      </c>
      <c r="AI1529">
        <v>1.58</v>
      </c>
      <c r="AJ1529">
        <v>2.4500000000000002</v>
      </c>
      <c r="AK1529">
        <v>1.6</v>
      </c>
      <c r="AL1529">
        <f t="shared" si="681"/>
        <v>1</v>
      </c>
      <c r="AM1529">
        <f t="shared" si="682"/>
        <v>0</v>
      </c>
    </row>
    <row r="1530" spans="2:39" x14ac:dyDescent="0.25">
      <c r="B1530" s="14" t="s">
        <v>9</v>
      </c>
      <c r="C1530" s="14" t="s">
        <v>26</v>
      </c>
      <c r="D1530" s="14" t="s">
        <v>27</v>
      </c>
      <c r="E1530" s="3">
        <f t="shared" si="683"/>
        <v>150</v>
      </c>
      <c r="F1530" s="3">
        <f t="shared" si="684"/>
        <v>-172.41379310344826</v>
      </c>
      <c r="G1530" s="11">
        <f t="shared" si="687"/>
        <v>45092.583333329632</v>
      </c>
      <c r="H1530" s="3" t="str">
        <f t="shared" si="688"/>
        <v>OAK</v>
      </c>
      <c r="I1530" s="3" t="str">
        <f t="shared" si="689"/>
        <v>DAL</v>
      </c>
      <c r="J1530" s="19">
        <f t="shared" si="690"/>
        <v>-172.41379310344826</v>
      </c>
      <c r="K1530" s="20">
        <f t="shared" si="691"/>
        <v>150</v>
      </c>
      <c r="L1530" s="3">
        <f t="shared" si="685"/>
        <v>6</v>
      </c>
      <c r="M1530" s="19">
        <v>-172.41379310344826</v>
      </c>
      <c r="N1530" s="20">
        <v>150</v>
      </c>
      <c r="O1530" s="6">
        <f t="shared" si="692"/>
        <v>1.58</v>
      </c>
      <c r="P1530" s="6">
        <f t="shared" si="693"/>
        <v>2.5</v>
      </c>
      <c r="Q1530" s="2">
        <f t="shared" si="694"/>
        <v>0.63291139240506322</v>
      </c>
      <c r="R1530" s="2">
        <f t="shared" si="695"/>
        <v>0.4</v>
      </c>
      <c r="S1530" s="2">
        <f t="shared" si="696"/>
        <v>3.1862745098039214E-2</v>
      </c>
      <c r="T1530" s="2">
        <f t="shared" si="697"/>
        <v>0.1164556962025316</v>
      </c>
      <c r="U1530" s="2">
        <f t="shared" si="698"/>
        <v>0.62745569620253161</v>
      </c>
      <c r="V1530" s="2">
        <f t="shared" si="699"/>
        <v>0.39454430379746841</v>
      </c>
      <c r="W1530" s="19">
        <f t="shared" si="700"/>
        <v>593.73802174746322</v>
      </c>
      <c r="X1530" s="20">
        <f t="shared" si="701"/>
        <v>1527.5046123295747</v>
      </c>
      <c r="Y1530" s="3">
        <f t="shared" si="702"/>
        <v>564.05112066009008</v>
      </c>
      <c r="Z1530" s="20">
        <f t="shared" si="703"/>
        <v>1451.1293817130959</v>
      </c>
      <c r="AA1530" s="3">
        <f t="shared" si="704"/>
        <v>-177.28889516782337</v>
      </c>
      <c r="AB1530" s="3">
        <f t="shared" si="705"/>
        <v>145.11293817130959</v>
      </c>
      <c r="AC1530" s="6">
        <f t="shared" si="706"/>
        <v>1.5640511206600902</v>
      </c>
      <c r="AD1530" s="6">
        <f t="shared" si="707"/>
        <v>2.4511293817130957</v>
      </c>
      <c r="AE1530" s="5">
        <f t="shared" si="708"/>
        <v>0.63936529106411899</v>
      </c>
      <c r="AF1530" s="5">
        <f t="shared" si="709"/>
        <v>0.40797520011004046</v>
      </c>
      <c r="AG1530" s="4">
        <f t="shared" si="686"/>
        <v>1.0329113924050632</v>
      </c>
      <c r="AH1530">
        <v>2.5</v>
      </c>
      <c r="AI1530">
        <v>1.58</v>
      </c>
      <c r="AJ1530">
        <v>2.6</v>
      </c>
      <c r="AK1530">
        <v>1.55</v>
      </c>
      <c r="AL1530">
        <f t="shared" si="681"/>
        <v>1</v>
      </c>
      <c r="AM1530">
        <f t="shared" si="682"/>
        <v>0</v>
      </c>
    </row>
    <row r="1531" spans="2:39" x14ac:dyDescent="0.25">
      <c r="B1531" s="14" t="s">
        <v>9</v>
      </c>
      <c r="C1531" s="14" t="s">
        <v>26</v>
      </c>
      <c r="D1531" s="14" t="s">
        <v>27</v>
      </c>
      <c r="E1531" s="3">
        <f t="shared" si="683"/>
        <v>150</v>
      </c>
      <c r="F1531" s="3">
        <f t="shared" si="684"/>
        <v>-172.41379310344826</v>
      </c>
      <c r="G1531" s="11">
        <f t="shared" si="687"/>
        <v>45092.624999996297</v>
      </c>
      <c r="H1531" s="3" t="str">
        <f t="shared" si="688"/>
        <v>OAK</v>
      </c>
      <c r="I1531" s="3" t="str">
        <f t="shared" si="689"/>
        <v>DAL</v>
      </c>
      <c r="J1531" s="19">
        <f t="shared" si="690"/>
        <v>-172.41379310344826</v>
      </c>
      <c r="K1531" s="20">
        <f t="shared" si="691"/>
        <v>150</v>
      </c>
      <c r="L1531" s="3">
        <f t="shared" si="685"/>
        <v>6</v>
      </c>
      <c r="M1531" s="19">
        <v>-172.41379310344826</v>
      </c>
      <c r="N1531" s="20">
        <v>150</v>
      </c>
      <c r="O1531" s="6">
        <f t="shared" si="692"/>
        <v>1.58</v>
      </c>
      <c r="P1531" s="6">
        <f t="shared" si="693"/>
        <v>2.5</v>
      </c>
      <c r="Q1531" s="2">
        <f t="shared" si="694"/>
        <v>0.63291139240506322</v>
      </c>
      <c r="R1531" s="2">
        <f t="shared" si="695"/>
        <v>0.4</v>
      </c>
      <c r="S1531" s="2">
        <f t="shared" si="696"/>
        <v>3.1862745098039214E-2</v>
      </c>
      <c r="T1531" s="2">
        <f t="shared" si="697"/>
        <v>0.1164556962025316</v>
      </c>
      <c r="U1531" s="2">
        <f t="shared" si="698"/>
        <v>0.62745569620253161</v>
      </c>
      <c r="V1531" s="2">
        <f t="shared" si="699"/>
        <v>0.39454430379746841</v>
      </c>
      <c r="W1531" s="19">
        <f t="shared" si="700"/>
        <v>593.73802174746322</v>
      </c>
      <c r="X1531" s="20">
        <f t="shared" si="701"/>
        <v>1527.5046123295747</v>
      </c>
      <c r="Y1531" s="3">
        <f t="shared" si="702"/>
        <v>564.05112066009008</v>
      </c>
      <c r="Z1531" s="20">
        <f t="shared" si="703"/>
        <v>1451.1293817130959</v>
      </c>
      <c r="AA1531" s="3">
        <f t="shared" si="704"/>
        <v>-177.28889516782337</v>
      </c>
      <c r="AB1531" s="3">
        <f t="shared" si="705"/>
        <v>145.11293817130959</v>
      </c>
      <c r="AC1531" s="6">
        <f t="shared" si="706"/>
        <v>1.5640511206600902</v>
      </c>
      <c r="AD1531" s="6">
        <f t="shared" si="707"/>
        <v>2.4511293817130957</v>
      </c>
      <c r="AE1531" s="5">
        <f t="shared" si="708"/>
        <v>0.63936529106411899</v>
      </c>
      <c r="AF1531" s="5">
        <f t="shared" si="709"/>
        <v>0.40797520011004046</v>
      </c>
      <c r="AG1531" s="4">
        <f t="shared" si="686"/>
        <v>1.0329113924050632</v>
      </c>
      <c r="AH1531">
        <v>2.5</v>
      </c>
      <c r="AI1531">
        <v>1.58</v>
      </c>
      <c r="AJ1531">
        <v>2.35</v>
      </c>
      <c r="AK1531">
        <v>1.64</v>
      </c>
      <c r="AL1531">
        <f t="shared" si="681"/>
        <v>1</v>
      </c>
      <c r="AM1531">
        <f t="shared" si="682"/>
        <v>0</v>
      </c>
    </row>
    <row r="1532" spans="2:39" x14ac:dyDescent="0.25">
      <c r="B1532" s="14" t="s">
        <v>9</v>
      </c>
      <c r="C1532" s="14" t="s">
        <v>26</v>
      </c>
      <c r="D1532" s="14" t="s">
        <v>27</v>
      </c>
      <c r="E1532" s="3">
        <f t="shared" si="683"/>
        <v>150</v>
      </c>
      <c r="F1532" s="3">
        <f t="shared" si="684"/>
        <v>-172.41379310344826</v>
      </c>
      <c r="G1532" s="11">
        <f t="shared" si="687"/>
        <v>45092.666666662961</v>
      </c>
      <c r="H1532" s="3" t="str">
        <f t="shared" si="688"/>
        <v>OAK</v>
      </c>
      <c r="I1532" s="3" t="str">
        <f t="shared" si="689"/>
        <v>DAL</v>
      </c>
      <c r="J1532" s="19">
        <f t="shared" si="690"/>
        <v>-172.41379310344826</v>
      </c>
      <c r="K1532" s="20">
        <f t="shared" si="691"/>
        <v>150</v>
      </c>
      <c r="L1532" s="3">
        <f t="shared" si="685"/>
        <v>6</v>
      </c>
      <c r="M1532" s="19">
        <v>-172.41379310344826</v>
      </c>
      <c r="N1532" s="20">
        <v>150</v>
      </c>
      <c r="O1532" s="6">
        <f t="shared" si="692"/>
        <v>1.58</v>
      </c>
      <c r="P1532" s="6">
        <f t="shared" si="693"/>
        <v>2.5</v>
      </c>
      <c r="Q1532" s="2">
        <f t="shared" si="694"/>
        <v>0.63291139240506322</v>
      </c>
      <c r="R1532" s="2">
        <f t="shared" si="695"/>
        <v>0.4</v>
      </c>
      <c r="S1532" s="2">
        <f t="shared" si="696"/>
        <v>3.1862745098039214E-2</v>
      </c>
      <c r="T1532" s="2">
        <f t="shared" si="697"/>
        <v>0.1164556962025316</v>
      </c>
      <c r="U1532" s="2">
        <f t="shared" si="698"/>
        <v>0.62745569620253161</v>
      </c>
      <c r="V1532" s="2">
        <f t="shared" si="699"/>
        <v>0.39454430379746841</v>
      </c>
      <c r="W1532" s="19">
        <f t="shared" si="700"/>
        <v>593.73802174746322</v>
      </c>
      <c r="X1532" s="20">
        <f t="shared" si="701"/>
        <v>1527.5046123295747</v>
      </c>
      <c r="Y1532" s="3">
        <f t="shared" si="702"/>
        <v>564.05112066009008</v>
      </c>
      <c r="Z1532" s="20">
        <f t="shared" si="703"/>
        <v>1451.1293817130959</v>
      </c>
      <c r="AA1532" s="3">
        <f t="shared" si="704"/>
        <v>-177.28889516782337</v>
      </c>
      <c r="AB1532" s="3">
        <f t="shared" si="705"/>
        <v>145.11293817130959</v>
      </c>
      <c r="AC1532" s="6">
        <f t="shared" si="706"/>
        <v>1.5640511206600902</v>
      </c>
      <c r="AD1532" s="6">
        <f t="shared" si="707"/>
        <v>2.4511293817130957</v>
      </c>
      <c r="AE1532" s="5">
        <f t="shared" si="708"/>
        <v>0.63936529106411899</v>
      </c>
      <c r="AF1532" s="5">
        <f t="shared" si="709"/>
        <v>0.40797520011004046</v>
      </c>
      <c r="AG1532" s="4">
        <f t="shared" si="686"/>
        <v>1.0329113924050632</v>
      </c>
      <c r="AH1532">
        <v>2.5</v>
      </c>
      <c r="AI1532">
        <v>1.58</v>
      </c>
      <c r="AJ1532">
        <v>2.25</v>
      </c>
      <c r="AK1532">
        <v>1.68</v>
      </c>
      <c r="AL1532">
        <f t="shared" si="681"/>
        <v>1</v>
      </c>
      <c r="AM1532">
        <f t="shared" si="682"/>
        <v>0</v>
      </c>
    </row>
    <row r="1533" spans="2:39" x14ac:dyDescent="0.25">
      <c r="B1533" s="14" t="s">
        <v>9</v>
      </c>
      <c r="C1533" s="14" t="s">
        <v>26</v>
      </c>
      <c r="D1533" s="14" t="s">
        <v>27</v>
      </c>
      <c r="E1533" s="3">
        <f t="shared" si="683"/>
        <v>150.99999999999997</v>
      </c>
      <c r="F1533" s="3">
        <f t="shared" si="684"/>
        <v>-166.66666666666663</v>
      </c>
      <c r="G1533" s="11">
        <f t="shared" si="687"/>
        <v>45092.708333329625</v>
      </c>
      <c r="H1533" s="3" t="str">
        <f t="shared" si="688"/>
        <v>OAK</v>
      </c>
      <c r="I1533" s="3" t="str">
        <f t="shared" si="689"/>
        <v>DAL</v>
      </c>
      <c r="J1533" s="19">
        <f t="shared" si="690"/>
        <v>-166.66666666666663</v>
      </c>
      <c r="K1533" s="20">
        <f t="shared" si="691"/>
        <v>150.99999999999997</v>
      </c>
      <c r="L1533" s="3">
        <f t="shared" si="685"/>
        <v>6</v>
      </c>
      <c r="M1533" s="19">
        <v>-166.66666666666663</v>
      </c>
      <c r="N1533" s="20">
        <v>150.99999999999997</v>
      </c>
      <c r="O1533" s="6">
        <f t="shared" si="692"/>
        <v>1.6</v>
      </c>
      <c r="P1533" s="6">
        <f t="shared" si="693"/>
        <v>2.5099999999999998</v>
      </c>
      <c r="Q1533" s="2">
        <f t="shared" si="694"/>
        <v>0.625</v>
      </c>
      <c r="R1533" s="2">
        <f t="shared" si="695"/>
        <v>0.39840637450199207</v>
      </c>
      <c r="S1533" s="2">
        <f t="shared" si="696"/>
        <v>2.2871046228710279E-2</v>
      </c>
      <c r="T1533" s="2">
        <f t="shared" si="697"/>
        <v>0.11329681274900397</v>
      </c>
      <c r="U1533" s="2">
        <f t="shared" si="698"/>
        <v>0.62429681274900395</v>
      </c>
      <c r="V1533" s="2">
        <f t="shared" si="699"/>
        <v>0.39770318725099607</v>
      </c>
      <c r="W1533" s="19">
        <f t="shared" si="700"/>
        <v>601.80218700242835</v>
      </c>
      <c r="X1533" s="20">
        <f t="shared" si="701"/>
        <v>1507.8632262071312</v>
      </c>
      <c r="Y1533" s="3">
        <f t="shared" si="702"/>
        <v>571.7120776523069</v>
      </c>
      <c r="Z1533" s="20">
        <f t="shared" si="703"/>
        <v>1432.4700648967746</v>
      </c>
      <c r="AA1533" s="3">
        <f t="shared" si="704"/>
        <v>-174.91321927401387</v>
      </c>
      <c r="AB1533" s="3">
        <f t="shared" si="705"/>
        <v>143.24700648967746</v>
      </c>
      <c r="AC1533" s="6">
        <f t="shared" si="706"/>
        <v>1.5717120776523068</v>
      </c>
      <c r="AD1533" s="6">
        <f t="shared" si="707"/>
        <v>2.4324700648967745</v>
      </c>
      <c r="AE1533" s="5">
        <f t="shared" si="708"/>
        <v>0.63624884876733723</v>
      </c>
      <c r="AF1533" s="5">
        <f t="shared" si="709"/>
        <v>0.41110475085843923</v>
      </c>
      <c r="AG1533" s="4">
        <f t="shared" si="686"/>
        <v>1.0234063745019921</v>
      </c>
      <c r="AH1533">
        <v>2.5099999999999998</v>
      </c>
      <c r="AI1533">
        <v>1.6</v>
      </c>
      <c r="AJ1533">
        <v>2.36</v>
      </c>
      <c r="AK1533">
        <v>1.67</v>
      </c>
      <c r="AL1533">
        <f t="shared" si="681"/>
        <v>1</v>
      </c>
      <c r="AM1533">
        <f t="shared" si="682"/>
        <v>0</v>
      </c>
    </row>
    <row r="1534" spans="2:39" x14ac:dyDescent="0.25">
      <c r="B1534" s="14" t="s">
        <v>9</v>
      </c>
      <c r="C1534" s="14" t="s">
        <v>26</v>
      </c>
      <c r="D1534" s="14" t="s">
        <v>27</v>
      </c>
      <c r="E1534" s="3">
        <f t="shared" si="683"/>
        <v>150.99999999999997</v>
      </c>
      <c r="F1534" s="3">
        <f t="shared" si="684"/>
        <v>-166.66666666666663</v>
      </c>
      <c r="G1534" s="11">
        <f t="shared" si="687"/>
        <v>45092.749999996289</v>
      </c>
      <c r="H1534" s="3" t="str">
        <f t="shared" si="688"/>
        <v>OAK</v>
      </c>
      <c r="I1534" s="3" t="str">
        <f t="shared" si="689"/>
        <v>DAL</v>
      </c>
      <c r="J1534" s="19">
        <f t="shared" si="690"/>
        <v>-166.66666666666663</v>
      </c>
      <c r="K1534" s="20">
        <f t="shared" si="691"/>
        <v>150.99999999999997</v>
      </c>
      <c r="L1534" s="3">
        <f t="shared" si="685"/>
        <v>6</v>
      </c>
      <c r="M1534" s="19">
        <v>-166.66666666666663</v>
      </c>
      <c r="N1534" s="20">
        <v>150.99999999999997</v>
      </c>
      <c r="O1534" s="6">
        <f t="shared" si="692"/>
        <v>1.6</v>
      </c>
      <c r="P1534" s="6">
        <f t="shared" si="693"/>
        <v>2.5099999999999998</v>
      </c>
      <c r="Q1534" s="2">
        <f t="shared" si="694"/>
        <v>0.625</v>
      </c>
      <c r="R1534" s="2">
        <f t="shared" si="695"/>
        <v>0.39840637450199207</v>
      </c>
      <c r="S1534" s="2">
        <f t="shared" si="696"/>
        <v>2.2871046228710279E-2</v>
      </c>
      <c r="T1534" s="2">
        <f t="shared" si="697"/>
        <v>0.11329681274900397</v>
      </c>
      <c r="U1534" s="2">
        <f t="shared" si="698"/>
        <v>0.62429681274900395</v>
      </c>
      <c r="V1534" s="2">
        <f t="shared" si="699"/>
        <v>0.39770318725099607</v>
      </c>
      <c r="W1534" s="19">
        <f t="shared" si="700"/>
        <v>601.80218700242835</v>
      </c>
      <c r="X1534" s="20">
        <f t="shared" si="701"/>
        <v>1507.8632262071312</v>
      </c>
      <c r="Y1534" s="3">
        <f t="shared" si="702"/>
        <v>571.7120776523069</v>
      </c>
      <c r="Z1534" s="20">
        <f t="shared" si="703"/>
        <v>1432.4700648967746</v>
      </c>
      <c r="AA1534" s="3">
        <f t="shared" si="704"/>
        <v>-174.91321927401387</v>
      </c>
      <c r="AB1534" s="3">
        <f t="shared" si="705"/>
        <v>143.24700648967746</v>
      </c>
      <c r="AC1534" s="6">
        <f t="shared" si="706"/>
        <v>1.5717120776523068</v>
      </c>
      <c r="AD1534" s="6">
        <f t="shared" si="707"/>
        <v>2.4324700648967745</v>
      </c>
      <c r="AE1534" s="5">
        <f t="shared" si="708"/>
        <v>0.63624884876733723</v>
      </c>
      <c r="AF1534" s="5">
        <f t="shared" si="709"/>
        <v>0.41110475085843923</v>
      </c>
      <c r="AG1534" s="4">
        <f t="shared" si="686"/>
        <v>1.0234063745019921</v>
      </c>
      <c r="AH1534">
        <v>2.5099999999999998</v>
      </c>
      <c r="AI1534">
        <v>1.6</v>
      </c>
      <c r="AJ1534">
        <v>2.66</v>
      </c>
      <c r="AK1534">
        <v>1.54</v>
      </c>
      <c r="AL1534">
        <f t="shared" si="681"/>
        <v>1</v>
      </c>
      <c r="AM1534">
        <f t="shared" si="682"/>
        <v>0</v>
      </c>
    </row>
    <row r="1535" spans="2:39" x14ac:dyDescent="0.25">
      <c r="B1535" s="14" t="s">
        <v>9</v>
      </c>
      <c r="C1535" s="14" t="s">
        <v>26</v>
      </c>
      <c r="D1535" s="14" t="s">
        <v>27</v>
      </c>
      <c r="E1535" s="3">
        <f t="shared" si="683"/>
        <v>150.99999999999997</v>
      </c>
      <c r="F1535" s="3">
        <f t="shared" si="684"/>
        <v>-166.66666666666663</v>
      </c>
      <c r="G1535" s="11">
        <f t="shared" si="687"/>
        <v>45092.791666662954</v>
      </c>
      <c r="H1535" s="3" t="str">
        <f t="shared" si="688"/>
        <v>OAK</v>
      </c>
      <c r="I1535" s="3" t="str">
        <f t="shared" si="689"/>
        <v>DAL</v>
      </c>
      <c r="J1535" s="19">
        <f t="shared" si="690"/>
        <v>-166.66666666666663</v>
      </c>
      <c r="K1535" s="20">
        <f t="shared" si="691"/>
        <v>150.99999999999997</v>
      </c>
      <c r="L1535" s="3">
        <f t="shared" si="685"/>
        <v>6</v>
      </c>
      <c r="M1535" s="19">
        <v>-166.66666666666663</v>
      </c>
      <c r="N1535" s="20">
        <v>150.99999999999997</v>
      </c>
      <c r="O1535" s="6">
        <f t="shared" si="692"/>
        <v>1.6</v>
      </c>
      <c r="P1535" s="6">
        <f t="shared" si="693"/>
        <v>2.5099999999999998</v>
      </c>
      <c r="Q1535" s="2">
        <f t="shared" si="694"/>
        <v>0.625</v>
      </c>
      <c r="R1535" s="2">
        <f t="shared" si="695"/>
        <v>0.39840637450199207</v>
      </c>
      <c r="S1535" s="2">
        <f t="shared" si="696"/>
        <v>2.2871046228710279E-2</v>
      </c>
      <c r="T1535" s="2">
        <f t="shared" si="697"/>
        <v>0.11329681274900397</v>
      </c>
      <c r="U1535" s="2">
        <f t="shared" si="698"/>
        <v>0.62429681274900395</v>
      </c>
      <c r="V1535" s="2">
        <f t="shared" si="699"/>
        <v>0.39770318725099607</v>
      </c>
      <c r="W1535" s="19">
        <f t="shared" si="700"/>
        <v>601.80218700242835</v>
      </c>
      <c r="X1535" s="20">
        <f t="shared" si="701"/>
        <v>1507.8632262071312</v>
      </c>
      <c r="Y1535" s="3">
        <f t="shared" si="702"/>
        <v>571.7120776523069</v>
      </c>
      <c r="Z1535" s="20">
        <f t="shared" si="703"/>
        <v>1432.4700648967746</v>
      </c>
      <c r="AA1535" s="3">
        <f t="shared" si="704"/>
        <v>-174.91321927401387</v>
      </c>
      <c r="AB1535" s="3">
        <f t="shared" si="705"/>
        <v>143.24700648967746</v>
      </c>
      <c r="AC1535" s="6">
        <f t="shared" si="706"/>
        <v>1.5717120776523068</v>
      </c>
      <c r="AD1535" s="6">
        <f t="shared" si="707"/>
        <v>2.4324700648967745</v>
      </c>
      <c r="AE1535" s="5">
        <f t="shared" si="708"/>
        <v>0.63624884876733723</v>
      </c>
      <c r="AF1535" s="5">
        <f t="shared" si="709"/>
        <v>0.41110475085843923</v>
      </c>
      <c r="AG1535" s="4">
        <f t="shared" si="686"/>
        <v>1.0234063745019921</v>
      </c>
      <c r="AH1535">
        <v>2.5099999999999998</v>
      </c>
      <c r="AI1535">
        <v>1.6</v>
      </c>
      <c r="AJ1535">
        <v>2.35</v>
      </c>
      <c r="AK1535">
        <v>1.67</v>
      </c>
      <c r="AL1535">
        <f t="shared" si="681"/>
        <v>1</v>
      </c>
      <c r="AM1535">
        <f t="shared" si="682"/>
        <v>0</v>
      </c>
    </row>
    <row r="1536" spans="2:39" x14ac:dyDescent="0.25">
      <c r="B1536" s="14" t="s">
        <v>9</v>
      </c>
      <c r="C1536" s="14" t="s">
        <v>26</v>
      </c>
      <c r="D1536" s="14" t="s">
        <v>27</v>
      </c>
      <c r="E1536" s="3">
        <f t="shared" si="683"/>
        <v>150.99999999999997</v>
      </c>
      <c r="F1536" s="3">
        <f t="shared" si="684"/>
        <v>-166.66666666666663</v>
      </c>
      <c r="G1536" s="11">
        <f t="shared" si="687"/>
        <v>45092.833333329618</v>
      </c>
      <c r="H1536" s="3" t="str">
        <f t="shared" si="688"/>
        <v>OAK</v>
      </c>
      <c r="I1536" s="3" t="str">
        <f t="shared" si="689"/>
        <v>DAL</v>
      </c>
      <c r="J1536" s="19">
        <f t="shared" si="690"/>
        <v>-166.66666666666663</v>
      </c>
      <c r="K1536" s="20">
        <f t="shared" si="691"/>
        <v>150.99999999999997</v>
      </c>
      <c r="L1536" s="3">
        <f t="shared" si="685"/>
        <v>6</v>
      </c>
      <c r="M1536" s="19">
        <v>-166.66666666666663</v>
      </c>
      <c r="N1536" s="20">
        <v>150.99999999999997</v>
      </c>
      <c r="O1536" s="6">
        <f t="shared" si="692"/>
        <v>1.6</v>
      </c>
      <c r="P1536" s="6">
        <f t="shared" si="693"/>
        <v>2.5099999999999998</v>
      </c>
      <c r="Q1536" s="2">
        <f t="shared" si="694"/>
        <v>0.625</v>
      </c>
      <c r="R1536" s="2">
        <f t="shared" si="695"/>
        <v>0.39840637450199207</v>
      </c>
      <c r="S1536" s="2">
        <f t="shared" si="696"/>
        <v>2.2871046228710279E-2</v>
      </c>
      <c r="T1536" s="2">
        <f t="shared" si="697"/>
        <v>0.11329681274900397</v>
      </c>
      <c r="U1536" s="2">
        <f t="shared" si="698"/>
        <v>0.62429681274900395</v>
      </c>
      <c r="V1536" s="2">
        <f t="shared" si="699"/>
        <v>0.39770318725099607</v>
      </c>
      <c r="W1536" s="19">
        <f t="shared" si="700"/>
        <v>601.80218700242835</v>
      </c>
      <c r="X1536" s="20">
        <f t="shared" si="701"/>
        <v>1507.8632262071312</v>
      </c>
      <c r="Y1536" s="3">
        <f t="shared" si="702"/>
        <v>571.7120776523069</v>
      </c>
      <c r="Z1536" s="20">
        <f t="shared" si="703"/>
        <v>1432.4700648967746</v>
      </c>
      <c r="AA1536" s="3">
        <f t="shared" si="704"/>
        <v>-174.91321927401387</v>
      </c>
      <c r="AB1536" s="3">
        <f t="shared" si="705"/>
        <v>143.24700648967746</v>
      </c>
      <c r="AC1536" s="6">
        <f t="shared" si="706"/>
        <v>1.5717120776523068</v>
      </c>
      <c r="AD1536" s="6">
        <f t="shared" si="707"/>
        <v>2.4324700648967745</v>
      </c>
      <c r="AE1536" s="5">
        <f t="shared" si="708"/>
        <v>0.63624884876733723</v>
      </c>
      <c r="AF1536" s="5">
        <f t="shared" si="709"/>
        <v>0.41110475085843923</v>
      </c>
      <c r="AG1536" s="4">
        <f t="shared" si="686"/>
        <v>1.0234063745019921</v>
      </c>
      <c r="AH1536">
        <v>2.5099999999999998</v>
      </c>
      <c r="AI1536">
        <v>1.6</v>
      </c>
      <c r="AJ1536">
        <v>2.31</v>
      </c>
      <c r="AK1536">
        <v>1.69</v>
      </c>
      <c r="AL1536">
        <f t="shared" si="681"/>
        <v>1</v>
      </c>
      <c r="AM1536">
        <f t="shared" si="682"/>
        <v>0</v>
      </c>
    </row>
    <row r="1537" spans="2:39" x14ac:dyDescent="0.25">
      <c r="B1537" s="14" t="s">
        <v>9</v>
      </c>
      <c r="C1537" s="14" t="s">
        <v>26</v>
      </c>
      <c r="D1537" s="14" t="s">
        <v>27</v>
      </c>
      <c r="E1537" s="3">
        <f t="shared" si="683"/>
        <v>152.99999999999997</v>
      </c>
      <c r="F1537" s="3">
        <f t="shared" si="684"/>
        <v>-169.4915254237288</v>
      </c>
      <c r="G1537" s="11">
        <f t="shared" si="687"/>
        <v>45092.874999996282</v>
      </c>
      <c r="H1537" s="3" t="str">
        <f t="shared" si="688"/>
        <v>OAK</v>
      </c>
      <c r="I1537" s="3" t="str">
        <f t="shared" si="689"/>
        <v>DAL</v>
      </c>
      <c r="J1537" s="19">
        <f t="shared" si="690"/>
        <v>-169.4915254237288</v>
      </c>
      <c r="K1537" s="20">
        <f t="shared" si="691"/>
        <v>152.99999999999997</v>
      </c>
      <c r="L1537" s="3">
        <f t="shared" si="685"/>
        <v>6</v>
      </c>
      <c r="M1537" s="19">
        <v>-169.4915254237288</v>
      </c>
      <c r="N1537" s="20">
        <v>152.99999999999997</v>
      </c>
      <c r="O1537" s="6">
        <f t="shared" si="692"/>
        <v>1.5900000000000003</v>
      </c>
      <c r="P1537" s="6">
        <f t="shared" si="693"/>
        <v>2.5299999999999998</v>
      </c>
      <c r="Q1537" s="2">
        <f t="shared" si="694"/>
        <v>0.62893081761006275</v>
      </c>
      <c r="R1537" s="2">
        <f t="shared" si="695"/>
        <v>0.39525691699604748</v>
      </c>
      <c r="S1537" s="2">
        <f t="shared" si="696"/>
        <v>2.3616504854368836E-2</v>
      </c>
      <c r="T1537" s="2">
        <f t="shared" si="697"/>
        <v>0.11683695030700764</v>
      </c>
      <c r="U1537" s="2">
        <f t="shared" si="698"/>
        <v>0.62783695030700759</v>
      </c>
      <c r="V1537" s="2">
        <f t="shared" si="699"/>
        <v>0.39416304969299237</v>
      </c>
      <c r="W1537" s="19">
        <f t="shared" si="700"/>
        <v>592.77022403827527</v>
      </c>
      <c r="X1537" s="20">
        <f t="shared" si="701"/>
        <v>1529.8953042943972</v>
      </c>
      <c r="Y1537" s="3">
        <f t="shared" si="702"/>
        <v>563.13171283636143</v>
      </c>
      <c r="Z1537" s="20">
        <f t="shared" si="703"/>
        <v>1453.4005390796772</v>
      </c>
      <c r="AA1537" s="3">
        <f t="shared" si="704"/>
        <v>-177.57834929296314</v>
      </c>
      <c r="AB1537" s="3">
        <f t="shared" si="705"/>
        <v>145.34005390796773</v>
      </c>
      <c r="AC1537" s="6">
        <f t="shared" si="706"/>
        <v>1.5631317128363613</v>
      </c>
      <c r="AD1537" s="6">
        <f t="shared" si="707"/>
        <v>2.4534005390796771</v>
      </c>
      <c r="AE1537" s="5">
        <f t="shared" si="708"/>
        <v>0.63974135499142448</v>
      </c>
      <c r="AF1537" s="5">
        <f t="shared" si="709"/>
        <v>0.40759753006947708</v>
      </c>
      <c r="AG1537" s="4">
        <f t="shared" si="686"/>
        <v>1.0241877346061101</v>
      </c>
      <c r="AH1537">
        <v>2.5299999999999998</v>
      </c>
      <c r="AI1537">
        <v>1.59</v>
      </c>
      <c r="AJ1537">
        <v>2.31</v>
      </c>
      <c r="AK1537">
        <v>1.69</v>
      </c>
      <c r="AL1537">
        <f t="shared" si="681"/>
        <v>1</v>
      </c>
      <c r="AM1537">
        <f t="shared" si="682"/>
        <v>0</v>
      </c>
    </row>
    <row r="1538" spans="2:39" x14ac:dyDescent="0.25">
      <c r="B1538" s="14" t="s">
        <v>9</v>
      </c>
      <c r="C1538" s="14" t="s">
        <v>26</v>
      </c>
      <c r="D1538" s="14" t="s">
        <v>27</v>
      </c>
      <c r="E1538" s="3">
        <f t="shared" si="683"/>
        <v>152.99999999999997</v>
      </c>
      <c r="F1538" s="3">
        <f t="shared" si="684"/>
        <v>-169.4915254237288</v>
      </c>
      <c r="G1538" s="11">
        <f t="shared" si="687"/>
        <v>45092.916666662946</v>
      </c>
      <c r="H1538" s="3" t="str">
        <f t="shared" si="688"/>
        <v>OAK</v>
      </c>
      <c r="I1538" s="3" t="str">
        <f t="shared" si="689"/>
        <v>DAL</v>
      </c>
      <c r="J1538" s="19">
        <f t="shared" si="690"/>
        <v>-169.4915254237288</v>
      </c>
      <c r="K1538" s="20">
        <f t="shared" si="691"/>
        <v>152.99999999999997</v>
      </c>
      <c r="L1538" s="3">
        <f t="shared" si="685"/>
        <v>6</v>
      </c>
      <c r="M1538" s="19">
        <v>-169.4915254237288</v>
      </c>
      <c r="N1538" s="20">
        <v>152.99999999999997</v>
      </c>
      <c r="O1538" s="6">
        <f t="shared" si="692"/>
        <v>1.5900000000000003</v>
      </c>
      <c r="P1538" s="6">
        <f t="shared" si="693"/>
        <v>2.5299999999999998</v>
      </c>
      <c r="Q1538" s="2">
        <f t="shared" si="694"/>
        <v>0.62893081761006275</v>
      </c>
      <c r="R1538" s="2">
        <f t="shared" si="695"/>
        <v>0.39525691699604748</v>
      </c>
      <c r="S1538" s="2">
        <f t="shared" si="696"/>
        <v>2.3616504854368836E-2</v>
      </c>
      <c r="T1538" s="2">
        <f t="shared" si="697"/>
        <v>0.11683695030700764</v>
      </c>
      <c r="U1538" s="2">
        <f t="shared" si="698"/>
        <v>0.62783695030700759</v>
      </c>
      <c r="V1538" s="2">
        <f t="shared" si="699"/>
        <v>0.39416304969299237</v>
      </c>
      <c r="W1538" s="19">
        <f t="shared" si="700"/>
        <v>592.77022403827527</v>
      </c>
      <c r="X1538" s="20">
        <f t="shared" si="701"/>
        <v>1529.8953042943972</v>
      </c>
      <c r="Y1538" s="3">
        <f t="shared" si="702"/>
        <v>563.13171283636143</v>
      </c>
      <c r="Z1538" s="20">
        <f t="shared" si="703"/>
        <v>1453.4005390796772</v>
      </c>
      <c r="AA1538" s="3">
        <f t="shared" si="704"/>
        <v>-177.57834929296314</v>
      </c>
      <c r="AB1538" s="3">
        <f t="shared" si="705"/>
        <v>145.34005390796773</v>
      </c>
      <c r="AC1538" s="6">
        <f t="shared" si="706"/>
        <v>1.5631317128363613</v>
      </c>
      <c r="AD1538" s="6">
        <f t="shared" si="707"/>
        <v>2.4534005390796771</v>
      </c>
      <c r="AE1538" s="5">
        <f t="shared" si="708"/>
        <v>0.63974135499142448</v>
      </c>
      <c r="AF1538" s="5">
        <f t="shared" si="709"/>
        <v>0.40759753006947708</v>
      </c>
      <c r="AG1538" s="4">
        <f t="shared" si="686"/>
        <v>1.0241877346061101</v>
      </c>
      <c r="AH1538">
        <v>2.5299999999999998</v>
      </c>
      <c r="AI1538">
        <v>1.59</v>
      </c>
      <c r="AJ1538">
        <v>2.87</v>
      </c>
      <c r="AK1538">
        <v>1.48</v>
      </c>
      <c r="AL1538">
        <f t="shared" si="681"/>
        <v>1</v>
      </c>
      <c r="AM1538">
        <f t="shared" si="682"/>
        <v>0</v>
      </c>
    </row>
    <row r="1539" spans="2:39" x14ac:dyDescent="0.25">
      <c r="B1539" s="14" t="s">
        <v>9</v>
      </c>
      <c r="C1539" s="14" t="s">
        <v>26</v>
      </c>
      <c r="D1539" s="14" t="s">
        <v>27</v>
      </c>
      <c r="E1539" s="3">
        <f t="shared" si="683"/>
        <v>152.99999999999997</v>
      </c>
      <c r="F1539" s="3">
        <f t="shared" si="684"/>
        <v>-169.4915254237288</v>
      </c>
      <c r="G1539" s="11">
        <f t="shared" si="687"/>
        <v>45092.95833332961</v>
      </c>
      <c r="H1539" s="3" t="str">
        <f t="shared" si="688"/>
        <v>OAK</v>
      </c>
      <c r="I1539" s="3" t="str">
        <f t="shared" si="689"/>
        <v>DAL</v>
      </c>
      <c r="J1539" s="19">
        <f t="shared" si="690"/>
        <v>-169.4915254237288</v>
      </c>
      <c r="K1539" s="20">
        <f t="shared" si="691"/>
        <v>152.99999999999997</v>
      </c>
      <c r="L1539" s="3">
        <f t="shared" si="685"/>
        <v>6</v>
      </c>
      <c r="M1539" s="19">
        <v>-169.4915254237288</v>
      </c>
      <c r="N1539" s="20">
        <v>152.99999999999997</v>
      </c>
      <c r="O1539" s="6">
        <f t="shared" si="692"/>
        <v>1.5900000000000003</v>
      </c>
      <c r="P1539" s="6">
        <f t="shared" si="693"/>
        <v>2.5299999999999998</v>
      </c>
      <c r="Q1539" s="2">
        <f t="shared" si="694"/>
        <v>0.62893081761006275</v>
      </c>
      <c r="R1539" s="2">
        <f t="shared" si="695"/>
        <v>0.39525691699604748</v>
      </c>
      <c r="S1539" s="2">
        <f t="shared" si="696"/>
        <v>2.3616504854368836E-2</v>
      </c>
      <c r="T1539" s="2">
        <f t="shared" si="697"/>
        <v>0.11683695030700764</v>
      </c>
      <c r="U1539" s="2">
        <f t="shared" si="698"/>
        <v>0.62783695030700759</v>
      </c>
      <c r="V1539" s="2">
        <f t="shared" si="699"/>
        <v>0.39416304969299237</v>
      </c>
      <c r="W1539" s="19">
        <f t="shared" si="700"/>
        <v>592.77022403827527</v>
      </c>
      <c r="X1539" s="20">
        <f t="shared" si="701"/>
        <v>1529.8953042943972</v>
      </c>
      <c r="Y1539" s="3">
        <f t="shared" si="702"/>
        <v>563.13171283636143</v>
      </c>
      <c r="Z1539" s="20">
        <f t="shared" si="703"/>
        <v>1453.4005390796772</v>
      </c>
      <c r="AA1539" s="3">
        <f t="shared" si="704"/>
        <v>-177.57834929296314</v>
      </c>
      <c r="AB1539" s="3">
        <f t="shared" si="705"/>
        <v>145.34005390796773</v>
      </c>
      <c r="AC1539" s="6">
        <f t="shared" si="706"/>
        <v>1.5631317128363613</v>
      </c>
      <c r="AD1539" s="6">
        <f t="shared" si="707"/>
        <v>2.4534005390796771</v>
      </c>
      <c r="AE1539" s="5">
        <f t="shared" si="708"/>
        <v>0.63974135499142448</v>
      </c>
      <c r="AF1539" s="5">
        <f t="shared" si="709"/>
        <v>0.40759753006947708</v>
      </c>
      <c r="AG1539" s="4">
        <f t="shared" si="686"/>
        <v>1.0241877346061101</v>
      </c>
      <c r="AH1539">
        <v>2.5299999999999998</v>
      </c>
      <c r="AI1539">
        <v>1.59</v>
      </c>
      <c r="AJ1539">
        <v>2.29</v>
      </c>
      <c r="AK1539">
        <v>1.7</v>
      </c>
      <c r="AL1539">
        <f t="shared" si="681"/>
        <v>1</v>
      </c>
      <c r="AM1539">
        <f t="shared" si="682"/>
        <v>0</v>
      </c>
    </row>
    <row r="1540" spans="2:39" x14ac:dyDescent="0.25">
      <c r="B1540" s="14" t="s">
        <v>9</v>
      </c>
      <c r="C1540" s="14" t="s">
        <v>26</v>
      </c>
      <c r="D1540" s="14" t="s">
        <v>27</v>
      </c>
      <c r="E1540" s="3">
        <f t="shared" si="683"/>
        <v>152.99999999999997</v>
      </c>
      <c r="F1540" s="3">
        <f t="shared" si="684"/>
        <v>-169.4915254237288</v>
      </c>
      <c r="G1540" s="11">
        <f t="shared" si="687"/>
        <v>45092.999999996275</v>
      </c>
      <c r="H1540" s="3" t="str">
        <f t="shared" si="688"/>
        <v>OAK</v>
      </c>
      <c r="I1540" s="3" t="str">
        <f t="shared" si="689"/>
        <v>DAL</v>
      </c>
      <c r="J1540" s="19">
        <f t="shared" si="690"/>
        <v>-169.4915254237288</v>
      </c>
      <c r="K1540" s="20">
        <f t="shared" si="691"/>
        <v>152.99999999999997</v>
      </c>
      <c r="L1540" s="3">
        <f t="shared" si="685"/>
        <v>6</v>
      </c>
      <c r="M1540" s="19">
        <v>-169.4915254237288</v>
      </c>
      <c r="N1540" s="20">
        <v>152.99999999999997</v>
      </c>
      <c r="O1540" s="6">
        <f t="shared" si="692"/>
        <v>1.5900000000000003</v>
      </c>
      <c r="P1540" s="6">
        <f t="shared" si="693"/>
        <v>2.5299999999999998</v>
      </c>
      <c r="Q1540" s="2">
        <f t="shared" si="694"/>
        <v>0.62893081761006275</v>
      </c>
      <c r="R1540" s="2">
        <f t="shared" si="695"/>
        <v>0.39525691699604748</v>
      </c>
      <c r="S1540" s="2">
        <f t="shared" si="696"/>
        <v>2.3616504854368836E-2</v>
      </c>
      <c r="T1540" s="2">
        <f t="shared" si="697"/>
        <v>0.11683695030700764</v>
      </c>
      <c r="U1540" s="2">
        <f t="shared" si="698"/>
        <v>0.62783695030700759</v>
      </c>
      <c r="V1540" s="2">
        <f t="shared" si="699"/>
        <v>0.39416304969299237</v>
      </c>
      <c r="W1540" s="19">
        <f t="shared" si="700"/>
        <v>592.77022403827527</v>
      </c>
      <c r="X1540" s="20">
        <f t="shared" si="701"/>
        <v>1529.8953042943972</v>
      </c>
      <c r="Y1540" s="3">
        <f t="shared" si="702"/>
        <v>563.13171283636143</v>
      </c>
      <c r="Z1540" s="20">
        <f t="shared" si="703"/>
        <v>1453.4005390796772</v>
      </c>
      <c r="AA1540" s="3">
        <f t="shared" si="704"/>
        <v>-177.57834929296314</v>
      </c>
      <c r="AB1540" s="3">
        <f t="shared" si="705"/>
        <v>145.34005390796773</v>
      </c>
      <c r="AC1540" s="6">
        <f t="shared" si="706"/>
        <v>1.5631317128363613</v>
      </c>
      <c r="AD1540" s="6">
        <f t="shared" si="707"/>
        <v>2.4534005390796771</v>
      </c>
      <c r="AE1540" s="5">
        <f t="shared" si="708"/>
        <v>0.63974135499142448</v>
      </c>
      <c r="AF1540" s="5">
        <f t="shared" si="709"/>
        <v>0.40759753006947708</v>
      </c>
      <c r="AG1540" s="4">
        <f t="shared" si="686"/>
        <v>1.0241877346061101</v>
      </c>
      <c r="AH1540">
        <v>2.5299999999999998</v>
      </c>
      <c r="AI1540">
        <v>1.59</v>
      </c>
      <c r="AJ1540">
        <v>2.79</v>
      </c>
      <c r="AK1540">
        <v>1.5</v>
      </c>
      <c r="AL1540">
        <f t="shared" ref="AL1540:AL1603" si="710">IF(AJ1540&gt;AK1540,1,0)</f>
        <v>1</v>
      </c>
      <c r="AM1540">
        <f t="shared" ref="AM1540:AM1603" si="711">IF(AK1540&gt;AJ1540,1,0)</f>
        <v>0</v>
      </c>
    </row>
    <row r="1541" spans="2:39" x14ac:dyDescent="0.25">
      <c r="B1541" s="14" t="s">
        <v>9</v>
      </c>
      <c r="C1541" s="14" t="s">
        <v>26</v>
      </c>
      <c r="D1541" s="14" t="s">
        <v>27</v>
      </c>
      <c r="E1541" s="3">
        <f t="shared" ref="E1541:E1604" si="712">IF(AH1541&lt;2,-100/(AH1541-1),(AH1541-1)*100)</f>
        <v>154.99999999999997</v>
      </c>
      <c r="F1541" s="3">
        <f t="shared" ref="F1541:F1604" si="713">IF(AI1541&lt;2,-100/(AI1541-1),(AI1541-1)*100)</f>
        <v>-172.41379310344826</v>
      </c>
      <c r="G1541" s="11">
        <f t="shared" si="687"/>
        <v>45093.041666662939</v>
      </c>
      <c r="H1541" s="3" t="str">
        <f t="shared" si="688"/>
        <v>OAK</v>
      </c>
      <c r="I1541" s="3" t="str">
        <f t="shared" si="689"/>
        <v>DAL</v>
      </c>
      <c r="J1541" s="19">
        <f t="shared" si="690"/>
        <v>-172.41379310344826</v>
      </c>
      <c r="K1541" s="20">
        <f t="shared" si="691"/>
        <v>154.99999999999997</v>
      </c>
      <c r="L1541" s="3">
        <f t="shared" ref="L1541:L1604" si="714">VLOOKUP($O1541,$O$1879:$P$1889,2,TRUE)</f>
        <v>6</v>
      </c>
      <c r="M1541" s="19">
        <v>-172.41379310344826</v>
      </c>
      <c r="N1541" s="20">
        <v>154.99999999999997</v>
      </c>
      <c r="O1541" s="6">
        <f t="shared" si="692"/>
        <v>1.58</v>
      </c>
      <c r="P1541" s="6">
        <f t="shared" si="693"/>
        <v>2.5499999999999998</v>
      </c>
      <c r="Q1541" s="2">
        <f t="shared" si="694"/>
        <v>0.63291139240506322</v>
      </c>
      <c r="R1541" s="2">
        <f t="shared" si="695"/>
        <v>0.39215686274509809</v>
      </c>
      <c r="S1541" s="2">
        <f t="shared" si="696"/>
        <v>2.4455205811138025E-2</v>
      </c>
      <c r="T1541" s="2">
        <f t="shared" si="697"/>
        <v>0.12037726482998257</v>
      </c>
      <c r="U1541" s="2">
        <f t="shared" si="698"/>
        <v>0.63137726482998258</v>
      </c>
      <c r="V1541" s="2">
        <f t="shared" si="699"/>
        <v>0.39062273517001744</v>
      </c>
      <c r="W1541" s="19">
        <f t="shared" si="700"/>
        <v>583.83910175999176</v>
      </c>
      <c r="X1541" s="20">
        <f t="shared" si="701"/>
        <v>1552.3057127295906</v>
      </c>
      <c r="Y1541" s="3">
        <f t="shared" si="702"/>
        <v>554.64714667199212</v>
      </c>
      <c r="Z1541" s="20">
        <f t="shared" si="703"/>
        <v>1474.6904270931109</v>
      </c>
      <c r="AA1541" s="3">
        <f t="shared" si="704"/>
        <v>-180.29480652703711</v>
      </c>
      <c r="AB1541" s="3">
        <f t="shared" si="705"/>
        <v>147.46904270931108</v>
      </c>
      <c r="AC1541" s="6">
        <f t="shared" si="706"/>
        <v>1.5546471466719922</v>
      </c>
      <c r="AD1541" s="6">
        <f t="shared" si="707"/>
        <v>2.4746904270931109</v>
      </c>
      <c r="AE1541" s="5">
        <f t="shared" si="708"/>
        <v>0.64323277609371599</v>
      </c>
      <c r="AF1541" s="5">
        <f t="shared" si="709"/>
        <v>0.40409094772094284</v>
      </c>
      <c r="AG1541" s="4">
        <f t="shared" ref="AG1541:AG1604" si="715">Q1541+R1541</f>
        <v>1.0250682551501613</v>
      </c>
      <c r="AH1541">
        <v>2.5499999999999998</v>
      </c>
      <c r="AI1541">
        <v>1.58</v>
      </c>
      <c r="AJ1541">
        <v>2.71</v>
      </c>
      <c r="AK1541">
        <v>1.53</v>
      </c>
      <c r="AL1541">
        <f t="shared" si="710"/>
        <v>1</v>
      </c>
      <c r="AM1541">
        <f t="shared" si="711"/>
        <v>0</v>
      </c>
    </row>
    <row r="1542" spans="2:39" x14ac:dyDescent="0.25">
      <c r="B1542" s="14" t="s">
        <v>9</v>
      </c>
      <c r="C1542" s="14" t="s">
        <v>26</v>
      </c>
      <c r="D1542" s="14" t="s">
        <v>27</v>
      </c>
      <c r="E1542" s="3">
        <f t="shared" si="712"/>
        <v>154.99999999999997</v>
      </c>
      <c r="F1542" s="3">
        <f t="shared" si="713"/>
        <v>-172.41379310344826</v>
      </c>
      <c r="G1542" s="11">
        <f t="shared" ref="G1542:G1605" si="716">G1541+1/24</f>
        <v>45093.083333329603</v>
      </c>
      <c r="H1542" s="3" t="str">
        <f t="shared" ref="H1542:H1605" si="717">IF(E1542&lt;=F1542,C1542,D1542)</f>
        <v>OAK</v>
      </c>
      <c r="I1542" s="3" t="str">
        <f t="shared" ref="I1542:I1605" si="718">IF(E1542&gt;F1542,C1542,D1542)</f>
        <v>DAL</v>
      </c>
      <c r="J1542" s="19">
        <f t="shared" ref="J1542:J1605" si="719">IF(E1542&lt;=F1542,E1542,F1542)</f>
        <v>-172.41379310344826</v>
      </c>
      <c r="K1542" s="20">
        <f t="shared" ref="K1542:K1605" si="720">IF(E1542&gt;F1542,E1542,F1542)</f>
        <v>154.99999999999997</v>
      </c>
      <c r="L1542" s="3">
        <f t="shared" si="714"/>
        <v>6</v>
      </c>
      <c r="M1542" s="19">
        <v>-172.41379310344826</v>
      </c>
      <c r="N1542" s="20">
        <v>154.99999999999997</v>
      </c>
      <c r="O1542" s="6">
        <f t="shared" ref="O1542:O1605" si="721">IF(M1542&lt;0,-(100-M1542)/M1542,M1542/100+1)</f>
        <v>1.58</v>
      </c>
      <c r="P1542" s="6">
        <f t="shared" ref="P1542:P1605" si="722">IF(N1542&lt;0,-(100-N1542)/N1542,N1542/100+1)</f>
        <v>2.5499999999999998</v>
      </c>
      <c r="Q1542" s="2">
        <f t="shared" ref="Q1542:Q1605" si="723">1/O1542</f>
        <v>0.63291139240506322</v>
      </c>
      <c r="R1542" s="2">
        <f t="shared" ref="R1542:R1605" si="724">1/P1542</f>
        <v>0.39215686274509809</v>
      </c>
      <c r="S1542" s="2">
        <f t="shared" ref="S1542:S1605" si="725">1-O1542*P1542/(O1542+P1542)</f>
        <v>2.4455205811138025E-2</v>
      </c>
      <c r="T1542" s="2">
        <f t="shared" ref="T1542:T1605" si="726">ABS(Q1542-R1542)/2</f>
        <v>0.12037726482998257</v>
      </c>
      <c r="U1542" s="2">
        <f t="shared" ref="U1542:U1605" si="727">U$1+IF(O1542&lt;=P1542,T1542,-T1542)</f>
        <v>0.63137726482998258</v>
      </c>
      <c r="V1542" s="2">
        <f t="shared" ref="V1542:V1605" si="728">U$1+IF(O1542&gt;P1542,T1542,-T1542)</f>
        <v>0.39062273517001744</v>
      </c>
      <c r="W1542" s="19">
        <f t="shared" ref="W1542:W1605" si="729">(1/U1542-1)*1000</f>
        <v>583.83910175999176</v>
      </c>
      <c r="X1542" s="20">
        <f t="shared" ref="X1542:X1605" si="730">1000000/(W1542+V$1)-V$1</f>
        <v>1552.3057127295906</v>
      </c>
      <c r="Y1542" s="3">
        <f t="shared" ref="Y1542:Y1605" si="731">W1542*0.95</f>
        <v>554.64714667199212</v>
      </c>
      <c r="Z1542" s="20">
        <f t="shared" ref="Z1542:Z1605" si="732">X1542*0.95</f>
        <v>1474.6904270931109</v>
      </c>
      <c r="AA1542" s="3">
        <f t="shared" ref="AA1542:AA1605" si="733">IF(Y1542&lt;1000,-100000/Y1542,Y1542/10)</f>
        <v>-180.29480652703711</v>
      </c>
      <c r="AB1542" s="3">
        <f t="shared" ref="AB1542:AB1605" si="734">IF(Z1542&lt;1000,-100000/Z1542,Z1542/10)</f>
        <v>147.46904270931108</v>
      </c>
      <c r="AC1542" s="6">
        <f t="shared" ref="AC1542:AC1605" si="735">IF(AA1542&lt;0,-(100-AA1542)/AA1542,AA1542/100+1)</f>
        <v>1.5546471466719922</v>
      </c>
      <c r="AD1542" s="6">
        <f t="shared" ref="AD1542:AD1605" si="736">IF(AB1542&lt;0,-(100-AB1542)/AB1542,AB1542/100+1)</f>
        <v>2.4746904270931109</v>
      </c>
      <c r="AE1542" s="5">
        <f t="shared" ref="AE1542:AE1605" si="737">1/AC1542</f>
        <v>0.64323277609371599</v>
      </c>
      <c r="AF1542" s="5">
        <f t="shared" ref="AF1542:AF1605" si="738">1/AD1542</f>
        <v>0.40409094772094284</v>
      </c>
      <c r="AG1542" s="4">
        <f t="shared" si="715"/>
        <v>1.0250682551501613</v>
      </c>
      <c r="AH1542">
        <v>2.5499999999999998</v>
      </c>
      <c r="AI1542">
        <v>1.58</v>
      </c>
      <c r="AJ1542">
        <v>2.37</v>
      </c>
      <c r="AK1542">
        <v>1.66</v>
      </c>
      <c r="AL1542">
        <f t="shared" si="710"/>
        <v>1</v>
      </c>
      <c r="AM1542">
        <f t="shared" si="711"/>
        <v>0</v>
      </c>
    </row>
    <row r="1543" spans="2:39" x14ac:dyDescent="0.25">
      <c r="B1543" s="14" t="s">
        <v>9</v>
      </c>
      <c r="C1543" s="14" t="s">
        <v>26</v>
      </c>
      <c r="D1543" s="14" t="s">
        <v>27</v>
      </c>
      <c r="E1543" s="3">
        <f t="shared" si="712"/>
        <v>154.99999999999997</v>
      </c>
      <c r="F1543" s="3">
        <f t="shared" si="713"/>
        <v>-172.41379310344826</v>
      </c>
      <c r="G1543" s="11">
        <f t="shared" si="716"/>
        <v>45093.124999996267</v>
      </c>
      <c r="H1543" s="3" t="str">
        <f t="shared" si="717"/>
        <v>OAK</v>
      </c>
      <c r="I1543" s="3" t="str">
        <f t="shared" si="718"/>
        <v>DAL</v>
      </c>
      <c r="J1543" s="19">
        <f t="shared" si="719"/>
        <v>-172.41379310344826</v>
      </c>
      <c r="K1543" s="20">
        <f t="shared" si="720"/>
        <v>154.99999999999997</v>
      </c>
      <c r="L1543" s="3">
        <f t="shared" si="714"/>
        <v>6</v>
      </c>
      <c r="M1543" s="19">
        <v>-172.41379310344826</v>
      </c>
      <c r="N1543" s="20">
        <v>154.99999999999997</v>
      </c>
      <c r="O1543" s="6">
        <f t="shared" si="721"/>
        <v>1.58</v>
      </c>
      <c r="P1543" s="6">
        <f t="shared" si="722"/>
        <v>2.5499999999999998</v>
      </c>
      <c r="Q1543" s="2">
        <f t="shared" si="723"/>
        <v>0.63291139240506322</v>
      </c>
      <c r="R1543" s="2">
        <f t="shared" si="724"/>
        <v>0.39215686274509809</v>
      </c>
      <c r="S1543" s="2">
        <f t="shared" si="725"/>
        <v>2.4455205811138025E-2</v>
      </c>
      <c r="T1543" s="2">
        <f t="shared" si="726"/>
        <v>0.12037726482998257</v>
      </c>
      <c r="U1543" s="2">
        <f t="shared" si="727"/>
        <v>0.63137726482998258</v>
      </c>
      <c r="V1543" s="2">
        <f t="shared" si="728"/>
        <v>0.39062273517001744</v>
      </c>
      <c r="W1543" s="19">
        <f t="shared" si="729"/>
        <v>583.83910175999176</v>
      </c>
      <c r="X1543" s="20">
        <f t="shared" si="730"/>
        <v>1552.3057127295906</v>
      </c>
      <c r="Y1543" s="3">
        <f t="shared" si="731"/>
        <v>554.64714667199212</v>
      </c>
      <c r="Z1543" s="20">
        <f t="shared" si="732"/>
        <v>1474.6904270931109</v>
      </c>
      <c r="AA1543" s="3">
        <f t="shared" si="733"/>
        <v>-180.29480652703711</v>
      </c>
      <c r="AB1543" s="3">
        <f t="shared" si="734"/>
        <v>147.46904270931108</v>
      </c>
      <c r="AC1543" s="6">
        <f t="shared" si="735"/>
        <v>1.5546471466719922</v>
      </c>
      <c r="AD1543" s="6">
        <f t="shared" si="736"/>
        <v>2.4746904270931109</v>
      </c>
      <c r="AE1543" s="5">
        <f t="shared" si="737"/>
        <v>0.64323277609371599</v>
      </c>
      <c r="AF1543" s="5">
        <f t="shared" si="738"/>
        <v>0.40409094772094284</v>
      </c>
      <c r="AG1543" s="4">
        <f t="shared" si="715"/>
        <v>1.0250682551501613</v>
      </c>
      <c r="AH1543">
        <v>2.5499999999999998</v>
      </c>
      <c r="AI1543">
        <v>1.58</v>
      </c>
      <c r="AJ1543">
        <v>2.25</v>
      </c>
      <c r="AK1543">
        <v>1.72</v>
      </c>
      <c r="AL1543">
        <f t="shared" si="710"/>
        <v>1</v>
      </c>
      <c r="AM1543">
        <f t="shared" si="711"/>
        <v>0</v>
      </c>
    </row>
    <row r="1544" spans="2:39" x14ac:dyDescent="0.25">
      <c r="B1544" s="14" t="s">
        <v>9</v>
      </c>
      <c r="C1544" s="14" t="s">
        <v>26</v>
      </c>
      <c r="D1544" s="14" t="s">
        <v>27</v>
      </c>
      <c r="E1544" s="3">
        <f t="shared" si="712"/>
        <v>154.99999999999997</v>
      </c>
      <c r="F1544" s="3">
        <f t="shared" si="713"/>
        <v>-172.41379310344826</v>
      </c>
      <c r="G1544" s="11">
        <f t="shared" si="716"/>
        <v>45093.166666662932</v>
      </c>
      <c r="H1544" s="3" t="str">
        <f t="shared" si="717"/>
        <v>OAK</v>
      </c>
      <c r="I1544" s="3" t="str">
        <f t="shared" si="718"/>
        <v>DAL</v>
      </c>
      <c r="J1544" s="19">
        <f t="shared" si="719"/>
        <v>-172.41379310344826</v>
      </c>
      <c r="K1544" s="20">
        <f t="shared" si="720"/>
        <v>154.99999999999997</v>
      </c>
      <c r="L1544" s="3">
        <f t="shared" si="714"/>
        <v>6</v>
      </c>
      <c r="M1544" s="19">
        <v>-172.41379310344826</v>
      </c>
      <c r="N1544" s="20">
        <v>154.99999999999997</v>
      </c>
      <c r="O1544" s="6">
        <f t="shared" si="721"/>
        <v>1.58</v>
      </c>
      <c r="P1544" s="6">
        <f t="shared" si="722"/>
        <v>2.5499999999999998</v>
      </c>
      <c r="Q1544" s="2">
        <f t="shared" si="723"/>
        <v>0.63291139240506322</v>
      </c>
      <c r="R1544" s="2">
        <f t="shared" si="724"/>
        <v>0.39215686274509809</v>
      </c>
      <c r="S1544" s="2">
        <f t="shared" si="725"/>
        <v>2.4455205811138025E-2</v>
      </c>
      <c r="T1544" s="2">
        <f t="shared" si="726"/>
        <v>0.12037726482998257</v>
      </c>
      <c r="U1544" s="2">
        <f t="shared" si="727"/>
        <v>0.63137726482998258</v>
      </c>
      <c r="V1544" s="2">
        <f t="shared" si="728"/>
        <v>0.39062273517001744</v>
      </c>
      <c r="W1544" s="19">
        <f t="shared" si="729"/>
        <v>583.83910175999176</v>
      </c>
      <c r="X1544" s="20">
        <f t="shared" si="730"/>
        <v>1552.3057127295906</v>
      </c>
      <c r="Y1544" s="3">
        <f t="shared" si="731"/>
        <v>554.64714667199212</v>
      </c>
      <c r="Z1544" s="20">
        <f t="shared" si="732"/>
        <v>1474.6904270931109</v>
      </c>
      <c r="AA1544" s="3">
        <f t="shared" si="733"/>
        <v>-180.29480652703711</v>
      </c>
      <c r="AB1544" s="3">
        <f t="shared" si="734"/>
        <v>147.46904270931108</v>
      </c>
      <c r="AC1544" s="6">
        <f t="shared" si="735"/>
        <v>1.5546471466719922</v>
      </c>
      <c r="AD1544" s="6">
        <f t="shared" si="736"/>
        <v>2.4746904270931109</v>
      </c>
      <c r="AE1544" s="5">
        <f t="shared" si="737"/>
        <v>0.64323277609371599</v>
      </c>
      <c r="AF1544" s="5">
        <f t="shared" si="738"/>
        <v>0.40409094772094284</v>
      </c>
      <c r="AG1544" s="4">
        <f t="shared" si="715"/>
        <v>1.0250682551501613</v>
      </c>
      <c r="AH1544">
        <v>2.5499999999999998</v>
      </c>
      <c r="AI1544">
        <v>1.58</v>
      </c>
      <c r="AJ1544">
        <v>2.59</v>
      </c>
      <c r="AK1544">
        <v>1.56</v>
      </c>
      <c r="AL1544">
        <f t="shared" si="710"/>
        <v>1</v>
      </c>
      <c r="AM1544">
        <f t="shared" si="711"/>
        <v>0</v>
      </c>
    </row>
    <row r="1545" spans="2:39" x14ac:dyDescent="0.25">
      <c r="B1545" s="14" t="s">
        <v>9</v>
      </c>
      <c r="C1545" s="14" t="s">
        <v>26</v>
      </c>
      <c r="D1545" s="14" t="s">
        <v>27</v>
      </c>
      <c r="E1545" s="3">
        <f t="shared" si="712"/>
        <v>154.99999999999997</v>
      </c>
      <c r="F1545" s="3">
        <f t="shared" si="713"/>
        <v>-175.43859649122805</v>
      </c>
      <c r="G1545" s="11">
        <f t="shared" si="716"/>
        <v>45093.208333329596</v>
      </c>
      <c r="H1545" s="3" t="str">
        <f t="shared" si="717"/>
        <v>OAK</v>
      </c>
      <c r="I1545" s="3" t="str">
        <f t="shared" si="718"/>
        <v>DAL</v>
      </c>
      <c r="J1545" s="19">
        <f t="shared" si="719"/>
        <v>-175.43859649122805</v>
      </c>
      <c r="K1545" s="20">
        <f t="shared" si="720"/>
        <v>154.99999999999997</v>
      </c>
      <c r="L1545" s="3">
        <f t="shared" si="714"/>
        <v>6</v>
      </c>
      <c r="M1545" s="19">
        <v>-175.43859649122805</v>
      </c>
      <c r="N1545" s="20">
        <v>154.99999999999997</v>
      </c>
      <c r="O1545" s="6">
        <f t="shared" si="721"/>
        <v>1.57</v>
      </c>
      <c r="P1545" s="6">
        <f t="shared" si="722"/>
        <v>2.5499999999999998</v>
      </c>
      <c r="Q1545" s="2">
        <f t="shared" si="723"/>
        <v>0.63694267515923564</v>
      </c>
      <c r="R1545" s="2">
        <f t="shared" si="724"/>
        <v>0.39215686274509809</v>
      </c>
      <c r="S1545" s="2">
        <f t="shared" si="725"/>
        <v>2.8276699029126329E-2</v>
      </c>
      <c r="T1545" s="2">
        <f t="shared" si="726"/>
        <v>0.12239290620706877</v>
      </c>
      <c r="U1545" s="2">
        <f t="shared" si="727"/>
        <v>0.63339290620706878</v>
      </c>
      <c r="V1545" s="2">
        <f t="shared" si="728"/>
        <v>0.38860709379293124</v>
      </c>
      <c r="W1545" s="19">
        <f t="shared" si="729"/>
        <v>578.79886276004493</v>
      </c>
      <c r="X1545" s="20">
        <f t="shared" si="730"/>
        <v>1565.2371002757923</v>
      </c>
      <c r="Y1545" s="3">
        <f t="shared" si="731"/>
        <v>549.85891962204266</v>
      </c>
      <c r="Z1545" s="20">
        <f t="shared" si="732"/>
        <v>1486.9752452620025</v>
      </c>
      <c r="AA1545" s="3">
        <f t="shared" si="733"/>
        <v>-181.86483192586408</v>
      </c>
      <c r="AB1545" s="3">
        <f t="shared" si="734"/>
        <v>148.69752452620025</v>
      </c>
      <c r="AC1545" s="6">
        <f t="shared" si="735"/>
        <v>1.5498589196220429</v>
      </c>
      <c r="AD1545" s="6">
        <f t="shared" si="736"/>
        <v>2.4869752452620029</v>
      </c>
      <c r="AE1545" s="5">
        <f t="shared" si="737"/>
        <v>0.64522001798967965</v>
      </c>
      <c r="AF1545" s="5">
        <f t="shared" si="738"/>
        <v>0.40209487485053352</v>
      </c>
      <c r="AG1545" s="4">
        <f t="shared" si="715"/>
        <v>1.0290995379043337</v>
      </c>
      <c r="AH1545">
        <v>2.5499999999999998</v>
      </c>
      <c r="AI1545">
        <v>1.57</v>
      </c>
      <c r="AJ1545">
        <v>2.4</v>
      </c>
      <c r="AK1545">
        <v>1.62</v>
      </c>
      <c r="AL1545">
        <f t="shared" si="710"/>
        <v>1</v>
      </c>
      <c r="AM1545">
        <f t="shared" si="711"/>
        <v>0</v>
      </c>
    </row>
    <row r="1546" spans="2:39" x14ac:dyDescent="0.25">
      <c r="B1546" s="14" t="s">
        <v>9</v>
      </c>
      <c r="C1546" s="14" t="s">
        <v>26</v>
      </c>
      <c r="D1546" s="14" t="s">
        <v>27</v>
      </c>
      <c r="E1546" s="3">
        <f t="shared" si="712"/>
        <v>154.99999999999997</v>
      </c>
      <c r="F1546" s="3">
        <f t="shared" si="713"/>
        <v>-175.43859649122805</v>
      </c>
      <c r="G1546" s="11">
        <f t="shared" si="716"/>
        <v>45093.24999999626</v>
      </c>
      <c r="H1546" s="3" t="str">
        <f t="shared" si="717"/>
        <v>OAK</v>
      </c>
      <c r="I1546" s="3" t="str">
        <f t="shared" si="718"/>
        <v>DAL</v>
      </c>
      <c r="J1546" s="19">
        <f t="shared" si="719"/>
        <v>-175.43859649122805</v>
      </c>
      <c r="K1546" s="20">
        <f t="shared" si="720"/>
        <v>154.99999999999997</v>
      </c>
      <c r="L1546" s="3">
        <f t="shared" si="714"/>
        <v>6</v>
      </c>
      <c r="M1546" s="19">
        <v>-175.43859649122805</v>
      </c>
      <c r="N1546" s="20">
        <v>154.99999999999997</v>
      </c>
      <c r="O1546" s="6">
        <f t="shared" si="721"/>
        <v>1.57</v>
      </c>
      <c r="P1546" s="6">
        <f t="shared" si="722"/>
        <v>2.5499999999999998</v>
      </c>
      <c r="Q1546" s="2">
        <f t="shared" si="723"/>
        <v>0.63694267515923564</v>
      </c>
      <c r="R1546" s="2">
        <f t="shared" si="724"/>
        <v>0.39215686274509809</v>
      </c>
      <c r="S1546" s="2">
        <f t="shared" si="725"/>
        <v>2.8276699029126329E-2</v>
      </c>
      <c r="T1546" s="2">
        <f t="shared" si="726"/>
        <v>0.12239290620706877</v>
      </c>
      <c r="U1546" s="2">
        <f t="shared" si="727"/>
        <v>0.63339290620706878</v>
      </c>
      <c r="V1546" s="2">
        <f t="shared" si="728"/>
        <v>0.38860709379293124</v>
      </c>
      <c r="W1546" s="19">
        <f t="shared" si="729"/>
        <v>578.79886276004493</v>
      </c>
      <c r="X1546" s="20">
        <f t="shared" si="730"/>
        <v>1565.2371002757923</v>
      </c>
      <c r="Y1546" s="3">
        <f t="shared" si="731"/>
        <v>549.85891962204266</v>
      </c>
      <c r="Z1546" s="20">
        <f t="shared" si="732"/>
        <v>1486.9752452620025</v>
      </c>
      <c r="AA1546" s="3">
        <f t="shared" si="733"/>
        <v>-181.86483192586408</v>
      </c>
      <c r="AB1546" s="3">
        <f t="shared" si="734"/>
        <v>148.69752452620025</v>
      </c>
      <c r="AC1546" s="6">
        <f t="shared" si="735"/>
        <v>1.5498589196220429</v>
      </c>
      <c r="AD1546" s="6">
        <f t="shared" si="736"/>
        <v>2.4869752452620029</v>
      </c>
      <c r="AE1546" s="5">
        <f t="shared" si="737"/>
        <v>0.64522001798967965</v>
      </c>
      <c r="AF1546" s="5">
        <f t="shared" si="738"/>
        <v>0.40209487485053352</v>
      </c>
      <c r="AG1546" s="4">
        <f t="shared" si="715"/>
        <v>1.0290995379043337</v>
      </c>
      <c r="AH1546">
        <v>2.5499999999999998</v>
      </c>
      <c r="AI1546">
        <v>1.57</v>
      </c>
      <c r="AJ1546">
        <v>2.5499999999999998</v>
      </c>
      <c r="AK1546">
        <v>1.57</v>
      </c>
      <c r="AL1546">
        <f t="shared" si="710"/>
        <v>1</v>
      </c>
      <c r="AM1546">
        <f t="shared" si="711"/>
        <v>0</v>
      </c>
    </row>
    <row r="1547" spans="2:39" x14ac:dyDescent="0.25">
      <c r="B1547" s="14" t="s">
        <v>9</v>
      </c>
      <c r="C1547" s="14" t="s">
        <v>26</v>
      </c>
      <c r="D1547" s="14" t="s">
        <v>27</v>
      </c>
      <c r="E1547" s="3">
        <f t="shared" si="712"/>
        <v>154.99999999999997</v>
      </c>
      <c r="F1547" s="3">
        <f t="shared" si="713"/>
        <v>-175.43859649122805</v>
      </c>
      <c r="G1547" s="11">
        <f t="shared" si="716"/>
        <v>45093.291666662924</v>
      </c>
      <c r="H1547" s="3" t="str">
        <f t="shared" si="717"/>
        <v>OAK</v>
      </c>
      <c r="I1547" s="3" t="str">
        <f t="shared" si="718"/>
        <v>DAL</v>
      </c>
      <c r="J1547" s="19">
        <f t="shared" si="719"/>
        <v>-175.43859649122805</v>
      </c>
      <c r="K1547" s="20">
        <f t="shared" si="720"/>
        <v>154.99999999999997</v>
      </c>
      <c r="L1547" s="3">
        <f t="shared" si="714"/>
        <v>6</v>
      </c>
      <c r="M1547" s="19">
        <v>-175.43859649122805</v>
      </c>
      <c r="N1547" s="20">
        <v>154.99999999999997</v>
      </c>
      <c r="O1547" s="6">
        <f t="shared" si="721"/>
        <v>1.57</v>
      </c>
      <c r="P1547" s="6">
        <f t="shared" si="722"/>
        <v>2.5499999999999998</v>
      </c>
      <c r="Q1547" s="2">
        <f t="shared" si="723"/>
        <v>0.63694267515923564</v>
      </c>
      <c r="R1547" s="2">
        <f t="shared" si="724"/>
        <v>0.39215686274509809</v>
      </c>
      <c r="S1547" s="2">
        <f t="shared" si="725"/>
        <v>2.8276699029126329E-2</v>
      </c>
      <c r="T1547" s="2">
        <f t="shared" si="726"/>
        <v>0.12239290620706877</v>
      </c>
      <c r="U1547" s="2">
        <f t="shared" si="727"/>
        <v>0.63339290620706878</v>
      </c>
      <c r="V1547" s="2">
        <f t="shared" si="728"/>
        <v>0.38860709379293124</v>
      </c>
      <c r="W1547" s="19">
        <f t="shared" si="729"/>
        <v>578.79886276004493</v>
      </c>
      <c r="X1547" s="20">
        <f t="shared" si="730"/>
        <v>1565.2371002757923</v>
      </c>
      <c r="Y1547" s="3">
        <f t="shared" si="731"/>
        <v>549.85891962204266</v>
      </c>
      <c r="Z1547" s="20">
        <f t="shared" si="732"/>
        <v>1486.9752452620025</v>
      </c>
      <c r="AA1547" s="3">
        <f t="shared" si="733"/>
        <v>-181.86483192586408</v>
      </c>
      <c r="AB1547" s="3">
        <f t="shared" si="734"/>
        <v>148.69752452620025</v>
      </c>
      <c r="AC1547" s="6">
        <f t="shared" si="735"/>
        <v>1.5498589196220429</v>
      </c>
      <c r="AD1547" s="6">
        <f t="shared" si="736"/>
        <v>2.4869752452620029</v>
      </c>
      <c r="AE1547" s="5">
        <f t="shared" si="737"/>
        <v>0.64522001798967965</v>
      </c>
      <c r="AF1547" s="5">
        <f t="shared" si="738"/>
        <v>0.40209487485053352</v>
      </c>
      <c r="AG1547" s="4">
        <f t="shared" si="715"/>
        <v>1.0290995379043337</v>
      </c>
      <c r="AH1547">
        <v>2.5499999999999998</v>
      </c>
      <c r="AI1547">
        <v>1.57</v>
      </c>
      <c r="AJ1547">
        <v>2.4</v>
      </c>
      <c r="AK1547">
        <v>1.62</v>
      </c>
      <c r="AL1547">
        <f t="shared" si="710"/>
        <v>1</v>
      </c>
      <c r="AM1547">
        <f t="shared" si="711"/>
        <v>0</v>
      </c>
    </row>
    <row r="1548" spans="2:39" x14ac:dyDescent="0.25">
      <c r="B1548" s="14" t="s">
        <v>9</v>
      </c>
      <c r="C1548" s="14" t="s">
        <v>26</v>
      </c>
      <c r="D1548" s="14" t="s">
        <v>27</v>
      </c>
      <c r="E1548" s="3">
        <f t="shared" si="712"/>
        <v>154.99999999999997</v>
      </c>
      <c r="F1548" s="3">
        <f t="shared" si="713"/>
        <v>-175.43859649122805</v>
      </c>
      <c r="G1548" s="11">
        <f t="shared" si="716"/>
        <v>45093.333333329589</v>
      </c>
      <c r="H1548" s="3" t="str">
        <f t="shared" si="717"/>
        <v>OAK</v>
      </c>
      <c r="I1548" s="3" t="str">
        <f t="shared" si="718"/>
        <v>DAL</v>
      </c>
      <c r="J1548" s="19">
        <f t="shared" si="719"/>
        <v>-175.43859649122805</v>
      </c>
      <c r="K1548" s="20">
        <f t="shared" si="720"/>
        <v>154.99999999999997</v>
      </c>
      <c r="L1548" s="3">
        <f t="shared" si="714"/>
        <v>6</v>
      </c>
      <c r="M1548" s="19">
        <v>-175.43859649122805</v>
      </c>
      <c r="N1548" s="20">
        <v>154.99999999999997</v>
      </c>
      <c r="O1548" s="6">
        <f t="shared" si="721"/>
        <v>1.57</v>
      </c>
      <c r="P1548" s="6">
        <f t="shared" si="722"/>
        <v>2.5499999999999998</v>
      </c>
      <c r="Q1548" s="2">
        <f t="shared" si="723"/>
        <v>0.63694267515923564</v>
      </c>
      <c r="R1548" s="2">
        <f t="shared" si="724"/>
        <v>0.39215686274509809</v>
      </c>
      <c r="S1548" s="2">
        <f t="shared" si="725"/>
        <v>2.8276699029126329E-2</v>
      </c>
      <c r="T1548" s="2">
        <f t="shared" si="726"/>
        <v>0.12239290620706877</v>
      </c>
      <c r="U1548" s="2">
        <f t="shared" si="727"/>
        <v>0.63339290620706878</v>
      </c>
      <c r="V1548" s="2">
        <f t="shared" si="728"/>
        <v>0.38860709379293124</v>
      </c>
      <c r="W1548" s="19">
        <f t="shared" si="729"/>
        <v>578.79886276004493</v>
      </c>
      <c r="X1548" s="20">
        <f t="shared" si="730"/>
        <v>1565.2371002757923</v>
      </c>
      <c r="Y1548" s="3">
        <f t="shared" si="731"/>
        <v>549.85891962204266</v>
      </c>
      <c r="Z1548" s="20">
        <f t="shared" si="732"/>
        <v>1486.9752452620025</v>
      </c>
      <c r="AA1548" s="3">
        <f t="shared" si="733"/>
        <v>-181.86483192586408</v>
      </c>
      <c r="AB1548" s="3">
        <f t="shared" si="734"/>
        <v>148.69752452620025</v>
      </c>
      <c r="AC1548" s="6">
        <f t="shared" si="735"/>
        <v>1.5498589196220429</v>
      </c>
      <c r="AD1548" s="6">
        <f t="shared" si="736"/>
        <v>2.4869752452620029</v>
      </c>
      <c r="AE1548" s="5">
        <f t="shared" si="737"/>
        <v>0.64522001798967965</v>
      </c>
      <c r="AF1548" s="5">
        <f t="shared" si="738"/>
        <v>0.40209487485053352</v>
      </c>
      <c r="AG1548" s="4">
        <f t="shared" si="715"/>
        <v>1.0290995379043337</v>
      </c>
      <c r="AH1548">
        <v>2.5499999999999998</v>
      </c>
      <c r="AI1548">
        <v>1.57</v>
      </c>
      <c r="AJ1548">
        <v>2.35</v>
      </c>
      <c r="AK1548">
        <v>1.64</v>
      </c>
      <c r="AL1548">
        <f t="shared" si="710"/>
        <v>1</v>
      </c>
      <c r="AM1548">
        <f t="shared" si="711"/>
        <v>0</v>
      </c>
    </row>
    <row r="1549" spans="2:39" x14ac:dyDescent="0.25">
      <c r="B1549" s="14" t="s">
        <v>9</v>
      </c>
      <c r="C1549" s="14" t="s">
        <v>26</v>
      </c>
      <c r="D1549" s="14" t="s">
        <v>27</v>
      </c>
      <c r="E1549" s="3">
        <f t="shared" si="712"/>
        <v>154.99999999999997</v>
      </c>
      <c r="F1549" s="3">
        <f t="shared" si="713"/>
        <v>-175.43859649122805</v>
      </c>
      <c r="G1549" s="11">
        <f t="shared" si="716"/>
        <v>45093.374999996253</v>
      </c>
      <c r="H1549" s="3" t="str">
        <f t="shared" si="717"/>
        <v>OAK</v>
      </c>
      <c r="I1549" s="3" t="str">
        <f t="shared" si="718"/>
        <v>DAL</v>
      </c>
      <c r="J1549" s="19">
        <f t="shared" si="719"/>
        <v>-175.43859649122805</v>
      </c>
      <c r="K1549" s="20">
        <f t="shared" si="720"/>
        <v>154.99999999999997</v>
      </c>
      <c r="L1549" s="3">
        <f t="shared" si="714"/>
        <v>6</v>
      </c>
      <c r="M1549" s="19">
        <v>-175.43859649122805</v>
      </c>
      <c r="N1549" s="20">
        <v>154.99999999999997</v>
      </c>
      <c r="O1549" s="6">
        <f t="shared" si="721"/>
        <v>1.57</v>
      </c>
      <c r="P1549" s="6">
        <f t="shared" si="722"/>
        <v>2.5499999999999998</v>
      </c>
      <c r="Q1549" s="2">
        <f t="shared" si="723"/>
        <v>0.63694267515923564</v>
      </c>
      <c r="R1549" s="2">
        <f t="shared" si="724"/>
        <v>0.39215686274509809</v>
      </c>
      <c r="S1549" s="2">
        <f t="shared" si="725"/>
        <v>2.8276699029126329E-2</v>
      </c>
      <c r="T1549" s="2">
        <f t="shared" si="726"/>
        <v>0.12239290620706877</v>
      </c>
      <c r="U1549" s="2">
        <f t="shared" si="727"/>
        <v>0.63339290620706878</v>
      </c>
      <c r="V1549" s="2">
        <f t="shared" si="728"/>
        <v>0.38860709379293124</v>
      </c>
      <c r="W1549" s="19">
        <f t="shared" si="729"/>
        <v>578.79886276004493</v>
      </c>
      <c r="X1549" s="20">
        <f t="shared" si="730"/>
        <v>1565.2371002757923</v>
      </c>
      <c r="Y1549" s="3">
        <f t="shared" si="731"/>
        <v>549.85891962204266</v>
      </c>
      <c r="Z1549" s="20">
        <f t="shared" si="732"/>
        <v>1486.9752452620025</v>
      </c>
      <c r="AA1549" s="3">
        <f t="shared" si="733"/>
        <v>-181.86483192586408</v>
      </c>
      <c r="AB1549" s="3">
        <f t="shared" si="734"/>
        <v>148.69752452620025</v>
      </c>
      <c r="AC1549" s="6">
        <f t="shared" si="735"/>
        <v>1.5498589196220429</v>
      </c>
      <c r="AD1549" s="6">
        <f t="shared" si="736"/>
        <v>2.4869752452620029</v>
      </c>
      <c r="AE1549" s="5">
        <f t="shared" si="737"/>
        <v>0.64522001798967965</v>
      </c>
      <c r="AF1549" s="5">
        <f t="shared" si="738"/>
        <v>0.40209487485053352</v>
      </c>
      <c r="AG1549" s="4">
        <f t="shared" si="715"/>
        <v>1.0290995379043337</v>
      </c>
      <c r="AH1549">
        <v>2.5499999999999998</v>
      </c>
      <c r="AI1549">
        <v>1.57</v>
      </c>
      <c r="AJ1549">
        <v>2.2999999999999998</v>
      </c>
      <c r="AK1549">
        <v>1.66</v>
      </c>
      <c r="AL1549">
        <f t="shared" si="710"/>
        <v>1</v>
      </c>
      <c r="AM1549">
        <f t="shared" si="711"/>
        <v>0</v>
      </c>
    </row>
    <row r="1550" spans="2:39" x14ac:dyDescent="0.25">
      <c r="B1550" s="14" t="s">
        <v>9</v>
      </c>
      <c r="C1550" s="14" t="s">
        <v>26</v>
      </c>
      <c r="D1550" s="14" t="s">
        <v>27</v>
      </c>
      <c r="E1550" s="3">
        <f t="shared" si="712"/>
        <v>154.99999999999997</v>
      </c>
      <c r="F1550" s="3">
        <f t="shared" si="713"/>
        <v>-175.43859649122805</v>
      </c>
      <c r="G1550" s="11">
        <f t="shared" si="716"/>
        <v>45093.416666662917</v>
      </c>
      <c r="H1550" s="3" t="str">
        <f t="shared" si="717"/>
        <v>OAK</v>
      </c>
      <c r="I1550" s="3" t="str">
        <f t="shared" si="718"/>
        <v>DAL</v>
      </c>
      <c r="J1550" s="19">
        <f t="shared" si="719"/>
        <v>-175.43859649122805</v>
      </c>
      <c r="K1550" s="20">
        <f t="shared" si="720"/>
        <v>154.99999999999997</v>
      </c>
      <c r="L1550" s="3">
        <f t="shared" si="714"/>
        <v>6</v>
      </c>
      <c r="M1550" s="19">
        <v>-175.43859649122805</v>
      </c>
      <c r="N1550" s="20">
        <v>154.99999999999997</v>
      </c>
      <c r="O1550" s="6">
        <f t="shared" si="721"/>
        <v>1.57</v>
      </c>
      <c r="P1550" s="6">
        <f t="shared" si="722"/>
        <v>2.5499999999999998</v>
      </c>
      <c r="Q1550" s="2">
        <f t="shared" si="723"/>
        <v>0.63694267515923564</v>
      </c>
      <c r="R1550" s="2">
        <f t="shared" si="724"/>
        <v>0.39215686274509809</v>
      </c>
      <c r="S1550" s="2">
        <f t="shared" si="725"/>
        <v>2.8276699029126329E-2</v>
      </c>
      <c r="T1550" s="2">
        <f t="shared" si="726"/>
        <v>0.12239290620706877</v>
      </c>
      <c r="U1550" s="2">
        <f t="shared" si="727"/>
        <v>0.63339290620706878</v>
      </c>
      <c r="V1550" s="2">
        <f t="shared" si="728"/>
        <v>0.38860709379293124</v>
      </c>
      <c r="W1550" s="19">
        <f t="shared" si="729"/>
        <v>578.79886276004493</v>
      </c>
      <c r="X1550" s="20">
        <f t="shared" si="730"/>
        <v>1565.2371002757923</v>
      </c>
      <c r="Y1550" s="3">
        <f t="shared" si="731"/>
        <v>549.85891962204266</v>
      </c>
      <c r="Z1550" s="20">
        <f t="shared" si="732"/>
        <v>1486.9752452620025</v>
      </c>
      <c r="AA1550" s="3">
        <f t="shared" si="733"/>
        <v>-181.86483192586408</v>
      </c>
      <c r="AB1550" s="3">
        <f t="shared" si="734"/>
        <v>148.69752452620025</v>
      </c>
      <c r="AC1550" s="6">
        <f t="shared" si="735"/>
        <v>1.5498589196220429</v>
      </c>
      <c r="AD1550" s="6">
        <f t="shared" si="736"/>
        <v>2.4869752452620029</v>
      </c>
      <c r="AE1550" s="5">
        <f t="shared" si="737"/>
        <v>0.64522001798967965</v>
      </c>
      <c r="AF1550" s="5">
        <f t="shared" si="738"/>
        <v>0.40209487485053352</v>
      </c>
      <c r="AG1550" s="4">
        <f t="shared" si="715"/>
        <v>1.0290995379043337</v>
      </c>
      <c r="AH1550">
        <v>2.5499999999999998</v>
      </c>
      <c r="AI1550">
        <v>1.57</v>
      </c>
      <c r="AJ1550">
        <v>2.75</v>
      </c>
      <c r="AK1550">
        <v>1.47</v>
      </c>
      <c r="AL1550">
        <f t="shared" si="710"/>
        <v>1</v>
      </c>
      <c r="AM1550">
        <f t="shared" si="711"/>
        <v>0</v>
      </c>
    </row>
    <row r="1551" spans="2:39" x14ac:dyDescent="0.25">
      <c r="B1551" s="14" t="s">
        <v>9</v>
      </c>
      <c r="C1551" s="14" t="s">
        <v>26</v>
      </c>
      <c r="D1551" s="14" t="s">
        <v>27</v>
      </c>
      <c r="E1551" s="3">
        <f t="shared" si="712"/>
        <v>154.99999999999997</v>
      </c>
      <c r="F1551" s="3">
        <f t="shared" si="713"/>
        <v>-175.43859649122805</v>
      </c>
      <c r="G1551" s="11">
        <f t="shared" si="716"/>
        <v>45093.458333329581</v>
      </c>
      <c r="H1551" s="3" t="str">
        <f t="shared" si="717"/>
        <v>OAK</v>
      </c>
      <c r="I1551" s="3" t="str">
        <f t="shared" si="718"/>
        <v>DAL</v>
      </c>
      <c r="J1551" s="19">
        <f t="shared" si="719"/>
        <v>-175.43859649122805</v>
      </c>
      <c r="K1551" s="20">
        <f t="shared" si="720"/>
        <v>154.99999999999997</v>
      </c>
      <c r="L1551" s="3">
        <f t="shared" si="714"/>
        <v>6</v>
      </c>
      <c r="M1551" s="19">
        <v>-175.43859649122805</v>
      </c>
      <c r="N1551" s="20">
        <v>154.99999999999997</v>
      </c>
      <c r="O1551" s="6">
        <f t="shared" si="721"/>
        <v>1.57</v>
      </c>
      <c r="P1551" s="6">
        <f t="shared" si="722"/>
        <v>2.5499999999999998</v>
      </c>
      <c r="Q1551" s="2">
        <f t="shared" si="723"/>
        <v>0.63694267515923564</v>
      </c>
      <c r="R1551" s="2">
        <f t="shared" si="724"/>
        <v>0.39215686274509809</v>
      </c>
      <c r="S1551" s="2">
        <f t="shared" si="725"/>
        <v>2.8276699029126329E-2</v>
      </c>
      <c r="T1551" s="2">
        <f t="shared" si="726"/>
        <v>0.12239290620706877</v>
      </c>
      <c r="U1551" s="2">
        <f t="shared" si="727"/>
        <v>0.63339290620706878</v>
      </c>
      <c r="V1551" s="2">
        <f t="shared" si="728"/>
        <v>0.38860709379293124</v>
      </c>
      <c r="W1551" s="19">
        <f t="shared" si="729"/>
        <v>578.79886276004493</v>
      </c>
      <c r="X1551" s="20">
        <f t="shared" si="730"/>
        <v>1565.2371002757923</v>
      </c>
      <c r="Y1551" s="3">
        <f t="shared" si="731"/>
        <v>549.85891962204266</v>
      </c>
      <c r="Z1551" s="20">
        <f t="shared" si="732"/>
        <v>1486.9752452620025</v>
      </c>
      <c r="AA1551" s="3">
        <f t="shared" si="733"/>
        <v>-181.86483192586408</v>
      </c>
      <c r="AB1551" s="3">
        <f t="shared" si="734"/>
        <v>148.69752452620025</v>
      </c>
      <c r="AC1551" s="6">
        <f t="shared" si="735"/>
        <v>1.5498589196220429</v>
      </c>
      <c r="AD1551" s="6">
        <f t="shared" si="736"/>
        <v>2.4869752452620029</v>
      </c>
      <c r="AE1551" s="5">
        <f t="shared" si="737"/>
        <v>0.64522001798967965</v>
      </c>
      <c r="AF1551" s="5">
        <f t="shared" si="738"/>
        <v>0.40209487485053352</v>
      </c>
      <c r="AG1551" s="4">
        <f t="shared" si="715"/>
        <v>1.0290995379043337</v>
      </c>
      <c r="AH1551">
        <v>2.5499999999999998</v>
      </c>
      <c r="AI1551">
        <v>1.57</v>
      </c>
      <c r="AJ1551">
        <v>3.15</v>
      </c>
      <c r="AK1551">
        <v>1.38</v>
      </c>
      <c r="AL1551">
        <f t="shared" si="710"/>
        <v>1</v>
      </c>
      <c r="AM1551">
        <f t="shared" si="711"/>
        <v>0</v>
      </c>
    </row>
    <row r="1552" spans="2:39" x14ac:dyDescent="0.25">
      <c r="B1552" s="14" t="s">
        <v>9</v>
      </c>
      <c r="C1552" s="14" t="s">
        <v>26</v>
      </c>
      <c r="D1552" s="14" t="s">
        <v>27</v>
      </c>
      <c r="E1552" s="3">
        <f t="shared" si="712"/>
        <v>154.99999999999997</v>
      </c>
      <c r="F1552" s="3">
        <f t="shared" si="713"/>
        <v>-175.43859649122805</v>
      </c>
      <c r="G1552" s="11">
        <f t="shared" si="716"/>
        <v>45093.499999996246</v>
      </c>
      <c r="H1552" s="3" t="str">
        <f t="shared" si="717"/>
        <v>OAK</v>
      </c>
      <c r="I1552" s="3" t="str">
        <f t="shared" si="718"/>
        <v>DAL</v>
      </c>
      <c r="J1552" s="19">
        <f t="shared" si="719"/>
        <v>-175.43859649122805</v>
      </c>
      <c r="K1552" s="20">
        <f t="shared" si="720"/>
        <v>154.99999999999997</v>
      </c>
      <c r="L1552" s="3">
        <f t="shared" si="714"/>
        <v>6</v>
      </c>
      <c r="M1552" s="19">
        <v>-175.43859649122805</v>
      </c>
      <c r="N1552" s="20">
        <v>154.99999999999997</v>
      </c>
      <c r="O1552" s="6">
        <f t="shared" si="721"/>
        <v>1.57</v>
      </c>
      <c r="P1552" s="6">
        <f t="shared" si="722"/>
        <v>2.5499999999999998</v>
      </c>
      <c r="Q1552" s="2">
        <f t="shared" si="723"/>
        <v>0.63694267515923564</v>
      </c>
      <c r="R1552" s="2">
        <f t="shared" si="724"/>
        <v>0.39215686274509809</v>
      </c>
      <c r="S1552" s="2">
        <f t="shared" si="725"/>
        <v>2.8276699029126329E-2</v>
      </c>
      <c r="T1552" s="2">
        <f t="shared" si="726"/>
        <v>0.12239290620706877</v>
      </c>
      <c r="U1552" s="2">
        <f t="shared" si="727"/>
        <v>0.63339290620706878</v>
      </c>
      <c r="V1552" s="2">
        <f t="shared" si="728"/>
        <v>0.38860709379293124</v>
      </c>
      <c r="W1552" s="19">
        <f t="shared" si="729"/>
        <v>578.79886276004493</v>
      </c>
      <c r="X1552" s="20">
        <f t="shared" si="730"/>
        <v>1565.2371002757923</v>
      </c>
      <c r="Y1552" s="3">
        <f t="shared" si="731"/>
        <v>549.85891962204266</v>
      </c>
      <c r="Z1552" s="20">
        <f t="shared" si="732"/>
        <v>1486.9752452620025</v>
      </c>
      <c r="AA1552" s="3">
        <f t="shared" si="733"/>
        <v>-181.86483192586408</v>
      </c>
      <c r="AB1552" s="3">
        <f t="shared" si="734"/>
        <v>148.69752452620025</v>
      </c>
      <c r="AC1552" s="6">
        <f t="shared" si="735"/>
        <v>1.5498589196220429</v>
      </c>
      <c r="AD1552" s="6">
        <f t="shared" si="736"/>
        <v>2.4869752452620029</v>
      </c>
      <c r="AE1552" s="5">
        <f t="shared" si="737"/>
        <v>0.64522001798967965</v>
      </c>
      <c r="AF1552" s="5">
        <f t="shared" si="738"/>
        <v>0.40209487485053352</v>
      </c>
      <c r="AG1552" s="4">
        <f t="shared" si="715"/>
        <v>1.0290995379043337</v>
      </c>
      <c r="AH1552">
        <v>2.5499999999999998</v>
      </c>
      <c r="AI1552">
        <v>1.57</v>
      </c>
      <c r="AJ1552">
        <v>2.5499999999999998</v>
      </c>
      <c r="AK1552">
        <v>1.57</v>
      </c>
      <c r="AL1552">
        <f t="shared" si="710"/>
        <v>1</v>
      </c>
      <c r="AM1552">
        <f t="shared" si="711"/>
        <v>0</v>
      </c>
    </row>
    <row r="1553" spans="2:39" x14ac:dyDescent="0.25">
      <c r="B1553" s="14" t="s">
        <v>9</v>
      </c>
      <c r="C1553" s="14" t="s">
        <v>26</v>
      </c>
      <c r="D1553" s="14" t="s">
        <v>27</v>
      </c>
      <c r="E1553" s="3">
        <f t="shared" si="712"/>
        <v>156.99999999999997</v>
      </c>
      <c r="F1553" s="3">
        <f t="shared" si="713"/>
        <v>-175.43859649122805</v>
      </c>
      <c r="G1553" s="11">
        <f t="shared" si="716"/>
        <v>45093.54166666291</v>
      </c>
      <c r="H1553" s="3" t="str">
        <f t="shared" si="717"/>
        <v>OAK</v>
      </c>
      <c r="I1553" s="3" t="str">
        <f t="shared" si="718"/>
        <v>DAL</v>
      </c>
      <c r="J1553" s="19">
        <f t="shared" si="719"/>
        <v>-175.43859649122805</v>
      </c>
      <c r="K1553" s="20">
        <f t="shared" si="720"/>
        <v>156.99999999999997</v>
      </c>
      <c r="L1553" s="3">
        <f t="shared" si="714"/>
        <v>6</v>
      </c>
      <c r="M1553" s="19">
        <v>-175.43859649122805</v>
      </c>
      <c r="N1553" s="20">
        <v>156.99999999999997</v>
      </c>
      <c r="O1553" s="6">
        <f t="shared" si="721"/>
        <v>1.57</v>
      </c>
      <c r="P1553" s="6">
        <f t="shared" si="722"/>
        <v>2.5699999999999994</v>
      </c>
      <c r="Q1553" s="2">
        <f t="shared" si="723"/>
        <v>0.63694267515923564</v>
      </c>
      <c r="R1553" s="2">
        <f t="shared" si="724"/>
        <v>0.38910505836575887</v>
      </c>
      <c r="S1553" s="2">
        <f t="shared" si="725"/>
        <v>2.5386473429951706E-2</v>
      </c>
      <c r="T1553" s="2">
        <f t="shared" si="726"/>
        <v>0.12391880839673838</v>
      </c>
      <c r="U1553" s="2">
        <f t="shared" si="727"/>
        <v>0.63491880839673842</v>
      </c>
      <c r="V1553" s="2">
        <f t="shared" si="728"/>
        <v>0.3870811916032616</v>
      </c>
      <c r="W1553" s="19">
        <f t="shared" si="729"/>
        <v>575.00453093387512</v>
      </c>
      <c r="X1553" s="20">
        <f t="shared" si="730"/>
        <v>1575.1111139895468</v>
      </c>
      <c r="Y1553" s="3">
        <f t="shared" si="731"/>
        <v>546.25430438718138</v>
      </c>
      <c r="Z1553" s="20">
        <f t="shared" si="732"/>
        <v>1496.3555582900694</v>
      </c>
      <c r="AA1553" s="3">
        <f t="shared" si="733"/>
        <v>-183.06491902555459</v>
      </c>
      <c r="AB1553" s="3">
        <f t="shared" si="734"/>
        <v>149.63555582900693</v>
      </c>
      <c r="AC1553" s="6">
        <f t="shared" si="735"/>
        <v>1.5462543043871813</v>
      </c>
      <c r="AD1553" s="6">
        <f t="shared" si="736"/>
        <v>2.4963555582900696</v>
      </c>
      <c r="AE1553" s="5">
        <f t="shared" si="737"/>
        <v>0.64672414955463919</v>
      </c>
      <c r="AF1553" s="5">
        <f t="shared" si="738"/>
        <v>0.40058396195971807</v>
      </c>
      <c r="AG1553" s="4">
        <f t="shared" si="715"/>
        <v>1.0260477335249945</v>
      </c>
      <c r="AH1553">
        <v>2.57</v>
      </c>
      <c r="AI1553">
        <v>1.57</v>
      </c>
      <c r="AJ1553">
        <v>2.46</v>
      </c>
      <c r="AK1553">
        <v>1.62</v>
      </c>
      <c r="AL1553">
        <f t="shared" si="710"/>
        <v>1</v>
      </c>
      <c r="AM1553">
        <f t="shared" si="711"/>
        <v>0</v>
      </c>
    </row>
    <row r="1554" spans="2:39" x14ac:dyDescent="0.25">
      <c r="B1554" s="14" t="s">
        <v>9</v>
      </c>
      <c r="C1554" s="14" t="s">
        <v>26</v>
      </c>
      <c r="D1554" s="14" t="s">
        <v>27</v>
      </c>
      <c r="E1554" s="3">
        <f t="shared" si="712"/>
        <v>156.99999999999997</v>
      </c>
      <c r="F1554" s="3">
        <f t="shared" si="713"/>
        <v>-175.43859649122805</v>
      </c>
      <c r="G1554" s="11">
        <f t="shared" si="716"/>
        <v>45093.583333329574</v>
      </c>
      <c r="H1554" s="3" t="str">
        <f t="shared" si="717"/>
        <v>OAK</v>
      </c>
      <c r="I1554" s="3" t="str">
        <f t="shared" si="718"/>
        <v>DAL</v>
      </c>
      <c r="J1554" s="19">
        <f t="shared" si="719"/>
        <v>-175.43859649122805</v>
      </c>
      <c r="K1554" s="20">
        <f t="shared" si="720"/>
        <v>156.99999999999997</v>
      </c>
      <c r="L1554" s="3">
        <f t="shared" si="714"/>
        <v>6</v>
      </c>
      <c r="M1554" s="19">
        <v>-175.43859649122805</v>
      </c>
      <c r="N1554" s="20">
        <v>156.99999999999997</v>
      </c>
      <c r="O1554" s="6">
        <f t="shared" si="721"/>
        <v>1.57</v>
      </c>
      <c r="P1554" s="6">
        <f t="shared" si="722"/>
        <v>2.5699999999999994</v>
      </c>
      <c r="Q1554" s="2">
        <f t="shared" si="723"/>
        <v>0.63694267515923564</v>
      </c>
      <c r="R1554" s="2">
        <f t="shared" si="724"/>
        <v>0.38910505836575887</v>
      </c>
      <c r="S1554" s="2">
        <f t="shared" si="725"/>
        <v>2.5386473429951706E-2</v>
      </c>
      <c r="T1554" s="2">
        <f t="shared" si="726"/>
        <v>0.12391880839673838</v>
      </c>
      <c r="U1554" s="2">
        <f t="shared" si="727"/>
        <v>0.63491880839673842</v>
      </c>
      <c r="V1554" s="2">
        <f t="shared" si="728"/>
        <v>0.3870811916032616</v>
      </c>
      <c r="W1554" s="19">
        <f t="shared" si="729"/>
        <v>575.00453093387512</v>
      </c>
      <c r="X1554" s="20">
        <f t="shared" si="730"/>
        <v>1575.1111139895468</v>
      </c>
      <c r="Y1554" s="3">
        <f t="shared" si="731"/>
        <v>546.25430438718138</v>
      </c>
      <c r="Z1554" s="20">
        <f t="shared" si="732"/>
        <v>1496.3555582900694</v>
      </c>
      <c r="AA1554" s="3">
        <f t="shared" si="733"/>
        <v>-183.06491902555459</v>
      </c>
      <c r="AB1554" s="3">
        <f t="shared" si="734"/>
        <v>149.63555582900693</v>
      </c>
      <c r="AC1554" s="6">
        <f t="shared" si="735"/>
        <v>1.5462543043871813</v>
      </c>
      <c r="AD1554" s="6">
        <f t="shared" si="736"/>
        <v>2.4963555582900696</v>
      </c>
      <c r="AE1554" s="5">
        <f t="shared" si="737"/>
        <v>0.64672414955463919</v>
      </c>
      <c r="AF1554" s="5">
        <f t="shared" si="738"/>
        <v>0.40058396195971807</v>
      </c>
      <c r="AG1554" s="4">
        <f t="shared" si="715"/>
        <v>1.0260477335249945</v>
      </c>
      <c r="AH1554">
        <v>2.57</v>
      </c>
      <c r="AI1554">
        <v>1.57</v>
      </c>
      <c r="AJ1554">
        <v>2.66</v>
      </c>
      <c r="AK1554">
        <v>1.54</v>
      </c>
      <c r="AL1554">
        <f t="shared" si="710"/>
        <v>1</v>
      </c>
      <c r="AM1554">
        <f t="shared" si="711"/>
        <v>0</v>
      </c>
    </row>
    <row r="1555" spans="2:39" x14ac:dyDescent="0.25">
      <c r="B1555" s="14" t="s">
        <v>9</v>
      </c>
      <c r="C1555" s="14" t="s">
        <v>26</v>
      </c>
      <c r="D1555" s="14" t="s">
        <v>27</v>
      </c>
      <c r="E1555" s="3">
        <f t="shared" si="712"/>
        <v>156.99999999999997</v>
      </c>
      <c r="F1555" s="3">
        <f t="shared" si="713"/>
        <v>-175.43859649122805</v>
      </c>
      <c r="G1555" s="11">
        <f t="shared" si="716"/>
        <v>45093.624999996238</v>
      </c>
      <c r="H1555" s="3" t="str">
        <f t="shared" si="717"/>
        <v>OAK</v>
      </c>
      <c r="I1555" s="3" t="str">
        <f t="shared" si="718"/>
        <v>DAL</v>
      </c>
      <c r="J1555" s="19">
        <f t="shared" si="719"/>
        <v>-175.43859649122805</v>
      </c>
      <c r="K1555" s="20">
        <f t="shared" si="720"/>
        <v>156.99999999999997</v>
      </c>
      <c r="L1555" s="3">
        <f t="shared" si="714"/>
        <v>6</v>
      </c>
      <c r="M1555" s="19">
        <v>-175.43859649122805</v>
      </c>
      <c r="N1555" s="20">
        <v>156.99999999999997</v>
      </c>
      <c r="O1555" s="6">
        <f t="shared" si="721"/>
        <v>1.57</v>
      </c>
      <c r="P1555" s="6">
        <f t="shared" si="722"/>
        <v>2.5699999999999994</v>
      </c>
      <c r="Q1555" s="2">
        <f t="shared" si="723"/>
        <v>0.63694267515923564</v>
      </c>
      <c r="R1555" s="2">
        <f t="shared" si="724"/>
        <v>0.38910505836575887</v>
      </c>
      <c r="S1555" s="2">
        <f t="shared" si="725"/>
        <v>2.5386473429951706E-2</v>
      </c>
      <c r="T1555" s="2">
        <f t="shared" si="726"/>
        <v>0.12391880839673838</v>
      </c>
      <c r="U1555" s="2">
        <f t="shared" si="727"/>
        <v>0.63491880839673842</v>
      </c>
      <c r="V1555" s="2">
        <f t="shared" si="728"/>
        <v>0.3870811916032616</v>
      </c>
      <c r="W1555" s="19">
        <f t="shared" si="729"/>
        <v>575.00453093387512</v>
      </c>
      <c r="X1555" s="20">
        <f t="shared" si="730"/>
        <v>1575.1111139895468</v>
      </c>
      <c r="Y1555" s="3">
        <f t="shared" si="731"/>
        <v>546.25430438718138</v>
      </c>
      <c r="Z1555" s="20">
        <f t="shared" si="732"/>
        <v>1496.3555582900694</v>
      </c>
      <c r="AA1555" s="3">
        <f t="shared" si="733"/>
        <v>-183.06491902555459</v>
      </c>
      <c r="AB1555" s="3">
        <f t="shared" si="734"/>
        <v>149.63555582900693</v>
      </c>
      <c r="AC1555" s="6">
        <f t="shared" si="735"/>
        <v>1.5462543043871813</v>
      </c>
      <c r="AD1555" s="6">
        <f t="shared" si="736"/>
        <v>2.4963555582900696</v>
      </c>
      <c r="AE1555" s="5">
        <f t="shared" si="737"/>
        <v>0.64672414955463919</v>
      </c>
      <c r="AF1555" s="5">
        <f t="shared" si="738"/>
        <v>0.40058396195971807</v>
      </c>
      <c r="AG1555" s="4">
        <f t="shared" si="715"/>
        <v>1.0260477335249945</v>
      </c>
      <c r="AH1555">
        <v>2.57</v>
      </c>
      <c r="AI1555">
        <v>1.57</v>
      </c>
      <c r="AJ1555">
        <v>2.04</v>
      </c>
      <c r="AK1555">
        <v>1.87</v>
      </c>
      <c r="AL1555">
        <f t="shared" si="710"/>
        <v>1</v>
      </c>
      <c r="AM1555">
        <f t="shared" si="711"/>
        <v>0</v>
      </c>
    </row>
    <row r="1556" spans="2:39" x14ac:dyDescent="0.25">
      <c r="B1556" s="14" t="s">
        <v>9</v>
      </c>
      <c r="C1556" s="14" t="s">
        <v>26</v>
      </c>
      <c r="D1556" s="14" t="s">
        <v>27</v>
      </c>
      <c r="E1556" s="3">
        <f t="shared" si="712"/>
        <v>158</v>
      </c>
      <c r="F1556" s="3">
        <f t="shared" si="713"/>
        <v>-175.43859649122805</v>
      </c>
      <c r="G1556" s="11">
        <f t="shared" si="716"/>
        <v>45093.666666662903</v>
      </c>
      <c r="H1556" s="3" t="str">
        <f t="shared" si="717"/>
        <v>OAK</v>
      </c>
      <c r="I1556" s="3" t="str">
        <f t="shared" si="718"/>
        <v>DAL</v>
      </c>
      <c r="J1556" s="19">
        <f t="shared" si="719"/>
        <v>-175.43859649122805</v>
      </c>
      <c r="K1556" s="20">
        <f t="shared" si="720"/>
        <v>158</v>
      </c>
      <c r="L1556" s="3">
        <f t="shared" si="714"/>
        <v>6</v>
      </c>
      <c r="M1556" s="19">
        <v>-175.43859649122805</v>
      </c>
      <c r="N1556" s="20">
        <v>158</v>
      </c>
      <c r="O1556" s="6">
        <f t="shared" si="721"/>
        <v>1.57</v>
      </c>
      <c r="P1556" s="6">
        <f t="shared" si="722"/>
        <v>2.58</v>
      </c>
      <c r="Q1556" s="2">
        <f t="shared" si="723"/>
        <v>0.63694267515923564</v>
      </c>
      <c r="R1556" s="2">
        <f t="shared" si="724"/>
        <v>0.38759689922480617</v>
      </c>
      <c r="S1556" s="2">
        <f t="shared" si="725"/>
        <v>2.3951807228915656E-2</v>
      </c>
      <c r="T1556" s="2">
        <f t="shared" si="726"/>
        <v>0.12467288796721473</v>
      </c>
      <c r="U1556" s="2">
        <f t="shared" si="727"/>
        <v>0.63567288796721477</v>
      </c>
      <c r="V1556" s="2">
        <f t="shared" si="728"/>
        <v>0.38632711203278525</v>
      </c>
      <c r="W1556" s="19">
        <f t="shared" si="729"/>
        <v>573.13615057242396</v>
      </c>
      <c r="X1556" s="20">
        <f t="shared" si="730"/>
        <v>1580.0178980261842</v>
      </c>
      <c r="Y1556" s="3">
        <f t="shared" si="731"/>
        <v>544.47934304380271</v>
      </c>
      <c r="Z1556" s="20">
        <f t="shared" si="732"/>
        <v>1501.0170031248749</v>
      </c>
      <c r="AA1556" s="3">
        <f t="shared" si="733"/>
        <v>-183.66169677066173</v>
      </c>
      <c r="AB1556" s="3">
        <f t="shared" si="734"/>
        <v>150.10170031248748</v>
      </c>
      <c r="AC1556" s="6">
        <f t="shared" si="735"/>
        <v>1.5444793430438026</v>
      </c>
      <c r="AD1556" s="6">
        <f t="shared" si="736"/>
        <v>2.5010170031248746</v>
      </c>
      <c r="AE1556" s="5">
        <f t="shared" si="737"/>
        <v>0.64746738407600657</v>
      </c>
      <c r="AF1556" s="5">
        <f t="shared" si="738"/>
        <v>0.39983734566800561</v>
      </c>
      <c r="AG1556" s="4">
        <f t="shared" si="715"/>
        <v>1.0245395743840418</v>
      </c>
      <c r="AH1556">
        <v>2.58</v>
      </c>
      <c r="AI1556">
        <v>1.57</v>
      </c>
      <c r="AJ1556">
        <v>2.91</v>
      </c>
      <c r="AK1556">
        <v>1.46</v>
      </c>
      <c r="AL1556">
        <f t="shared" si="710"/>
        <v>1</v>
      </c>
      <c r="AM1556">
        <f t="shared" si="711"/>
        <v>0</v>
      </c>
    </row>
    <row r="1557" spans="2:39" x14ac:dyDescent="0.25">
      <c r="B1557" s="14" t="s">
        <v>9</v>
      </c>
      <c r="C1557" s="14" t="s">
        <v>26</v>
      </c>
      <c r="D1557" s="14" t="s">
        <v>27</v>
      </c>
      <c r="E1557" s="3">
        <f t="shared" si="712"/>
        <v>158</v>
      </c>
      <c r="F1557" s="3">
        <f t="shared" si="713"/>
        <v>-175.43859649122805</v>
      </c>
      <c r="G1557" s="11">
        <f t="shared" si="716"/>
        <v>45093.708333329567</v>
      </c>
      <c r="H1557" s="3" t="str">
        <f t="shared" si="717"/>
        <v>OAK</v>
      </c>
      <c r="I1557" s="3" t="str">
        <f t="shared" si="718"/>
        <v>DAL</v>
      </c>
      <c r="J1557" s="19">
        <f t="shared" si="719"/>
        <v>-175.43859649122805</v>
      </c>
      <c r="K1557" s="20">
        <f t="shared" si="720"/>
        <v>158</v>
      </c>
      <c r="L1557" s="3">
        <f t="shared" si="714"/>
        <v>6</v>
      </c>
      <c r="M1557" s="19">
        <v>-175.43859649122805</v>
      </c>
      <c r="N1557" s="20">
        <v>158</v>
      </c>
      <c r="O1557" s="6">
        <f t="shared" si="721"/>
        <v>1.57</v>
      </c>
      <c r="P1557" s="6">
        <f t="shared" si="722"/>
        <v>2.58</v>
      </c>
      <c r="Q1557" s="2">
        <f t="shared" si="723"/>
        <v>0.63694267515923564</v>
      </c>
      <c r="R1557" s="2">
        <f t="shared" si="724"/>
        <v>0.38759689922480617</v>
      </c>
      <c r="S1557" s="2">
        <f t="shared" si="725"/>
        <v>2.3951807228915656E-2</v>
      </c>
      <c r="T1557" s="2">
        <f t="shared" si="726"/>
        <v>0.12467288796721473</v>
      </c>
      <c r="U1557" s="2">
        <f t="shared" si="727"/>
        <v>0.63567288796721477</v>
      </c>
      <c r="V1557" s="2">
        <f t="shared" si="728"/>
        <v>0.38632711203278525</v>
      </c>
      <c r="W1557" s="19">
        <f t="shared" si="729"/>
        <v>573.13615057242396</v>
      </c>
      <c r="X1557" s="20">
        <f t="shared" si="730"/>
        <v>1580.0178980261842</v>
      </c>
      <c r="Y1557" s="3">
        <f t="shared" si="731"/>
        <v>544.47934304380271</v>
      </c>
      <c r="Z1557" s="20">
        <f t="shared" si="732"/>
        <v>1501.0170031248749</v>
      </c>
      <c r="AA1557" s="3">
        <f t="shared" si="733"/>
        <v>-183.66169677066173</v>
      </c>
      <c r="AB1557" s="3">
        <f t="shared" si="734"/>
        <v>150.10170031248748</v>
      </c>
      <c r="AC1557" s="6">
        <f t="shared" si="735"/>
        <v>1.5444793430438026</v>
      </c>
      <c r="AD1557" s="6">
        <f t="shared" si="736"/>
        <v>2.5010170031248746</v>
      </c>
      <c r="AE1557" s="5">
        <f t="shared" si="737"/>
        <v>0.64746738407600657</v>
      </c>
      <c r="AF1557" s="5">
        <f t="shared" si="738"/>
        <v>0.39983734566800561</v>
      </c>
      <c r="AG1557" s="4">
        <f t="shared" si="715"/>
        <v>1.0245395743840418</v>
      </c>
      <c r="AH1557">
        <v>2.58</v>
      </c>
      <c r="AI1557">
        <v>1.57</v>
      </c>
      <c r="AJ1557">
        <v>2.95</v>
      </c>
      <c r="AK1557">
        <v>1.46</v>
      </c>
      <c r="AL1557">
        <f t="shared" si="710"/>
        <v>1</v>
      </c>
      <c r="AM1557">
        <f t="shared" si="711"/>
        <v>0</v>
      </c>
    </row>
    <row r="1558" spans="2:39" x14ac:dyDescent="0.25">
      <c r="B1558" s="14" t="s">
        <v>9</v>
      </c>
      <c r="C1558" s="14" t="s">
        <v>26</v>
      </c>
      <c r="D1558" s="14" t="s">
        <v>27</v>
      </c>
      <c r="E1558" s="3">
        <f t="shared" si="712"/>
        <v>158</v>
      </c>
      <c r="F1558" s="3">
        <f t="shared" si="713"/>
        <v>-175.43859649122805</v>
      </c>
      <c r="G1558" s="11">
        <f t="shared" si="716"/>
        <v>45093.749999996231</v>
      </c>
      <c r="H1558" s="3" t="str">
        <f t="shared" si="717"/>
        <v>OAK</v>
      </c>
      <c r="I1558" s="3" t="str">
        <f t="shared" si="718"/>
        <v>DAL</v>
      </c>
      <c r="J1558" s="19">
        <f t="shared" si="719"/>
        <v>-175.43859649122805</v>
      </c>
      <c r="K1558" s="20">
        <f t="shared" si="720"/>
        <v>158</v>
      </c>
      <c r="L1558" s="3">
        <f t="shared" si="714"/>
        <v>6</v>
      </c>
      <c r="M1558" s="19">
        <v>-175.43859649122805</v>
      </c>
      <c r="N1558" s="20">
        <v>158</v>
      </c>
      <c r="O1558" s="6">
        <f t="shared" si="721"/>
        <v>1.57</v>
      </c>
      <c r="P1558" s="6">
        <f t="shared" si="722"/>
        <v>2.58</v>
      </c>
      <c r="Q1558" s="2">
        <f t="shared" si="723"/>
        <v>0.63694267515923564</v>
      </c>
      <c r="R1558" s="2">
        <f t="shared" si="724"/>
        <v>0.38759689922480617</v>
      </c>
      <c r="S1558" s="2">
        <f t="shared" si="725"/>
        <v>2.3951807228915656E-2</v>
      </c>
      <c r="T1558" s="2">
        <f t="shared" si="726"/>
        <v>0.12467288796721473</v>
      </c>
      <c r="U1558" s="2">
        <f t="shared" si="727"/>
        <v>0.63567288796721477</v>
      </c>
      <c r="V1558" s="2">
        <f t="shared" si="728"/>
        <v>0.38632711203278525</v>
      </c>
      <c r="W1558" s="19">
        <f t="shared" si="729"/>
        <v>573.13615057242396</v>
      </c>
      <c r="X1558" s="20">
        <f t="shared" si="730"/>
        <v>1580.0178980261842</v>
      </c>
      <c r="Y1558" s="3">
        <f t="shared" si="731"/>
        <v>544.47934304380271</v>
      </c>
      <c r="Z1558" s="20">
        <f t="shared" si="732"/>
        <v>1501.0170031248749</v>
      </c>
      <c r="AA1558" s="3">
        <f t="shared" si="733"/>
        <v>-183.66169677066173</v>
      </c>
      <c r="AB1558" s="3">
        <f t="shared" si="734"/>
        <v>150.10170031248748</v>
      </c>
      <c r="AC1558" s="6">
        <f t="shared" si="735"/>
        <v>1.5444793430438026</v>
      </c>
      <c r="AD1558" s="6">
        <f t="shared" si="736"/>
        <v>2.5010170031248746</v>
      </c>
      <c r="AE1558" s="5">
        <f t="shared" si="737"/>
        <v>0.64746738407600657</v>
      </c>
      <c r="AF1558" s="5">
        <f t="shared" si="738"/>
        <v>0.39983734566800561</v>
      </c>
      <c r="AG1558" s="4">
        <f t="shared" si="715"/>
        <v>1.0245395743840418</v>
      </c>
      <c r="AH1558">
        <v>2.58</v>
      </c>
      <c r="AI1558">
        <v>1.57</v>
      </c>
      <c r="AJ1558">
        <v>2.1800000000000002</v>
      </c>
      <c r="AK1558">
        <v>1.77</v>
      </c>
      <c r="AL1558">
        <f t="shared" si="710"/>
        <v>1</v>
      </c>
      <c r="AM1558">
        <f t="shared" si="711"/>
        <v>0</v>
      </c>
    </row>
    <row r="1559" spans="2:39" x14ac:dyDescent="0.25">
      <c r="B1559" s="14" t="s">
        <v>9</v>
      </c>
      <c r="C1559" s="14" t="s">
        <v>26</v>
      </c>
      <c r="D1559" s="14" t="s">
        <v>27</v>
      </c>
      <c r="E1559" s="3">
        <f t="shared" si="712"/>
        <v>158</v>
      </c>
      <c r="F1559" s="3">
        <f t="shared" si="713"/>
        <v>-175.43859649122805</v>
      </c>
      <c r="G1559" s="11">
        <f t="shared" si="716"/>
        <v>45093.791666662895</v>
      </c>
      <c r="H1559" s="3" t="str">
        <f t="shared" si="717"/>
        <v>OAK</v>
      </c>
      <c r="I1559" s="3" t="str">
        <f t="shared" si="718"/>
        <v>DAL</v>
      </c>
      <c r="J1559" s="19">
        <f t="shared" si="719"/>
        <v>-175.43859649122805</v>
      </c>
      <c r="K1559" s="20">
        <f t="shared" si="720"/>
        <v>158</v>
      </c>
      <c r="L1559" s="3">
        <f t="shared" si="714"/>
        <v>6</v>
      </c>
      <c r="M1559" s="19">
        <v>-175.43859649122805</v>
      </c>
      <c r="N1559" s="20">
        <v>158</v>
      </c>
      <c r="O1559" s="6">
        <f t="shared" si="721"/>
        <v>1.57</v>
      </c>
      <c r="P1559" s="6">
        <f t="shared" si="722"/>
        <v>2.58</v>
      </c>
      <c r="Q1559" s="2">
        <f t="shared" si="723"/>
        <v>0.63694267515923564</v>
      </c>
      <c r="R1559" s="2">
        <f t="shared" si="724"/>
        <v>0.38759689922480617</v>
      </c>
      <c r="S1559" s="2">
        <f t="shared" si="725"/>
        <v>2.3951807228915656E-2</v>
      </c>
      <c r="T1559" s="2">
        <f t="shared" si="726"/>
        <v>0.12467288796721473</v>
      </c>
      <c r="U1559" s="2">
        <f t="shared" si="727"/>
        <v>0.63567288796721477</v>
      </c>
      <c r="V1559" s="2">
        <f t="shared" si="728"/>
        <v>0.38632711203278525</v>
      </c>
      <c r="W1559" s="19">
        <f t="shared" si="729"/>
        <v>573.13615057242396</v>
      </c>
      <c r="X1559" s="20">
        <f t="shared" si="730"/>
        <v>1580.0178980261842</v>
      </c>
      <c r="Y1559" s="3">
        <f t="shared" si="731"/>
        <v>544.47934304380271</v>
      </c>
      <c r="Z1559" s="20">
        <f t="shared" si="732"/>
        <v>1501.0170031248749</v>
      </c>
      <c r="AA1559" s="3">
        <f t="shared" si="733"/>
        <v>-183.66169677066173</v>
      </c>
      <c r="AB1559" s="3">
        <f t="shared" si="734"/>
        <v>150.10170031248748</v>
      </c>
      <c r="AC1559" s="6">
        <f t="shared" si="735"/>
        <v>1.5444793430438026</v>
      </c>
      <c r="AD1559" s="6">
        <f t="shared" si="736"/>
        <v>2.5010170031248746</v>
      </c>
      <c r="AE1559" s="5">
        <f t="shared" si="737"/>
        <v>0.64746738407600657</v>
      </c>
      <c r="AF1559" s="5">
        <f t="shared" si="738"/>
        <v>0.39983734566800561</v>
      </c>
      <c r="AG1559" s="4">
        <f t="shared" si="715"/>
        <v>1.0245395743840418</v>
      </c>
      <c r="AH1559">
        <v>2.58</v>
      </c>
      <c r="AI1559">
        <v>1.57</v>
      </c>
      <c r="AJ1559">
        <v>2.36</v>
      </c>
      <c r="AK1559">
        <v>1.67</v>
      </c>
      <c r="AL1559">
        <f t="shared" si="710"/>
        <v>1</v>
      </c>
      <c r="AM1559">
        <f t="shared" si="711"/>
        <v>0</v>
      </c>
    </row>
    <row r="1560" spans="2:39" x14ac:dyDescent="0.25">
      <c r="B1560" s="14" t="s">
        <v>9</v>
      </c>
      <c r="C1560" s="14" t="s">
        <v>26</v>
      </c>
      <c r="D1560" s="14" t="s">
        <v>27</v>
      </c>
      <c r="E1560" s="3">
        <f t="shared" si="712"/>
        <v>158</v>
      </c>
      <c r="F1560" s="3">
        <f t="shared" si="713"/>
        <v>-175.43859649122805</v>
      </c>
      <c r="G1560" s="11">
        <f t="shared" si="716"/>
        <v>45093.83333332956</v>
      </c>
      <c r="H1560" s="3" t="str">
        <f t="shared" si="717"/>
        <v>OAK</v>
      </c>
      <c r="I1560" s="3" t="str">
        <f t="shared" si="718"/>
        <v>DAL</v>
      </c>
      <c r="J1560" s="19">
        <f t="shared" si="719"/>
        <v>-175.43859649122805</v>
      </c>
      <c r="K1560" s="20">
        <f t="shared" si="720"/>
        <v>158</v>
      </c>
      <c r="L1560" s="3">
        <f t="shared" si="714"/>
        <v>6</v>
      </c>
      <c r="M1560" s="19">
        <v>-175.43859649122805</v>
      </c>
      <c r="N1560" s="20">
        <v>158</v>
      </c>
      <c r="O1560" s="6">
        <f t="shared" si="721"/>
        <v>1.57</v>
      </c>
      <c r="P1560" s="6">
        <f t="shared" si="722"/>
        <v>2.58</v>
      </c>
      <c r="Q1560" s="2">
        <f t="shared" si="723"/>
        <v>0.63694267515923564</v>
      </c>
      <c r="R1560" s="2">
        <f t="shared" si="724"/>
        <v>0.38759689922480617</v>
      </c>
      <c r="S1560" s="2">
        <f t="shared" si="725"/>
        <v>2.3951807228915656E-2</v>
      </c>
      <c r="T1560" s="2">
        <f t="shared" si="726"/>
        <v>0.12467288796721473</v>
      </c>
      <c r="U1560" s="2">
        <f t="shared" si="727"/>
        <v>0.63567288796721477</v>
      </c>
      <c r="V1560" s="2">
        <f t="shared" si="728"/>
        <v>0.38632711203278525</v>
      </c>
      <c r="W1560" s="19">
        <f t="shared" si="729"/>
        <v>573.13615057242396</v>
      </c>
      <c r="X1560" s="20">
        <f t="shared" si="730"/>
        <v>1580.0178980261842</v>
      </c>
      <c r="Y1560" s="3">
        <f t="shared" si="731"/>
        <v>544.47934304380271</v>
      </c>
      <c r="Z1560" s="20">
        <f t="shared" si="732"/>
        <v>1501.0170031248749</v>
      </c>
      <c r="AA1560" s="3">
        <f t="shared" si="733"/>
        <v>-183.66169677066173</v>
      </c>
      <c r="AB1560" s="3">
        <f t="shared" si="734"/>
        <v>150.10170031248748</v>
      </c>
      <c r="AC1560" s="6">
        <f t="shared" si="735"/>
        <v>1.5444793430438026</v>
      </c>
      <c r="AD1560" s="6">
        <f t="shared" si="736"/>
        <v>2.5010170031248746</v>
      </c>
      <c r="AE1560" s="5">
        <f t="shared" si="737"/>
        <v>0.64746738407600657</v>
      </c>
      <c r="AF1560" s="5">
        <f t="shared" si="738"/>
        <v>0.39983734566800561</v>
      </c>
      <c r="AG1560" s="4">
        <f t="shared" si="715"/>
        <v>1.0245395743840418</v>
      </c>
      <c r="AH1560">
        <v>2.58</v>
      </c>
      <c r="AI1560">
        <v>1.57</v>
      </c>
      <c r="AJ1560">
        <v>2.37</v>
      </c>
      <c r="AK1560">
        <v>1.66</v>
      </c>
      <c r="AL1560">
        <f t="shared" si="710"/>
        <v>1</v>
      </c>
      <c r="AM1560">
        <f t="shared" si="711"/>
        <v>0</v>
      </c>
    </row>
    <row r="1561" spans="2:39" x14ac:dyDescent="0.25">
      <c r="B1561" s="14" t="s">
        <v>9</v>
      </c>
      <c r="C1561" s="14" t="s">
        <v>26</v>
      </c>
      <c r="D1561" s="14" t="s">
        <v>27</v>
      </c>
      <c r="E1561" s="3">
        <f t="shared" si="712"/>
        <v>158</v>
      </c>
      <c r="F1561" s="3">
        <f t="shared" si="713"/>
        <v>-175.43859649122805</v>
      </c>
      <c r="G1561" s="11">
        <f t="shared" si="716"/>
        <v>45093.874999996224</v>
      </c>
      <c r="H1561" s="3" t="str">
        <f t="shared" si="717"/>
        <v>OAK</v>
      </c>
      <c r="I1561" s="3" t="str">
        <f t="shared" si="718"/>
        <v>DAL</v>
      </c>
      <c r="J1561" s="19">
        <f t="shared" si="719"/>
        <v>-175.43859649122805</v>
      </c>
      <c r="K1561" s="20">
        <f t="shared" si="720"/>
        <v>158</v>
      </c>
      <c r="L1561" s="3">
        <f t="shared" si="714"/>
        <v>6</v>
      </c>
      <c r="M1561" s="19">
        <v>-175.43859649122805</v>
      </c>
      <c r="N1561" s="20">
        <v>158</v>
      </c>
      <c r="O1561" s="6">
        <f t="shared" si="721"/>
        <v>1.57</v>
      </c>
      <c r="P1561" s="6">
        <f t="shared" si="722"/>
        <v>2.58</v>
      </c>
      <c r="Q1561" s="2">
        <f t="shared" si="723"/>
        <v>0.63694267515923564</v>
      </c>
      <c r="R1561" s="2">
        <f t="shared" si="724"/>
        <v>0.38759689922480617</v>
      </c>
      <c r="S1561" s="2">
        <f t="shared" si="725"/>
        <v>2.3951807228915656E-2</v>
      </c>
      <c r="T1561" s="2">
        <f t="shared" si="726"/>
        <v>0.12467288796721473</v>
      </c>
      <c r="U1561" s="2">
        <f t="shared" si="727"/>
        <v>0.63567288796721477</v>
      </c>
      <c r="V1561" s="2">
        <f t="shared" si="728"/>
        <v>0.38632711203278525</v>
      </c>
      <c r="W1561" s="19">
        <f t="shared" si="729"/>
        <v>573.13615057242396</v>
      </c>
      <c r="X1561" s="20">
        <f t="shared" si="730"/>
        <v>1580.0178980261842</v>
      </c>
      <c r="Y1561" s="3">
        <f t="shared" si="731"/>
        <v>544.47934304380271</v>
      </c>
      <c r="Z1561" s="20">
        <f t="shared" si="732"/>
        <v>1501.0170031248749</v>
      </c>
      <c r="AA1561" s="3">
        <f t="shared" si="733"/>
        <v>-183.66169677066173</v>
      </c>
      <c r="AB1561" s="3">
        <f t="shared" si="734"/>
        <v>150.10170031248748</v>
      </c>
      <c r="AC1561" s="6">
        <f t="shared" si="735"/>
        <v>1.5444793430438026</v>
      </c>
      <c r="AD1561" s="6">
        <f t="shared" si="736"/>
        <v>2.5010170031248746</v>
      </c>
      <c r="AE1561" s="5">
        <f t="shared" si="737"/>
        <v>0.64746738407600657</v>
      </c>
      <c r="AF1561" s="5">
        <f t="shared" si="738"/>
        <v>0.39983734566800561</v>
      </c>
      <c r="AG1561" s="4">
        <f t="shared" si="715"/>
        <v>1.0245395743840418</v>
      </c>
      <c r="AH1561">
        <v>2.58</v>
      </c>
      <c r="AI1561">
        <v>1.57</v>
      </c>
      <c r="AJ1561">
        <v>2.69</v>
      </c>
      <c r="AK1561">
        <v>1.53</v>
      </c>
      <c r="AL1561">
        <f t="shared" si="710"/>
        <v>1</v>
      </c>
      <c r="AM1561">
        <f t="shared" si="711"/>
        <v>0</v>
      </c>
    </row>
    <row r="1562" spans="2:39" x14ac:dyDescent="0.25">
      <c r="B1562" s="14" t="s">
        <v>9</v>
      </c>
      <c r="C1562" s="14" t="s">
        <v>26</v>
      </c>
      <c r="D1562" s="14" t="s">
        <v>27</v>
      </c>
      <c r="E1562" s="3">
        <f t="shared" si="712"/>
        <v>159</v>
      </c>
      <c r="F1562" s="3">
        <f t="shared" si="713"/>
        <v>-178.57142857142856</v>
      </c>
      <c r="G1562" s="11">
        <f t="shared" si="716"/>
        <v>45093.916666662888</v>
      </c>
      <c r="H1562" s="3" t="str">
        <f t="shared" si="717"/>
        <v>OAK</v>
      </c>
      <c r="I1562" s="3" t="str">
        <f t="shared" si="718"/>
        <v>DAL</v>
      </c>
      <c r="J1562" s="19">
        <f t="shared" si="719"/>
        <v>-178.57142857142856</v>
      </c>
      <c r="K1562" s="20">
        <f t="shared" si="720"/>
        <v>159</v>
      </c>
      <c r="L1562" s="3">
        <f t="shared" si="714"/>
        <v>6</v>
      </c>
      <c r="M1562" s="19">
        <v>-178.57142857142856</v>
      </c>
      <c r="N1562" s="20">
        <v>159</v>
      </c>
      <c r="O1562" s="6">
        <f t="shared" si="721"/>
        <v>1.56</v>
      </c>
      <c r="P1562" s="6">
        <f t="shared" si="722"/>
        <v>2.59</v>
      </c>
      <c r="Q1562" s="2">
        <f t="shared" si="723"/>
        <v>0.64102564102564097</v>
      </c>
      <c r="R1562" s="2">
        <f t="shared" si="724"/>
        <v>0.38610038610038611</v>
      </c>
      <c r="S1562" s="2">
        <f t="shared" si="725"/>
        <v>2.6409638554216963E-2</v>
      </c>
      <c r="T1562" s="2">
        <f t="shared" si="726"/>
        <v>0.12746262746262743</v>
      </c>
      <c r="U1562" s="2">
        <f t="shared" si="727"/>
        <v>0.6384626274626275</v>
      </c>
      <c r="V1562" s="2">
        <f t="shared" si="728"/>
        <v>0.38353737253737258</v>
      </c>
      <c r="W1562" s="19">
        <f t="shared" si="729"/>
        <v>566.26238872303475</v>
      </c>
      <c r="X1562" s="20">
        <f t="shared" si="730"/>
        <v>1598.3289553223858</v>
      </c>
      <c r="Y1562" s="3">
        <f t="shared" si="731"/>
        <v>537.94926928688301</v>
      </c>
      <c r="Z1562" s="20">
        <f t="shared" si="732"/>
        <v>1518.4125075562665</v>
      </c>
      <c r="AA1562" s="3">
        <f t="shared" si="733"/>
        <v>-185.89113455356511</v>
      </c>
      <c r="AB1562" s="3">
        <f t="shared" si="734"/>
        <v>151.84125075562665</v>
      </c>
      <c r="AC1562" s="6">
        <f t="shared" si="735"/>
        <v>1.537949269286883</v>
      </c>
      <c r="AD1562" s="6">
        <f t="shared" si="736"/>
        <v>2.5184125075562664</v>
      </c>
      <c r="AE1562" s="5">
        <f t="shared" si="737"/>
        <v>0.6502165058173085</v>
      </c>
      <c r="AF1562" s="5">
        <f t="shared" si="738"/>
        <v>0.39707553746639657</v>
      </c>
      <c r="AG1562" s="4">
        <f t="shared" si="715"/>
        <v>1.0271260271260272</v>
      </c>
      <c r="AH1562">
        <v>2.59</v>
      </c>
      <c r="AI1562">
        <v>1.56</v>
      </c>
      <c r="AJ1562">
        <v>2.5499999999999998</v>
      </c>
      <c r="AK1562">
        <v>1.58</v>
      </c>
      <c r="AL1562">
        <f t="shared" si="710"/>
        <v>1</v>
      </c>
      <c r="AM1562">
        <f t="shared" si="711"/>
        <v>0</v>
      </c>
    </row>
    <row r="1563" spans="2:39" x14ac:dyDescent="0.25">
      <c r="B1563" s="14" t="s">
        <v>9</v>
      </c>
      <c r="C1563" s="14" t="s">
        <v>26</v>
      </c>
      <c r="D1563" s="14" t="s">
        <v>27</v>
      </c>
      <c r="E1563" s="3">
        <f t="shared" si="712"/>
        <v>160</v>
      </c>
      <c r="F1563" s="3">
        <f t="shared" si="713"/>
        <v>-181.81818181818181</v>
      </c>
      <c r="G1563" s="11">
        <f t="shared" si="716"/>
        <v>45093.958333329552</v>
      </c>
      <c r="H1563" s="3" t="str">
        <f t="shared" si="717"/>
        <v>OAK</v>
      </c>
      <c r="I1563" s="3" t="str">
        <f t="shared" si="718"/>
        <v>DAL</v>
      </c>
      <c r="J1563" s="19">
        <f t="shared" si="719"/>
        <v>-181.81818181818181</v>
      </c>
      <c r="K1563" s="20">
        <f t="shared" si="720"/>
        <v>160</v>
      </c>
      <c r="L1563" s="3">
        <f t="shared" si="714"/>
        <v>5</v>
      </c>
      <c r="M1563" s="19">
        <v>-181.81818181818181</v>
      </c>
      <c r="N1563" s="20">
        <v>160</v>
      </c>
      <c r="O1563" s="6">
        <f t="shared" si="721"/>
        <v>1.55</v>
      </c>
      <c r="P1563" s="6">
        <f t="shared" si="722"/>
        <v>2.6</v>
      </c>
      <c r="Q1563" s="2">
        <f t="shared" si="723"/>
        <v>0.64516129032258063</v>
      </c>
      <c r="R1563" s="2">
        <f t="shared" si="724"/>
        <v>0.38461538461538458</v>
      </c>
      <c r="S1563" s="2">
        <f t="shared" si="725"/>
        <v>2.8915662650602414E-2</v>
      </c>
      <c r="T1563" s="2">
        <f t="shared" si="726"/>
        <v>0.13027295285359802</v>
      </c>
      <c r="U1563" s="2">
        <f t="shared" si="727"/>
        <v>0.64127295285359809</v>
      </c>
      <c r="V1563" s="2">
        <f t="shared" si="728"/>
        <v>0.38072704714640199</v>
      </c>
      <c r="W1563" s="19">
        <f t="shared" si="729"/>
        <v>559.39837404665798</v>
      </c>
      <c r="X1563" s="20">
        <f t="shared" si="730"/>
        <v>1617.0310410574687</v>
      </c>
      <c r="Y1563" s="3">
        <f t="shared" si="731"/>
        <v>531.42845534432502</v>
      </c>
      <c r="Z1563" s="20">
        <f t="shared" si="732"/>
        <v>1536.1794890045951</v>
      </c>
      <c r="AA1563" s="3">
        <f t="shared" si="733"/>
        <v>-188.17208411470486</v>
      </c>
      <c r="AB1563" s="3">
        <f t="shared" si="734"/>
        <v>153.61794890045951</v>
      </c>
      <c r="AC1563" s="6">
        <f t="shared" si="735"/>
        <v>1.5314284553443249</v>
      </c>
      <c r="AD1563" s="6">
        <f t="shared" si="736"/>
        <v>2.5361794890045948</v>
      </c>
      <c r="AE1563" s="5">
        <f t="shared" si="737"/>
        <v>0.65298512412397414</v>
      </c>
      <c r="AF1563" s="5">
        <f t="shared" si="738"/>
        <v>0.39429385985314558</v>
      </c>
      <c r="AG1563" s="4">
        <f t="shared" si="715"/>
        <v>1.0297766749379651</v>
      </c>
      <c r="AH1563">
        <v>2.6</v>
      </c>
      <c r="AI1563">
        <v>1.55</v>
      </c>
      <c r="AJ1563">
        <v>2.5499999999999998</v>
      </c>
      <c r="AK1563">
        <v>1.57</v>
      </c>
      <c r="AL1563">
        <f t="shared" si="710"/>
        <v>1</v>
      </c>
      <c r="AM1563">
        <f t="shared" si="711"/>
        <v>0</v>
      </c>
    </row>
    <row r="1564" spans="2:39" x14ac:dyDescent="0.25">
      <c r="B1564" s="14" t="s">
        <v>9</v>
      </c>
      <c r="C1564" s="14" t="s">
        <v>26</v>
      </c>
      <c r="D1564" s="14" t="s">
        <v>27</v>
      </c>
      <c r="E1564" s="3">
        <f t="shared" si="712"/>
        <v>160</v>
      </c>
      <c r="F1564" s="3">
        <f t="shared" si="713"/>
        <v>-181.81818181818181</v>
      </c>
      <c r="G1564" s="11">
        <f t="shared" si="716"/>
        <v>45093.999999996217</v>
      </c>
      <c r="H1564" s="3" t="str">
        <f t="shared" si="717"/>
        <v>OAK</v>
      </c>
      <c r="I1564" s="3" t="str">
        <f t="shared" si="718"/>
        <v>DAL</v>
      </c>
      <c r="J1564" s="19">
        <f t="shared" si="719"/>
        <v>-181.81818181818181</v>
      </c>
      <c r="K1564" s="20">
        <f t="shared" si="720"/>
        <v>160</v>
      </c>
      <c r="L1564" s="3">
        <f t="shared" si="714"/>
        <v>5</v>
      </c>
      <c r="M1564" s="19">
        <v>-181.81818181818181</v>
      </c>
      <c r="N1564" s="20">
        <v>160</v>
      </c>
      <c r="O1564" s="6">
        <f t="shared" si="721"/>
        <v>1.55</v>
      </c>
      <c r="P1564" s="6">
        <f t="shared" si="722"/>
        <v>2.6</v>
      </c>
      <c r="Q1564" s="2">
        <f t="shared" si="723"/>
        <v>0.64516129032258063</v>
      </c>
      <c r="R1564" s="2">
        <f t="shared" si="724"/>
        <v>0.38461538461538458</v>
      </c>
      <c r="S1564" s="2">
        <f t="shared" si="725"/>
        <v>2.8915662650602414E-2</v>
      </c>
      <c r="T1564" s="2">
        <f t="shared" si="726"/>
        <v>0.13027295285359802</v>
      </c>
      <c r="U1564" s="2">
        <f t="shared" si="727"/>
        <v>0.64127295285359809</v>
      </c>
      <c r="V1564" s="2">
        <f t="shared" si="728"/>
        <v>0.38072704714640199</v>
      </c>
      <c r="W1564" s="19">
        <f t="shared" si="729"/>
        <v>559.39837404665798</v>
      </c>
      <c r="X1564" s="20">
        <f t="shared" si="730"/>
        <v>1617.0310410574687</v>
      </c>
      <c r="Y1564" s="3">
        <f t="shared" si="731"/>
        <v>531.42845534432502</v>
      </c>
      <c r="Z1564" s="20">
        <f t="shared" si="732"/>
        <v>1536.1794890045951</v>
      </c>
      <c r="AA1564" s="3">
        <f t="shared" si="733"/>
        <v>-188.17208411470486</v>
      </c>
      <c r="AB1564" s="3">
        <f t="shared" si="734"/>
        <v>153.61794890045951</v>
      </c>
      <c r="AC1564" s="6">
        <f t="shared" si="735"/>
        <v>1.5314284553443249</v>
      </c>
      <c r="AD1564" s="6">
        <f t="shared" si="736"/>
        <v>2.5361794890045948</v>
      </c>
      <c r="AE1564" s="5">
        <f t="shared" si="737"/>
        <v>0.65298512412397414</v>
      </c>
      <c r="AF1564" s="5">
        <f t="shared" si="738"/>
        <v>0.39429385985314558</v>
      </c>
      <c r="AG1564" s="4">
        <f t="shared" si="715"/>
        <v>1.0297766749379651</v>
      </c>
      <c r="AH1564">
        <v>2.6</v>
      </c>
      <c r="AI1564">
        <v>1.55</v>
      </c>
      <c r="AJ1564">
        <v>2.6</v>
      </c>
      <c r="AK1564">
        <v>1.55</v>
      </c>
      <c r="AL1564">
        <f t="shared" si="710"/>
        <v>1</v>
      </c>
      <c r="AM1564">
        <f t="shared" si="711"/>
        <v>0</v>
      </c>
    </row>
    <row r="1565" spans="2:39" x14ac:dyDescent="0.25">
      <c r="B1565" s="14" t="s">
        <v>9</v>
      </c>
      <c r="C1565" s="14" t="s">
        <v>26</v>
      </c>
      <c r="D1565" s="14" t="s">
        <v>27</v>
      </c>
      <c r="E1565" s="3">
        <f t="shared" si="712"/>
        <v>160</v>
      </c>
      <c r="F1565" s="3">
        <f t="shared" si="713"/>
        <v>-181.81818181818181</v>
      </c>
      <c r="G1565" s="11">
        <f t="shared" si="716"/>
        <v>45094.041666662881</v>
      </c>
      <c r="H1565" s="3" t="str">
        <f t="shared" si="717"/>
        <v>OAK</v>
      </c>
      <c r="I1565" s="3" t="str">
        <f t="shared" si="718"/>
        <v>DAL</v>
      </c>
      <c r="J1565" s="19">
        <f t="shared" si="719"/>
        <v>-181.81818181818181</v>
      </c>
      <c r="K1565" s="20">
        <f t="shared" si="720"/>
        <v>160</v>
      </c>
      <c r="L1565" s="3">
        <f t="shared" si="714"/>
        <v>5</v>
      </c>
      <c r="M1565" s="19">
        <v>-181.81818181818181</v>
      </c>
      <c r="N1565" s="20">
        <v>160</v>
      </c>
      <c r="O1565" s="6">
        <f t="shared" si="721"/>
        <v>1.55</v>
      </c>
      <c r="P1565" s="6">
        <f t="shared" si="722"/>
        <v>2.6</v>
      </c>
      <c r="Q1565" s="2">
        <f t="shared" si="723"/>
        <v>0.64516129032258063</v>
      </c>
      <c r="R1565" s="2">
        <f t="shared" si="724"/>
        <v>0.38461538461538458</v>
      </c>
      <c r="S1565" s="2">
        <f t="shared" si="725"/>
        <v>2.8915662650602414E-2</v>
      </c>
      <c r="T1565" s="2">
        <f t="shared" si="726"/>
        <v>0.13027295285359802</v>
      </c>
      <c r="U1565" s="2">
        <f t="shared" si="727"/>
        <v>0.64127295285359809</v>
      </c>
      <c r="V1565" s="2">
        <f t="shared" si="728"/>
        <v>0.38072704714640199</v>
      </c>
      <c r="W1565" s="19">
        <f t="shared" si="729"/>
        <v>559.39837404665798</v>
      </c>
      <c r="X1565" s="20">
        <f t="shared" si="730"/>
        <v>1617.0310410574687</v>
      </c>
      <c r="Y1565" s="3">
        <f t="shared" si="731"/>
        <v>531.42845534432502</v>
      </c>
      <c r="Z1565" s="20">
        <f t="shared" si="732"/>
        <v>1536.1794890045951</v>
      </c>
      <c r="AA1565" s="3">
        <f t="shared" si="733"/>
        <v>-188.17208411470486</v>
      </c>
      <c r="AB1565" s="3">
        <f t="shared" si="734"/>
        <v>153.61794890045951</v>
      </c>
      <c r="AC1565" s="6">
        <f t="shared" si="735"/>
        <v>1.5314284553443249</v>
      </c>
      <c r="AD1565" s="6">
        <f t="shared" si="736"/>
        <v>2.5361794890045948</v>
      </c>
      <c r="AE1565" s="5">
        <f t="shared" si="737"/>
        <v>0.65298512412397414</v>
      </c>
      <c r="AF1565" s="5">
        <f t="shared" si="738"/>
        <v>0.39429385985314558</v>
      </c>
      <c r="AG1565" s="4">
        <f t="shared" si="715"/>
        <v>1.0297766749379651</v>
      </c>
      <c r="AH1565">
        <v>2.6</v>
      </c>
      <c r="AI1565">
        <v>1.55</v>
      </c>
      <c r="AJ1565">
        <v>3.1</v>
      </c>
      <c r="AK1565">
        <v>1.4</v>
      </c>
      <c r="AL1565">
        <f t="shared" si="710"/>
        <v>1</v>
      </c>
      <c r="AM1565">
        <f t="shared" si="711"/>
        <v>0</v>
      </c>
    </row>
    <row r="1566" spans="2:39" x14ac:dyDescent="0.25">
      <c r="B1566" s="14" t="s">
        <v>9</v>
      </c>
      <c r="C1566" s="14" t="s">
        <v>26</v>
      </c>
      <c r="D1566" s="14" t="s">
        <v>27</v>
      </c>
      <c r="E1566" s="3">
        <f t="shared" si="712"/>
        <v>160</v>
      </c>
      <c r="F1566" s="3">
        <f t="shared" si="713"/>
        <v>-181.81818181818181</v>
      </c>
      <c r="G1566" s="11">
        <f t="shared" si="716"/>
        <v>45094.083333329545</v>
      </c>
      <c r="H1566" s="3" t="str">
        <f t="shared" si="717"/>
        <v>OAK</v>
      </c>
      <c r="I1566" s="3" t="str">
        <f t="shared" si="718"/>
        <v>DAL</v>
      </c>
      <c r="J1566" s="19">
        <f t="shared" si="719"/>
        <v>-181.81818181818181</v>
      </c>
      <c r="K1566" s="20">
        <f t="shared" si="720"/>
        <v>160</v>
      </c>
      <c r="L1566" s="3">
        <f t="shared" si="714"/>
        <v>5</v>
      </c>
      <c r="M1566" s="19">
        <v>-181.81818181818181</v>
      </c>
      <c r="N1566" s="20">
        <v>160</v>
      </c>
      <c r="O1566" s="6">
        <f t="shared" si="721"/>
        <v>1.55</v>
      </c>
      <c r="P1566" s="6">
        <f t="shared" si="722"/>
        <v>2.6</v>
      </c>
      <c r="Q1566" s="2">
        <f t="shared" si="723"/>
        <v>0.64516129032258063</v>
      </c>
      <c r="R1566" s="2">
        <f t="shared" si="724"/>
        <v>0.38461538461538458</v>
      </c>
      <c r="S1566" s="2">
        <f t="shared" si="725"/>
        <v>2.8915662650602414E-2</v>
      </c>
      <c r="T1566" s="2">
        <f t="shared" si="726"/>
        <v>0.13027295285359802</v>
      </c>
      <c r="U1566" s="2">
        <f t="shared" si="727"/>
        <v>0.64127295285359809</v>
      </c>
      <c r="V1566" s="2">
        <f t="shared" si="728"/>
        <v>0.38072704714640199</v>
      </c>
      <c r="W1566" s="19">
        <f t="shared" si="729"/>
        <v>559.39837404665798</v>
      </c>
      <c r="X1566" s="20">
        <f t="shared" si="730"/>
        <v>1617.0310410574687</v>
      </c>
      <c r="Y1566" s="3">
        <f t="shared" si="731"/>
        <v>531.42845534432502</v>
      </c>
      <c r="Z1566" s="20">
        <f t="shared" si="732"/>
        <v>1536.1794890045951</v>
      </c>
      <c r="AA1566" s="3">
        <f t="shared" si="733"/>
        <v>-188.17208411470486</v>
      </c>
      <c r="AB1566" s="3">
        <f t="shared" si="734"/>
        <v>153.61794890045951</v>
      </c>
      <c r="AC1566" s="6">
        <f t="shared" si="735"/>
        <v>1.5314284553443249</v>
      </c>
      <c r="AD1566" s="6">
        <f t="shared" si="736"/>
        <v>2.5361794890045948</v>
      </c>
      <c r="AE1566" s="5">
        <f t="shared" si="737"/>
        <v>0.65298512412397414</v>
      </c>
      <c r="AF1566" s="5">
        <f t="shared" si="738"/>
        <v>0.39429385985314558</v>
      </c>
      <c r="AG1566" s="4">
        <f t="shared" si="715"/>
        <v>1.0297766749379651</v>
      </c>
      <c r="AH1566">
        <v>2.6</v>
      </c>
      <c r="AI1566">
        <v>1.55</v>
      </c>
      <c r="AJ1566">
        <v>2.25</v>
      </c>
      <c r="AK1566">
        <v>1.68</v>
      </c>
      <c r="AL1566">
        <f t="shared" si="710"/>
        <v>1</v>
      </c>
      <c r="AM1566">
        <f t="shared" si="711"/>
        <v>0</v>
      </c>
    </row>
    <row r="1567" spans="2:39" x14ac:dyDescent="0.25">
      <c r="B1567" s="14" t="s">
        <v>9</v>
      </c>
      <c r="C1567" s="14" t="s">
        <v>26</v>
      </c>
      <c r="D1567" s="14" t="s">
        <v>27</v>
      </c>
      <c r="E1567" s="3">
        <f t="shared" si="712"/>
        <v>160</v>
      </c>
      <c r="F1567" s="3">
        <f t="shared" si="713"/>
        <v>-181.81818181818181</v>
      </c>
      <c r="G1567" s="11">
        <f t="shared" si="716"/>
        <v>45094.124999996209</v>
      </c>
      <c r="H1567" s="3" t="str">
        <f t="shared" si="717"/>
        <v>OAK</v>
      </c>
      <c r="I1567" s="3" t="str">
        <f t="shared" si="718"/>
        <v>DAL</v>
      </c>
      <c r="J1567" s="19">
        <f t="shared" si="719"/>
        <v>-181.81818181818181</v>
      </c>
      <c r="K1567" s="20">
        <f t="shared" si="720"/>
        <v>160</v>
      </c>
      <c r="L1567" s="3">
        <f t="shared" si="714"/>
        <v>5</v>
      </c>
      <c r="M1567" s="19">
        <v>-181.81818181818181</v>
      </c>
      <c r="N1567" s="20">
        <v>160</v>
      </c>
      <c r="O1567" s="6">
        <f t="shared" si="721"/>
        <v>1.55</v>
      </c>
      <c r="P1567" s="6">
        <f t="shared" si="722"/>
        <v>2.6</v>
      </c>
      <c r="Q1567" s="2">
        <f t="shared" si="723"/>
        <v>0.64516129032258063</v>
      </c>
      <c r="R1567" s="2">
        <f t="shared" si="724"/>
        <v>0.38461538461538458</v>
      </c>
      <c r="S1567" s="2">
        <f t="shared" si="725"/>
        <v>2.8915662650602414E-2</v>
      </c>
      <c r="T1567" s="2">
        <f t="shared" si="726"/>
        <v>0.13027295285359802</v>
      </c>
      <c r="U1567" s="2">
        <f t="shared" si="727"/>
        <v>0.64127295285359809</v>
      </c>
      <c r="V1567" s="2">
        <f t="shared" si="728"/>
        <v>0.38072704714640199</v>
      </c>
      <c r="W1567" s="19">
        <f t="shared" si="729"/>
        <v>559.39837404665798</v>
      </c>
      <c r="X1567" s="20">
        <f t="shared" si="730"/>
        <v>1617.0310410574687</v>
      </c>
      <c r="Y1567" s="3">
        <f t="shared" si="731"/>
        <v>531.42845534432502</v>
      </c>
      <c r="Z1567" s="20">
        <f t="shared" si="732"/>
        <v>1536.1794890045951</v>
      </c>
      <c r="AA1567" s="3">
        <f t="shared" si="733"/>
        <v>-188.17208411470486</v>
      </c>
      <c r="AB1567" s="3">
        <f t="shared" si="734"/>
        <v>153.61794890045951</v>
      </c>
      <c r="AC1567" s="6">
        <f t="shared" si="735"/>
        <v>1.5314284553443249</v>
      </c>
      <c r="AD1567" s="6">
        <f t="shared" si="736"/>
        <v>2.5361794890045948</v>
      </c>
      <c r="AE1567" s="5">
        <f t="shared" si="737"/>
        <v>0.65298512412397414</v>
      </c>
      <c r="AF1567" s="5">
        <f t="shared" si="738"/>
        <v>0.39429385985314558</v>
      </c>
      <c r="AG1567" s="4">
        <f t="shared" si="715"/>
        <v>1.0297766749379651</v>
      </c>
      <c r="AH1567">
        <v>2.6</v>
      </c>
      <c r="AI1567">
        <v>1.55</v>
      </c>
      <c r="AJ1567">
        <v>2.6</v>
      </c>
      <c r="AK1567">
        <v>1.55</v>
      </c>
      <c r="AL1567">
        <f t="shared" si="710"/>
        <v>1</v>
      </c>
      <c r="AM1567">
        <f t="shared" si="711"/>
        <v>0</v>
      </c>
    </row>
    <row r="1568" spans="2:39" x14ac:dyDescent="0.25">
      <c r="B1568" s="14" t="s">
        <v>9</v>
      </c>
      <c r="C1568" s="14" t="s">
        <v>26</v>
      </c>
      <c r="D1568" s="14" t="s">
        <v>27</v>
      </c>
      <c r="E1568" s="3">
        <f t="shared" si="712"/>
        <v>160</v>
      </c>
      <c r="F1568" s="3">
        <f t="shared" si="713"/>
        <v>-181.81818181818181</v>
      </c>
      <c r="G1568" s="11">
        <f t="shared" si="716"/>
        <v>45094.166666662873</v>
      </c>
      <c r="H1568" s="3" t="str">
        <f t="shared" si="717"/>
        <v>OAK</v>
      </c>
      <c r="I1568" s="3" t="str">
        <f t="shared" si="718"/>
        <v>DAL</v>
      </c>
      <c r="J1568" s="19">
        <f t="shared" si="719"/>
        <v>-181.81818181818181</v>
      </c>
      <c r="K1568" s="20">
        <f t="shared" si="720"/>
        <v>160</v>
      </c>
      <c r="L1568" s="3">
        <f t="shared" si="714"/>
        <v>5</v>
      </c>
      <c r="M1568" s="19">
        <v>-181.81818181818181</v>
      </c>
      <c r="N1568" s="20">
        <v>160</v>
      </c>
      <c r="O1568" s="6">
        <f t="shared" si="721"/>
        <v>1.55</v>
      </c>
      <c r="P1568" s="6">
        <f t="shared" si="722"/>
        <v>2.6</v>
      </c>
      <c r="Q1568" s="2">
        <f t="shared" si="723"/>
        <v>0.64516129032258063</v>
      </c>
      <c r="R1568" s="2">
        <f t="shared" si="724"/>
        <v>0.38461538461538458</v>
      </c>
      <c r="S1568" s="2">
        <f t="shared" si="725"/>
        <v>2.8915662650602414E-2</v>
      </c>
      <c r="T1568" s="2">
        <f t="shared" si="726"/>
        <v>0.13027295285359802</v>
      </c>
      <c r="U1568" s="2">
        <f t="shared" si="727"/>
        <v>0.64127295285359809</v>
      </c>
      <c r="V1568" s="2">
        <f t="shared" si="728"/>
        <v>0.38072704714640199</v>
      </c>
      <c r="W1568" s="19">
        <f t="shared" si="729"/>
        <v>559.39837404665798</v>
      </c>
      <c r="X1568" s="20">
        <f t="shared" si="730"/>
        <v>1617.0310410574687</v>
      </c>
      <c r="Y1568" s="3">
        <f t="shared" si="731"/>
        <v>531.42845534432502</v>
      </c>
      <c r="Z1568" s="20">
        <f t="shared" si="732"/>
        <v>1536.1794890045951</v>
      </c>
      <c r="AA1568" s="3">
        <f t="shared" si="733"/>
        <v>-188.17208411470486</v>
      </c>
      <c r="AB1568" s="3">
        <f t="shared" si="734"/>
        <v>153.61794890045951</v>
      </c>
      <c r="AC1568" s="6">
        <f t="shared" si="735"/>
        <v>1.5314284553443249</v>
      </c>
      <c r="AD1568" s="6">
        <f t="shared" si="736"/>
        <v>2.5361794890045948</v>
      </c>
      <c r="AE1568" s="5">
        <f t="shared" si="737"/>
        <v>0.65298512412397414</v>
      </c>
      <c r="AF1568" s="5">
        <f t="shared" si="738"/>
        <v>0.39429385985314558</v>
      </c>
      <c r="AG1568" s="4">
        <f t="shared" si="715"/>
        <v>1.0297766749379651</v>
      </c>
      <c r="AH1568">
        <v>2.6</v>
      </c>
      <c r="AI1568">
        <v>1.55</v>
      </c>
      <c r="AJ1568">
        <v>2.8</v>
      </c>
      <c r="AK1568">
        <v>1.45</v>
      </c>
      <c r="AL1568">
        <f t="shared" si="710"/>
        <v>1</v>
      </c>
      <c r="AM1568">
        <f t="shared" si="711"/>
        <v>0</v>
      </c>
    </row>
    <row r="1569" spans="2:39" x14ac:dyDescent="0.25">
      <c r="B1569" s="14" t="s">
        <v>9</v>
      </c>
      <c r="C1569" s="14" t="s">
        <v>26</v>
      </c>
      <c r="D1569" s="14" t="s">
        <v>27</v>
      </c>
      <c r="E1569" s="3">
        <f t="shared" si="712"/>
        <v>160</v>
      </c>
      <c r="F1569" s="3">
        <f t="shared" si="713"/>
        <v>-181.81818181818181</v>
      </c>
      <c r="G1569" s="11">
        <f t="shared" si="716"/>
        <v>45094.208333329538</v>
      </c>
      <c r="H1569" s="3" t="str">
        <f t="shared" si="717"/>
        <v>OAK</v>
      </c>
      <c r="I1569" s="3" t="str">
        <f t="shared" si="718"/>
        <v>DAL</v>
      </c>
      <c r="J1569" s="19">
        <f t="shared" si="719"/>
        <v>-181.81818181818181</v>
      </c>
      <c r="K1569" s="20">
        <f t="shared" si="720"/>
        <v>160</v>
      </c>
      <c r="L1569" s="3">
        <f t="shared" si="714"/>
        <v>5</v>
      </c>
      <c r="M1569" s="19">
        <v>-181.81818181818181</v>
      </c>
      <c r="N1569" s="20">
        <v>160</v>
      </c>
      <c r="O1569" s="6">
        <f t="shared" si="721"/>
        <v>1.55</v>
      </c>
      <c r="P1569" s="6">
        <f t="shared" si="722"/>
        <v>2.6</v>
      </c>
      <c r="Q1569" s="2">
        <f t="shared" si="723"/>
        <v>0.64516129032258063</v>
      </c>
      <c r="R1569" s="2">
        <f t="shared" si="724"/>
        <v>0.38461538461538458</v>
      </c>
      <c r="S1569" s="2">
        <f t="shared" si="725"/>
        <v>2.8915662650602414E-2</v>
      </c>
      <c r="T1569" s="2">
        <f t="shared" si="726"/>
        <v>0.13027295285359802</v>
      </c>
      <c r="U1569" s="2">
        <f t="shared" si="727"/>
        <v>0.64127295285359809</v>
      </c>
      <c r="V1569" s="2">
        <f t="shared" si="728"/>
        <v>0.38072704714640199</v>
      </c>
      <c r="W1569" s="19">
        <f t="shared" si="729"/>
        <v>559.39837404665798</v>
      </c>
      <c r="X1569" s="20">
        <f t="shared" si="730"/>
        <v>1617.0310410574687</v>
      </c>
      <c r="Y1569" s="3">
        <f t="shared" si="731"/>
        <v>531.42845534432502</v>
      </c>
      <c r="Z1569" s="20">
        <f t="shared" si="732"/>
        <v>1536.1794890045951</v>
      </c>
      <c r="AA1569" s="3">
        <f t="shared" si="733"/>
        <v>-188.17208411470486</v>
      </c>
      <c r="AB1569" s="3">
        <f t="shared" si="734"/>
        <v>153.61794890045951</v>
      </c>
      <c r="AC1569" s="6">
        <f t="shared" si="735"/>
        <v>1.5314284553443249</v>
      </c>
      <c r="AD1569" s="6">
        <f t="shared" si="736"/>
        <v>2.5361794890045948</v>
      </c>
      <c r="AE1569" s="5">
        <f t="shared" si="737"/>
        <v>0.65298512412397414</v>
      </c>
      <c r="AF1569" s="5">
        <f t="shared" si="738"/>
        <v>0.39429385985314558</v>
      </c>
      <c r="AG1569" s="4">
        <f t="shared" si="715"/>
        <v>1.0297766749379651</v>
      </c>
      <c r="AH1569">
        <v>2.6</v>
      </c>
      <c r="AI1569">
        <v>1.55</v>
      </c>
      <c r="AJ1569">
        <v>2.4500000000000002</v>
      </c>
      <c r="AK1569">
        <v>1.6</v>
      </c>
      <c r="AL1569">
        <f t="shared" si="710"/>
        <v>1</v>
      </c>
      <c r="AM1569">
        <f t="shared" si="711"/>
        <v>0</v>
      </c>
    </row>
    <row r="1570" spans="2:39" x14ac:dyDescent="0.25">
      <c r="B1570" s="14" t="s">
        <v>9</v>
      </c>
      <c r="C1570" s="14" t="s">
        <v>26</v>
      </c>
      <c r="D1570" s="14" t="s">
        <v>27</v>
      </c>
      <c r="E1570" s="3">
        <f t="shared" si="712"/>
        <v>160</v>
      </c>
      <c r="F1570" s="3">
        <f t="shared" si="713"/>
        <v>-181.81818181818181</v>
      </c>
      <c r="G1570" s="11">
        <f t="shared" si="716"/>
        <v>45094.249999996202</v>
      </c>
      <c r="H1570" s="3" t="str">
        <f t="shared" si="717"/>
        <v>OAK</v>
      </c>
      <c r="I1570" s="3" t="str">
        <f t="shared" si="718"/>
        <v>DAL</v>
      </c>
      <c r="J1570" s="19">
        <f t="shared" si="719"/>
        <v>-181.81818181818181</v>
      </c>
      <c r="K1570" s="20">
        <f t="shared" si="720"/>
        <v>160</v>
      </c>
      <c r="L1570" s="3">
        <f t="shared" si="714"/>
        <v>5</v>
      </c>
      <c r="M1570" s="19">
        <v>-181.81818181818181</v>
      </c>
      <c r="N1570" s="20">
        <v>160</v>
      </c>
      <c r="O1570" s="6">
        <f t="shared" si="721"/>
        <v>1.55</v>
      </c>
      <c r="P1570" s="6">
        <f t="shared" si="722"/>
        <v>2.6</v>
      </c>
      <c r="Q1570" s="2">
        <f t="shared" si="723"/>
        <v>0.64516129032258063</v>
      </c>
      <c r="R1570" s="2">
        <f t="shared" si="724"/>
        <v>0.38461538461538458</v>
      </c>
      <c r="S1570" s="2">
        <f t="shared" si="725"/>
        <v>2.8915662650602414E-2</v>
      </c>
      <c r="T1570" s="2">
        <f t="shared" si="726"/>
        <v>0.13027295285359802</v>
      </c>
      <c r="U1570" s="2">
        <f t="shared" si="727"/>
        <v>0.64127295285359809</v>
      </c>
      <c r="V1570" s="2">
        <f t="shared" si="728"/>
        <v>0.38072704714640199</v>
      </c>
      <c r="W1570" s="19">
        <f t="shared" si="729"/>
        <v>559.39837404665798</v>
      </c>
      <c r="X1570" s="20">
        <f t="shared" si="730"/>
        <v>1617.0310410574687</v>
      </c>
      <c r="Y1570" s="3">
        <f t="shared" si="731"/>
        <v>531.42845534432502</v>
      </c>
      <c r="Z1570" s="20">
        <f t="shared" si="732"/>
        <v>1536.1794890045951</v>
      </c>
      <c r="AA1570" s="3">
        <f t="shared" si="733"/>
        <v>-188.17208411470486</v>
      </c>
      <c r="AB1570" s="3">
        <f t="shared" si="734"/>
        <v>153.61794890045951</v>
      </c>
      <c r="AC1570" s="6">
        <f t="shared" si="735"/>
        <v>1.5314284553443249</v>
      </c>
      <c r="AD1570" s="6">
        <f t="shared" si="736"/>
        <v>2.5361794890045948</v>
      </c>
      <c r="AE1570" s="5">
        <f t="shared" si="737"/>
        <v>0.65298512412397414</v>
      </c>
      <c r="AF1570" s="5">
        <f t="shared" si="738"/>
        <v>0.39429385985314558</v>
      </c>
      <c r="AG1570" s="4">
        <f t="shared" si="715"/>
        <v>1.0297766749379651</v>
      </c>
      <c r="AH1570">
        <v>2.6</v>
      </c>
      <c r="AI1570">
        <v>1.55</v>
      </c>
      <c r="AJ1570">
        <v>2.8</v>
      </c>
      <c r="AK1570">
        <v>1.45</v>
      </c>
      <c r="AL1570">
        <f t="shared" si="710"/>
        <v>1</v>
      </c>
      <c r="AM1570">
        <f t="shared" si="711"/>
        <v>0</v>
      </c>
    </row>
    <row r="1571" spans="2:39" x14ac:dyDescent="0.25">
      <c r="B1571" s="14" t="s">
        <v>9</v>
      </c>
      <c r="C1571" s="14" t="s">
        <v>26</v>
      </c>
      <c r="D1571" s="14" t="s">
        <v>27</v>
      </c>
      <c r="E1571" s="3">
        <f t="shared" si="712"/>
        <v>160</v>
      </c>
      <c r="F1571" s="3">
        <f t="shared" si="713"/>
        <v>-181.81818181818181</v>
      </c>
      <c r="G1571" s="11">
        <f t="shared" si="716"/>
        <v>45094.291666662866</v>
      </c>
      <c r="H1571" s="3" t="str">
        <f t="shared" si="717"/>
        <v>OAK</v>
      </c>
      <c r="I1571" s="3" t="str">
        <f t="shared" si="718"/>
        <v>DAL</v>
      </c>
      <c r="J1571" s="19">
        <f t="shared" si="719"/>
        <v>-181.81818181818181</v>
      </c>
      <c r="K1571" s="20">
        <f t="shared" si="720"/>
        <v>160</v>
      </c>
      <c r="L1571" s="3">
        <f t="shared" si="714"/>
        <v>5</v>
      </c>
      <c r="M1571" s="19">
        <v>-181.81818181818181</v>
      </c>
      <c r="N1571" s="20">
        <v>160</v>
      </c>
      <c r="O1571" s="6">
        <f t="shared" si="721"/>
        <v>1.55</v>
      </c>
      <c r="P1571" s="6">
        <f t="shared" si="722"/>
        <v>2.6</v>
      </c>
      <c r="Q1571" s="2">
        <f t="shared" si="723"/>
        <v>0.64516129032258063</v>
      </c>
      <c r="R1571" s="2">
        <f t="shared" si="724"/>
        <v>0.38461538461538458</v>
      </c>
      <c r="S1571" s="2">
        <f t="shared" si="725"/>
        <v>2.8915662650602414E-2</v>
      </c>
      <c r="T1571" s="2">
        <f t="shared" si="726"/>
        <v>0.13027295285359802</v>
      </c>
      <c r="U1571" s="2">
        <f t="shared" si="727"/>
        <v>0.64127295285359809</v>
      </c>
      <c r="V1571" s="2">
        <f t="shared" si="728"/>
        <v>0.38072704714640199</v>
      </c>
      <c r="W1571" s="19">
        <f t="shared" si="729"/>
        <v>559.39837404665798</v>
      </c>
      <c r="X1571" s="20">
        <f t="shared" si="730"/>
        <v>1617.0310410574687</v>
      </c>
      <c r="Y1571" s="3">
        <f t="shared" si="731"/>
        <v>531.42845534432502</v>
      </c>
      <c r="Z1571" s="20">
        <f t="shared" si="732"/>
        <v>1536.1794890045951</v>
      </c>
      <c r="AA1571" s="3">
        <f t="shared" si="733"/>
        <v>-188.17208411470486</v>
      </c>
      <c r="AB1571" s="3">
        <f t="shared" si="734"/>
        <v>153.61794890045951</v>
      </c>
      <c r="AC1571" s="6">
        <f t="shared" si="735"/>
        <v>1.5314284553443249</v>
      </c>
      <c r="AD1571" s="6">
        <f t="shared" si="736"/>
        <v>2.5361794890045948</v>
      </c>
      <c r="AE1571" s="5">
        <f t="shared" si="737"/>
        <v>0.65298512412397414</v>
      </c>
      <c r="AF1571" s="5">
        <f t="shared" si="738"/>
        <v>0.39429385985314558</v>
      </c>
      <c r="AG1571" s="4">
        <f t="shared" si="715"/>
        <v>1.0297766749379651</v>
      </c>
      <c r="AH1571">
        <v>2.6</v>
      </c>
      <c r="AI1571">
        <v>1.55</v>
      </c>
      <c r="AJ1571">
        <v>2.85</v>
      </c>
      <c r="AK1571">
        <v>1.44</v>
      </c>
      <c r="AL1571">
        <f t="shared" si="710"/>
        <v>1</v>
      </c>
      <c r="AM1571">
        <f t="shared" si="711"/>
        <v>0</v>
      </c>
    </row>
    <row r="1572" spans="2:39" x14ac:dyDescent="0.25">
      <c r="B1572" s="14" t="s">
        <v>9</v>
      </c>
      <c r="C1572" s="14" t="s">
        <v>26</v>
      </c>
      <c r="D1572" s="14" t="s">
        <v>27</v>
      </c>
      <c r="E1572" s="3">
        <f t="shared" si="712"/>
        <v>161</v>
      </c>
      <c r="F1572" s="3">
        <f t="shared" si="713"/>
        <v>-178.57142857142856</v>
      </c>
      <c r="G1572" s="11">
        <f t="shared" si="716"/>
        <v>45094.33333332953</v>
      </c>
      <c r="H1572" s="3" t="str">
        <f t="shared" si="717"/>
        <v>OAK</v>
      </c>
      <c r="I1572" s="3" t="str">
        <f t="shared" si="718"/>
        <v>DAL</v>
      </c>
      <c r="J1572" s="19">
        <f t="shared" si="719"/>
        <v>-178.57142857142856</v>
      </c>
      <c r="K1572" s="20">
        <f t="shared" si="720"/>
        <v>161</v>
      </c>
      <c r="L1572" s="3">
        <f t="shared" si="714"/>
        <v>6</v>
      </c>
      <c r="M1572" s="19">
        <v>-178.57142857142856</v>
      </c>
      <c r="N1572" s="20">
        <v>161</v>
      </c>
      <c r="O1572" s="6">
        <f t="shared" si="721"/>
        <v>1.56</v>
      </c>
      <c r="P1572" s="6">
        <f t="shared" si="722"/>
        <v>2.6100000000000003</v>
      </c>
      <c r="Q1572" s="2">
        <f t="shared" si="723"/>
        <v>0.64102564102564097</v>
      </c>
      <c r="R1572" s="2">
        <f t="shared" si="724"/>
        <v>0.38314176245210724</v>
      </c>
      <c r="S1572" s="2">
        <f t="shared" si="725"/>
        <v>2.3597122302158047E-2</v>
      </c>
      <c r="T1572" s="2">
        <f t="shared" si="726"/>
        <v>0.12894193928676687</v>
      </c>
      <c r="U1572" s="2">
        <f t="shared" si="727"/>
        <v>0.6399419392867669</v>
      </c>
      <c r="V1572" s="2">
        <f t="shared" si="728"/>
        <v>0.38205806071323312</v>
      </c>
      <c r="W1572" s="19">
        <f t="shared" si="729"/>
        <v>562.64176264885509</v>
      </c>
      <c r="X1572" s="20">
        <f t="shared" si="730"/>
        <v>1608.1410897860915</v>
      </c>
      <c r="Y1572" s="3">
        <f t="shared" si="731"/>
        <v>534.50967451641236</v>
      </c>
      <c r="Z1572" s="20">
        <f t="shared" si="732"/>
        <v>1527.7340352967867</v>
      </c>
      <c r="AA1572" s="3">
        <f t="shared" si="733"/>
        <v>-187.08735270408928</v>
      </c>
      <c r="AB1572" s="3">
        <f t="shared" si="734"/>
        <v>152.77340352967866</v>
      </c>
      <c r="AC1572" s="6">
        <f t="shared" si="735"/>
        <v>1.5345096745164124</v>
      </c>
      <c r="AD1572" s="6">
        <f t="shared" si="736"/>
        <v>2.5277340352967865</v>
      </c>
      <c r="AE1572" s="5">
        <f t="shared" si="737"/>
        <v>0.65167396244350262</v>
      </c>
      <c r="AF1572" s="5">
        <f t="shared" si="738"/>
        <v>0.39561124154527116</v>
      </c>
      <c r="AG1572" s="4">
        <f t="shared" si="715"/>
        <v>1.0241674034777482</v>
      </c>
      <c r="AH1572">
        <v>2.61</v>
      </c>
      <c r="AI1572">
        <v>1.56</v>
      </c>
      <c r="AJ1572">
        <v>2.36</v>
      </c>
      <c r="AK1572">
        <v>1.67</v>
      </c>
      <c r="AL1572">
        <f t="shared" si="710"/>
        <v>1</v>
      </c>
      <c r="AM1572">
        <f t="shared" si="711"/>
        <v>0</v>
      </c>
    </row>
    <row r="1573" spans="2:39" x14ac:dyDescent="0.25">
      <c r="B1573" s="14" t="s">
        <v>9</v>
      </c>
      <c r="C1573" s="14" t="s">
        <v>26</v>
      </c>
      <c r="D1573" s="14" t="s">
        <v>27</v>
      </c>
      <c r="E1573" s="3">
        <f t="shared" si="712"/>
        <v>162</v>
      </c>
      <c r="F1573" s="3">
        <f t="shared" si="713"/>
        <v>-178.57142857142856</v>
      </c>
      <c r="G1573" s="11">
        <f t="shared" si="716"/>
        <v>45094.374999996195</v>
      </c>
      <c r="H1573" s="3" t="str">
        <f t="shared" si="717"/>
        <v>OAK</v>
      </c>
      <c r="I1573" s="3" t="str">
        <f t="shared" si="718"/>
        <v>DAL</v>
      </c>
      <c r="J1573" s="19">
        <f t="shared" si="719"/>
        <v>-178.57142857142856</v>
      </c>
      <c r="K1573" s="20">
        <f t="shared" si="720"/>
        <v>162</v>
      </c>
      <c r="L1573" s="3">
        <f t="shared" si="714"/>
        <v>6</v>
      </c>
      <c r="M1573" s="19">
        <v>-178.57142857142856</v>
      </c>
      <c r="N1573" s="20">
        <v>162</v>
      </c>
      <c r="O1573" s="6">
        <f t="shared" si="721"/>
        <v>1.56</v>
      </c>
      <c r="P1573" s="6">
        <f t="shared" si="722"/>
        <v>2.62</v>
      </c>
      <c r="Q1573" s="2">
        <f t="shared" si="723"/>
        <v>0.64102564102564097</v>
      </c>
      <c r="R1573" s="2">
        <f t="shared" si="724"/>
        <v>0.38167938931297707</v>
      </c>
      <c r="S1573" s="2">
        <f t="shared" si="725"/>
        <v>2.2200956937798888E-2</v>
      </c>
      <c r="T1573" s="2">
        <f t="shared" si="726"/>
        <v>0.12967312585633195</v>
      </c>
      <c r="U1573" s="2">
        <f t="shared" si="727"/>
        <v>0.64067312585633196</v>
      </c>
      <c r="V1573" s="2">
        <f t="shared" si="728"/>
        <v>0.38132687414366806</v>
      </c>
      <c r="W1573" s="19">
        <f t="shared" si="729"/>
        <v>560.85835294462697</v>
      </c>
      <c r="X1573" s="20">
        <f t="shared" si="730"/>
        <v>1613.0175000041752</v>
      </c>
      <c r="Y1573" s="3">
        <f t="shared" si="731"/>
        <v>532.81543529739565</v>
      </c>
      <c r="Z1573" s="20">
        <f t="shared" si="732"/>
        <v>1532.3666250039664</v>
      </c>
      <c r="AA1573" s="3">
        <f t="shared" si="733"/>
        <v>-187.68225050421844</v>
      </c>
      <c r="AB1573" s="3">
        <f t="shared" si="734"/>
        <v>153.23666250039665</v>
      </c>
      <c r="AC1573" s="6">
        <f t="shared" si="735"/>
        <v>1.5328154352973957</v>
      </c>
      <c r="AD1573" s="6">
        <f t="shared" si="736"/>
        <v>2.5323666250039665</v>
      </c>
      <c r="AE1573" s="5">
        <f t="shared" si="737"/>
        <v>0.65239426546222168</v>
      </c>
      <c r="AF1573" s="5">
        <f t="shared" si="738"/>
        <v>0.39488752936729044</v>
      </c>
      <c r="AG1573" s="4">
        <f t="shared" si="715"/>
        <v>1.022705030338618</v>
      </c>
      <c r="AH1573">
        <v>2.62</v>
      </c>
      <c r="AI1573">
        <v>1.56</v>
      </c>
      <c r="AJ1573">
        <v>3.16</v>
      </c>
      <c r="AK1573">
        <v>1.41</v>
      </c>
      <c r="AL1573">
        <f t="shared" si="710"/>
        <v>1</v>
      </c>
      <c r="AM1573">
        <f t="shared" si="711"/>
        <v>0</v>
      </c>
    </row>
    <row r="1574" spans="2:39" x14ac:dyDescent="0.25">
      <c r="B1574" s="14" t="s">
        <v>9</v>
      </c>
      <c r="C1574" s="14" t="s">
        <v>26</v>
      </c>
      <c r="D1574" s="14" t="s">
        <v>27</v>
      </c>
      <c r="E1574" s="3">
        <f t="shared" si="712"/>
        <v>162</v>
      </c>
      <c r="F1574" s="3">
        <f t="shared" si="713"/>
        <v>-178.57142857142856</v>
      </c>
      <c r="G1574" s="11">
        <f t="shared" si="716"/>
        <v>45094.416666662859</v>
      </c>
      <c r="H1574" s="3" t="str">
        <f t="shared" si="717"/>
        <v>OAK</v>
      </c>
      <c r="I1574" s="3" t="str">
        <f t="shared" si="718"/>
        <v>DAL</v>
      </c>
      <c r="J1574" s="19">
        <f t="shared" si="719"/>
        <v>-178.57142857142856</v>
      </c>
      <c r="K1574" s="20">
        <f t="shared" si="720"/>
        <v>162</v>
      </c>
      <c r="L1574" s="3">
        <f t="shared" si="714"/>
        <v>6</v>
      </c>
      <c r="M1574" s="19">
        <v>-178.57142857142856</v>
      </c>
      <c r="N1574" s="20">
        <v>162</v>
      </c>
      <c r="O1574" s="6">
        <f t="shared" si="721"/>
        <v>1.56</v>
      </c>
      <c r="P1574" s="6">
        <f t="shared" si="722"/>
        <v>2.62</v>
      </c>
      <c r="Q1574" s="2">
        <f t="shared" si="723"/>
        <v>0.64102564102564097</v>
      </c>
      <c r="R1574" s="2">
        <f t="shared" si="724"/>
        <v>0.38167938931297707</v>
      </c>
      <c r="S1574" s="2">
        <f t="shared" si="725"/>
        <v>2.2200956937798888E-2</v>
      </c>
      <c r="T1574" s="2">
        <f t="shared" si="726"/>
        <v>0.12967312585633195</v>
      </c>
      <c r="U1574" s="2">
        <f t="shared" si="727"/>
        <v>0.64067312585633196</v>
      </c>
      <c r="V1574" s="2">
        <f t="shared" si="728"/>
        <v>0.38132687414366806</v>
      </c>
      <c r="W1574" s="19">
        <f t="shared" si="729"/>
        <v>560.85835294462697</v>
      </c>
      <c r="X1574" s="20">
        <f t="shared" si="730"/>
        <v>1613.0175000041752</v>
      </c>
      <c r="Y1574" s="3">
        <f t="shared" si="731"/>
        <v>532.81543529739565</v>
      </c>
      <c r="Z1574" s="20">
        <f t="shared" si="732"/>
        <v>1532.3666250039664</v>
      </c>
      <c r="AA1574" s="3">
        <f t="shared" si="733"/>
        <v>-187.68225050421844</v>
      </c>
      <c r="AB1574" s="3">
        <f t="shared" si="734"/>
        <v>153.23666250039665</v>
      </c>
      <c r="AC1574" s="6">
        <f t="shared" si="735"/>
        <v>1.5328154352973957</v>
      </c>
      <c r="AD1574" s="6">
        <f t="shared" si="736"/>
        <v>2.5323666250039665</v>
      </c>
      <c r="AE1574" s="5">
        <f t="shared" si="737"/>
        <v>0.65239426546222168</v>
      </c>
      <c r="AF1574" s="5">
        <f t="shared" si="738"/>
        <v>0.39488752936729044</v>
      </c>
      <c r="AG1574" s="4">
        <f t="shared" si="715"/>
        <v>1.022705030338618</v>
      </c>
      <c r="AH1574">
        <v>2.62</v>
      </c>
      <c r="AI1574">
        <v>1.56</v>
      </c>
      <c r="AJ1574">
        <v>2.5</v>
      </c>
      <c r="AK1574">
        <v>1.6</v>
      </c>
      <c r="AL1574">
        <f t="shared" si="710"/>
        <v>1</v>
      </c>
      <c r="AM1574">
        <f t="shared" si="711"/>
        <v>0</v>
      </c>
    </row>
    <row r="1575" spans="2:39" x14ac:dyDescent="0.25">
      <c r="B1575" s="14" t="s">
        <v>9</v>
      </c>
      <c r="C1575" s="14" t="s">
        <v>26</v>
      </c>
      <c r="D1575" s="14" t="s">
        <v>27</v>
      </c>
      <c r="E1575" s="3">
        <f t="shared" si="712"/>
        <v>162</v>
      </c>
      <c r="F1575" s="3">
        <f t="shared" si="713"/>
        <v>-178.57142857142856</v>
      </c>
      <c r="G1575" s="11">
        <f t="shared" si="716"/>
        <v>45094.458333329523</v>
      </c>
      <c r="H1575" s="3" t="str">
        <f t="shared" si="717"/>
        <v>OAK</v>
      </c>
      <c r="I1575" s="3" t="str">
        <f t="shared" si="718"/>
        <v>DAL</v>
      </c>
      <c r="J1575" s="19">
        <f t="shared" si="719"/>
        <v>-178.57142857142856</v>
      </c>
      <c r="K1575" s="20">
        <f t="shared" si="720"/>
        <v>162</v>
      </c>
      <c r="L1575" s="3">
        <f t="shared" si="714"/>
        <v>6</v>
      </c>
      <c r="M1575" s="19">
        <v>-178.57142857142856</v>
      </c>
      <c r="N1575" s="20">
        <v>162</v>
      </c>
      <c r="O1575" s="6">
        <f t="shared" si="721"/>
        <v>1.56</v>
      </c>
      <c r="P1575" s="6">
        <f t="shared" si="722"/>
        <v>2.62</v>
      </c>
      <c r="Q1575" s="2">
        <f t="shared" si="723"/>
        <v>0.64102564102564097</v>
      </c>
      <c r="R1575" s="2">
        <f t="shared" si="724"/>
        <v>0.38167938931297707</v>
      </c>
      <c r="S1575" s="2">
        <f t="shared" si="725"/>
        <v>2.2200956937798888E-2</v>
      </c>
      <c r="T1575" s="2">
        <f t="shared" si="726"/>
        <v>0.12967312585633195</v>
      </c>
      <c r="U1575" s="2">
        <f t="shared" si="727"/>
        <v>0.64067312585633196</v>
      </c>
      <c r="V1575" s="2">
        <f t="shared" si="728"/>
        <v>0.38132687414366806</v>
      </c>
      <c r="W1575" s="19">
        <f t="shared" si="729"/>
        <v>560.85835294462697</v>
      </c>
      <c r="X1575" s="20">
        <f t="shared" si="730"/>
        <v>1613.0175000041752</v>
      </c>
      <c r="Y1575" s="3">
        <f t="shared" si="731"/>
        <v>532.81543529739565</v>
      </c>
      <c r="Z1575" s="20">
        <f t="shared" si="732"/>
        <v>1532.3666250039664</v>
      </c>
      <c r="AA1575" s="3">
        <f t="shared" si="733"/>
        <v>-187.68225050421844</v>
      </c>
      <c r="AB1575" s="3">
        <f t="shared" si="734"/>
        <v>153.23666250039665</v>
      </c>
      <c r="AC1575" s="6">
        <f t="shared" si="735"/>
        <v>1.5328154352973957</v>
      </c>
      <c r="AD1575" s="6">
        <f t="shared" si="736"/>
        <v>2.5323666250039665</v>
      </c>
      <c r="AE1575" s="5">
        <f t="shared" si="737"/>
        <v>0.65239426546222168</v>
      </c>
      <c r="AF1575" s="5">
        <f t="shared" si="738"/>
        <v>0.39488752936729044</v>
      </c>
      <c r="AG1575" s="4">
        <f t="shared" si="715"/>
        <v>1.022705030338618</v>
      </c>
      <c r="AH1575">
        <v>2.62</v>
      </c>
      <c r="AI1575">
        <v>1.56</v>
      </c>
      <c r="AJ1575">
        <v>2.76</v>
      </c>
      <c r="AK1575">
        <v>1.51</v>
      </c>
      <c r="AL1575">
        <f t="shared" si="710"/>
        <v>1</v>
      </c>
      <c r="AM1575">
        <f t="shared" si="711"/>
        <v>0</v>
      </c>
    </row>
    <row r="1576" spans="2:39" x14ac:dyDescent="0.25">
      <c r="B1576" s="14" t="s">
        <v>9</v>
      </c>
      <c r="C1576" s="14" t="s">
        <v>26</v>
      </c>
      <c r="D1576" s="14" t="s">
        <v>27</v>
      </c>
      <c r="E1576" s="3">
        <f t="shared" si="712"/>
        <v>162</v>
      </c>
      <c r="F1576" s="3">
        <f t="shared" si="713"/>
        <v>-178.57142857142856</v>
      </c>
      <c r="G1576" s="11">
        <f t="shared" si="716"/>
        <v>45094.499999996187</v>
      </c>
      <c r="H1576" s="3" t="str">
        <f t="shared" si="717"/>
        <v>OAK</v>
      </c>
      <c r="I1576" s="3" t="str">
        <f t="shared" si="718"/>
        <v>DAL</v>
      </c>
      <c r="J1576" s="19">
        <f t="shared" si="719"/>
        <v>-178.57142857142856</v>
      </c>
      <c r="K1576" s="20">
        <f t="shared" si="720"/>
        <v>162</v>
      </c>
      <c r="L1576" s="3">
        <f t="shared" si="714"/>
        <v>6</v>
      </c>
      <c r="M1576" s="19">
        <v>-178.57142857142856</v>
      </c>
      <c r="N1576" s="20">
        <v>162</v>
      </c>
      <c r="O1576" s="6">
        <f t="shared" si="721"/>
        <v>1.56</v>
      </c>
      <c r="P1576" s="6">
        <f t="shared" si="722"/>
        <v>2.62</v>
      </c>
      <c r="Q1576" s="2">
        <f t="shared" si="723"/>
        <v>0.64102564102564097</v>
      </c>
      <c r="R1576" s="2">
        <f t="shared" si="724"/>
        <v>0.38167938931297707</v>
      </c>
      <c r="S1576" s="2">
        <f t="shared" si="725"/>
        <v>2.2200956937798888E-2</v>
      </c>
      <c r="T1576" s="2">
        <f t="shared" si="726"/>
        <v>0.12967312585633195</v>
      </c>
      <c r="U1576" s="2">
        <f t="shared" si="727"/>
        <v>0.64067312585633196</v>
      </c>
      <c r="V1576" s="2">
        <f t="shared" si="728"/>
        <v>0.38132687414366806</v>
      </c>
      <c r="W1576" s="19">
        <f t="shared" si="729"/>
        <v>560.85835294462697</v>
      </c>
      <c r="X1576" s="20">
        <f t="shared" si="730"/>
        <v>1613.0175000041752</v>
      </c>
      <c r="Y1576" s="3">
        <f t="shared" si="731"/>
        <v>532.81543529739565</v>
      </c>
      <c r="Z1576" s="20">
        <f t="shared" si="732"/>
        <v>1532.3666250039664</v>
      </c>
      <c r="AA1576" s="3">
        <f t="shared" si="733"/>
        <v>-187.68225050421844</v>
      </c>
      <c r="AB1576" s="3">
        <f t="shared" si="734"/>
        <v>153.23666250039665</v>
      </c>
      <c r="AC1576" s="6">
        <f t="shared" si="735"/>
        <v>1.5328154352973957</v>
      </c>
      <c r="AD1576" s="6">
        <f t="shared" si="736"/>
        <v>2.5323666250039665</v>
      </c>
      <c r="AE1576" s="5">
        <f t="shared" si="737"/>
        <v>0.65239426546222168</v>
      </c>
      <c r="AF1576" s="5">
        <f t="shared" si="738"/>
        <v>0.39488752936729044</v>
      </c>
      <c r="AG1576" s="4">
        <f t="shared" si="715"/>
        <v>1.022705030338618</v>
      </c>
      <c r="AH1576">
        <v>2.62</v>
      </c>
      <c r="AI1576">
        <v>1.56</v>
      </c>
      <c r="AJ1576">
        <v>2.59</v>
      </c>
      <c r="AK1576">
        <v>1.56</v>
      </c>
      <c r="AL1576">
        <f t="shared" si="710"/>
        <v>1</v>
      </c>
      <c r="AM1576">
        <f t="shared" si="711"/>
        <v>0</v>
      </c>
    </row>
    <row r="1577" spans="2:39" x14ac:dyDescent="0.25">
      <c r="B1577" s="14" t="s">
        <v>9</v>
      </c>
      <c r="C1577" s="14" t="s">
        <v>26</v>
      </c>
      <c r="D1577" s="14" t="s">
        <v>27</v>
      </c>
      <c r="E1577" s="3">
        <f t="shared" si="712"/>
        <v>162</v>
      </c>
      <c r="F1577" s="3">
        <f t="shared" si="713"/>
        <v>-178.57142857142856</v>
      </c>
      <c r="G1577" s="11">
        <f t="shared" si="716"/>
        <v>45094.541666662852</v>
      </c>
      <c r="H1577" s="3" t="str">
        <f t="shared" si="717"/>
        <v>OAK</v>
      </c>
      <c r="I1577" s="3" t="str">
        <f t="shared" si="718"/>
        <v>DAL</v>
      </c>
      <c r="J1577" s="19">
        <f t="shared" si="719"/>
        <v>-178.57142857142856</v>
      </c>
      <c r="K1577" s="20">
        <f t="shared" si="720"/>
        <v>162</v>
      </c>
      <c r="L1577" s="3">
        <f t="shared" si="714"/>
        <v>6</v>
      </c>
      <c r="M1577" s="19">
        <v>-178.57142857142856</v>
      </c>
      <c r="N1577" s="20">
        <v>162</v>
      </c>
      <c r="O1577" s="6">
        <f t="shared" si="721"/>
        <v>1.56</v>
      </c>
      <c r="P1577" s="6">
        <f t="shared" si="722"/>
        <v>2.62</v>
      </c>
      <c r="Q1577" s="2">
        <f t="shared" si="723"/>
        <v>0.64102564102564097</v>
      </c>
      <c r="R1577" s="2">
        <f t="shared" si="724"/>
        <v>0.38167938931297707</v>
      </c>
      <c r="S1577" s="2">
        <f t="shared" si="725"/>
        <v>2.2200956937798888E-2</v>
      </c>
      <c r="T1577" s="2">
        <f t="shared" si="726"/>
        <v>0.12967312585633195</v>
      </c>
      <c r="U1577" s="2">
        <f t="shared" si="727"/>
        <v>0.64067312585633196</v>
      </c>
      <c r="V1577" s="2">
        <f t="shared" si="728"/>
        <v>0.38132687414366806</v>
      </c>
      <c r="W1577" s="19">
        <f t="shared" si="729"/>
        <v>560.85835294462697</v>
      </c>
      <c r="X1577" s="20">
        <f t="shared" si="730"/>
        <v>1613.0175000041752</v>
      </c>
      <c r="Y1577" s="3">
        <f t="shared" si="731"/>
        <v>532.81543529739565</v>
      </c>
      <c r="Z1577" s="20">
        <f t="shared" si="732"/>
        <v>1532.3666250039664</v>
      </c>
      <c r="AA1577" s="3">
        <f t="shared" si="733"/>
        <v>-187.68225050421844</v>
      </c>
      <c r="AB1577" s="3">
        <f t="shared" si="734"/>
        <v>153.23666250039665</v>
      </c>
      <c r="AC1577" s="6">
        <f t="shared" si="735"/>
        <v>1.5328154352973957</v>
      </c>
      <c r="AD1577" s="6">
        <f t="shared" si="736"/>
        <v>2.5323666250039665</v>
      </c>
      <c r="AE1577" s="5">
        <f t="shared" si="737"/>
        <v>0.65239426546222168</v>
      </c>
      <c r="AF1577" s="5">
        <f t="shared" si="738"/>
        <v>0.39488752936729044</v>
      </c>
      <c r="AG1577" s="4">
        <f t="shared" si="715"/>
        <v>1.022705030338618</v>
      </c>
      <c r="AH1577">
        <v>2.62</v>
      </c>
      <c r="AI1577">
        <v>1.56</v>
      </c>
      <c r="AJ1577">
        <v>2.84</v>
      </c>
      <c r="AK1577">
        <v>1.49</v>
      </c>
      <c r="AL1577">
        <f t="shared" si="710"/>
        <v>1</v>
      </c>
      <c r="AM1577">
        <f t="shared" si="711"/>
        <v>0</v>
      </c>
    </row>
    <row r="1578" spans="2:39" x14ac:dyDescent="0.25">
      <c r="B1578" s="14" t="s">
        <v>9</v>
      </c>
      <c r="C1578" s="14" t="s">
        <v>26</v>
      </c>
      <c r="D1578" s="14" t="s">
        <v>27</v>
      </c>
      <c r="E1578" s="3">
        <f t="shared" si="712"/>
        <v>162</v>
      </c>
      <c r="F1578" s="3">
        <f t="shared" si="713"/>
        <v>-178.57142857142856</v>
      </c>
      <c r="G1578" s="11">
        <f t="shared" si="716"/>
        <v>45094.583333329516</v>
      </c>
      <c r="H1578" s="3" t="str">
        <f t="shared" si="717"/>
        <v>OAK</v>
      </c>
      <c r="I1578" s="3" t="str">
        <f t="shared" si="718"/>
        <v>DAL</v>
      </c>
      <c r="J1578" s="19">
        <f t="shared" si="719"/>
        <v>-178.57142857142856</v>
      </c>
      <c r="K1578" s="20">
        <f t="shared" si="720"/>
        <v>162</v>
      </c>
      <c r="L1578" s="3">
        <f t="shared" si="714"/>
        <v>6</v>
      </c>
      <c r="M1578" s="19">
        <v>-178.57142857142856</v>
      </c>
      <c r="N1578" s="20">
        <v>162</v>
      </c>
      <c r="O1578" s="6">
        <f t="shared" si="721"/>
        <v>1.56</v>
      </c>
      <c r="P1578" s="6">
        <f t="shared" si="722"/>
        <v>2.62</v>
      </c>
      <c r="Q1578" s="2">
        <f t="shared" si="723"/>
        <v>0.64102564102564097</v>
      </c>
      <c r="R1578" s="2">
        <f t="shared" si="724"/>
        <v>0.38167938931297707</v>
      </c>
      <c r="S1578" s="2">
        <f t="shared" si="725"/>
        <v>2.2200956937798888E-2</v>
      </c>
      <c r="T1578" s="2">
        <f t="shared" si="726"/>
        <v>0.12967312585633195</v>
      </c>
      <c r="U1578" s="2">
        <f t="shared" si="727"/>
        <v>0.64067312585633196</v>
      </c>
      <c r="V1578" s="2">
        <f t="shared" si="728"/>
        <v>0.38132687414366806</v>
      </c>
      <c r="W1578" s="19">
        <f t="shared" si="729"/>
        <v>560.85835294462697</v>
      </c>
      <c r="X1578" s="20">
        <f t="shared" si="730"/>
        <v>1613.0175000041752</v>
      </c>
      <c r="Y1578" s="3">
        <f t="shared" si="731"/>
        <v>532.81543529739565</v>
      </c>
      <c r="Z1578" s="20">
        <f t="shared" si="732"/>
        <v>1532.3666250039664</v>
      </c>
      <c r="AA1578" s="3">
        <f t="shared" si="733"/>
        <v>-187.68225050421844</v>
      </c>
      <c r="AB1578" s="3">
        <f t="shared" si="734"/>
        <v>153.23666250039665</v>
      </c>
      <c r="AC1578" s="6">
        <f t="shared" si="735"/>
        <v>1.5328154352973957</v>
      </c>
      <c r="AD1578" s="6">
        <f t="shared" si="736"/>
        <v>2.5323666250039665</v>
      </c>
      <c r="AE1578" s="5">
        <f t="shared" si="737"/>
        <v>0.65239426546222168</v>
      </c>
      <c r="AF1578" s="5">
        <f t="shared" si="738"/>
        <v>0.39488752936729044</v>
      </c>
      <c r="AG1578" s="4">
        <f t="shared" si="715"/>
        <v>1.022705030338618</v>
      </c>
      <c r="AH1578">
        <v>2.62</v>
      </c>
      <c r="AI1578">
        <v>1.56</v>
      </c>
      <c r="AJ1578">
        <v>2.56</v>
      </c>
      <c r="AK1578">
        <v>1.58</v>
      </c>
      <c r="AL1578">
        <f t="shared" si="710"/>
        <v>1</v>
      </c>
      <c r="AM1578">
        <f t="shared" si="711"/>
        <v>0</v>
      </c>
    </row>
    <row r="1579" spans="2:39" x14ac:dyDescent="0.25">
      <c r="B1579" s="14" t="s">
        <v>9</v>
      </c>
      <c r="C1579" s="14" t="s">
        <v>26</v>
      </c>
      <c r="D1579" s="14" t="s">
        <v>27</v>
      </c>
      <c r="E1579" s="3">
        <f t="shared" si="712"/>
        <v>162</v>
      </c>
      <c r="F1579" s="3">
        <f t="shared" si="713"/>
        <v>-178.57142857142856</v>
      </c>
      <c r="G1579" s="11">
        <f t="shared" si="716"/>
        <v>45094.62499999618</v>
      </c>
      <c r="H1579" s="3" t="str">
        <f t="shared" si="717"/>
        <v>OAK</v>
      </c>
      <c r="I1579" s="3" t="str">
        <f t="shared" si="718"/>
        <v>DAL</v>
      </c>
      <c r="J1579" s="19">
        <f t="shared" si="719"/>
        <v>-178.57142857142856</v>
      </c>
      <c r="K1579" s="20">
        <f t="shared" si="720"/>
        <v>162</v>
      </c>
      <c r="L1579" s="3">
        <f t="shared" si="714"/>
        <v>6</v>
      </c>
      <c r="M1579" s="19">
        <v>-178.57142857142856</v>
      </c>
      <c r="N1579" s="20">
        <v>162</v>
      </c>
      <c r="O1579" s="6">
        <f t="shared" si="721"/>
        <v>1.56</v>
      </c>
      <c r="P1579" s="6">
        <f t="shared" si="722"/>
        <v>2.62</v>
      </c>
      <c r="Q1579" s="2">
        <f t="shared" si="723"/>
        <v>0.64102564102564097</v>
      </c>
      <c r="R1579" s="2">
        <f t="shared" si="724"/>
        <v>0.38167938931297707</v>
      </c>
      <c r="S1579" s="2">
        <f t="shared" si="725"/>
        <v>2.2200956937798888E-2</v>
      </c>
      <c r="T1579" s="2">
        <f t="shared" si="726"/>
        <v>0.12967312585633195</v>
      </c>
      <c r="U1579" s="2">
        <f t="shared" si="727"/>
        <v>0.64067312585633196</v>
      </c>
      <c r="V1579" s="2">
        <f t="shared" si="728"/>
        <v>0.38132687414366806</v>
      </c>
      <c r="W1579" s="19">
        <f t="shared" si="729"/>
        <v>560.85835294462697</v>
      </c>
      <c r="X1579" s="20">
        <f t="shared" si="730"/>
        <v>1613.0175000041752</v>
      </c>
      <c r="Y1579" s="3">
        <f t="shared" si="731"/>
        <v>532.81543529739565</v>
      </c>
      <c r="Z1579" s="20">
        <f t="shared" si="732"/>
        <v>1532.3666250039664</v>
      </c>
      <c r="AA1579" s="3">
        <f t="shared" si="733"/>
        <v>-187.68225050421844</v>
      </c>
      <c r="AB1579" s="3">
        <f t="shared" si="734"/>
        <v>153.23666250039665</v>
      </c>
      <c r="AC1579" s="6">
        <f t="shared" si="735"/>
        <v>1.5328154352973957</v>
      </c>
      <c r="AD1579" s="6">
        <f t="shared" si="736"/>
        <v>2.5323666250039665</v>
      </c>
      <c r="AE1579" s="5">
        <f t="shared" si="737"/>
        <v>0.65239426546222168</v>
      </c>
      <c r="AF1579" s="5">
        <f t="shared" si="738"/>
        <v>0.39488752936729044</v>
      </c>
      <c r="AG1579" s="4">
        <f t="shared" si="715"/>
        <v>1.022705030338618</v>
      </c>
      <c r="AH1579">
        <v>2.62</v>
      </c>
      <c r="AI1579">
        <v>1.56</v>
      </c>
      <c r="AJ1579">
        <v>2.56</v>
      </c>
      <c r="AK1579">
        <v>1.58</v>
      </c>
      <c r="AL1579">
        <f t="shared" si="710"/>
        <v>1</v>
      </c>
      <c r="AM1579">
        <f t="shared" si="711"/>
        <v>0</v>
      </c>
    </row>
    <row r="1580" spans="2:39" x14ac:dyDescent="0.25">
      <c r="B1580" s="14" t="s">
        <v>9</v>
      </c>
      <c r="C1580" s="14" t="s">
        <v>26</v>
      </c>
      <c r="D1580" s="14" t="s">
        <v>27</v>
      </c>
      <c r="E1580" s="3">
        <f t="shared" si="712"/>
        <v>162</v>
      </c>
      <c r="F1580" s="3">
        <f t="shared" si="713"/>
        <v>-178.57142857142856</v>
      </c>
      <c r="G1580" s="11">
        <f t="shared" si="716"/>
        <v>45094.666666662844</v>
      </c>
      <c r="H1580" s="3" t="str">
        <f t="shared" si="717"/>
        <v>OAK</v>
      </c>
      <c r="I1580" s="3" t="str">
        <f t="shared" si="718"/>
        <v>DAL</v>
      </c>
      <c r="J1580" s="19">
        <f t="shared" si="719"/>
        <v>-178.57142857142856</v>
      </c>
      <c r="K1580" s="20">
        <f t="shared" si="720"/>
        <v>162</v>
      </c>
      <c r="L1580" s="3">
        <f t="shared" si="714"/>
        <v>6</v>
      </c>
      <c r="M1580" s="19">
        <v>-178.57142857142856</v>
      </c>
      <c r="N1580" s="20">
        <v>162</v>
      </c>
      <c r="O1580" s="6">
        <f t="shared" si="721"/>
        <v>1.56</v>
      </c>
      <c r="P1580" s="6">
        <f t="shared" si="722"/>
        <v>2.62</v>
      </c>
      <c r="Q1580" s="2">
        <f t="shared" si="723"/>
        <v>0.64102564102564097</v>
      </c>
      <c r="R1580" s="2">
        <f t="shared" si="724"/>
        <v>0.38167938931297707</v>
      </c>
      <c r="S1580" s="2">
        <f t="shared" si="725"/>
        <v>2.2200956937798888E-2</v>
      </c>
      <c r="T1580" s="2">
        <f t="shared" si="726"/>
        <v>0.12967312585633195</v>
      </c>
      <c r="U1580" s="2">
        <f t="shared" si="727"/>
        <v>0.64067312585633196</v>
      </c>
      <c r="V1580" s="2">
        <f t="shared" si="728"/>
        <v>0.38132687414366806</v>
      </c>
      <c r="W1580" s="19">
        <f t="shared" si="729"/>
        <v>560.85835294462697</v>
      </c>
      <c r="X1580" s="20">
        <f t="shared" si="730"/>
        <v>1613.0175000041752</v>
      </c>
      <c r="Y1580" s="3">
        <f t="shared" si="731"/>
        <v>532.81543529739565</v>
      </c>
      <c r="Z1580" s="20">
        <f t="shared" si="732"/>
        <v>1532.3666250039664</v>
      </c>
      <c r="AA1580" s="3">
        <f t="shared" si="733"/>
        <v>-187.68225050421844</v>
      </c>
      <c r="AB1580" s="3">
        <f t="shared" si="734"/>
        <v>153.23666250039665</v>
      </c>
      <c r="AC1580" s="6">
        <f t="shared" si="735"/>
        <v>1.5328154352973957</v>
      </c>
      <c r="AD1580" s="6">
        <f t="shared" si="736"/>
        <v>2.5323666250039665</v>
      </c>
      <c r="AE1580" s="5">
        <f t="shared" si="737"/>
        <v>0.65239426546222168</v>
      </c>
      <c r="AF1580" s="5">
        <f t="shared" si="738"/>
        <v>0.39488752936729044</v>
      </c>
      <c r="AG1580" s="4">
        <f t="shared" si="715"/>
        <v>1.022705030338618</v>
      </c>
      <c r="AH1580">
        <v>2.62</v>
      </c>
      <c r="AI1580">
        <v>1.56</v>
      </c>
      <c r="AJ1580">
        <v>2.86</v>
      </c>
      <c r="AK1580">
        <v>1.48</v>
      </c>
      <c r="AL1580">
        <f t="shared" si="710"/>
        <v>1</v>
      </c>
      <c r="AM1580">
        <f t="shared" si="711"/>
        <v>0</v>
      </c>
    </row>
    <row r="1581" spans="2:39" x14ac:dyDescent="0.25">
      <c r="B1581" s="14" t="s">
        <v>9</v>
      </c>
      <c r="C1581" s="14" t="s">
        <v>26</v>
      </c>
      <c r="D1581" s="14" t="s">
        <v>27</v>
      </c>
      <c r="E1581" s="3">
        <f t="shared" si="712"/>
        <v>165</v>
      </c>
      <c r="F1581" s="3">
        <f t="shared" si="713"/>
        <v>-181.81818181818181</v>
      </c>
      <c r="G1581" s="11">
        <f t="shared" si="716"/>
        <v>45094.708333329509</v>
      </c>
      <c r="H1581" s="3" t="str">
        <f t="shared" si="717"/>
        <v>OAK</v>
      </c>
      <c r="I1581" s="3" t="str">
        <f t="shared" si="718"/>
        <v>DAL</v>
      </c>
      <c r="J1581" s="19">
        <f t="shared" si="719"/>
        <v>-181.81818181818181</v>
      </c>
      <c r="K1581" s="20">
        <f t="shared" si="720"/>
        <v>165</v>
      </c>
      <c r="L1581" s="3">
        <f t="shared" si="714"/>
        <v>5</v>
      </c>
      <c r="M1581" s="19">
        <v>-181.81818181818181</v>
      </c>
      <c r="N1581" s="20">
        <v>165</v>
      </c>
      <c r="O1581" s="6">
        <f t="shared" si="721"/>
        <v>1.55</v>
      </c>
      <c r="P1581" s="6">
        <f t="shared" si="722"/>
        <v>2.65</v>
      </c>
      <c r="Q1581" s="2">
        <f t="shared" si="723"/>
        <v>0.64516129032258063</v>
      </c>
      <c r="R1581" s="2">
        <f t="shared" si="724"/>
        <v>0.37735849056603776</v>
      </c>
      <c r="S1581" s="2">
        <f t="shared" si="725"/>
        <v>2.2023809523809557E-2</v>
      </c>
      <c r="T1581" s="2">
        <f t="shared" si="726"/>
        <v>0.13390139987827143</v>
      </c>
      <c r="U1581" s="2">
        <f t="shared" si="727"/>
        <v>0.64490139987827144</v>
      </c>
      <c r="V1581" s="2">
        <f t="shared" si="728"/>
        <v>0.37709860012172858</v>
      </c>
      <c r="W1581" s="19">
        <f t="shared" si="729"/>
        <v>550.62463841566364</v>
      </c>
      <c r="X1581" s="20">
        <f t="shared" si="730"/>
        <v>1641.5661977052023</v>
      </c>
      <c r="Y1581" s="3">
        <f t="shared" si="731"/>
        <v>523.09340649488047</v>
      </c>
      <c r="Z1581" s="20">
        <f t="shared" si="732"/>
        <v>1559.487887819942</v>
      </c>
      <c r="AA1581" s="3">
        <f t="shared" si="733"/>
        <v>-191.17044634547253</v>
      </c>
      <c r="AB1581" s="3">
        <f t="shared" si="734"/>
        <v>155.94878878199421</v>
      </c>
      <c r="AC1581" s="6">
        <f t="shared" si="735"/>
        <v>1.5230934064948807</v>
      </c>
      <c r="AD1581" s="6">
        <f t="shared" si="736"/>
        <v>2.5594878878199419</v>
      </c>
      <c r="AE1581" s="5">
        <f t="shared" si="737"/>
        <v>0.65655855099610472</v>
      </c>
      <c r="AF1581" s="5">
        <f t="shared" si="738"/>
        <v>0.39070315775229381</v>
      </c>
      <c r="AG1581" s="4">
        <f t="shared" si="715"/>
        <v>1.0225197808886184</v>
      </c>
      <c r="AH1581">
        <v>2.65</v>
      </c>
      <c r="AI1581">
        <v>1.55</v>
      </c>
      <c r="AJ1581">
        <v>2.59</v>
      </c>
      <c r="AK1581">
        <v>1.56</v>
      </c>
      <c r="AL1581">
        <f t="shared" si="710"/>
        <v>1</v>
      </c>
      <c r="AM1581">
        <f t="shared" si="711"/>
        <v>0</v>
      </c>
    </row>
    <row r="1582" spans="2:39" x14ac:dyDescent="0.25">
      <c r="B1582" s="14" t="s">
        <v>9</v>
      </c>
      <c r="C1582" s="14" t="s">
        <v>26</v>
      </c>
      <c r="D1582" s="14" t="s">
        <v>27</v>
      </c>
      <c r="E1582" s="3">
        <f t="shared" si="712"/>
        <v>165</v>
      </c>
      <c r="F1582" s="3">
        <f t="shared" si="713"/>
        <v>-185.18518518518516</v>
      </c>
      <c r="G1582" s="11">
        <f t="shared" si="716"/>
        <v>45094.749999996173</v>
      </c>
      <c r="H1582" s="3" t="str">
        <f t="shared" si="717"/>
        <v>OAK</v>
      </c>
      <c r="I1582" s="3" t="str">
        <f t="shared" si="718"/>
        <v>DAL</v>
      </c>
      <c r="J1582" s="19">
        <f t="shared" si="719"/>
        <v>-185.18518518518516</v>
      </c>
      <c r="K1582" s="20">
        <f t="shared" si="720"/>
        <v>165</v>
      </c>
      <c r="L1582" s="3">
        <f t="shared" si="714"/>
        <v>5</v>
      </c>
      <c r="M1582" s="19">
        <v>-185.18518518518516</v>
      </c>
      <c r="N1582" s="20">
        <v>165</v>
      </c>
      <c r="O1582" s="6">
        <f t="shared" si="721"/>
        <v>1.54</v>
      </c>
      <c r="P1582" s="6">
        <f t="shared" si="722"/>
        <v>2.65</v>
      </c>
      <c r="Q1582" s="2">
        <f t="shared" si="723"/>
        <v>0.64935064935064934</v>
      </c>
      <c r="R1582" s="2">
        <f t="shared" si="724"/>
        <v>0.37735849056603776</v>
      </c>
      <c r="S1582" s="2">
        <f t="shared" si="725"/>
        <v>2.6014319809069208E-2</v>
      </c>
      <c r="T1582" s="2">
        <f t="shared" si="726"/>
        <v>0.13599607939230579</v>
      </c>
      <c r="U1582" s="2">
        <f t="shared" si="727"/>
        <v>0.64699607939230575</v>
      </c>
      <c r="V1582" s="2">
        <f t="shared" si="728"/>
        <v>0.37500392060769422</v>
      </c>
      <c r="W1582" s="19">
        <f t="shared" si="729"/>
        <v>545.60441995143913</v>
      </c>
      <c r="X1582" s="20">
        <f t="shared" si="730"/>
        <v>1655.9338953358551</v>
      </c>
      <c r="Y1582" s="3">
        <f t="shared" si="731"/>
        <v>518.32419895386715</v>
      </c>
      <c r="Z1582" s="20">
        <f t="shared" si="732"/>
        <v>1573.1372005690623</v>
      </c>
      <c r="AA1582" s="3">
        <f t="shared" si="733"/>
        <v>-192.92944493394256</v>
      </c>
      <c r="AB1582" s="3">
        <f t="shared" si="734"/>
        <v>157.31372005690622</v>
      </c>
      <c r="AC1582" s="6">
        <f t="shared" si="735"/>
        <v>1.5183241989538674</v>
      </c>
      <c r="AD1582" s="6">
        <f t="shared" si="736"/>
        <v>2.5731372005690623</v>
      </c>
      <c r="AE1582" s="5">
        <f t="shared" si="737"/>
        <v>0.65862086680104603</v>
      </c>
      <c r="AF1582" s="5">
        <f t="shared" si="738"/>
        <v>0.3886306566858716</v>
      </c>
      <c r="AG1582" s="4">
        <f t="shared" si="715"/>
        <v>1.026709139916687</v>
      </c>
      <c r="AH1582">
        <v>2.65</v>
      </c>
      <c r="AI1582">
        <v>1.54</v>
      </c>
      <c r="AJ1582">
        <v>2.6</v>
      </c>
      <c r="AK1582">
        <v>1.55</v>
      </c>
      <c r="AL1582">
        <f t="shared" si="710"/>
        <v>1</v>
      </c>
      <c r="AM1582">
        <f t="shared" si="711"/>
        <v>0</v>
      </c>
    </row>
    <row r="1583" spans="2:39" x14ac:dyDescent="0.25">
      <c r="B1583" s="14" t="s">
        <v>9</v>
      </c>
      <c r="C1583" s="14" t="s">
        <v>26</v>
      </c>
      <c r="D1583" s="14" t="s">
        <v>27</v>
      </c>
      <c r="E1583" s="3">
        <f t="shared" si="712"/>
        <v>165</v>
      </c>
      <c r="F1583" s="3">
        <f t="shared" si="713"/>
        <v>-185.18518518518516</v>
      </c>
      <c r="G1583" s="11">
        <f t="shared" si="716"/>
        <v>45094.791666662837</v>
      </c>
      <c r="H1583" s="3" t="str">
        <f t="shared" si="717"/>
        <v>OAK</v>
      </c>
      <c r="I1583" s="3" t="str">
        <f t="shared" si="718"/>
        <v>DAL</v>
      </c>
      <c r="J1583" s="19">
        <f t="shared" si="719"/>
        <v>-185.18518518518516</v>
      </c>
      <c r="K1583" s="20">
        <f t="shared" si="720"/>
        <v>165</v>
      </c>
      <c r="L1583" s="3">
        <f t="shared" si="714"/>
        <v>5</v>
      </c>
      <c r="M1583" s="19">
        <v>-185.18518518518516</v>
      </c>
      <c r="N1583" s="20">
        <v>165</v>
      </c>
      <c r="O1583" s="6">
        <f t="shared" si="721"/>
        <v>1.54</v>
      </c>
      <c r="P1583" s="6">
        <f t="shared" si="722"/>
        <v>2.65</v>
      </c>
      <c r="Q1583" s="2">
        <f t="shared" si="723"/>
        <v>0.64935064935064934</v>
      </c>
      <c r="R1583" s="2">
        <f t="shared" si="724"/>
        <v>0.37735849056603776</v>
      </c>
      <c r="S1583" s="2">
        <f t="shared" si="725"/>
        <v>2.6014319809069208E-2</v>
      </c>
      <c r="T1583" s="2">
        <f t="shared" si="726"/>
        <v>0.13599607939230579</v>
      </c>
      <c r="U1583" s="2">
        <f t="shared" si="727"/>
        <v>0.64699607939230575</v>
      </c>
      <c r="V1583" s="2">
        <f t="shared" si="728"/>
        <v>0.37500392060769422</v>
      </c>
      <c r="W1583" s="19">
        <f t="shared" si="729"/>
        <v>545.60441995143913</v>
      </c>
      <c r="X1583" s="20">
        <f t="shared" si="730"/>
        <v>1655.9338953358551</v>
      </c>
      <c r="Y1583" s="3">
        <f t="shared" si="731"/>
        <v>518.32419895386715</v>
      </c>
      <c r="Z1583" s="20">
        <f t="shared" si="732"/>
        <v>1573.1372005690623</v>
      </c>
      <c r="AA1583" s="3">
        <f t="shared" si="733"/>
        <v>-192.92944493394256</v>
      </c>
      <c r="AB1583" s="3">
        <f t="shared" si="734"/>
        <v>157.31372005690622</v>
      </c>
      <c r="AC1583" s="6">
        <f t="shared" si="735"/>
        <v>1.5183241989538674</v>
      </c>
      <c r="AD1583" s="6">
        <f t="shared" si="736"/>
        <v>2.5731372005690623</v>
      </c>
      <c r="AE1583" s="5">
        <f t="shared" si="737"/>
        <v>0.65862086680104603</v>
      </c>
      <c r="AF1583" s="5">
        <f t="shared" si="738"/>
        <v>0.3886306566858716</v>
      </c>
      <c r="AG1583" s="4">
        <f t="shared" si="715"/>
        <v>1.026709139916687</v>
      </c>
      <c r="AH1583">
        <v>2.65</v>
      </c>
      <c r="AI1583">
        <v>1.54</v>
      </c>
      <c r="AJ1583">
        <v>3.4</v>
      </c>
      <c r="AK1583">
        <v>1.33</v>
      </c>
      <c r="AL1583">
        <f t="shared" si="710"/>
        <v>1</v>
      </c>
      <c r="AM1583">
        <f t="shared" si="711"/>
        <v>0</v>
      </c>
    </row>
    <row r="1584" spans="2:39" x14ac:dyDescent="0.25">
      <c r="B1584" s="14" t="s">
        <v>9</v>
      </c>
      <c r="C1584" s="14" t="s">
        <v>26</v>
      </c>
      <c r="D1584" s="14" t="s">
        <v>27</v>
      </c>
      <c r="E1584" s="3">
        <f t="shared" si="712"/>
        <v>165</v>
      </c>
      <c r="F1584" s="3">
        <f t="shared" si="713"/>
        <v>-185.18518518518516</v>
      </c>
      <c r="G1584" s="11">
        <f t="shared" si="716"/>
        <v>45094.833333329501</v>
      </c>
      <c r="H1584" s="3" t="str">
        <f t="shared" si="717"/>
        <v>OAK</v>
      </c>
      <c r="I1584" s="3" t="str">
        <f t="shared" si="718"/>
        <v>DAL</v>
      </c>
      <c r="J1584" s="19">
        <f t="shared" si="719"/>
        <v>-185.18518518518516</v>
      </c>
      <c r="K1584" s="20">
        <f t="shared" si="720"/>
        <v>165</v>
      </c>
      <c r="L1584" s="3">
        <f t="shared" si="714"/>
        <v>5</v>
      </c>
      <c r="M1584" s="19">
        <v>-185.18518518518516</v>
      </c>
      <c r="N1584" s="20">
        <v>165</v>
      </c>
      <c r="O1584" s="6">
        <f t="shared" si="721"/>
        <v>1.54</v>
      </c>
      <c r="P1584" s="6">
        <f t="shared" si="722"/>
        <v>2.65</v>
      </c>
      <c r="Q1584" s="2">
        <f t="shared" si="723"/>
        <v>0.64935064935064934</v>
      </c>
      <c r="R1584" s="2">
        <f t="shared" si="724"/>
        <v>0.37735849056603776</v>
      </c>
      <c r="S1584" s="2">
        <f t="shared" si="725"/>
        <v>2.6014319809069208E-2</v>
      </c>
      <c r="T1584" s="2">
        <f t="shared" si="726"/>
        <v>0.13599607939230579</v>
      </c>
      <c r="U1584" s="2">
        <f t="shared" si="727"/>
        <v>0.64699607939230575</v>
      </c>
      <c r="V1584" s="2">
        <f t="shared" si="728"/>
        <v>0.37500392060769422</v>
      </c>
      <c r="W1584" s="19">
        <f t="shared" si="729"/>
        <v>545.60441995143913</v>
      </c>
      <c r="X1584" s="20">
        <f t="shared" si="730"/>
        <v>1655.9338953358551</v>
      </c>
      <c r="Y1584" s="3">
        <f t="shared" si="731"/>
        <v>518.32419895386715</v>
      </c>
      <c r="Z1584" s="20">
        <f t="shared" si="732"/>
        <v>1573.1372005690623</v>
      </c>
      <c r="AA1584" s="3">
        <f t="shared" si="733"/>
        <v>-192.92944493394256</v>
      </c>
      <c r="AB1584" s="3">
        <f t="shared" si="734"/>
        <v>157.31372005690622</v>
      </c>
      <c r="AC1584" s="6">
        <f t="shared" si="735"/>
        <v>1.5183241989538674</v>
      </c>
      <c r="AD1584" s="6">
        <f t="shared" si="736"/>
        <v>2.5731372005690623</v>
      </c>
      <c r="AE1584" s="5">
        <f t="shared" si="737"/>
        <v>0.65862086680104603</v>
      </c>
      <c r="AF1584" s="5">
        <f t="shared" si="738"/>
        <v>0.3886306566858716</v>
      </c>
      <c r="AG1584" s="4">
        <f t="shared" si="715"/>
        <v>1.026709139916687</v>
      </c>
      <c r="AH1584">
        <v>2.65</v>
      </c>
      <c r="AI1584">
        <v>1.54</v>
      </c>
      <c r="AJ1584">
        <v>3.3</v>
      </c>
      <c r="AK1584">
        <v>1.35</v>
      </c>
      <c r="AL1584">
        <f t="shared" si="710"/>
        <v>1</v>
      </c>
      <c r="AM1584">
        <f t="shared" si="711"/>
        <v>0</v>
      </c>
    </row>
    <row r="1585" spans="2:39" x14ac:dyDescent="0.25">
      <c r="B1585" s="14" t="s">
        <v>9</v>
      </c>
      <c r="C1585" s="14" t="s">
        <v>26</v>
      </c>
      <c r="D1585" s="14" t="s">
        <v>27</v>
      </c>
      <c r="E1585" s="3">
        <f t="shared" si="712"/>
        <v>165</v>
      </c>
      <c r="F1585" s="3">
        <f t="shared" si="713"/>
        <v>-185.18518518518516</v>
      </c>
      <c r="G1585" s="11">
        <f t="shared" si="716"/>
        <v>45094.874999996166</v>
      </c>
      <c r="H1585" s="3" t="str">
        <f t="shared" si="717"/>
        <v>OAK</v>
      </c>
      <c r="I1585" s="3" t="str">
        <f t="shared" si="718"/>
        <v>DAL</v>
      </c>
      <c r="J1585" s="19">
        <f t="shared" si="719"/>
        <v>-185.18518518518516</v>
      </c>
      <c r="K1585" s="20">
        <f t="shared" si="720"/>
        <v>165</v>
      </c>
      <c r="L1585" s="3">
        <f t="shared" si="714"/>
        <v>5</v>
      </c>
      <c r="M1585" s="19">
        <v>-185.18518518518516</v>
      </c>
      <c r="N1585" s="20">
        <v>165</v>
      </c>
      <c r="O1585" s="6">
        <f t="shared" si="721"/>
        <v>1.54</v>
      </c>
      <c r="P1585" s="6">
        <f t="shared" si="722"/>
        <v>2.65</v>
      </c>
      <c r="Q1585" s="2">
        <f t="shared" si="723"/>
        <v>0.64935064935064934</v>
      </c>
      <c r="R1585" s="2">
        <f t="shared" si="724"/>
        <v>0.37735849056603776</v>
      </c>
      <c r="S1585" s="2">
        <f t="shared" si="725"/>
        <v>2.6014319809069208E-2</v>
      </c>
      <c r="T1585" s="2">
        <f t="shared" si="726"/>
        <v>0.13599607939230579</v>
      </c>
      <c r="U1585" s="2">
        <f t="shared" si="727"/>
        <v>0.64699607939230575</v>
      </c>
      <c r="V1585" s="2">
        <f t="shared" si="728"/>
        <v>0.37500392060769422</v>
      </c>
      <c r="W1585" s="19">
        <f t="shared" si="729"/>
        <v>545.60441995143913</v>
      </c>
      <c r="X1585" s="20">
        <f t="shared" si="730"/>
        <v>1655.9338953358551</v>
      </c>
      <c r="Y1585" s="3">
        <f t="shared" si="731"/>
        <v>518.32419895386715</v>
      </c>
      <c r="Z1585" s="20">
        <f t="shared" si="732"/>
        <v>1573.1372005690623</v>
      </c>
      <c r="AA1585" s="3">
        <f t="shared" si="733"/>
        <v>-192.92944493394256</v>
      </c>
      <c r="AB1585" s="3">
        <f t="shared" si="734"/>
        <v>157.31372005690622</v>
      </c>
      <c r="AC1585" s="6">
        <f t="shared" si="735"/>
        <v>1.5183241989538674</v>
      </c>
      <c r="AD1585" s="6">
        <f t="shared" si="736"/>
        <v>2.5731372005690623</v>
      </c>
      <c r="AE1585" s="5">
        <f t="shared" si="737"/>
        <v>0.65862086680104603</v>
      </c>
      <c r="AF1585" s="5">
        <f t="shared" si="738"/>
        <v>0.3886306566858716</v>
      </c>
      <c r="AG1585" s="4">
        <f t="shared" si="715"/>
        <v>1.026709139916687</v>
      </c>
      <c r="AH1585">
        <v>2.65</v>
      </c>
      <c r="AI1585">
        <v>1.54</v>
      </c>
      <c r="AJ1585">
        <v>2.4500000000000002</v>
      </c>
      <c r="AK1585">
        <v>1.6</v>
      </c>
      <c r="AL1585">
        <f t="shared" si="710"/>
        <v>1</v>
      </c>
      <c r="AM1585">
        <f t="shared" si="711"/>
        <v>0</v>
      </c>
    </row>
    <row r="1586" spans="2:39" x14ac:dyDescent="0.25">
      <c r="B1586" s="14" t="s">
        <v>9</v>
      </c>
      <c r="C1586" s="14" t="s">
        <v>26</v>
      </c>
      <c r="D1586" s="14" t="s">
        <v>27</v>
      </c>
      <c r="E1586" s="3">
        <f t="shared" si="712"/>
        <v>165</v>
      </c>
      <c r="F1586" s="3">
        <f t="shared" si="713"/>
        <v>-185.18518518518516</v>
      </c>
      <c r="G1586" s="11">
        <f t="shared" si="716"/>
        <v>45094.91666666283</v>
      </c>
      <c r="H1586" s="3" t="str">
        <f t="shared" si="717"/>
        <v>OAK</v>
      </c>
      <c r="I1586" s="3" t="str">
        <f t="shared" si="718"/>
        <v>DAL</v>
      </c>
      <c r="J1586" s="19">
        <f t="shared" si="719"/>
        <v>-185.18518518518516</v>
      </c>
      <c r="K1586" s="20">
        <f t="shared" si="720"/>
        <v>165</v>
      </c>
      <c r="L1586" s="3">
        <f t="shared" si="714"/>
        <v>5</v>
      </c>
      <c r="M1586" s="19">
        <v>-185.18518518518516</v>
      </c>
      <c r="N1586" s="20">
        <v>165</v>
      </c>
      <c r="O1586" s="6">
        <f t="shared" si="721"/>
        <v>1.54</v>
      </c>
      <c r="P1586" s="6">
        <f t="shared" si="722"/>
        <v>2.65</v>
      </c>
      <c r="Q1586" s="2">
        <f t="shared" si="723"/>
        <v>0.64935064935064934</v>
      </c>
      <c r="R1586" s="2">
        <f t="shared" si="724"/>
        <v>0.37735849056603776</v>
      </c>
      <c r="S1586" s="2">
        <f t="shared" si="725"/>
        <v>2.6014319809069208E-2</v>
      </c>
      <c r="T1586" s="2">
        <f t="shared" si="726"/>
        <v>0.13599607939230579</v>
      </c>
      <c r="U1586" s="2">
        <f t="shared" si="727"/>
        <v>0.64699607939230575</v>
      </c>
      <c r="V1586" s="2">
        <f t="shared" si="728"/>
        <v>0.37500392060769422</v>
      </c>
      <c r="W1586" s="19">
        <f t="shared" si="729"/>
        <v>545.60441995143913</v>
      </c>
      <c r="X1586" s="20">
        <f t="shared" si="730"/>
        <v>1655.9338953358551</v>
      </c>
      <c r="Y1586" s="3">
        <f t="shared" si="731"/>
        <v>518.32419895386715</v>
      </c>
      <c r="Z1586" s="20">
        <f t="shared" si="732"/>
        <v>1573.1372005690623</v>
      </c>
      <c r="AA1586" s="3">
        <f t="shared" si="733"/>
        <v>-192.92944493394256</v>
      </c>
      <c r="AB1586" s="3">
        <f t="shared" si="734"/>
        <v>157.31372005690622</v>
      </c>
      <c r="AC1586" s="6">
        <f t="shared" si="735"/>
        <v>1.5183241989538674</v>
      </c>
      <c r="AD1586" s="6">
        <f t="shared" si="736"/>
        <v>2.5731372005690623</v>
      </c>
      <c r="AE1586" s="5">
        <f t="shared" si="737"/>
        <v>0.65862086680104603</v>
      </c>
      <c r="AF1586" s="5">
        <f t="shared" si="738"/>
        <v>0.3886306566858716</v>
      </c>
      <c r="AG1586" s="4">
        <f t="shared" si="715"/>
        <v>1.026709139916687</v>
      </c>
      <c r="AH1586">
        <v>2.65</v>
      </c>
      <c r="AI1586">
        <v>1.54</v>
      </c>
      <c r="AJ1586">
        <v>2.75</v>
      </c>
      <c r="AK1586">
        <v>1.47</v>
      </c>
      <c r="AL1586">
        <f t="shared" si="710"/>
        <v>1</v>
      </c>
      <c r="AM1586">
        <f t="shared" si="711"/>
        <v>0</v>
      </c>
    </row>
    <row r="1587" spans="2:39" x14ac:dyDescent="0.25">
      <c r="B1587" s="14" t="s">
        <v>9</v>
      </c>
      <c r="C1587" s="14" t="s">
        <v>26</v>
      </c>
      <c r="D1587" s="14" t="s">
        <v>27</v>
      </c>
      <c r="E1587" s="3">
        <f t="shared" si="712"/>
        <v>166</v>
      </c>
      <c r="F1587" s="3">
        <f t="shared" si="713"/>
        <v>-185.18518518518516</v>
      </c>
      <c r="G1587" s="11">
        <f t="shared" si="716"/>
        <v>45094.958333329494</v>
      </c>
      <c r="H1587" s="3" t="str">
        <f t="shared" si="717"/>
        <v>OAK</v>
      </c>
      <c r="I1587" s="3" t="str">
        <f t="shared" si="718"/>
        <v>DAL</v>
      </c>
      <c r="J1587" s="19">
        <f t="shared" si="719"/>
        <v>-185.18518518518516</v>
      </c>
      <c r="K1587" s="20">
        <f t="shared" si="720"/>
        <v>166</v>
      </c>
      <c r="L1587" s="3">
        <f t="shared" si="714"/>
        <v>5</v>
      </c>
      <c r="M1587" s="19">
        <v>-185.18518518518516</v>
      </c>
      <c r="N1587" s="20">
        <v>166</v>
      </c>
      <c r="O1587" s="6">
        <f t="shared" si="721"/>
        <v>1.54</v>
      </c>
      <c r="P1587" s="6">
        <f t="shared" si="722"/>
        <v>2.66</v>
      </c>
      <c r="Q1587" s="2">
        <f t="shared" si="723"/>
        <v>0.64935064935064934</v>
      </c>
      <c r="R1587" s="2">
        <f t="shared" si="724"/>
        <v>0.37593984962406013</v>
      </c>
      <c r="S1587" s="2">
        <f t="shared" si="725"/>
        <v>2.4666666666666726E-2</v>
      </c>
      <c r="T1587" s="2">
        <f t="shared" si="726"/>
        <v>0.13670539986329461</v>
      </c>
      <c r="U1587" s="2">
        <f t="shared" si="727"/>
        <v>0.64770539986329467</v>
      </c>
      <c r="V1587" s="2">
        <f t="shared" si="728"/>
        <v>0.3742946001367054</v>
      </c>
      <c r="W1587" s="19">
        <f t="shared" si="729"/>
        <v>543.91178491187668</v>
      </c>
      <c r="X1587" s="20">
        <f t="shared" si="730"/>
        <v>1660.8335669987398</v>
      </c>
      <c r="Y1587" s="3">
        <f t="shared" si="731"/>
        <v>516.71619566628283</v>
      </c>
      <c r="Z1587" s="20">
        <f t="shared" si="732"/>
        <v>1577.7918886488028</v>
      </c>
      <c r="AA1587" s="3">
        <f t="shared" si="733"/>
        <v>-193.52983482751958</v>
      </c>
      <c r="AB1587" s="3">
        <f t="shared" si="734"/>
        <v>157.77918886488027</v>
      </c>
      <c r="AC1587" s="6">
        <f t="shared" si="735"/>
        <v>1.5167161956662829</v>
      </c>
      <c r="AD1587" s="6">
        <f t="shared" si="736"/>
        <v>2.5777918886488029</v>
      </c>
      <c r="AE1587" s="5">
        <f t="shared" si="737"/>
        <v>0.6593191282965809</v>
      </c>
      <c r="AF1587" s="5">
        <f t="shared" si="738"/>
        <v>0.38792891094252313</v>
      </c>
      <c r="AG1587" s="4">
        <f t="shared" si="715"/>
        <v>1.0252904989747096</v>
      </c>
      <c r="AH1587">
        <v>2.66</v>
      </c>
      <c r="AI1587">
        <v>1.54</v>
      </c>
      <c r="AJ1587">
        <v>2.25</v>
      </c>
      <c r="AK1587">
        <v>1.72</v>
      </c>
      <c r="AL1587">
        <f t="shared" si="710"/>
        <v>1</v>
      </c>
      <c r="AM1587">
        <f t="shared" si="711"/>
        <v>0</v>
      </c>
    </row>
    <row r="1588" spans="2:39" x14ac:dyDescent="0.25">
      <c r="B1588" s="14" t="s">
        <v>9</v>
      </c>
      <c r="C1588" s="14" t="s">
        <v>26</v>
      </c>
      <c r="D1588" s="14" t="s">
        <v>27</v>
      </c>
      <c r="E1588" s="3">
        <f t="shared" si="712"/>
        <v>167</v>
      </c>
      <c r="F1588" s="3">
        <f t="shared" si="713"/>
        <v>-192.30769230769229</v>
      </c>
      <c r="G1588" s="11">
        <f t="shared" si="716"/>
        <v>45094.999999996158</v>
      </c>
      <c r="H1588" s="3" t="str">
        <f t="shared" si="717"/>
        <v>OAK</v>
      </c>
      <c r="I1588" s="3" t="str">
        <f t="shared" si="718"/>
        <v>DAL</v>
      </c>
      <c r="J1588" s="19">
        <f t="shared" si="719"/>
        <v>-192.30769230769229</v>
      </c>
      <c r="K1588" s="20">
        <f t="shared" si="720"/>
        <v>167</v>
      </c>
      <c r="L1588" s="3">
        <f t="shared" si="714"/>
        <v>5</v>
      </c>
      <c r="M1588" s="19">
        <v>-192.30769230769229</v>
      </c>
      <c r="N1588" s="20">
        <v>167</v>
      </c>
      <c r="O1588" s="6">
        <f t="shared" si="721"/>
        <v>1.5199999999999998</v>
      </c>
      <c r="P1588" s="6">
        <f t="shared" si="722"/>
        <v>2.67</v>
      </c>
      <c r="Q1588" s="2">
        <f t="shared" si="723"/>
        <v>0.65789473684210531</v>
      </c>
      <c r="R1588" s="2">
        <f t="shared" si="724"/>
        <v>0.37453183520599254</v>
      </c>
      <c r="S1588" s="2">
        <f t="shared" si="725"/>
        <v>3.1408114558472477E-2</v>
      </c>
      <c r="T1588" s="2">
        <f t="shared" si="726"/>
        <v>0.14168145081805639</v>
      </c>
      <c r="U1588" s="2">
        <f t="shared" si="727"/>
        <v>0.6526814508180564</v>
      </c>
      <c r="V1588" s="2">
        <f t="shared" si="728"/>
        <v>0.36931854918194362</v>
      </c>
      <c r="W1588" s="19">
        <f t="shared" si="729"/>
        <v>532.14098354813416</v>
      </c>
      <c r="X1588" s="20">
        <f t="shared" si="730"/>
        <v>1695.7041240407605</v>
      </c>
      <c r="Y1588" s="3">
        <f t="shared" si="731"/>
        <v>505.53393437072742</v>
      </c>
      <c r="Z1588" s="20">
        <f t="shared" si="732"/>
        <v>1610.9189178387223</v>
      </c>
      <c r="AA1588" s="3">
        <f t="shared" si="733"/>
        <v>-197.81065760595641</v>
      </c>
      <c r="AB1588" s="3">
        <f t="shared" si="734"/>
        <v>161.09189178387223</v>
      </c>
      <c r="AC1588" s="6">
        <f t="shared" si="735"/>
        <v>1.5055339343707275</v>
      </c>
      <c r="AD1588" s="6">
        <f t="shared" si="736"/>
        <v>2.6109189178387222</v>
      </c>
      <c r="AE1588" s="5">
        <f t="shared" si="737"/>
        <v>0.66421618083153533</v>
      </c>
      <c r="AF1588" s="5">
        <f t="shared" si="738"/>
        <v>0.38300691498600209</v>
      </c>
      <c r="AG1588" s="4">
        <f t="shared" si="715"/>
        <v>1.0324265720480978</v>
      </c>
      <c r="AH1588">
        <v>2.67</v>
      </c>
      <c r="AI1588">
        <v>1.52</v>
      </c>
      <c r="AJ1588">
        <v>2.2999999999999998</v>
      </c>
      <c r="AK1588">
        <v>1.66</v>
      </c>
      <c r="AL1588">
        <f t="shared" si="710"/>
        <v>1</v>
      </c>
      <c r="AM1588">
        <f t="shared" si="711"/>
        <v>0</v>
      </c>
    </row>
    <row r="1589" spans="2:39" x14ac:dyDescent="0.25">
      <c r="B1589" s="14" t="s">
        <v>9</v>
      </c>
      <c r="C1589" s="14" t="s">
        <v>26</v>
      </c>
      <c r="D1589" s="14" t="s">
        <v>27</v>
      </c>
      <c r="E1589" s="3">
        <f t="shared" si="712"/>
        <v>167</v>
      </c>
      <c r="F1589" s="3">
        <f t="shared" si="713"/>
        <v>-192.30769230769229</v>
      </c>
      <c r="G1589" s="11">
        <f t="shared" si="716"/>
        <v>45095.041666662823</v>
      </c>
      <c r="H1589" s="3" t="str">
        <f t="shared" si="717"/>
        <v>OAK</v>
      </c>
      <c r="I1589" s="3" t="str">
        <f t="shared" si="718"/>
        <v>DAL</v>
      </c>
      <c r="J1589" s="19">
        <f t="shared" si="719"/>
        <v>-192.30769230769229</v>
      </c>
      <c r="K1589" s="20">
        <f t="shared" si="720"/>
        <v>167</v>
      </c>
      <c r="L1589" s="3">
        <f t="shared" si="714"/>
        <v>5</v>
      </c>
      <c r="M1589" s="19">
        <v>-192.30769230769229</v>
      </c>
      <c r="N1589" s="20">
        <v>167</v>
      </c>
      <c r="O1589" s="6">
        <f t="shared" si="721"/>
        <v>1.5199999999999998</v>
      </c>
      <c r="P1589" s="6">
        <f t="shared" si="722"/>
        <v>2.67</v>
      </c>
      <c r="Q1589" s="2">
        <f t="shared" si="723"/>
        <v>0.65789473684210531</v>
      </c>
      <c r="R1589" s="2">
        <f t="shared" si="724"/>
        <v>0.37453183520599254</v>
      </c>
      <c r="S1589" s="2">
        <f t="shared" si="725"/>
        <v>3.1408114558472477E-2</v>
      </c>
      <c r="T1589" s="2">
        <f t="shared" si="726"/>
        <v>0.14168145081805639</v>
      </c>
      <c r="U1589" s="2">
        <f t="shared" si="727"/>
        <v>0.6526814508180564</v>
      </c>
      <c r="V1589" s="2">
        <f t="shared" si="728"/>
        <v>0.36931854918194362</v>
      </c>
      <c r="W1589" s="19">
        <f t="shared" si="729"/>
        <v>532.14098354813416</v>
      </c>
      <c r="X1589" s="20">
        <f t="shared" si="730"/>
        <v>1695.7041240407605</v>
      </c>
      <c r="Y1589" s="3">
        <f t="shared" si="731"/>
        <v>505.53393437072742</v>
      </c>
      <c r="Z1589" s="20">
        <f t="shared" si="732"/>
        <v>1610.9189178387223</v>
      </c>
      <c r="AA1589" s="3">
        <f t="shared" si="733"/>
        <v>-197.81065760595641</v>
      </c>
      <c r="AB1589" s="3">
        <f t="shared" si="734"/>
        <v>161.09189178387223</v>
      </c>
      <c r="AC1589" s="6">
        <f t="shared" si="735"/>
        <v>1.5055339343707275</v>
      </c>
      <c r="AD1589" s="6">
        <f t="shared" si="736"/>
        <v>2.6109189178387222</v>
      </c>
      <c r="AE1589" s="5">
        <f t="shared" si="737"/>
        <v>0.66421618083153533</v>
      </c>
      <c r="AF1589" s="5">
        <f t="shared" si="738"/>
        <v>0.38300691498600209</v>
      </c>
      <c r="AG1589" s="4">
        <f t="shared" si="715"/>
        <v>1.0324265720480978</v>
      </c>
      <c r="AH1589">
        <v>2.67</v>
      </c>
      <c r="AI1589">
        <v>1.52</v>
      </c>
      <c r="AJ1589">
        <v>2.65</v>
      </c>
      <c r="AK1589">
        <v>1.54</v>
      </c>
      <c r="AL1589">
        <f t="shared" si="710"/>
        <v>1</v>
      </c>
      <c r="AM1589">
        <f t="shared" si="711"/>
        <v>0</v>
      </c>
    </row>
    <row r="1590" spans="2:39" x14ac:dyDescent="0.25">
      <c r="B1590" s="14" t="s">
        <v>9</v>
      </c>
      <c r="C1590" s="14" t="s">
        <v>26</v>
      </c>
      <c r="D1590" s="14" t="s">
        <v>27</v>
      </c>
      <c r="E1590" s="3">
        <f t="shared" si="712"/>
        <v>167</v>
      </c>
      <c r="F1590" s="3">
        <f t="shared" si="713"/>
        <v>-192.30769230769229</v>
      </c>
      <c r="G1590" s="11">
        <f t="shared" si="716"/>
        <v>45095.083333329487</v>
      </c>
      <c r="H1590" s="3" t="str">
        <f t="shared" si="717"/>
        <v>OAK</v>
      </c>
      <c r="I1590" s="3" t="str">
        <f t="shared" si="718"/>
        <v>DAL</v>
      </c>
      <c r="J1590" s="19">
        <f t="shared" si="719"/>
        <v>-192.30769230769229</v>
      </c>
      <c r="K1590" s="20">
        <f t="shared" si="720"/>
        <v>167</v>
      </c>
      <c r="L1590" s="3">
        <f t="shared" si="714"/>
        <v>5</v>
      </c>
      <c r="M1590" s="19">
        <v>-192.30769230769229</v>
      </c>
      <c r="N1590" s="20">
        <v>167</v>
      </c>
      <c r="O1590" s="6">
        <f t="shared" si="721"/>
        <v>1.5199999999999998</v>
      </c>
      <c r="P1590" s="6">
        <f t="shared" si="722"/>
        <v>2.67</v>
      </c>
      <c r="Q1590" s="2">
        <f t="shared" si="723"/>
        <v>0.65789473684210531</v>
      </c>
      <c r="R1590" s="2">
        <f t="shared" si="724"/>
        <v>0.37453183520599254</v>
      </c>
      <c r="S1590" s="2">
        <f t="shared" si="725"/>
        <v>3.1408114558472477E-2</v>
      </c>
      <c r="T1590" s="2">
        <f t="shared" si="726"/>
        <v>0.14168145081805639</v>
      </c>
      <c r="U1590" s="2">
        <f t="shared" si="727"/>
        <v>0.6526814508180564</v>
      </c>
      <c r="V1590" s="2">
        <f t="shared" si="728"/>
        <v>0.36931854918194362</v>
      </c>
      <c r="W1590" s="19">
        <f t="shared" si="729"/>
        <v>532.14098354813416</v>
      </c>
      <c r="X1590" s="20">
        <f t="shared" si="730"/>
        <v>1695.7041240407605</v>
      </c>
      <c r="Y1590" s="3">
        <f t="shared" si="731"/>
        <v>505.53393437072742</v>
      </c>
      <c r="Z1590" s="20">
        <f t="shared" si="732"/>
        <v>1610.9189178387223</v>
      </c>
      <c r="AA1590" s="3">
        <f t="shared" si="733"/>
        <v>-197.81065760595641</v>
      </c>
      <c r="AB1590" s="3">
        <f t="shared" si="734"/>
        <v>161.09189178387223</v>
      </c>
      <c r="AC1590" s="6">
        <f t="shared" si="735"/>
        <v>1.5055339343707275</v>
      </c>
      <c r="AD1590" s="6">
        <f t="shared" si="736"/>
        <v>2.6109189178387222</v>
      </c>
      <c r="AE1590" s="5">
        <f t="shared" si="737"/>
        <v>0.66421618083153533</v>
      </c>
      <c r="AF1590" s="5">
        <f t="shared" si="738"/>
        <v>0.38300691498600209</v>
      </c>
      <c r="AG1590" s="4">
        <f t="shared" si="715"/>
        <v>1.0324265720480978</v>
      </c>
      <c r="AH1590">
        <v>2.67</v>
      </c>
      <c r="AI1590">
        <v>1.52</v>
      </c>
      <c r="AJ1590">
        <v>3.05</v>
      </c>
      <c r="AK1590">
        <v>1.4</v>
      </c>
      <c r="AL1590">
        <f t="shared" si="710"/>
        <v>1</v>
      </c>
      <c r="AM1590">
        <f t="shared" si="711"/>
        <v>0</v>
      </c>
    </row>
    <row r="1591" spans="2:39" x14ac:dyDescent="0.25">
      <c r="B1591" s="14" t="s">
        <v>9</v>
      </c>
      <c r="C1591" s="14" t="s">
        <v>26</v>
      </c>
      <c r="D1591" s="14" t="s">
        <v>27</v>
      </c>
      <c r="E1591" s="3">
        <f t="shared" si="712"/>
        <v>167</v>
      </c>
      <c r="F1591" s="3">
        <f t="shared" si="713"/>
        <v>-192.30769230769229</v>
      </c>
      <c r="G1591" s="11">
        <f t="shared" si="716"/>
        <v>45095.124999996151</v>
      </c>
      <c r="H1591" s="3" t="str">
        <f t="shared" si="717"/>
        <v>OAK</v>
      </c>
      <c r="I1591" s="3" t="str">
        <f t="shared" si="718"/>
        <v>DAL</v>
      </c>
      <c r="J1591" s="19">
        <f t="shared" si="719"/>
        <v>-192.30769230769229</v>
      </c>
      <c r="K1591" s="20">
        <f t="shared" si="720"/>
        <v>167</v>
      </c>
      <c r="L1591" s="3">
        <f t="shared" si="714"/>
        <v>5</v>
      </c>
      <c r="M1591" s="19">
        <v>-192.30769230769229</v>
      </c>
      <c r="N1591" s="20">
        <v>167</v>
      </c>
      <c r="O1591" s="6">
        <f t="shared" si="721"/>
        <v>1.5199999999999998</v>
      </c>
      <c r="P1591" s="6">
        <f t="shared" si="722"/>
        <v>2.67</v>
      </c>
      <c r="Q1591" s="2">
        <f t="shared" si="723"/>
        <v>0.65789473684210531</v>
      </c>
      <c r="R1591" s="2">
        <f t="shared" si="724"/>
        <v>0.37453183520599254</v>
      </c>
      <c r="S1591" s="2">
        <f t="shared" si="725"/>
        <v>3.1408114558472477E-2</v>
      </c>
      <c r="T1591" s="2">
        <f t="shared" si="726"/>
        <v>0.14168145081805639</v>
      </c>
      <c r="U1591" s="2">
        <f t="shared" si="727"/>
        <v>0.6526814508180564</v>
      </c>
      <c r="V1591" s="2">
        <f t="shared" si="728"/>
        <v>0.36931854918194362</v>
      </c>
      <c r="W1591" s="19">
        <f t="shared" si="729"/>
        <v>532.14098354813416</v>
      </c>
      <c r="X1591" s="20">
        <f t="shared" si="730"/>
        <v>1695.7041240407605</v>
      </c>
      <c r="Y1591" s="3">
        <f t="shared" si="731"/>
        <v>505.53393437072742</v>
      </c>
      <c r="Z1591" s="20">
        <f t="shared" si="732"/>
        <v>1610.9189178387223</v>
      </c>
      <c r="AA1591" s="3">
        <f t="shared" si="733"/>
        <v>-197.81065760595641</v>
      </c>
      <c r="AB1591" s="3">
        <f t="shared" si="734"/>
        <v>161.09189178387223</v>
      </c>
      <c r="AC1591" s="6">
        <f t="shared" si="735"/>
        <v>1.5055339343707275</v>
      </c>
      <c r="AD1591" s="6">
        <f t="shared" si="736"/>
        <v>2.6109189178387222</v>
      </c>
      <c r="AE1591" s="5">
        <f t="shared" si="737"/>
        <v>0.66421618083153533</v>
      </c>
      <c r="AF1591" s="5">
        <f t="shared" si="738"/>
        <v>0.38300691498600209</v>
      </c>
      <c r="AG1591" s="4">
        <f t="shared" si="715"/>
        <v>1.0324265720480978</v>
      </c>
      <c r="AH1591">
        <v>2.67</v>
      </c>
      <c r="AI1591">
        <v>1.52</v>
      </c>
      <c r="AJ1591">
        <v>3</v>
      </c>
      <c r="AK1591">
        <v>1.41</v>
      </c>
      <c r="AL1591">
        <f t="shared" si="710"/>
        <v>1</v>
      </c>
      <c r="AM1591">
        <f t="shared" si="711"/>
        <v>0</v>
      </c>
    </row>
    <row r="1592" spans="2:39" x14ac:dyDescent="0.25">
      <c r="B1592" s="14" t="s">
        <v>9</v>
      </c>
      <c r="C1592" s="14" t="s">
        <v>26</v>
      </c>
      <c r="D1592" s="14" t="s">
        <v>27</v>
      </c>
      <c r="E1592" s="3">
        <f t="shared" si="712"/>
        <v>167</v>
      </c>
      <c r="F1592" s="3">
        <f t="shared" si="713"/>
        <v>-192.30769230769229</v>
      </c>
      <c r="G1592" s="11">
        <f t="shared" si="716"/>
        <v>45095.166666662815</v>
      </c>
      <c r="H1592" s="3" t="str">
        <f t="shared" si="717"/>
        <v>OAK</v>
      </c>
      <c r="I1592" s="3" t="str">
        <f t="shared" si="718"/>
        <v>DAL</v>
      </c>
      <c r="J1592" s="19">
        <f t="shared" si="719"/>
        <v>-192.30769230769229</v>
      </c>
      <c r="K1592" s="20">
        <f t="shared" si="720"/>
        <v>167</v>
      </c>
      <c r="L1592" s="3">
        <f t="shared" si="714"/>
        <v>5</v>
      </c>
      <c r="M1592" s="19">
        <v>-192.30769230769229</v>
      </c>
      <c r="N1592" s="20">
        <v>167</v>
      </c>
      <c r="O1592" s="6">
        <f t="shared" si="721"/>
        <v>1.5199999999999998</v>
      </c>
      <c r="P1592" s="6">
        <f t="shared" si="722"/>
        <v>2.67</v>
      </c>
      <c r="Q1592" s="2">
        <f t="shared" si="723"/>
        <v>0.65789473684210531</v>
      </c>
      <c r="R1592" s="2">
        <f t="shared" si="724"/>
        <v>0.37453183520599254</v>
      </c>
      <c r="S1592" s="2">
        <f t="shared" si="725"/>
        <v>3.1408114558472477E-2</v>
      </c>
      <c r="T1592" s="2">
        <f t="shared" si="726"/>
        <v>0.14168145081805639</v>
      </c>
      <c r="U1592" s="2">
        <f t="shared" si="727"/>
        <v>0.6526814508180564</v>
      </c>
      <c r="V1592" s="2">
        <f t="shared" si="728"/>
        <v>0.36931854918194362</v>
      </c>
      <c r="W1592" s="19">
        <f t="shared" si="729"/>
        <v>532.14098354813416</v>
      </c>
      <c r="X1592" s="20">
        <f t="shared" si="730"/>
        <v>1695.7041240407605</v>
      </c>
      <c r="Y1592" s="3">
        <f t="shared" si="731"/>
        <v>505.53393437072742</v>
      </c>
      <c r="Z1592" s="20">
        <f t="shared" si="732"/>
        <v>1610.9189178387223</v>
      </c>
      <c r="AA1592" s="3">
        <f t="shared" si="733"/>
        <v>-197.81065760595641</v>
      </c>
      <c r="AB1592" s="3">
        <f t="shared" si="734"/>
        <v>161.09189178387223</v>
      </c>
      <c r="AC1592" s="6">
        <f t="shared" si="735"/>
        <v>1.5055339343707275</v>
      </c>
      <c r="AD1592" s="6">
        <f t="shared" si="736"/>
        <v>2.6109189178387222</v>
      </c>
      <c r="AE1592" s="5">
        <f t="shared" si="737"/>
        <v>0.66421618083153533</v>
      </c>
      <c r="AF1592" s="5">
        <f t="shared" si="738"/>
        <v>0.38300691498600209</v>
      </c>
      <c r="AG1592" s="4">
        <f t="shared" si="715"/>
        <v>1.0324265720480978</v>
      </c>
      <c r="AH1592">
        <v>2.67</v>
      </c>
      <c r="AI1592">
        <v>1.52</v>
      </c>
      <c r="AJ1592">
        <v>2.65</v>
      </c>
      <c r="AK1592">
        <v>1.54</v>
      </c>
      <c r="AL1592">
        <f t="shared" si="710"/>
        <v>1</v>
      </c>
      <c r="AM1592">
        <f t="shared" si="711"/>
        <v>0</v>
      </c>
    </row>
    <row r="1593" spans="2:39" x14ac:dyDescent="0.25">
      <c r="B1593" s="14" t="s">
        <v>9</v>
      </c>
      <c r="C1593" s="14" t="s">
        <v>26</v>
      </c>
      <c r="D1593" s="14" t="s">
        <v>27</v>
      </c>
      <c r="E1593" s="3">
        <f t="shared" si="712"/>
        <v>167</v>
      </c>
      <c r="F1593" s="3">
        <f t="shared" si="713"/>
        <v>-192.30769230769229</v>
      </c>
      <c r="G1593" s="11">
        <f t="shared" si="716"/>
        <v>45095.20833332948</v>
      </c>
      <c r="H1593" s="3" t="str">
        <f t="shared" si="717"/>
        <v>OAK</v>
      </c>
      <c r="I1593" s="3" t="str">
        <f t="shared" si="718"/>
        <v>DAL</v>
      </c>
      <c r="J1593" s="19">
        <f t="shared" si="719"/>
        <v>-192.30769230769229</v>
      </c>
      <c r="K1593" s="20">
        <f t="shared" si="720"/>
        <v>167</v>
      </c>
      <c r="L1593" s="3">
        <f t="shared" si="714"/>
        <v>5</v>
      </c>
      <c r="M1593" s="19">
        <v>-192.30769230769229</v>
      </c>
      <c r="N1593" s="20">
        <v>167</v>
      </c>
      <c r="O1593" s="6">
        <f t="shared" si="721"/>
        <v>1.5199999999999998</v>
      </c>
      <c r="P1593" s="6">
        <f t="shared" si="722"/>
        <v>2.67</v>
      </c>
      <c r="Q1593" s="2">
        <f t="shared" si="723"/>
        <v>0.65789473684210531</v>
      </c>
      <c r="R1593" s="2">
        <f t="shared" si="724"/>
        <v>0.37453183520599254</v>
      </c>
      <c r="S1593" s="2">
        <f t="shared" si="725"/>
        <v>3.1408114558472477E-2</v>
      </c>
      <c r="T1593" s="2">
        <f t="shared" si="726"/>
        <v>0.14168145081805639</v>
      </c>
      <c r="U1593" s="2">
        <f t="shared" si="727"/>
        <v>0.6526814508180564</v>
      </c>
      <c r="V1593" s="2">
        <f t="shared" si="728"/>
        <v>0.36931854918194362</v>
      </c>
      <c r="W1593" s="19">
        <f t="shared" si="729"/>
        <v>532.14098354813416</v>
      </c>
      <c r="X1593" s="20">
        <f t="shared" si="730"/>
        <v>1695.7041240407605</v>
      </c>
      <c r="Y1593" s="3">
        <f t="shared" si="731"/>
        <v>505.53393437072742</v>
      </c>
      <c r="Z1593" s="20">
        <f t="shared" si="732"/>
        <v>1610.9189178387223</v>
      </c>
      <c r="AA1593" s="3">
        <f t="shared" si="733"/>
        <v>-197.81065760595641</v>
      </c>
      <c r="AB1593" s="3">
        <f t="shared" si="734"/>
        <v>161.09189178387223</v>
      </c>
      <c r="AC1593" s="6">
        <f t="shared" si="735"/>
        <v>1.5055339343707275</v>
      </c>
      <c r="AD1593" s="6">
        <f t="shared" si="736"/>
        <v>2.6109189178387222</v>
      </c>
      <c r="AE1593" s="5">
        <f t="shared" si="737"/>
        <v>0.66421618083153533</v>
      </c>
      <c r="AF1593" s="5">
        <f t="shared" si="738"/>
        <v>0.38300691498600209</v>
      </c>
      <c r="AG1593" s="4">
        <f t="shared" si="715"/>
        <v>1.0324265720480978</v>
      </c>
      <c r="AH1593">
        <v>2.67</v>
      </c>
      <c r="AI1593">
        <v>1.52</v>
      </c>
      <c r="AJ1593">
        <v>2.67</v>
      </c>
      <c r="AK1593">
        <v>1.52</v>
      </c>
      <c r="AL1593">
        <f t="shared" si="710"/>
        <v>1</v>
      </c>
      <c r="AM1593">
        <f t="shared" si="711"/>
        <v>0</v>
      </c>
    </row>
    <row r="1594" spans="2:39" x14ac:dyDescent="0.25">
      <c r="B1594" s="14" t="s">
        <v>9</v>
      </c>
      <c r="C1594" s="14" t="s">
        <v>26</v>
      </c>
      <c r="D1594" s="14" t="s">
        <v>27</v>
      </c>
      <c r="E1594" s="3">
        <f t="shared" si="712"/>
        <v>169</v>
      </c>
      <c r="F1594" s="3">
        <f t="shared" si="713"/>
        <v>-188.67924528301887</v>
      </c>
      <c r="G1594" s="11">
        <f t="shared" si="716"/>
        <v>45095.249999996144</v>
      </c>
      <c r="H1594" s="3" t="str">
        <f t="shared" si="717"/>
        <v>OAK</v>
      </c>
      <c r="I1594" s="3" t="str">
        <f t="shared" si="718"/>
        <v>DAL</v>
      </c>
      <c r="J1594" s="19">
        <f t="shared" si="719"/>
        <v>-188.67924528301887</v>
      </c>
      <c r="K1594" s="20">
        <f t="shared" si="720"/>
        <v>169</v>
      </c>
      <c r="L1594" s="3">
        <f t="shared" si="714"/>
        <v>5</v>
      </c>
      <c r="M1594" s="19">
        <v>-188.67924528301887</v>
      </c>
      <c r="N1594" s="20">
        <v>169</v>
      </c>
      <c r="O1594" s="6">
        <f t="shared" si="721"/>
        <v>1.53</v>
      </c>
      <c r="P1594" s="6">
        <f t="shared" si="722"/>
        <v>2.69</v>
      </c>
      <c r="Q1594" s="2">
        <f t="shared" si="723"/>
        <v>0.65359477124183007</v>
      </c>
      <c r="R1594" s="2">
        <f t="shared" si="724"/>
        <v>0.37174721189591081</v>
      </c>
      <c r="S1594" s="2">
        <f t="shared" si="725"/>
        <v>2.4715639810426349E-2</v>
      </c>
      <c r="T1594" s="2">
        <f t="shared" si="726"/>
        <v>0.14092377967295963</v>
      </c>
      <c r="U1594" s="2">
        <f t="shared" si="727"/>
        <v>0.65192377967295967</v>
      </c>
      <c r="V1594" s="2">
        <f t="shared" si="728"/>
        <v>0.37007622032704035</v>
      </c>
      <c r="W1594" s="19">
        <f t="shared" si="729"/>
        <v>533.92165032184312</v>
      </c>
      <c r="X1594" s="20">
        <f t="shared" si="730"/>
        <v>1690.3376194880834</v>
      </c>
      <c r="Y1594" s="3">
        <f t="shared" si="731"/>
        <v>507.22556780575093</v>
      </c>
      <c r="Z1594" s="20">
        <f t="shared" si="732"/>
        <v>1605.8207385136791</v>
      </c>
      <c r="AA1594" s="3">
        <f t="shared" si="733"/>
        <v>-197.15094495846941</v>
      </c>
      <c r="AB1594" s="3">
        <f t="shared" si="734"/>
        <v>160.58207385136791</v>
      </c>
      <c r="AC1594" s="6">
        <f t="shared" si="735"/>
        <v>1.5072255678057509</v>
      </c>
      <c r="AD1594" s="6">
        <f t="shared" si="736"/>
        <v>2.6058207385136791</v>
      </c>
      <c r="AE1594" s="5">
        <f t="shared" si="737"/>
        <v>0.66347069832143302</v>
      </c>
      <c r="AF1594" s="5">
        <f t="shared" si="738"/>
        <v>0.38375625200158048</v>
      </c>
      <c r="AG1594" s="4">
        <f t="shared" si="715"/>
        <v>1.0253419831377408</v>
      </c>
      <c r="AH1594">
        <v>2.69</v>
      </c>
      <c r="AI1594">
        <v>1.53</v>
      </c>
      <c r="AJ1594">
        <v>2.35</v>
      </c>
      <c r="AK1594">
        <v>1.67</v>
      </c>
      <c r="AL1594">
        <f t="shared" si="710"/>
        <v>1</v>
      </c>
      <c r="AM1594">
        <f t="shared" si="711"/>
        <v>0</v>
      </c>
    </row>
    <row r="1595" spans="2:39" x14ac:dyDescent="0.25">
      <c r="B1595" s="14" t="s">
        <v>9</v>
      </c>
      <c r="C1595" s="14" t="s">
        <v>26</v>
      </c>
      <c r="D1595" s="14" t="s">
        <v>27</v>
      </c>
      <c r="E1595" s="3">
        <f t="shared" si="712"/>
        <v>170.00000000000003</v>
      </c>
      <c r="F1595" s="3">
        <f t="shared" si="713"/>
        <v>-200</v>
      </c>
      <c r="G1595" s="11">
        <f t="shared" si="716"/>
        <v>45095.291666662808</v>
      </c>
      <c r="H1595" s="3" t="str">
        <f t="shared" si="717"/>
        <v>OAK</v>
      </c>
      <c r="I1595" s="3" t="str">
        <f t="shared" si="718"/>
        <v>DAL</v>
      </c>
      <c r="J1595" s="19">
        <f t="shared" si="719"/>
        <v>-200</v>
      </c>
      <c r="K1595" s="20">
        <f t="shared" si="720"/>
        <v>170.00000000000003</v>
      </c>
      <c r="L1595" s="3">
        <f t="shared" si="714"/>
        <v>5</v>
      </c>
      <c r="M1595" s="19">
        <v>-200</v>
      </c>
      <c r="N1595" s="20">
        <v>170.00000000000003</v>
      </c>
      <c r="O1595" s="6">
        <f t="shared" si="721"/>
        <v>1.5</v>
      </c>
      <c r="P1595" s="6">
        <f t="shared" si="722"/>
        <v>2.7</v>
      </c>
      <c r="Q1595" s="2">
        <f t="shared" si="723"/>
        <v>0.66666666666666663</v>
      </c>
      <c r="R1595" s="2">
        <f t="shared" si="724"/>
        <v>0.37037037037037035</v>
      </c>
      <c r="S1595" s="2">
        <f t="shared" si="725"/>
        <v>3.5714285714285587E-2</v>
      </c>
      <c r="T1595" s="2">
        <f t="shared" si="726"/>
        <v>0.14814814814814814</v>
      </c>
      <c r="U1595" s="2">
        <f t="shared" si="727"/>
        <v>0.65914814814814815</v>
      </c>
      <c r="V1595" s="2">
        <f t="shared" si="728"/>
        <v>0.36285185185185187</v>
      </c>
      <c r="W1595" s="19">
        <f t="shared" si="729"/>
        <v>517.10962521773342</v>
      </c>
      <c r="X1595" s="20">
        <f t="shared" si="730"/>
        <v>1742.3647839229086</v>
      </c>
      <c r="Y1595" s="3">
        <f t="shared" si="731"/>
        <v>491.25414395684675</v>
      </c>
      <c r="Z1595" s="20">
        <f t="shared" si="732"/>
        <v>1655.2465447267632</v>
      </c>
      <c r="AA1595" s="3">
        <f t="shared" si="733"/>
        <v>-203.56062382403903</v>
      </c>
      <c r="AB1595" s="3">
        <f t="shared" si="734"/>
        <v>165.52465447267633</v>
      </c>
      <c r="AC1595" s="6">
        <f t="shared" si="735"/>
        <v>1.4912541439568465</v>
      </c>
      <c r="AD1595" s="6">
        <f t="shared" si="736"/>
        <v>2.6552465447267632</v>
      </c>
      <c r="AE1595" s="5">
        <f t="shared" si="737"/>
        <v>0.67057651041735356</v>
      </c>
      <c r="AF1595" s="5">
        <f t="shared" si="738"/>
        <v>0.37661286180221898</v>
      </c>
      <c r="AG1595" s="4">
        <f t="shared" si="715"/>
        <v>1.037037037037037</v>
      </c>
      <c r="AH1595">
        <v>2.7</v>
      </c>
      <c r="AI1595">
        <v>1.5</v>
      </c>
      <c r="AJ1595">
        <v>3.8</v>
      </c>
      <c r="AK1595">
        <v>1.27</v>
      </c>
      <c r="AL1595">
        <f t="shared" si="710"/>
        <v>1</v>
      </c>
      <c r="AM1595">
        <f t="shared" si="711"/>
        <v>0</v>
      </c>
    </row>
    <row r="1596" spans="2:39" x14ac:dyDescent="0.25">
      <c r="B1596" s="14" t="s">
        <v>9</v>
      </c>
      <c r="C1596" s="14" t="s">
        <v>26</v>
      </c>
      <c r="D1596" s="14" t="s">
        <v>27</v>
      </c>
      <c r="E1596" s="3">
        <f t="shared" si="712"/>
        <v>170.00000000000003</v>
      </c>
      <c r="F1596" s="3">
        <f t="shared" si="713"/>
        <v>-200</v>
      </c>
      <c r="G1596" s="11">
        <f t="shared" si="716"/>
        <v>45095.333333329472</v>
      </c>
      <c r="H1596" s="3" t="str">
        <f t="shared" si="717"/>
        <v>OAK</v>
      </c>
      <c r="I1596" s="3" t="str">
        <f t="shared" si="718"/>
        <v>DAL</v>
      </c>
      <c r="J1596" s="19">
        <f t="shared" si="719"/>
        <v>-200</v>
      </c>
      <c r="K1596" s="20">
        <f t="shared" si="720"/>
        <v>170.00000000000003</v>
      </c>
      <c r="L1596" s="3">
        <f t="shared" si="714"/>
        <v>5</v>
      </c>
      <c r="M1596" s="19">
        <v>-200</v>
      </c>
      <c r="N1596" s="20">
        <v>170.00000000000003</v>
      </c>
      <c r="O1596" s="6">
        <f t="shared" si="721"/>
        <v>1.5</v>
      </c>
      <c r="P1596" s="6">
        <f t="shared" si="722"/>
        <v>2.7</v>
      </c>
      <c r="Q1596" s="2">
        <f t="shared" si="723"/>
        <v>0.66666666666666663</v>
      </c>
      <c r="R1596" s="2">
        <f t="shared" si="724"/>
        <v>0.37037037037037035</v>
      </c>
      <c r="S1596" s="2">
        <f t="shared" si="725"/>
        <v>3.5714285714285587E-2</v>
      </c>
      <c r="T1596" s="2">
        <f t="shared" si="726"/>
        <v>0.14814814814814814</v>
      </c>
      <c r="U1596" s="2">
        <f t="shared" si="727"/>
        <v>0.65914814814814815</v>
      </c>
      <c r="V1596" s="2">
        <f t="shared" si="728"/>
        <v>0.36285185185185187</v>
      </c>
      <c r="W1596" s="19">
        <f t="shared" si="729"/>
        <v>517.10962521773342</v>
      </c>
      <c r="X1596" s="20">
        <f t="shared" si="730"/>
        <v>1742.3647839229086</v>
      </c>
      <c r="Y1596" s="3">
        <f t="shared" si="731"/>
        <v>491.25414395684675</v>
      </c>
      <c r="Z1596" s="20">
        <f t="shared" si="732"/>
        <v>1655.2465447267632</v>
      </c>
      <c r="AA1596" s="3">
        <f t="shared" si="733"/>
        <v>-203.56062382403903</v>
      </c>
      <c r="AB1596" s="3">
        <f t="shared" si="734"/>
        <v>165.52465447267633</v>
      </c>
      <c r="AC1596" s="6">
        <f t="shared" si="735"/>
        <v>1.4912541439568465</v>
      </c>
      <c r="AD1596" s="6">
        <f t="shared" si="736"/>
        <v>2.6552465447267632</v>
      </c>
      <c r="AE1596" s="5">
        <f t="shared" si="737"/>
        <v>0.67057651041735356</v>
      </c>
      <c r="AF1596" s="5">
        <f t="shared" si="738"/>
        <v>0.37661286180221898</v>
      </c>
      <c r="AG1596" s="4">
        <f t="shared" si="715"/>
        <v>1.037037037037037</v>
      </c>
      <c r="AH1596">
        <v>2.7</v>
      </c>
      <c r="AI1596">
        <v>1.5</v>
      </c>
      <c r="AJ1596">
        <v>2.95</v>
      </c>
      <c r="AK1596">
        <v>1.42</v>
      </c>
      <c r="AL1596">
        <f t="shared" si="710"/>
        <v>1</v>
      </c>
      <c r="AM1596">
        <f t="shared" si="711"/>
        <v>0</v>
      </c>
    </row>
    <row r="1597" spans="2:39" x14ac:dyDescent="0.25">
      <c r="B1597" s="14" t="s">
        <v>9</v>
      </c>
      <c r="C1597" s="14" t="s">
        <v>26</v>
      </c>
      <c r="D1597" s="14" t="s">
        <v>27</v>
      </c>
      <c r="E1597" s="3">
        <f t="shared" si="712"/>
        <v>170.00000000000003</v>
      </c>
      <c r="F1597" s="3">
        <f t="shared" si="713"/>
        <v>-200</v>
      </c>
      <c r="G1597" s="11">
        <f t="shared" si="716"/>
        <v>45095.374999996136</v>
      </c>
      <c r="H1597" s="3" t="str">
        <f t="shared" si="717"/>
        <v>OAK</v>
      </c>
      <c r="I1597" s="3" t="str">
        <f t="shared" si="718"/>
        <v>DAL</v>
      </c>
      <c r="J1597" s="19">
        <f t="shared" si="719"/>
        <v>-200</v>
      </c>
      <c r="K1597" s="20">
        <f t="shared" si="720"/>
        <v>170.00000000000003</v>
      </c>
      <c r="L1597" s="3">
        <f t="shared" si="714"/>
        <v>5</v>
      </c>
      <c r="M1597" s="19">
        <v>-200</v>
      </c>
      <c r="N1597" s="20">
        <v>170.00000000000003</v>
      </c>
      <c r="O1597" s="6">
        <f t="shared" si="721"/>
        <v>1.5</v>
      </c>
      <c r="P1597" s="6">
        <f t="shared" si="722"/>
        <v>2.7</v>
      </c>
      <c r="Q1597" s="2">
        <f t="shared" si="723"/>
        <v>0.66666666666666663</v>
      </c>
      <c r="R1597" s="2">
        <f t="shared" si="724"/>
        <v>0.37037037037037035</v>
      </c>
      <c r="S1597" s="2">
        <f t="shared" si="725"/>
        <v>3.5714285714285587E-2</v>
      </c>
      <c r="T1597" s="2">
        <f t="shared" si="726"/>
        <v>0.14814814814814814</v>
      </c>
      <c r="U1597" s="2">
        <f t="shared" si="727"/>
        <v>0.65914814814814815</v>
      </c>
      <c r="V1597" s="2">
        <f t="shared" si="728"/>
        <v>0.36285185185185187</v>
      </c>
      <c r="W1597" s="19">
        <f t="shared" si="729"/>
        <v>517.10962521773342</v>
      </c>
      <c r="X1597" s="20">
        <f t="shared" si="730"/>
        <v>1742.3647839229086</v>
      </c>
      <c r="Y1597" s="3">
        <f t="shared" si="731"/>
        <v>491.25414395684675</v>
      </c>
      <c r="Z1597" s="20">
        <f t="shared" si="732"/>
        <v>1655.2465447267632</v>
      </c>
      <c r="AA1597" s="3">
        <f t="shared" si="733"/>
        <v>-203.56062382403903</v>
      </c>
      <c r="AB1597" s="3">
        <f t="shared" si="734"/>
        <v>165.52465447267633</v>
      </c>
      <c r="AC1597" s="6">
        <f t="shared" si="735"/>
        <v>1.4912541439568465</v>
      </c>
      <c r="AD1597" s="6">
        <f t="shared" si="736"/>
        <v>2.6552465447267632</v>
      </c>
      <c r="AE1597" s="5">
        <f t="shared" si="737"/>
        <v>0.67057651041735356</v>
      </c>
      <c r="AF1597" s="5">
        <f t="shared" si="738"/>
        <v>0.37661286180221898</v>
      </c>
      <c r="AG1597" s="4">
        <f t="shared" si="715"/>
        <v>1.037037037037037</v>
      </c>
      <c r="AH1597">
        <v>2.7</v>
      </c>
      <c r="AI1597">
        <v>1.5</v>
      </c>
      <c r="AJ1597">
        <v>2.4</v>
      </c>
      <c r="AK1597">
        <v>1.62</v>
      </c>
      <c r="AL1597">
        <f t="shared" si="710"/>
        <v>1</v>
      </c>
      <c r="AM1597">
        <f t="shared" si="711"/>
        <v>0</v>
      </c>
    </row>
    <row r="1598" spans="2:39" x14ac:dyDescent="0.25">
      <c r="B1598" s="14" t="s">
        <v>9</v>
      </c>
      <c r="C1598" s="14" t="s">
        <v>26</v>
      </c>
      <c r="D1598" s="14" t="s">
        <v>27</v>
      </c>
      <c r="E1598" s="3">
        <f t="shared" si="712"/>
        <v>170.00000000000003</v>
      </c>
      <c r="F1598" s="3">
        <f t="shared" si="713"/>
        <v>-200</v>
      </c>
      <c r="G1598" s="11">
        <f t="shared" si="716"/>
        <v>45095.416666662801</v>
      </c>
      <c r="H1598" s="3" t="str">
        <f t="shared" si="717"/>
        <v>OAK</v>
      </c>
      <c r="I1598" s="3" t="str">
        <f t="shared" si="718"/>
        <v>DAL</v>
      </c>
      <c r="J1598" s="19">
        <f t="shared" si="719"/>
        <v>-200</v>
      </c>
      <c r="K1598" s="20">
        <f t="shared" si="720"/>
        <v>170.00000000000003</v>
      </c>
      <c r="L1598" s="3">
        <f t="shared" si="714"/>
        <v>5</v>
      </c>
      <c r="M1598" s="19">
        <v>-200</v>
      </c>
      <c r="N1598" s="20">
        <v>170.00000000000003</v>
      </c>
      <c r="O1598" s="6">
        <f t="shared" si="721"/>
        <v>1.5</v>
      </c>
      <c r="P1598" s="6">
        <f t="shared" si="722"/>
        <v>2.7</v>
      </c>
      <c r="Q1598" s="2">
        <f t="shared" si="723"/>
        <v>0.66666666666666663</v>
      </c>
      <c r="R1598" s="2">
        <f t="shared" si="724"/>
        <v>0.37037037037037035</v>
      </c>
      <c r="S1598" s="2">
        <f t="shared" si="725"/>
        <v>3.5714285714285587E-2</v>
      </c>
      <c r="T1598" s="2">
        <f t="shared" si="726"/>
        <v>0.14814814814814814</v>
      </c>
      <c r="U1598" s="2">
        <f t="shared" si="727"/>
        <v>0.65914814814814815</v>
      </c>
      <c r="V1598" s="2">
        <f t="shared" si="728"/>
        <v>0.36285185185185187</v>
      </c>
      <c r="W1598" s="19">
        <f t="shared" si="729"/>
        <v>517.10962521773342</v>
      </c>
      <c r="X1598" s="20">
        <f t="shared" si="730"/>
        <v>1742.3647839229086</v>
      </c>
      <c r="Y1598" s="3">
        <f t="shared" si="731"/>
        <v>491.25414395684675</v>
      </c>
      <c r="Z1598" s="20">
        <f t="shared" si="732"/>
        <v>1655.2465447267632</v>
      </c>
      <c r="AA1598" s="3">
        <f t="shared" si="733"/>
        <v>-203.56062382403903</v>
      </c>
      <c r="AB1598" s="3">
        <f t="shared" si="734"/>
        <v>165.52465447267633</v>
      </c>
      <c r="AC1598" s="6">
        <f t="shared" si="735"/>
        <v>1.4912541439568465</v>
      </c>
      <c r="AD1598" s="6">
        <f t="shared" si="736"/>
        <v>2.6552465447267632</v>
      </c>
      <c r="AE1598" s="5">
        <f t="shared" si="737"/>
        <v>0.67057651041735356</v>
      </c>
      <c r="AF1598" s="5">
        <f t="shared" si="738"/>
        <v>0.37661286180221898</v>
      </c>
      <c r="AG1598" s="4">
        <f t="shared" si="715"/>
        <v>1.037037037037037</v>
      </c>
      <c r="AH1598">
        <v>2.7</v>
      </c>
      <c r="AI1598">
        <v>1.5</v>
      </c>
      <c r="AJ1598">
        <v>3.15</v>
      </c>
      <c r="AK1598">
        <v>1.38</v>
      </c>
      <c r="AL1598">
        <f t="shared" si="710"/>
        <v>1</v>
      </c>
      <c r="AM1598">
        <f t="shared" si="711"/>
        <v>0</v>
      </c>
    </row>
    <row r="1599" spans="2:39" x14ac:dyDescent="0.25">
      <c r="B1599" s="14" t="s">
        <v>9</v>
      </c>
      <c r="C1599" s="14" t="s">
        <v>26</v>
      </c>
      <c r="D1599" s="14" t="s">
        <v>27</v>
      </c>
      <c r="E1599" s="3">
        <f t="shared" si="712"/>
        <v>170.00000000000003</v>
      </c>
      <c r="F1599" s="3">
        <f t="shared" si="713"/>
        <v>-200</v>
      </c>
      <c r="G1599" s="11">
        <f t="shared" si="716"/>
        <v>45095.458333329465</v>
      </c>
      <c r="H1599" s="3" t="str">
        <f t="shared" si="717"/>
        <v>OAK</v>
      </c>
      <c r="I1599" s="3" t="str">
        <f t="shared" si="718"/>
        <v>DAL</v>
      </c>
      <c r="J1599" s="19">
        <f t="shared" si="719"/>
        <v>-200</v>
      </c>
      <c r="K1599" s="20">
        <f t="shared" si="720"/>
        <v>170.00000000000003</v>
      </c>
      <c r="L1599" s="3">
        <f t="shared" si="714"/>
        <v>5</v>
      </c>
      <c r="M1599" s="19">
        <v>-200</v>
      </c>
      <c r="N1599" s="20">
        <v>170.00000000000003</v>
      </c>
      <c r="O1599" s="6">
        <f t="shared" si="721"/>
        <v>1.5</v>
      </c>
      <c r="P1599" s="6">
        <f t="shared" si="722"/>
        <v>2.7</v>
      </c>
      <c r="Q1599" s="2">
        <f t="shared" si="723"/>
        <v>0.66666666666666663</v>
      </c>
      <c r="R1599" s="2">
        <f t="shared" si="724"/>
        <v>0.37037037037037035</v>
      </c>
      <c r="S1599" s="2">
        <f t="shared" si="725"/>
        <v>3.5714285714285587E-2</v>
      </c>
      <c r="T1599" s="2">
        <f t="shared" si="726"/>
        <v>0.14814814814814814</v>
      </c>
      <c r="U1599" s="2">
        <f t="shared" si="727"/>
        <v>0.65914814814814815</v>
      </c>
      <c r="V1599" s="2">
        <f t="shared" si="728"/>
        <v>0.36285185185185187</v>
      </c>
      <c r="W1599" s="19">
        <f t="shared" si="729"/>
        <v>517.10962521773342</v>
      </c>
      <c r="X1599" s="20">
        <f t="shared" si="730"/>
        <v>1742.3647839229086</v>
      </c>
      <c r="Y1599" s="3">
        <f t="shared" si="731"/>
        <v>491.25414395684675</v>
      </c>
      <c r="Z1599" s="20">
        <f t="shared" si="732"/>
        <v>1655.2465447267632</v>
      </c>
      <c r="AA1599" s="3">
        <f t="shared" si="733"/>
        <v>-203.56062382403903</v>
      </c>
      <c r="AB1599" s="3">
        <f t="shared" si="734"/>
        <v>165.52465447267633</v>
      </c>
      <c r="AC1599" s="6">
        <f t="shared" si="735"/>
        <v>1.4912541439568465</v>
      </c>
      <c r="AD1599" s="6">
        <f t="shared" si="736"/>
        <v>2.6552465447267632</v>
      </c>
      <c r="AE1599" s="5">
        <f t="shared" si="737"/>
        <v>0.67057651041735356</v>
      </c>
      <c r="AF1599" s="5">
        <f t="shared" si="738"/>
        <v>0.37661286180221898</v>
      </c>
      <c r="AG1599" s="4">
        <f t="shared" si="715"/>
        <v>1.037037037037037</v>
      </c>
      <c r="AH1599">
        <v>2.7</v>
      </c>
      <c r="AI1599">
        <v>1.5</v>
      </c>
      <c r="AJ1599">
        <v>2.4500000000000002</v>
      </c>
      <c r="AK1599">
        <v>1.6</v>
      </c>
      <c r="AL1599">
        <f t="shared" si="710"/>
        <v>1</v>
      </c>
      <c r="AM1599">
        <f t="shared" si="711"/>
        <v>0</v>
      </c>
    </row>
    <row r="1600" spans="2:39" x14ac:dyDescent="0.25">
      <c r="B1600" s="14" t="s">
        <v>9</v>
      </c>
      <c r="C1600" s="14" t="s">
        <v>26</v>
      </c>
      <c r="D1600" s="14" t="s">
        <v>27</v>
      </c>
      <c r="E1600" s="3">
        <f t="shared" si="712"/>
        <v>170.00000000000003</v>
      </c>
      <c r="F1600" s="3">
        <f t="shared" si="713"/>
        <v>-200</v>
      </c>
      <c r="G1600" s="11">
        <f t="shared" si="716"/>
        <v>45095.499999996129</v>
      </c>
      <c r="H1600" s="3" t="str">
        <f t="shared" si="717"/>
        <v>OAK</v>
      </c>
      <c r="I1600" s="3" t="str">
        <f t="shared" si="718"/>
        <v>DAL</v>
      </c>
      <c r="J1600" s="19">
        <f t="shared" si="719"/>
        <v>-200</v>
      </c>
      <c r="K1600" s="20">
        <f t="shared" si="720"/>
        <v>170.00000000000003</v>
      </c>
      <c r="L1600" s="3">
        <f t="shared" si="714"/>
        <v>5</v>
      </c>
      <c r="M1600" s="19">
        <v>-200</v>
      </c>
      <c r="N1600" s="20">
        <v>170.00000000000003</v>
      </c>
      <c r="O1600" s="6">
        <f t="shared" si="721"/>
        <v>1.5</v>
      </c>
      <c r="P1600" s="6">
        <f t="shared" si="722"/>
        <v>2.7</v>
      </c>
      <c r="Q1600" s="2">
        <f t="shared" si="723"/>
        <v>0.66666666666666663</v>
      </c>
      <c r="R1600" s="2">
        <f t="shared" si="724"/>
        <v>0.37037037037037035</v>
      </c>
      <c r="S1600" s="2">
        <f t="shared" si="725"/>
        <v>3.5714285714285587E-2</v>
      </c>
      <c r="T1600" s="2">
        <f t="shared" si="726"/>
        <v>0.14814814814814814</v>
      </c>
      <c r="U1600" s="2">
        <f t="shared" si="727"/>
        <v>0.65914814814814815</v>
      </c>
      <c r="V1600" s="2">
        <f t="shared" si="728"/>
        <v>0.36285185185185187</v>
      </c>
      <c r="W1600" s="19">
        <f t="shared" si="729"/>
        <v>517.10962521773342</v>
      </c>
      <c r="X1600" s="20">
        <f t="shared" si="730"/>
        <v>1742.3647839229086</v>
      </c>
      <c r="Y1600" s="3">
        <f t="shared" si="731"/>
        <v>491.25414395684675</v>
      </c>
      <c r="Z1600" s="20">
        <f t="shared" si="732"/>
        <v>1655.2465447267632</v>
      </c>
      <c r="AA1600" s="3">
        <f t="shared" si="733"/>
        <v>-203.56062382403903</v>
      </c>
      <c r="AB1600" s="3">
        <f t="shared" si="734"/>
        <v>165.52465447267633</v>
      </c>
      <c r="AC1600" s="6">
        <f t="shared" si="735"/>
        <v>1.4912541439568465</v>
      </c>
      <c r="AD1600" s="6">
        <f t="shared" si="736"/>
        <v>2.6552465447267632</v>
      </c>
      <c r="AE1600" s="5">
        <f t="shared" si="737"/>
        <v>0.67057651041735356</v>
      </c>
      <c r="AF1600" s="5">
        <f t="shared" si="738"/>
        <v>0.37661286180221898</v>
      </c>
      <c r="AG1600" s="4">
        <f t="shared" si="715"/>
        <v>1.037037037037037</v>
      </c>
      <c r="AH1600">
        <v>2.7</v>
      </c>
      <c r="AI1600">
        <v>1.5</v>
      </c>
      <c r="AJ1600">
        <v>3</v>
      </c>
      <c r="AK1600">
        <v>1.41</v>
      </c>
      <c r="AL1600">
        <f t="shared" si="710"/>
        <v>1</v>
      </c>
      <c r="AM1600">
        <f t="shared" si="711"/>
        <v>0</v>
      </c>
    </row>
    <row r="1601" spans="2:39" x14ac:dyDescent="0.25">
      <c r="B1601" s="14" t="s">
        <v>9</v>
      </c>
      <c r="C1601" s="14" t="s">
        <v>26</v>
      </c>
      <c r="D1601" s="14" t="s">
        <v>27</v>
      </c>
      <c r="E1601" s="3">
        <f t="shared" si="712"/>
        <v>170.00000000000003</v>
      </c>
      <c r="F1601" s="3">
        <f t="shared" si="713"/>
        <v>-200</v>
      </c>
      <c r="G1601" s="11">
        <f t="shared" si="716"/>
        <v>45095.541666662793</v>
      </c>
      <c r="H1601" s="3" t="str">
        <f t="shared" si="717"/>
        <v>OAK</v>
      </c>
      <c r="I1601" s="3" t="str">
        <f t="shared" si="718"/>
        <v>DAL</v>
      </c>
      <c r="J1601" s="19">
        <f t="shared" si="719"/>
        <v>-200</v>
      </c>
      <c r="K1601" s="20">
        <f t="shared" si="720"/>
        <v>170.00000000000003</v>
      </c>
      <c r="L1601" s="3">
        <f t="shared" si="714"/>
        <v>5</v>
      </c>
      <c r="M1601" s="19">
        <v>-200</v>
      </c>
      <c r="N1601" s="20">
        <v>170.00000000000003</v>
      </c>
      <c r="O1601" s="6">
        <f t="shared" si="721"/>
        <v>1.5</v>
      </c>
      <c r="P1601" s="6">
        <f t="shared" si="722"/>
        <v>2.7</v>
      </c>
      <c r="Q1601" s="2">
        <f t="shared" si="723"/>
        <v>0.66666666666666663</v>
      </c>
      <c r="R1601" s="2">
        <f t="shared" si="724"/>
        <v>0.37037037037037035</v>
      </c>
      <c r="S1601" s="2">
        <f t="shared" si="725"/>
        <v>3.5714285714285587E-2</v>
      </c>
      <c r="T1601" s="2">
        <f t="shared" si="726"/>
        <v>0.14814814814814814</v>
      </c>
      <c r="U1601" s="2">
        <f t="shared" si="727"/>
        <v>0.65914814814814815</v>
      </c>
      <c r="V1601" s="2">
        <f t="shared" si="728"/>
        <v>0.36285185185185187</v>
      </c>
      <c r="W1601" s="19">
        <f t="shared" si="729"/>
        <v>517.10962521773342</v>
      </c>
      <c r="X1601" s="20">
        <f t="shared" si="730"/>
        <v>1742.3647839229086</v>
      </c>
      <c r="Y1601" s="3">
        <f t="shared" si="731"/>
        <v>491.25414395684675</v>
      </c>
      <c r="Z1601" s="20">
        <f t="shared" si="732"/>
        <v>1655.2465447267632</v>
      </c>
      <c r="AA1601" s="3">
        <f t="shared" si="733"/>
        <v>-203.56062382403903</v>
      </c>
      <c r="AB1601" s="3">
        <f t="shared" si="734"/>
        <v>165.52465447267633</v>
      </c>
      <c r="AC1601" s="6">
        <f t="shared" si="735"/>
        <v>1.4912541439568465</v>
      </c>
      <c r="AD1601" s="6">
        <f t="shared" si="736"/>
        <v>2.6552465447267632</v>
      </c>
      <c r="AE1601" s="5">
        <f t="shared" si="737"/>
        <v>0.67057651041735356</v>
      </c>
      <c r="AF1601" s="5">
        <f t="shared" si="738"/>
        <v>0.37661286180221898</v>
      </c>
      <c r="AG1601" s="4">
        <f t="shared" si="715"/>
        <v>1.037037037037037</v>
      </c>
      <c r="AH1601">
        <v>2.7</v>
      </c>
      <c r="AI1601">
        <v>1.5</v>
      </c>
      <c r="AJ1601">
        <v>2.8</v>
      </c>
      <c r="AK1601">
        <v>1.45</v>
      </c>
      <c r="AL1601">
        <f t="shared" si="710"/>
        <v>1</v>
      </c>
      <c r="AM1601">
        <f t="shared" si="711"/>
        <v>0</v>
      </c>
    </row>
    <row r="1602" spans="2:39" x14ac:dyDescent="0.25">
      <c r="B1602" s="14" t="s">
        <v>9</v>
      </c>
      <c r="C1602" s="14" t="s">
        <v>26</v>
      </c>
      <c r="D1602" s="14" t="s">
        <v>27</v>
      </c>
      <c r="E1602" s="3">
        <f t="shared" si="712"/>
        <v>170.00000000000003</v>
      </c>
      <c r="F1602" s="3">
        <f t="shared" si="713"/>
        <v>-200</v>
      </c>
      <c r="G1602" s="11">
        <f t="shared" si="716"/>
        <v>45095.583333329458</v>
      </c>
      <c r="H1602" s="3" t="str">
        <f t="shared" si="717"/>
        <v>OAK</v>
      </c>
      <c r="I1602" s="3" t="str">
        <f t="shared" si="718"/>
        <v>DAL</v>
      </c>
      <c r="J1602" s="19">
        <f t="shared" si="719"/>
        <v>-200</v>
      </c>
      <c r="K1602" s="20">
        <f t="shared" si="720"/>
        <v>170.00000000000003</v>
      </c>
      <c r="L1602" s="3">
        <f t="shared" si="714"/>
        <v>5</v>
      </c>
      <c r="M1602" s="19">
        <v>-200</v>
      </c>
      <c r="N1602" s="20">
        <v>170.00000000000003</v>
      </c>
      <c r="O1602" s="6">
        <f t="shared" si="721"/>
        <v>1.5</v>
      </c>
      <c r="P1602" s="6">
        <f t="shared" si="722"/>
        <v>2.7</v>
      </c>
      <c r="Q1602" s="2">
        <f t="shared" si="723"/>
        <v>0.66666666666666663</v>
      </c>
      <c r="R1602" s="2">
        <f t="shared" si="724"/>
        <v>0.37037037037037035</v>
      </c>
      <c r="S1602" s="2">
        <f t="shared" si="725"/>
        <v>3.5714285714285587E-2</v>
      </c>
      <c r="T1602" s="2">
        <f t="shared" si="726"/>
        <v>0.14814814814814814</v>
      </c>
      <c r="U1602" s="2">
        <f t="shared" si="727"/>
        <v>0.65914814814814815</v>
      </c>
      <c r="V1602" s="2">
        <f t="shared" si="728"/>
        <v>0.36285185185185187</v>
      </c>
      <c r="W1602" s="19">
        <f t="shared" si="729"/>
        <v>517.10962521773342</v>
      </c>
      <c r="X1602" s="20">
        <f t="shared" si="730"/>
        <v>1742.3647839229086</v>
      </c>
      <c r="Y1602" s="3">
        <f t="shared" si="731"/>
        <v>491.25414395684675</v>
      </c>
      <c r="Z1602" s="20">
        <f t="shared" si="732"/>
        <v>1655.2465447267632</v>
      </c>
      <c r="AA1602" s="3">
        <f t="shared" si="733"/>
        <v>-203.56062382403903</v>
      </c>
      <c r="AB1602" s="3">
        <f t="shared" si="734"/>
        <v>165.52465447267633</v>
      </c>
      <c r="AC1602" s="6">
        <f t="shared" si="735"/>
        <v>1.4912541439568465</v>
      </c>
      <c r="AD1602" s="6">
        <f t="shared" si="736"/>
        <v>2.6552465447267632</v>
      </c>
      <c r="AE1602" s="5">
        <f t="shared" si="737"/>
        <v>0.67057651041735356</v>
      </c>
      <c r="AF1602" s="5">
        <f t="shared" si="738"/>
        <v>0.37661286180221898</v>
      </c>
      <c r="AG1602" s="4">
        <f t="shared" si="715"/>
        <v>1.037037037037037</v>
      </c>
      <c r="AH1602">
        <v>2.7</v>
      </c>
      <c r="AI1602">
        <v>1.5</v>
      </c>
      <c r="AJ1602">
        <v>2.5</v>
      </c>
      <c r="AK1602">
        <v>1.58</v>
      </c>
      <c r="AL1602">
        <f t="shared" si="710"/>
        <v>1</v>
      </c>
      <c r="AM1602">
        <f t="shared" si="711"/>
        <v>0</v>
      </c>
    </row>
    <row r="1603" spans="2:39" x14ac:dyDescent="0.25">
      <c r="B1603" s="14" t="s">
        <v>9</v>
      </c>
      <c r="C1603" s="14" t="s">
        <v>26</v>
      </c>
      <c r="D1603" s="14" t="s">
        <v>27</v>
      </c>
      <c r="E1603" s="3">
        <f t="shared" si="712"/>
        <v>170.00000000000003</v>
      </c>
      <c r="F1603" s="3">
        <f t="shared" si="713"/>
        <v>-200</v>
      </c>
      <c r="G1603" s="11">
        <f t="shared" si="716"/>
        <v>45095.624999996122</v>
      </c>
      <c r="H1603" s="3" t="str">
        <f t="shared" si="717"/>
        <v>OAK</v>
      </c>
      <c r="I1603" s="3" t="str">
        <f t="shared" si="718"/>
        <v>DAL</v>
      </c>
      <c r="J1603" s="19">
        <f t="shared" si="719"/>
        <v>-200</v>
      </c>
      <c r="K1603" s="20">
        <f t="shared" si="720"/>
        <v>170.00000000000003</v>
      </c>
      <c r="L1603" s="3">
        <f t="shared" si="714"/>
        <v>5</v>
      </c>
      <c r="M1603" s="19">
        <v>-200</v>
      </c>
      <c r="N1603" s="20">
        <v>170.00000000000003</v>
      </c>
      <c r="O1603" s="6">
        <f t="shared" si="721"/>
        <v>1.5</v>
      </c>
      <c r="P1603" s="6">
        <f t="shared" si="722"/>
        <v>2.7</v>
      </c>
      <c r="Q1603" s="2">
        <f t="shared" si="723"/>
        <v>0.66666666666666663</v>
      </c>
      <c r="R1603" s="2">
        <f t="shared" si="724"/>
        <v>0.37037037037037035</v>
      </c>
      <c r="S1603" s="2">
        <f t="shared" si="725"/>
        <v>3.5714285714285587E-2</v>
      </c>
      <c r="T1603" s="2">
        <f t="shared" si="726"/>
        <v>0.14814814814814814</v>
      </c>
      <c r="U1603" s="2">
        <f t="shared" si="727"/>
        <v>0.65914814814814815</v>
      </c>
      <c r="V1603" s="2">
        <f t="shared" si="728"/>
        <v>0.36285185185185187</v>
      </c>
      <c r="W1603" s="19">
        <f t="shared" si="729"/>
        <v>517.10962521773342</v>
      </c>
      <c r="X1603" s="20">
        <f t="shared" si="730"/>
        <v>1742.3647839229086</v>
      </c>
      <c r="Y1603" s="3">
        <f t="shared" si="731"/>
        <v>491.25414395684675</v>
      </c>
      <c r="Z1603" s="20">
        <f t="shared" si="732"/>
        <v>1655.2465447267632</v>
      </c>
      <c r="AA1603" s="3">
        <f t="shared" si="733"/>
        <v>-203.56062382403903</v>
      </c>
      <c r="AB1603" s="3">
        <f t="shared" si="734"/>
        <v>165.52465447267633</v>
      </c>
      <c r="AC1603" s="6">
        <f t="shared" si="735"/>
        <v>1.4912541439568465</v>
      </c>
      <c r="AD1603" s="6">
        <f t="shared" si="736"/>
        <v>2.6552465447267632</v>
      </c>
      <c r="AE1603" s="5">
        <f t="shared" si="737"/>
        <v>0.67057651041735356</v>
      </c>
      <c r="AF1603" s="5">
        <f t="shared" si="738"/>
        <v>0.37661286180221898</v>
      </c>
      <c r="AG1603" s="4">
        <f t="shared" si="715"/>
        <v>1.037037037037037</v>
      </c>
      <c r="AH1603">
        <v>2.7</v>
      </c>
      <c r="AI1603">
        <v>1.5</v>
      </c>
      <c r="AJ1603">
        <v>2.75</v>
      </c>
      <c r="AK1603">
        <v>1.47</v>
      </c>
      <c r="AL1603">
        <f t="shared" si="710"/>
        <v>1</v>
      </c>
      <c r="AM1603">
        <f t="shared" si="711"/>
        <v>0</v>
      </c>
    </row>
    <row r="1604" spans="2:39" x14ac:dyDescent="0.25">
      <c r="B1604" s="14" t="s">
        <v>9</v>
      </c>
      <c r="C1604" s="14" t="s">
        <v>26</v>
      </c>
      <c r="D1604" s="14" t="s">
        <v>27</v>
      </c>
      <c r="E1604" s="3">
        <f t="shared" si="712"/>
        <v>171</v>
      </c>
      <c r="F1604" s="3">
        <f t="shared" si="713"/>
        <v>-188.67924528301887</v>
      </c>
      <c r="G1604" s="11">
        <f t="shared" si="716"/>
        <v>45095.666666662786</v>
      </c>
      <c r="H1604" s="3" t="str">
        <f t="shared" si="717"/>
        <v>OAK</v>
      </c>
      <c r="I1604" s="3" t="str">
        <f t="shared" si="718"/>
        <v>DAL</v>
      </c>
      <c r="J1604" s="19">
        <f t="shared" si="719"/>
        <v>-188.67924528301887</v>
      </c>
      <c r="K1604" s="20">
        <f t="shared" si="720"/>
        <v>171</v>
      </c>
      <c r="L1604" s="3">
        <f t="shared" si="714"/>
        <v>5</v>
      </c>
      <c r="M1604" s="19">
        <v>-188.67924528301887</v>
      </c>
      <c r="N1604" s="20">
        <v>171</v>
      </c>
      <c r="O1604" s="6">
        <f t="shared" si="721"/>
        <v>1.53</v>
      </c>
      <c r="P1604" s="6">
        <f t="shared" si="722"/>
        <v>2.71</v>
      </c>
      <c r="Q1604" s="2">
        <f t="shared" si="723"/>
        <v>0.65359477124183007</v>
      </c>
      <c r="R1604" s="2">
        <f t="shared" si="724"/>
        <v>0.36900369003690037</v>
      </c>
      <c r="S1604" s="2">
        <f t="shared" si="725"/>
        <v>2.2099056603773648E-2</v>
      </c>
      <c r="T1604" s="2">
        <f t="shared" si="726"/>
        <v>0.14229554060246485</v>
      </c>
      <c r="U1604" s="2">
        <f t="shared" si="727"/>
        <v>0.65329554060246486</v>
      </c>
      <c r="V1604" s="2">
        <f t="shared" si="728"/>
        <v>0.36870445939753516</v>
      </c>
      <c r="W1604" s="19">
        <f t="shared" si="729"/>
        <v>530.70078984131203</v>
      </c>
      <c r="X1604" s="20">
        <f t="shared" si="730"/>
        <v>1700.0688918462254</v>
      </c>
      <c r="Y1604" s="3">
        <f t="shared" si="731"/>
        <v>504.16575034924642</v>
      </c>
      <c r="Z1604" s="20">
        <f t="shared" si="732"/>
        <v>1615.065447253914</v>
      </c>
      <c r="AA1604" s="3">
        <f t="shared" si="733"/>
        <v>-198.3474679323771</v>
      </c>
      <c r="AB1604" s="3">
        <f t="shared" si="734"/>
        <v>161.50654472539139</v>
      </c>
      <c r="AC1604" s="6">
        <f t="shared" si="735"/>
        <v>1.5041657503492463</v>
      </c>
      <c r="AD1604" s="6">
        <f t="shared" si="736"/>
        <v>2.6150654472539139</v>
      </c>
      <c r="AE1604" s="5">
        <f t="shared" si="737"/>
        <v>0.66482034959765168</v>
      </c>
      <c r="AF1604" s="5">
        <f t="shared" si="738"/>
        <v>0.38239960726417088</v>
      </c>
      <c r="AG1604" s="4">
        <f t="shared" si="715"/>
        <v>1.0225984612787304</v>
      </c>
      <c r="AH1604">
        <v>2.71</v>
      </c>
      <c r="AI1604">
        <v>1.53</v>
      </c>
      <c r="AJ1604">
        <v>2.39</v>
      </c>
      <c r="AK1604">
        <v>1.65</v>
      </c>
      <c r="AL1604">
        <f t="shared" ref="AL1604:AL1667" si="739">IF(AJ1604&gt;AK1604,1,0)</f>
        <v>1</v>
      </c>
      <c r="AM1604">
        <f t="shared" ref="AM1604:AM1667" si="740">IF(AK1604&gt;AJ1604,1,0)</f>
        <v>0</v>
      </c>
    </row>
    <row r="1605" spans="2:39" x14ac:dyDescent="0.25">
      <c r="B1605" s="14" t="s">
        <v>9</v>
      </c>
      <c r="C1605" s="14" t="s">
        <v>26</v>
      </c>
      <c r="D1605" s="14" t="s">
        <v>27</v>
      </c>
      <c r="E1605" s="3">
        <f t="shared" ref="E1605:E1668" si="741">IF(AH1605&lt;2,-100/(AH1605-1),(AH1605-1)*100)</f>
        <v>171</v>
      </c>
      <c r="F1605" s="3">
        <f t="shared" ref="F1605:F1668" si="742">IF(AI1605&lt;2,-100/(AI1605-1),(AI1605-1)*100)</f>
        <v>-188.67924528301887</v>
      </c>
      <c r="G1605" s="11">
        <f t="shared" si="716"/>
        <v>45095.70833332945</v>
      </c>
      <c r="H1605" s="3" t="str">
        <f t="shared" si="717"/>
        <v>OAK</v>
      </c>
      <c r="I1605" s="3" t="str">
        <f t="shared" si="718"/>
        <v>DAL</v>
      </c>
      <c r="J1605" s="19">
        <f t="shared" si="719"/>
        <v>-188.67924528301887</v>
      </c>
      <c r="K1605" s="20">
        <f t="shared" si="720"/>
        <v>171</v>
      </c>
      <c r="L1605" s="3">
        <f t="shared" ref="L1605:L1668" si="743">VLOOKUP($O1605,$O$1879:$P$1889,2,TRUE)</f>
        <v>5</v>
      </c>
      <c r="M1605" s="19">
        <v>-188.67924528301887</v>
      </c>
      <c r="N1605" s="20">
        <v>171</v>
      </c>
      <c r="O1605" s="6">
        <f t="shared" si="721"/>
        <v>1.53</v>
      </c>
      <c r="P1605" s="6">
        <f t="shared" si="722"/>
        <v>2.71</v>
      </c>
      <c r="Q1605" s="2">
        <f t="shared" si="723"/>
        <v>0.65359477124183007</v>
      </c>
      <c r="R1605" s="2">
        <f t="shared" si="724"/>
        <v>0.36900369003690037</v>
      </c>
      <c r="S1605" s="2">
        <f t="shared" si="725"/>
        <v>2.2099056603773648E-2</v>
      </c>
      <c r="T1605" s="2">
        <f t="shared" si="726"/>
        <v>0.14229554060246485</v>
      </c>
      <c r="U1605" s="2">
        <f t="shared" si="727"/>
        <v>0.65329554060246486</v>
      </c>
      <c r="V1605" s="2">
        <f t="shared" si="728"/>
        <v>0.36870445939753516</v>
      </c>
      <c r="W1605" s="19">
        <f t="shared" si="729"/>
        <v>530.70078984131203</v>
      </c>
      <c r="X1605" s="20">
        <f t="shared" si="730"/>
        <v>1700.0688918462254</v>
      </c>
      <c r="Y1605" s="3">
        <f t="shared" si="731"/>
        <v>504.16575034924642</v>
      </c>
      <c r="Z1605" s="20">
        <f t="shared" si="732"/>
        <v>1615.065447253914</v>
      </c>
      <c r="AA1605" s="3">
        <f t="shared" si="733"/>
        <v>-198.3474679323771</v>
      </c>
      <c r="AB1605" s="3">
        <f t="shared" si="734"/>
        <v>161.50654472539139</v>
      </c>
      <c r="AC1605" s="6">
        <f t="shared" si="735"/>
        <v>1.5041657503492463</v>
      </c>
      <c r="AD1605" s="6">
        <f t="shared" si="736"/>
        <v>2.6150654472539139</v>
      </c>
      <c r="AE1605" s="5">
        <f t="shared" si="737"/>
        <v>0.66482034959765168</v>
      </c>
      <c r="AF1605" s="5">
        <f t="shared" si="738"/>
        <v>0.38239960726417088</v>
      </c>
      <c r="AG1605" s="4">
        <f t="shared" ref="AG1605:AG1668" si="744">Q1605+R1605</f>
        <v>1.0225984612787304</v>
      </c>
      <c r="AH1605">
        <v>2.71</v>
      </c>
      <c r="AI1605">
        <v>1.53</v>
      </c>
      <c r="AJ1605">
        <v>2.35</v>
      </c>
      <c r="AK1605">
        <v>1.67</v>
      </c>
      <c r="AL1605">
        <f t="shared" si="739"/>
        <v>1</v>
      </c>
      <c r="AM1605">
        <f t="shared" si="740"/>
        <v>0</v>
      </c>
    </row>
    <row r="1606" spans="2:39" x14ac:dyDescent="0.25">
      <c r="B1606" s="14" t="s">
        <v>9</v>
      </c>
      <c r="C1606" s="14" t="s">
        <v>26</v>
      </c>
      <c r="D1606" s="14" t="s">
        <v>27</v>
      </c>
      <c r="E1606" s="3">
        <f t="shared" si="741"/>
        <v>171</v>
      </c>
      <c r="F1606" s="3">
        <f t="shared" si="742"/>
        <v>-188.67924528301887</v>
      </c>
      <c r="G1606" s="11">
        <f t="shared" ref="G1606:G1669" si="745">G1605+1/24</f>
        <v>45095.749999996115</v>
      </c>
      <c r="H1606" s="3" t="str">
        <f t="shared" ref="H1606:H1669" si="746">IF(E1606&lt;=F1606,C1606,D1606)</f>
        <v>OAK</v>
      </c>
      <c r="I1606" s="3" t="str">
        <f t="shared" ref="I1606:I1669" si="747">IF(E1606&gt;F1606,C1606,D1606)</f>
        <v>DAL</v>
      </c>
      <c r="J1606" s="19">
        <f t="shared" ref="J1606:J1669" si="748">IF(E1606&lt;=F1606,E1606,F1606)</f>
        <v>-188.67924528301887</v>
      </c>
      <c r="K1606" s="20">
        <f t="shared" ref="K1606:K1669" si="749">IF(E1606&gt;F1606,E1606,F1606)</f>
        <v>171</v>
      </c>
      <c r="L1606" s="3">
        <f t="shared" si="743"/>
        <v>5</v>
      </c>
      <c r="M1606" s="19">
        <v>-188.67924528301887</v>
      </c>
      <c r="N1606" s="20">
        <v>171</v>
      </c>
      <c r="O1606" s="6">
        <f t="shared" ref="O1606:O1669" si="750">IF(M1606&lt;0,-(100-M1606)/M1606,M1606/100+1)</f>
        <v>1.53</v>
      </c>
      <c r="P1606" s="6">
        <f t="shared" ref="P1606:P1669" si="751">IF(N1606&lt;0,-(100-N1606)/N1606,N1606/100+1)</f>
        <v>2.71</v>
      </c>
      <c r="Q1606" s="2">
        <f t="shared" ref="Q1606:Q1669" si="752">1/O1606</f>
        <v>0.65359477124183007</v>
      </c>
      <c r="R1606" s="2">
        <f t="shared" ref="R1606:R1669" si="753">1/P1606</f>
        <v>0.36900369003690037</v>
      </c>
      <c r="S1606" s="2">
        <f t="shared" ref="S1606:S1669" si="754">1-O1606*P1606/(O1606+P1606)</f>
        <v>2.2099056603773648E-2</v>
      </c>
      <c r="T1606" s="2">
        <f t="shared" ref="T1606:T1669" si="755">ABS(Q1606-R1606)/2</f>
        <v>0.14229554060246485</v>
      </c>
      <c r="U1606" s="2">
        <f t="shared" ref="U1606:U1669" si="756">U$1+IF(O1606&lt;=P1606,T1606,-T1606)</f>
        <v>0.65329554060246486</v>
      </c>
      <c r="V1606" s="2">
        <f t="shared" ref="V1606:V1669" si="757">U$1+IF(O1606&gt;P1606,T1606,-T1606)</f>
        <v>0.36870445939753516</v>
      </c>
      <c r="W1606" s="19">
        <f t="shared" ref="W1606:W1669" si="758">(1/U1606-1)*1000</f>
        <v>530.70078984131203</v>
      </c>
      <c r="X1606" s="20">
        <f t="shared" ref="X1606:X1669" si="759">1000000/(W1606+V$1)-V$1</f>
        <v>1700.0688918462254</v>
      </c>
      <c r="Y1606" s="3">
        <f t="shared" ref="Y1606:Y1669" si="760">W1606*0.95</f>
        <v>504.16575034924642</v>
      </c>
      <c r="Z1606" s="20">
        <f t="shared" ref="Z1606:Z1669" si="761">X1606*0.95</f>
        <v>1615.065447253914</v>
      </c>
      <c r="AA1606" s="3">
        <f t="shared" ref="AA1606:AA1669" si="762">IF(Y1606&lt;1000,-100000/Y1606,Y1606/10)</f>
        <v>-198.3474679323771</v>
      </c>
      <c r="AB1606" s="3">
        <f t="shared" ref="AB1606:AB1669" si="763">IF(Z1606&lt;1000,-100000/Z1606,Z1606/10)</f>
        <v>161.50654472539139</v>
      </c>
      <c r="AC1606" s="6">
        <f t="shared" ref="AC1606:AC1669" si="764">IF(AA1606&lt;0,-(100-AA1606)/AA1606,AA1606/100+1)</f>
        <v>1.5041657503492463</v>
      </c>
      <c r="AD1606" s="6">
        <f t="shared" ref="AD1606:AD1669" si="765">IF(AB1606&lt;0,-(100-AB1606)/AB1606,AB1606/100+1)</f>
        <v>2.6150654472539139</v>
      </c>
      <c r="AE1606" s="5">
        <f t="shared" ref="AE1606:AE1669" si="766">1/AC1606</f>
        <v>0.66482034959765168</v>
      </c>
      <c r="AF1606" s="5">
        <f t="shared" ref="AF1606:AF1669" si="767">1/AD1606</f>
        <v>0.38239960726417088</v>
      </c>
      <c r="AG1606" s="4">
        <f t="shared" si="744"/>
        <v>1.0225984612787304</v>
      </c>
      <c r="AH1606">
        <v>2.71</v>
      </c>
      <c r="AI1606">
        <v>1.53</v>
      </c>
      <c r="AJ1606">
        <v>2.81</v>
      </c>
      <c r="AK1606">
        <v>1.5</v>
      </c>
      <c r="AL1606">
        <f t="shared" si="739"/>
        <v>1</v>
      </c>
      <c r="AM1606">
        <f t="shared" si="740"/>
        <v>0</v>
      </c>
    </row>
    <row r="1607" spans="2:39" x14ac:dyDescent="0.25">
      <c r="B1607" s="14" t="s">
        <v>9</v>
      </c>
      <c r="C1607" s="14" t="s">
        <v>26</v>
      </c>
      <c r="D1607" s="14" t="s">
        <v>27</v>
      </c>
      <c r="E1607" s="3">
        <f t="shared" si="741"/>
        <v>173</v>
      </c>
      <c r="F1607" s="3">
        <f t="shared" si="742"/>
        <v>-192.30769230769229</v>
      </c>
      <c r="G1607" s="11">
        <f t="shared" si="745"/>
        <v>45095.791666662779</v>
      </c>
      <c r="H1607" s="3" t="str">
        <f t="shared" si="746"/>
        <v>OAK</v>
      </c>
      <c r="I1607" s="3" t="str">
        <f t="shared" si="747"/>
        <v>DAL</v>
      </c>
      <c r="J1607" s="19">
        <f t="shared" si="748"/>
        <v>-192.30769230769229</v>
      </c>
      <c r="K1607" s="20">
        <f t="shared" si="749"/>
        <v>173</v>
      </c>
      <c r="L1607" s="3">
        <f t="shared" si="743"/>
        <v>5</v>
      </c>
      <c r="M1607" s="19">
        <v>-192.30769230769229</v>
      </c>
      <c r="N1607" s="20">
        <v>173</v>
      </c>
      <c r="O1607" s="6">
        <f t="shared" si="750"/>
        <v>1.5199999999999998</v>
      </c>
      <c r="P1607" s="6">
        <f t="shared" si="751"/>
        <v>2.73</v>
      </c>
      <c r="Q1607" s="2">
        <f t="shared" si="752"/>
        <v>0.65789473684210531</v>
      </c>
      <c r="R1607" s="2">
        <f t="shared" si="753"/>
        <v>0.36630036630036628</v>
      </c>
      <c r="S1607" s="2">
        <f t="shared" si="754"/>
        <v>2.3623529411764821E-2</v>
      </c>
      <c r="T1607" s="2">
        <f t="shared" si="755"/>
        <v>0.14579718527086952</v>
      </c>
      <c r="U1607" s="2">
        <f t="shared" si="756"/>
        <v>0.6567971852708695</v>
      </c>
      <c r="V1607" s="2">
        <f t="shared" si="757"/>
        <v>0.36520281472913052</v>
      </c>
      <c r="W1607" s="19">
        <f t="shared" si="758"/>
        <v>522.54002061167523</v>
      </c>
      <c r="X1607" s="20">
        <f t="shared" si="759"/>
        <v>1725.2214583477623</v>
      </c>
      <c r="Y1607" s="3">
        <f t="shared" si="760"/>
        <v>496.41301958109142</v>
      </c>
      <c r="Z1607" s="20">
        <f t="shared" si="761"/>
        <v>1638.9603854303741</v>
      </c>
      <c r="AA1607" s="3">
        <f t="shared" si="762"/>
        <v>-201.44515968655921</v>
      </c>
      <c r="AB1607" s="3">
        <f t="shared" si="763"/>
        <v>163.89603854303741</v>
      </c>
      <c r="AC1607" s="6">
        <f t="shared" si="764"/>
        <v>1.4964130195810916</v>
      </c>
      <c r="AD1607" s="6">
        <f t="shared" si="765"/>
        <v>2.6389603854303738</v>
      </c>
      <c r="AE1607" s="5">
        <f t="shared" si="766"/>
        <v>0.66826470159952345</v>
      </c>
      <c r="AF1607" s="5">
        <f t="shared" si="767"/>
        <v>0.37893710171663503</v>
      </c>
      <c r="AG1607" s="4">
        <f t="shared" si="744"/>
        <v>1.0241951031424716</v>
      </c>
      <c r="AH1607">
        <v>2.73</v>
      </c>
      <c r="AI1607">
        <v>1.52</v>
      </c>
      <c r="AJ1607">
        <v>2.68</v>
      </c>
      <c r="AK1607">
        <v>1.53</v>
      </c>
      <c r="AL1607">
        <f t="shared" si="739"/>
        <v>1</v>
      </c>
      <c r="AM1607">
        <f t="shared" si="740"/>
        <v>0</v>
      </c>
    </row>
    <row r="1608" spans="2:39" x14ac:dyDescent="0.25">
      <c r="B1608" s="14" t="s">
        <v>9</v>
      </c>
      <c r="C1608" s="14" t="s">
        <v>26</v>
      </c>
      <c r="D1608" s="14" t="s">
        <v>27</v>
      </c>
      <c r="E1608" s="3">
        <f t="shared" si="741"/>
        <v>173</v>
      </c>
      <c r="F1608" s="3">
        <f t="shared" si="742"/>
        <v>-192.30769230769229</v>
      </c>
      <c r="G1608" s="11">
        <f t="shared" si="745"/>
        <v>45095.833333329443</v>
      </c>
      <c r="H1608" s="3" t="str">
        <f t="shared" si="746"/>
        <v>OAK</v>
      </c>
      <c r="I1608" s="3" t="str">
        <f t="shared" si="747"/>
        <v>DAL</v>
      </c>
      <c r="J1608" s="19">
        <f t="shared" si="748"/>
        <v>-192.30769230769229</v>
      </c>
      <c r="K1608" s="20">
        <f t="shared" si="749"/>
        <v>173</v>
      </c>
      <c r="L1608" s="3">
        <f t="shared" si="743"/>
        <v>5</v>
      </c>
      <c r="M1608" s="19">
        <v>-192.30769230769229</v>
      </c>
      <c r="N1608" s="20">
        <v>173</v>
      </c>
      <c r="O1608" s="6">
        <f t="shared" si="750"/>
        <v>1.5199999999999998</v>
      </c>
      <c r="P1608" s="6">
        <f t="shared" si="751"/>
        <v>2.73</v>
      </c>
      <c r="Q1608" s="2">
        <f t="shared" si="752"/>
        <v>0.65789473684210531</v>
      </c>
      <c r="R1608" s="2">
        <f t="shared" si="753"/>
        <v>0.36630036630036628</v>
      </c>
      <c r="S1608" s="2">
        <f t="shared" si="754"/>
        <v>2.3623529411764821E-2</v>
      </c>
      <c r="T1608" s="2">
        <f t="shared" si="755"/>
        <v>0.14579718527086952</v>
      </c>
      <c r="U1608" s="2">
        <f t="shared" si="756"/>
        <v>0.6567971852708695</v>
      </c>
      <c r="V1608" s="2">
        <f t="shared" si="757"/>
        <v>0.36520281472913052</v>
      </c>
      <c r="W1608" s="19">
        <f t="shared" si="758"/>
        <v>522.54002061167523</v>
      </c>
      <c r="X1608" s="20">
        <f t="shared" si="759"/>
        <v>1725.2214583477623</v>
      </c>
      <c r="Y1608" s="3">
        <f t="shared" si="760"/>
        <v>496.41301958109142</v>
      </c>
      <c r="Z1608" s="20">
        <f t="shared" si="761"/>
        <v>1638.9603854303741</v>
      </c>
      <c r="AA1608" s="3">
        <f t="shared" si="762"/>
        <v>-201.44515968655921</v>
      </c>
      <c r="AB1608" s="3">
        <f t="shared" si="763"/>
        <v>163.89603854303741</v>
      </c>
      <c r="AC1608" s="6">
        <f t="shared" si="764"/>
        <v>1.4964130195810916</v>
      </c>
      <c r="AD1608" s="6">
        <f t="shared" si="765"/>
        <v>2.6389603854303738</v>
      </c>
      <c r="AE1608" s="5">
        <f t="shared" si="766"/>
        <v>0.66826470159952345</v>
      </c>
      <c r="AF1608" s="5">
        <f t="shared" si="767"/>
        <v>0.37893710171663503</v>
      </c>
      <c r="AG1608" s="4">
        <f t="shared" si="744"/>
        <v>1.0241951031424716</v>
      </c>
      <c r="AH1608">
        <v>2.73</v>
      </c>
      <c r="AI1608">
        <v>1.52</v>
      </c>
      <c r="AJ1608">
        <v>2.5299999999999998</v>
      </c>
      <c r="AK1608">
        <v>1.59</v>
      </c>
      <c r="AL1608">
        <f t="shared" si="739"/>
        <v>1</v>
      </c>
      <c r="AM1608">
        <f t="shared" si="740"/>
        <v>0</v>
      </c>
    </row>
    <row r="1609" spans="2:39" x14ac:dyDescent="0.25">
      <c r="B1609" s="14" t="s">
        <v>9</v>
      </c>
      <c r="C1609" s="14" t="s">
        <v>26</v>
      </c>
      <c r="D1609" s="14" t="s">
        <v>27</v>
      </c>
      <c r="E1609" s="3">
        <f t="shared" si="741"/>
        <v>174.00000000000003</v>
      </c>
      <c r="F1609" s="3">
        <f t="shared" si="742"/>
        <v>-192.30769230769229</v>
      </c>
      <c r="G1609" s="11">
        <f t="shared" si="745"/>
        <v>45095.874999996107</v>
      </c>
      <c r="H1609" s="3" t="str">
        <f t="shared" si="746"/>
        <v>OAK</v>
      </c>
      <c r="I1609" s="3" t="str">
        <f t="shared" si="747"/>
        <v>DAL</v>
      </c>
      <c r="J1609" s="19">
        <f t="shared" si="748"/>
        <v>-192.30769230769229</v>
      </c>
      <c r="K1609" s="20">
        <f t="shared" si="749"/>
        <v>174.00000000000003</v>
      </c>
      <c r="L1609" s="3">
        <f t="shared" si="743"/>
        <v>5</v>
      </c>
      <c r="M1609" s="19">
        <v>-192.30769230769229</v>
      </c>
      <c r="N1609" s="20">
        <v>174.00000000000003</v>
      </c>
      <c r="O1609" s="6">
        <f t="shared" si="750"/>
        <v>1.5199999999999998</v>
      </c>
      <c r="P1609" s="6">
        <f t="shared" si="751"/>
        <v>2.74</v>
      </c>
      <c r="Q1609" s="2">
        <f t="shared" si="752"/>
        <v>0.65789473684210531</v>
      </c>
      <c r="R1609" s="2">
        <f t="shared" si="753"/>
        <v>0.36496350364963503</v>
      </c>
      <c r="S1609" s="2">
        <f t="shared" si="754"/>
        <v>2.2347417840375638E-2</v>
      </c>
      <c r="T1609" s="2">
        <f t="shared" si="755"/>
        <v>0.14646561659623514</v>
      </c>
      <c r="U1609" s="2">
        <f t="shared" si="756"/>
        <v>0.65746561659623515</v>
      </c>
      <c r="V1609" s="2">
        <f t="shared" si="757"/>
        <v>0.36453438340376487</v>
      </c>
      <c r="W1609" s="19">
        <f t="shared" si="758"/>
        <v>520.99208651716174</v>
      </c>
      <c r="X1609" s="20">
        <f t="shared" si="759"/>
        <v>1730.0745233950565</v>
      </c>
      <c r="Y1609" s="3">
        <f t="shared" si="760"/>
        <v>494.94248219130361</v>
      </c>
      <c r="Z1609" s="20">
        <f t="shared" si="761"/>
        <v>1643.5707972253035</v>
      </c>
      <c r="AA1609" s="3">
        <f t="shared" si="762"/>
        <v>-202.04367900944965</v>
      </c>
      <c r="AB1609" s="3">
        <f t="shared" si="763"/>
        <v>164.35707972253036</v>
      </c>
      <c r="AC1609" s="6">
        <f t="shared" si="764"/>
        <v>1.4949424821913035</v>
      </c>
      <c r="AD1609" s="6">
        <f t="shared" si="765"/>
        <v>2.6435707972253035</v>
      </c>
      <c r="AE1609" s="5">
        <f t="shared" si="766"/>
        <v>0.66892205680996419</v>
      </c>
      <c r="AF1609" s="5">
        <f t="shared" si="767"/>
        <v>0.37827623192448706</v>
      </c>
      <c r="AG1609" s="4">
        <f t="shared" si="744"/>
        <v>1.0228582404917403</v>
      </c>
      <c r="AH1609">
        <v>2.74</v>
      </c>
      <c r="AI1609">
        <v>1.52</v>
      </c>
      <c r="AJ1609">
        <v>2.48</v>
      </c>
      <c r="AK1609">
        <v>1.61</v>
      </c>
      <c r="AL1609">
        <f t="shared" si="739"/>
        <v>1</v>
      </c>
      <c r="AM1609">
        <f t="shared" si="740"/>
        <v>0</v>
      </c>
    </row>
    <row r="1610" spans="2:39" x14ac:dyDescent="0.25">
      <c r="B1610" s="14" t="s">
        <v>9</v>
      </c>
      <c r="C1610" s="14" t="s">
        <v>26</v>
      </c>
      <c r="D1610" s="14" t="s">
        <v>27</v>
      </c>
      <c r="E1610" s="3">
        <f t="shared" si="741"/>
        <v>175</v>
      </c>
      <c r="F1610" s="3">
        <f t="shared" si="742"/>
        <v>-196.07843137254901</v>
      </c>
      <c r="G1610" s="11">
        <f t="shared" si="745"/>
        <v>45095.916666662772</v>
      </c>
      <c r="H1610" s="3" t="str">
        <f t="shared" si="746"/>
        <v>OAK</v>
      </c>
      <c r="I1610" s="3" t="str">
        <f t="shared" si="747"/>
        <v>DAL</v>
      </c>
      <c r="J1610" s="19">
        <f t="shared" si="748"/>
        <v>-196.07843137254901</v>
      </c>
      <c r="K1610" s="20">
        <f t="shared" si="749"/>
        <v>175</v>
      </c>
      <c r="L1610" s="3">
        <f t="shared" si="743"/>
        <v>5</v>
      </c>
      <c r="M1610" s="19">
        <v>-196.07843137254901</v>
      </c>
      <c r="N1610" s="20">
        <v>175</v>
      </c>
      <c r="O1610" s="6">
        <f t="shared" si="750"/>
        <v>1.51</v>
      </c>
      <c r="P1610" s="6">
        <f t="shared" si="751"/>
        <v>2.75</v>
      </c>
      <c r="Q1610" s="2">
        <f t="shared" si="752"/>
        <v>0.66225165562913912</v>
      </c>
      <c r="R1610" s="2">
        <f t="shared" si="753"/>
        <v>0.36363636363636365</v>
      </c>
      <c r="S1610" s="2">
        <f t="shared" si="754"/>
        <v>2.5234741784037507E-2</v>
      </c>
      <c r="T1610" s="2">
        <f t="shared" si="755"/>
        <v>0.14930764599638774</v>
      </c>
      <c r="U1610" s="2">
        <f t="shared" si="756"/>
        <v>0.66030764599638769</v>
      </c>
      <c r="V1610" s="2">
        <f t="shared" si="757"/>
        <v>0.36169235400361227</v>
      </c>
      <c r="W1610" s="19">
        <f t="shared" si="758"/>
        <v>514.44558617979521</v>
      </c>
      <c r="X1610" s="20">
        <f t="shared" si="759"/>
        <v>1750.8970633045176</v>
      </c>
      <c r="Y1610" s="3">
        <f t="shared" si="760"/>
        <v>488.7233068708054</v>
      </c>
      <c r="Z1610" s="20">
        <f t="shared" si="761"/>
        <v>1663.3522101392916</v>
      </c>
      <c r="AA1610" s="3">
        <f t="shared" si="762"/>
        <v>-204.61475561760986</v>
      </c>
      <c r="AB1610" s="3">
        <f t="shared" si="763"/>
        <v>166.33522101392916</v>
      </c>
      <c r="AC1610" s="6">
        <f t="shared" si="764"/>
        <v>1.4887233068708052</v>
      </c>
      <c r="AD1610" s="6">
        <f t="shared" si="765"/>
        <v>2.6633522101392915</v>
      </c>
      <c r="AE1610" s="5">
        <f t="shared" si="766"/>
        <v>0.67171649384728971</v>
      </c>
      <c r="AF1610" s="5">
        <f t="shared" si="767"/>
        <v>0.37546667549002116</v>
      </c>
      <c r="AG1610" s="4">
        <f t="shared" si="744"/>
        <v>1.0258880192655027</v>
      </c>
      <c r="AH1610">
        <v>2.75</v>
      </c>
      <c r="AI1610">
        <v>1.51</v>
      </c>
      <c r="AJ1610">
        <v>2.86</v>
      </c>
      <c r="AK1610">
        <v>1.48</v>
      </c>
      <c r="AL1610">
        <f t="shared" si="739"/>
        <v>1</v>
      </c>
      <c r="AM1610">
        <f t="shared" si="740"/>
        <v>0</v>
      </c>
    </row>
    <row r="1611" spans="2:39" x14ac:dyDescent="0.25">
      <c r="B1611" s="14" t="s">
        <v>9</v>
      </c>
      <c r="C1611" s="14" t="s">
        <v>26</v>
      </c>
      <c r="D1611" s="14" t="s">
        <v>27</v>
      </c>
      <c r="E1611" s="3">
        <f t="shared" si="741"/>
        <v>175</v>
      </c>
      <c r="F1611" s="3">
        <f t="shared" si="742"/>
        <v>-196.07843137254901</v>
      </c>
      <c r="G1611" s="11">
        <f t="shared" si="745"/>
        <v>45095.958333329436</v>
      </c>
      <c r="H1611" s="3" t="str">
        <f t="shared" si="746"/>
        <v>OAK</v>
      </c>
      <c r="I1611" s="3" t="str">
        <f t="shared" si="747"/>
        <v>DAL</v>
      </c>
      <c r="J1611" s="19">
        <f t="shared" si="748"/>
        <v>-196.07843137254901</v>
      </c>
      <c r="K1611" s="20">
        <f t="shared" si="749"/>
        <v>175</v>
      </c>
      <c r="L1611" s="3">
        <f t="shared" si="743"/>
        <v>5</v>
      </c>
      <c r="M1611" s="19">
        <v>-196.07843137254901</v>
      </c>
      <c r="N1611" s="20">
        <v>175</v>
      </c>
      <c r="O1611" s="6">
        <f t="shared" si="750"/>
        <v>1.51</v>
      </c>
      <c r="P1611" s="6">
        <f t="shared" si="751"/>
        <v>2.75</v>
      </c>
      <c r="Q1611" s="2">
        <f t="shared" si="752"/>
        <v>0.66225165562913912</v>
      </c>
      <c r="R1611" s="2">
        <f t="shared" si="753"/>
        <v>0.36363636363636365</v>
      </c>
      <c r="S1611" s="2">
        <f t="shared" si="754"/>
        <v>2.5234741784037507E-2</v>
      </c>
      <c r="T1611" s="2">
        <f t="shared" si="755"/>
        <v>0.14930764599638774</v>
      </c>
      <c r="U1611" s="2">
        <f t="shared" si="756"/>
        <v>0.66030764599638769</v>
      </c>
      <c r="V1611" s="2">
        <f t="shared" si="757"/>
        <v>0.36169235400361227</v>
      </c>
      <c r="W1611" s="19">
        <f t="shared" si="758"/>
        <v>514.44558617979521</v>
      </c>
      <c r="X1611" s="20">
        <f t="shared" si="759"/>
        <v>1750.8970633045176</v>
      </c>
      <c r="Y1611" s="3">
        <f t="shared" si="760"/>
        <v>488.7233068708054</v>
      </c>
      <c r="Z1611" s="20">
        <f t="shared" si="761"/>
        <v>1663.3522101392916</v>
      </c>
      <c r="AA1611" s="3">
        <f t="shared" si="762"/>
        <v>-204.61475561760986</v>
      </c>
      <c r="AB1611" s="3">
        <f t="shared" si="763"/>
        <v>166.33522101392916</v>
      </c>
      <c r="AC1611" s="6">
        <f t="shared" si="764"/>
        <v>1.4887233068708052</v>
      </c>
      <c r="AD1611" s="6">
        <f t="shared" si="765"/>
        <v>2.6633522101392915</v>
      </c>
      <c r="AE1611" s="5">
        <f t="shared" si="766"/>
        <v>0.67171649384728971</v>
      </c>
      <c r="AF1611" s="5">
        <f t="shared" si="767"/>
        <v>0.37546667549002116</v>
      </c>
      <c r="AG1611" s="4">
        <f t="shared" si="744"/>
        <v>1.0258880192655027</v>
      </c>
      <c r="AH1611">
        <v>2.75</v>
      </c>
      <c r="AI1611">
        <v>1.51</v>
      </c>
      <c r="AJ1611">
        <v>2.81</v>
      </c>
      <c r="AK1611">
        <v>1.5</v>
      </c>
      <c r="AL1611">
        <f t="shared" si="739"/>
        <v>1</v>
      </c>
      <c r="AM1611">
        <f t="shared" si="740"/>
        <v>0</v>
      </c>
    </row>
    <row r="1612" spans="2:39" x14ac:dyDescent="0.25">
      <c r="B1612" s="14" t="s">
        <v>9</v>
      </c>
      <c r="C1612" s="14" t="s">
        <v>26</v>
      </c>
      <c r="D1612" s="14" t="s">
        <v>27</v>
      </c>
      <c r="E1612" s="3">
        <f t="shared" si="741"/>
        <v>175</v>
      </c>
      <c r="F1612" s="3">
        <f t="shared" si="742"/>
        <v>-196.07843137254901</v>
      </c>
      <c r="G1612" s="11">
        <f t="shared" si="745"/>
        <v>45095.9999999961</v>
      </c>
      <c r="H1612" s="3" t="str">
        <f t="shared" si="746"/>
        <v>OAK</v>
      </c>
      <c r="I1612" s="3" t="str">
        <f t="shared" si="747"/>
        <v>DAL</v>
      </c>
      <c r="J1612" s="19">
        <f t="shared" si="748"/>
        <v>-196.07843137254901</v>
      </c>
      <c r="K1612" s="20">
        <f t="shared" si="749"/>
        <v>175</v>
      </c>
      <c r="L1612" s="3">
        <f t="shared" si="743"/>
        <v>5</v>
      </c>
      <c r="M1612" s="19">
        <v>-196.07843137254901</v>
      </c>
      <c r="N1612" s="20">
        <v>175</v>
      </c>
      <c r="O1612" s="6">
        <f t="shared" si="750"/>
        <v>1.51</v>
      </c>
      <c r="P1612" s="6">
        <f t="shared" si="751"/>
        <v>2.75</v>
      </c>
      <c r="Q1612" s="2">
        <f t="shared" si="752"/>
        <v>0.66225165562913912</v>
      </c>
      <c r="R1612" s="2">
        <f t="shared" si="753"/>
        <v>0.36363636363636365</v>
      </c>
      <c r="S1612" s="2">
        <f t="shared" si="754"/>
        <v>2.5234741784037507E-2</v>
      </c>
      <c r="T1612" s="2">
        <f t="shared" si="755"/>
        <v>0.14930764599638774</v>
      </c>
      <c r="U1612" s="2">
        <f t="shared" si="756"/>
        <v>0.66030764599638769</v>
      </c>
      <c r="V1612" s="2">
        <f t="shared" si="757"/>
        <v>0.36169235400361227</v>
      </c>
      <c r="W1612" s="19">
        <f t="shared" si="758"/>
        <v>514.44558617979521</v>
      </c>
      <c r="X1612" s="20">
        <f t="shared" si="759"/>
        <v>1750.8970633045176</v>
      </c>
      <c r="Y1612" s="3">
        <f t="shared" si="760"/>
        <v>488.7233068708054</v>
      </c>
      <c r="Z1612" s="20">
        <f t="shared" si="761"/>
        <v>1663.3522101392916</v>
      </c>
      <c r="AA1612" s="3">
        <f t="shared" si="762"/>
        <v>-204.61475561760986</v>
      </c>
      <c r="AB1612" s="3">
        <f t="shared" si="763"/>
        <v>166.33522101392916</v>
      </c>
      <c r="AC1612" s="6">
        <f t="shared" si="764"/>
        <v>1.4887233068708052</v>
      </c>
      <c r="AD1612" s="6">
        <f t="shared" si="765"/>
        <v>2.6633522101392915</v>
      </c>
      <c r="AE1612" s="5">
        <f t="shared" si="766"/>
        <v>0.67171649384728971</v>
      </c>
      <c r="AF1612" s="5">
        <f t="shared" si="767"/>
        <v>0.37546667549002116</v>
      </c>
      <c r="AG1612" s="4">
        <f t="shared" si="744"/>
        <v>1.0258880192655027</v>
      </c>
      <c r="AH1612">
        <v>2.75</v>
      </c>
      <c r="AI1612">
        <v>1.51</v>
      </c>
      <c r="AJ1612">
        <v>3.11</v>
      </c>
      <c r="AK1612">
        <v>1.42</v>
      </c>
      <c r="AL1612">
        <f t="shared" si="739"/>
        <v>1</v>
      </c>
      <c r="AM1612">
        <f t="shared" si="740"/>
        <v>0</v>
      </c>
    </row>
    <row r="1613" spans="2:39" x14ac:dyDescent="0.25">
      <c r="B1613" s="14" t="s">
        <v>9</v>
      </c>
      <c r="C1613" s="14" t="s">
        <v>26</v>
      </c>
      <c r="D1613" s="14" t="s">
        <v>27</v>
      </c>
      <c r="E1613" s="3">
        <f t="shared" si="741"/>
        <v>175</v>
      </c>
      <c r="F1613" s="3">
        <f t="shared" si="742"/>
        <v>-196.07843137254901</v>
      </c>
      <c r="G1613" s="11">
        <f t="shared" si="745"/>
        <v>45096.041666662764</v>
      </c>
      <c r="H1613" s="3" t="str">
        <f t="shared" si="746"/>
        <v>OAK</v>
      </c>
      <c r="I1613" s="3" t="str">
        <f t="shared" si="747"/>
        <v>DAL</v>
      </c>
      <c r="J1613" s="19">
        <f t="shared" si="748"/>
        <v>-196.07843137254901</v>
      </c>
      <c r="K1613" s="20">
        <f t="shared" si="749"/>
        <v>175</v>
      </c>
      <c r="L1613" s="3">
        <f t="shared" si="743"/>
        <v>5</v>
      </c>
      <c r="M1613" s="19">
        <v>-196.07843137254901</v>
      </c>
      <c r="N1613" s="20">
        <v>175</v>
      </c>
      <c r="O1613" s="6">
        <f t="shared" si="750"/>
        <v>1.51</v>
      </c>
      <c r="P1613" s="6">
        <f t="shared" si="751"/>
        <v>2.75</v>
      </c>
      <c r="Q1613" s="2">
        <f t="shared" si="752"/>
        <v>0.66225165562913912</v>
      </c>
      <c r="R1613" s="2">
        <f t="shared" si="753"/>
        <v>0.36363636363636365</v>
      </c>
      <c r="S1613" s="2">
        <f t="shared" si="754"/>
        <v>2.5234741784037507E-2</v>
      </c>
      <c r="T1613" s="2">
        <f t="shared" si="755"/>
        <v>0.14930764599638774</v>
      </c>
      <c r="U1613" s="2">
        <f t="shared" si="756"/>
        <v>0.66030764599638769</v>
      </c>
      <c r="V1613" s="2">
        <f t="shared" si="757"/>
        <v>0.36169235400361227</v>
      </c>
      <c r="W1613" s="19">
        <f t="shared" si="758"/>
        <v>514.44558617979521</v>
      </c>
      <c r="X1613" s="20">
        <f t="shared" si="759"/>
        <v>1750.8970633045176</v>
      </c>
      <c r="Y1613" s="3">
        <f t="shared" si="760"/>
        <v>488.7233068708054</v>
      </c>
      <c r="Z1613" s="20">
        <f t="shared" si="761"/>
        <v>1663.3522101392916</v>
      </c>
      <c r="AA1613" s="3">
        <f t="shared" si="762"/>
        <v>-204.61475561760986</v>
      </c>
      <c r="AB1613" s="3">
        <f t="shared" si="763"/>
        <v>166.33522101392916</v>
      </c>
      <c r="AC1613" s="6">
        <f t="shared" si="764"/>
        <v>1.4887233068708052</v>
      </c>
      <c r="AD1613" s="6">
        <f t="shared" si="765"/>
        <v>2.6633522101392915</v>
      </c>
      <c r="AE1613" s="5">
        <f t="shared" si="766"/>
        <v>0.67171649384728971</v>
      </c>
      <c r="AF1613" s="5">
        <f t="shared" si="767"/>
        <v>0.37546667549002116</v>
      </c>
      <c r="AG1613" s="4">
        <f t="shared" si="744"/>
        <v>1.0258880192655027</v>
      </c>
      <c r="AH1613">
        <v>2.75</v>
      </c>
      <c r="AI1613">
        <v>1.51</v>
      </c>
      <c r="AJ1613">
        <v>3.5</v>
      </c>
      <c r="AK1613">
        <v>1.35</v>
      </c>
      <c r="AL1613">
        <f t="shared" si="739"/>
        <v>1</v>
      </c>
      <c r="AM1613">
        <f t="shared" si="740"/>
        <v>0</v>
      </c>
    </row>
    <row r="1614" spans="2:39" x14ac:dyDescent="0.25">
      <c r="B1614" s="14" t="s">
        <v>9</v>
      </c>
      <c r="C1614" s="14" t="s">
        <v>26</v>
      </c>
      <c r="D1614" s="14" t="s">
        <v>27</v>
      </c>
      <c r="E1614" s="3">
        <f t="shared" si="741"/>
        <v>175</v>
      </c>
      <c r="F1614" s="3">
        <f t="shared" si="742"/>
        <v>-196.07843137254901</v>
      </c>
      <c r="G1614" s="11">
        <f t="shared" si="745"/>
        <v>45096.083333329429</v>
      </c>
      <c r="H1614" s="3" t="str">
        <f t="shared" si="746"/>
        <v>OAK</v>
      </c>
      <c r="I1614" s="3" t="str">
        <f t="shared" si="747"/>
        <v>DAL</v>
      </c>
      <c r="J1614" s="19">
        <f t="shared" si="748"/>
        <v>-196.07843137254901</v>
      </c>
      <c r="K1614" s="20">
        <f t="shared" si="749"/>
        <v>175</v>
      </c>
      <c r="L1614" s="3">
        <f t="shared" si="743"/>
        <v>5</v>
      </c>
      <c r="M1614" s="19">
        <v>-196.07843137254901</v>
      </c>
      <c r="N1614" s="20">
        <v>175</v>
      </c>
      <c r="O1614" s="6">
        <f t="shared" si="750"/>
        <v>1.51</v>
      </c>
      <c r="P1614" s="6">
        <f t="shared" si="751"/>
        <v>2.75</v>
      </c>
      <c r="Q1614" s="2">
        <f t="shared" si="752"/>
        <v>0.66225165562913912</v>
      </c>
      <c r="R1614" s="2">
        <f t="shared" si="753"/>
        <v>0.36363636363636365</v>
      </c>
      <c r="S1614" s="2">
        <f t="shared" si="754"/>
        <v>2.5234741784037507E-2</v>
      </c>
      <c r="T1614" s="2">
        <f t="shared" si="755"/>
        <v>0.14930764599638774</v>
      </c>
      <c r="U1614" s="2">
        <f t="shared" si="756"/>
        <v>0.66030764599638769</v>
      </c>
      <c r="V1614" s="2">
        <f t="shared" si="757"/>
        <v>0.36169235400361227</v>
      </c>
      <c r="W1614" s="19">
        <f t="shared" si="758"/>
        <v>514.44558617979521</v>
      </c>
      <c r="X1614" s="20">
        <f t="shared" si="759"/>
        <v>1750.8970633045176</v>
      </c>
      <c r="Y1614" s="3">
        <f t="shared" si="760"/>
        <v>488.7233068708054</v>
      </c>
      <c r="Z1614" s="20">
        <f t="shared" si="761"/>
        <v>1663.3522101392916</v>
      </c>
      <c r="AA1614" s="3">
        <f t="shared" si="762"/>
        <v>-204.61475561760986</v>
      </c>
      <c r="AB1614" s="3">
        <f t="shared" si="763"/>
        <v>166.33522101392916</v>
      </c>
      <c r="AC1614" s="6">
        <f t="shared" si="764"/>
        <v>1.4887233068708052</v>
      </c>
      <c r="AD1614" s="6">
        <f t="shared" si="765"/>
        <v>2.6633522101392915</v>
      </c>
      <c r="AE1614" s="5">
        <f t="shared" si="766"/>
        <v>0.67171649384728971</v>
      </c>
      <c r="AF1614" s="5">
        <f t="shared" si="767"/>
        <v>0.37546667549002116</v>
      </c>
      <c r="AG1614" s="4">
        <f t="shared" si="744"/>
        <v>1.0258880192655027</v>
      </c>
      <c r="AH1614">
        <v>2.75</v>
      </c>
      <c r="AI1614">
        <v>1.51</v>
      </c>
      <c r="AJ1614">
        <v>2.59</v>
      </c>
      <c r="AK1614">
        <v>1.56</v>
      </c>
      <c r="AL1614">
        <f t="shared" si="739"/>
        <v>1</v>
      </c>
      <c r="AM1614">
        <f t="shared" si="740"/>
        <v>0</v>
      </c>
    </row>
    <row r="1615" spans="2:39" x14ac:dyDescent="0.25">
      <c r="B1615" s="14" t="s">
        <v>9</v>
      </c>
      <c r="C1615" s="14" t="s">
        <v>26</v>
      </c>
      <c r="D1615" s="14" t="s">
        <v>27</v>
      </c>
      <c r="E1615" s="3">
        <f t="shared" si="741"/>
        <v>175</v>
      </c>
      <c r="F1615" s="3">
        <f t="shared" si="742"/>
        <v>-212.76595744680853</v>
      </c>
      <c r="G1615" s="11">
        <f t="shared" si="745"/>
        <v>45096.124999996093</v>
      </c>
      <c r="H1615" s="3" t="str">
        <f t="shared" si="746"/>
        <v>OAK</v>
      </c>
      <c r="I1615" s="3" t="str">
        <f t="shared" si="747"/>
        <v>DAL</v>
      </c>
      <c r="J1615" s="19">
        <f t="shared" si="748"/>
        <v>-212.76595744680853</v>
      </c>
      <c r="K1615" s="20">
        <f t="shared" si="749"/>
        <v>175</v>
      </c>
      <c r="L1615" s="3">
        <f t="shared" si="743"/>
        <v>4</v>
      </c>
      <c r="M1615" s="19">
        <v>-212.76595744680853</v>
      </c>
      <c r="N1615" s="20">
        <v>175</v>
      </c>
      <c r="O1615" s="6">
        <f t="shared" si="750"/>
        <v>1.4700000000000002</v>
      </c>
      <c r="P1615" s="6">
        <f t="shared" si="751"/>
        <v>2.75</v>
      </c>
      <c r="Q1615" s="2">
        <f t="shared" si="752"/>
        <v>0.68027210884353728</v>
      </c>
      <c r="R1615" s="2">
        <f t="shared" si="753"/>
        <v>0.36363636363636365</v>
      </c>
      <c r="S1615" s="2">
        <f t="shared" si="754"/>
        <v>4.206161137440767E-2</v>
      </c>
      <c r="T1615" s="2">
        <f t="shared" si="755"/>
        <v>0.15831787260358682</v>
      </c>
      <c r="U1615" s="2">
        <f t="shared" si="756"/>
        <v>0.66931787260358688</v>
      </c>
      <c r="V1615" s="2">
        <f t="shared" si="757"/>
        <v>0.35268212739641319</v>
      </c>
      <c r="W1615" s="19">
        <f t="shared" si="758"/>
        <v>494.0584151893168</v>
      </c>
      <c r="X1615" s="20">
        <f t="shared" si="759"/>
        <v>1818.994843982648</v>
      </c>
      <c r="Y1615" s="3">
        <f t="shared" si="760"/>
        <v>469.35549442985092</v>
      </c>
      <c r="Z1615" s="20">
        <f t="shared" si="761"/>
        <v>1728.0451017835155</v>
      </c>
      <c r="AA1615" s="3">
        <f t="shared" si="762"/>
        <v>-213.05812158750777</v>
      </c>
      <c r="AB1615" s="3">
        <f t="shared" si="763"/>
        <v>172.80451017835156</v>
      </c>
      <c r="AC1615" s="6">
        <f t="shared" si="764"/>
        <v>1.469355494429851</v>
      </c>
      <c r="AD1615" s="6">
        <f t="shared" si="765"/>
        <v>2.7280451017835157</v>
      </c>
      <c r="AE1615" s="5">
        <f t="shared" si="766"/>
        <v>0.6805704976031185</v>
      </c>
      <c r="AF1615" s="5">
        <f t="shared" si="767"/>
        <v>0.36656285460465055</v>
      </c>
      <c r="AG1615" s="4">
        <f t="shared" si="744"/>
        <v>1.043908472479901</v>
      </c>
      <c r="AH1615">
        <v>2.75</v>
      </c>
      <c r="AI1615">
        <v>1.47</v>
      </c>
      <c r="AJ1615">
        <v>2.2999999999999998</v>
      </c>
      <c r="AK1615">
        <v>1.66</v>
      </c>
      <c r="AL1615">
        <f t="shared" si="739"/>
        <v>1</v>
      </c>
      <c r="AM1615">
        <f t="shared" si="740"/>
        <v>0</v>
      </c>
    </row>
    <row r="1616" spans="2:39" x14ac:dyDescent="0.25">
      <c r="B1616" s="14" t="s">
        <v>9</v>
      </c>
      <c r="C1616" s="14" t="s">
        <v>26</v>
      </c>
      <c r="D1616" s="14" t="s">
        <v>27</v>
      </c>
      <c r="E1616" s="3">
        <f t="shared" si="741"/>
        <v>175</v>
      </c>
      <c r="F1616" s="3">
        <f t="shared" si="742"/>
        <v>-212.76595744680853</v>
      </c>
      <c r="G1616" s="11">
        <f t="shared" si="745"/>
        <v>45096.166666662757</v>
      </c>
      <c r="H1616" s="3" t="str">
        <f t="shared" si="746"/>
        <v>OAK</v>
      </c>
      <c r="I1616" s="3" t="str">
        <f t="shared" si="747"/>
        <v>DAL</v>
      </c>
      <c r="J1616" s="19">
        <f t="shared" si="748"/>
        <v>-212.76595744680853</v>
      </c>
      <c r="K1616" s="20">
        <f t="shared" si="749"/>
        <v>175</v>
      </c>
      <c r="L1616" s="3">
        <f t="shared" si="743"/>
        <v>4</v>
      </c>
      <c r="M1616" s="19">
        <v>-212.76595744680853</v>
      </c>
      <c r="N1616" s="20">
        <v>175</v>
      </c>
      <c r="O1616" s="6">
        <f t="shared" si="750"/>
        <v>1.4700000000000002</v>
      </c>
      <c r="P1616" s="6">
        <f t="shared" si="751"/>
        <v>2.75</v>
      </c>
      <c r="Q1616" s="2">
        <f t="shared" si="752"/>
        <v>0.68027210884353728</v>
      </c>
      <c r="R1616" s="2">
        <f t="shared" si="753"/>
        <v>0.36363636363636365</v>
      </c>
      <c r="S1616" s="2">
        <f t="shared" si="754"/>
        <v>4.206161137440767E-2</v>
      </c>
      <c r="T1616" s="2">
        <f t="shared" si="755"/>
        <v>0.15831787260358682</v>
      </c>
      <c r="U1616" s="2">
        <f t="shared" si="756"/>
        <v>0.66931787260358688</v>
      </c>
      <c r="V1616" s="2">
        <f t="shared" si="757"/>
        <v>0.35268212739641319</v>
      </c>
      <c r="W1616" s="19">
        <f t="shared" si="758"/>
        <v>494.0584151893168</v>
      </c>
      <c r="X1616" s="20">
        <f t="shared" si="759"/>
        <v>1818.994843982648</v>
      </c>
      <c r="Y1616" s="3">
        <f t="shared" si="760"/>
        <v>469.35549442985092</v>
      </c>
      <c r="Z1616" s="20">
        <f t="shared" si="761"/>
        <v>1728.0451017835155</v>
      </c>
      <c r="AA1616" s="3">
        <f t="shared" si="762"/>
        <v>-213.05812158750777</v>
      </c>
      <c r="AB1616" s="3">
        <f t="shared" si="763"/>
        <v>172.80451017835156</v>
      </c>
      <c r="AC1616" s="6">
        <f t="shared" si="764"/>
        <v>1.469355494429851</v>
      </c>
      <c r="AD1616" s="6">
        <f t="shared" si="765"/>
        <v>2.7280451017835157</v>
      </c>
      <c r="AE1616" s="5">
        <f t="shared" si="766"/>
        <v>0.6805704976031185</v>
      </c>
      <c r="AF1616" s="5">
        <f t="shared" si="767"/>
        <v>0.36656285460465055</v>
      </c>
      <c r="AG1616" s="4">
        <f t="shared" si="744"/>
        <v>1.043908472479901</v>
      </c>
      <c r="AH1616">
        <v>2.75</v>
      </c>
      <c r="AI1616">
        <v>1.47</v>
      </c>
      <c r="AJ1616">
        <v>2.8</v>
      </c>
      <c r="AK1616">
        <v>1.45</v>
      </c>
      <c r="AL1616">
        <f t="shared" si="739"/>
        <v>1</v>
      </c>
      <c r="AM1616">
        <f t="shared" si="740"/>
        <v>0</v>
      </c>
    </row>
    <row r="1617" spans="2:39" x14ac:dyDescent="0.25">
      <c r="B1617" s="14" t="s">
        <v>9</v>
      </c>
      <c r="C1617" s="14" t="s">
        <v>26</v>
      </c>
      <c r="D1617" s="14" t="s">
        <v>27</v>
      </c>
      <c r="E1617" s="3">
        <f t="shared" si="741"/>
        <v>175</v>
      </c>
      <c r="F1617" s="3">
        <f t="shared" si="742"/>
        <v>-212.76595744680853</v>
      </c>
      <c r="G1617" s="11">
        <f t="shared" si="745"/>
        <v>45096.208333329421</v>
      </c>
      <c r="H1617" s="3" t="str">
        <f t="shared" si="746"/>
        <v>OAK</v>
      </c>
      <c r="I1617" s="3" t="str">
        <f t="shared" si="747"/>
        <v>DAL</v>
      </c>
      <c r="J1617" s="19">
        <f t="shared" si="748"/>
        <v>-212.76595744680853</v>
      </c>
      <c r="K1617" s="20">
        <f t="shared" si="749"/>
        <v>175</v>
      </c>
      <c r="L1617" s="3">
        <f t="shared" si="743"/>
        <v>4</v>
      </c>
      <c r="M1617" s="19">
        <v>-212.76595744680853</v>
      </c>
      <c r="N1617" s="20">
        <v>175</v>
      </c>
      <c r="O1617" s="6">
        <f t="shared" si="750"/>
        <v>1.4700000000000002</v>
      </c>
      <c r="P1617" s="6">
        <f t="shared" si="751"/>
        <v>2.75</v>
      </c>
      <c r="Q1617" s="2">
        <f t="shared" si="752"/>
        <v>0.68027210884353728</v>
      </c>
      <c r="R1617" s="2">
        <f t="shared" si="753"/>
        <v>0.36363636363636365</v>
      </c>
      <c r="S1617" s="2">
        <f t="shared" si="754"/>
        <v>4.206161137440767E-2</v>
      </c>
      <c r="T1617" s="2">
        <f t="shared" si="755"/>
        <v>0.15831787260358682</v>
      </c>
      <c r="U1617" s="2">
        <f t="shared" si="756"/>
        <v>0.66931787260358688</v>
      </c>
      <c r="V1617" s="2">
        <f t="shared" si="757"/>
        <v>0.35268212739641319</v>
      </c>
      <c r="W1617" s="19">
        <f t="shared" si="758"/>
        <v>494.0584151893168</v>
      </c>
      <c r="X1617" s="20">
        <f t="shared" si="759"/>
        <v>1818.994843982648</v>
      </c>
      <c r="Y1617" s="3">
        <f t="shared" si="760"/>
        <v>469.35549442985092</v>
      </c>
      <c r="Z1617" s="20">
        <f t="shared" si="761"/>
        <v>1728.0451017835155</v>
      </c>
      <c r="AA1617" s="3">
        <f t="shared" si="762"/>
        <v>-213.05812158750777</v>
      </c>
      <c r="AB1617" s="3">
        <f t="shared" si="763"/>
        <v>172.80451017835156</v>
      </c>
      <c r="AC1617" s="6">
        <f t="shared" si="764"/>
        <v>1.469355494429851</v>
      </c>
      <c r="AD1617" s="6">
        <f t="shared" si="765"/>
        <v>2.7280451017835157</v>
      </c>
      <c r="AE1617" s="5">
        <f t="shared" si="766"/>
        <v>0.6805704976031185</v>
      </c>
      <c r="AF1617" s="5">
        <f t="shared" si="767"/>
        <v>0.36656285460465055</v>
      </c>
      <c r="AG1617" s="4">
        <f t="shared" si="744"/>
        <v>1.043908472479901</v>
      </c>
      <c r="AH1617">
        <v>2.75</v>
      </c>
      <c r="AI1617">
        <v>1.47</v>
      </c>
      <c r="AJ1617">
        <v>2.5499999999999998</v>
      </c>
      <c r="AK1617">
        <v>1.57</v>
      </c>
      <c r="AL1617">
        <f t="shared" si="739"/>
        <v>1</v>
      </c>
      <c r="AM1617">
        <f t="shared" si="740"/>
        <v>0</v>
      </c>
    </row>
    <row r="1618" spans="2:39" x14ac:dyDescent="0.25">
      <c r="B1618" s="14" t="s">
        <v>9</v>
      </c>
      <c r="C1618" s="14" t="s">
        <v>26</v>
      </c>
      <c r="D1618" s="14" t="s">
        <v>27</v>
      </c>
      <c r="E1618" s="3">
        <f t="shared" si="741"/>
        <v>175</v>
      </c>
      <c r="F1618" s="3">
        <f t="shared" si="742"/>
        <v>-212.76595744680853</v>
      </c>
      <c r="G1618" s="11">
        <f t="shared" si="745"/>
        <v>45096.249999996086</v>
      </c>
      <c r="H1618" s="3" t="str">
        <f t="shared" si="746"/>
        <v>OAK</v>
      </c>
      <c r="I1618" s="3" t="str">
        <f t="shared" si="747"/>
        <v>DAL</v>
      </c>
      <c r="J1618" s="19">
        <f t="shared" si="748"/>
        <v>-212.76595744680853</v>
      </c>
      <c r="K1618" s="20">
        <f t="shared" si="749"/>
        <v>175</v>
      </c>
      <c r="L1618" s="3">
        <f t="shared" si="743"/>
        <v>4</v>
      </c>
      <c r="M1618" s="19">
        <v>-212.76595744680853</v>
      </c>
      <c r="N1618" s="20">
        <v>175</v>
      </c>
      <c r="O1618" s="6">
        <f t="shared" si="750"/>
        <v>1.4700000000000002</v>
      </c>
      <c r="P1618" s="6">
        <f t="shared" si="751"/>
        <v>2.75</v>
      </c>
      <c r="Q1618" s="2">
        <f t="shared" si="752"/>
        <v>0.68027210884353728</v>
      </c>
      <c r="R1618" s="2">
        <f t="shared" si="753"/>
        <v>0.36363636363636365</v>
      </c>
      <c r="S1618" s="2">
        <f t="shared" si="754"/>
        <v>4.206161137440767E-2</v>
      </c>
      <c r="T1618" s="2">
        <f t="shared" si="755"/>
        <v>0.15831787260358682</v>
      </c>
      <c r="U1618" s="2">
        <f t="shared" si="756"/>
        <v>0.66931787260358688</v>
      </c>
      <c r="V1618" s="2">
        <f t="shared" si="757"/>
        <v>0.35268212739641319</v>
      </c>
      <c r="W1618" s="19">
        <f t="shared" si="758"/>
        <v>494.0584151893168</v>
      </c>
      <c r="X1618" s="20">
        <f t="shared" si="759"/>
        <v>1818.994843982648</v>
      </c>
      <c r="Y1618" s="3">
        <f t="shared" si="760"/>
        <v>469.35549442985092</v>
      </c>
      <c r="Z1618" s="20">
        <f t="shared" si="761"/>
        <v>1728.0451017835155</v>
      </c>
      <c r="AA1618" s="3">
        <f t="shared" si="762"/>
        <v>-213.05812158750777</v>
      </c>
      <c r="AB1618" s="3">
        <f t="shared" si="763"/>
        <v>172.80451017835156</v>
      </c>
      <c r="AC1618" s="6">
        <f t="shared" si="764"/>
        <v>1.469355494429851</v>
      </c>
      <c r="AD1618" s="6">
        <f t="shared" si="765"/>
        <v>2.7280451017835157</v>
      </c>
      <c r="AE1618" s="5">
        <f t="shared" si="766"/>
        <v>0.6805704976031185</v>
      </c>
      <c r="AF1618" s="5">
        <f t="shared" si="767"/>
        <v>0.36656285460465055</v>
      </c>
      <c r="AG1618" s="4">
        <f t="shared" si="744"/>
        <v>1.043908472479901</v>
      </c>
      <c r="AH1618">
        <v>2.75</v>
      </c>
      <c r="AI1618">
        <v>1.47</v>
      </c>
      <c r="AJ1618">
        <v>2.2000000000000002</v>
      </c>
      <c r="AK1618">
        <v>1.71</v>
      </c>
      <c r="AL1618">
        <f t="shared" si="739"/>
        <v>1</v>
      </c>
      <c r="AM1618">
        <f t="shared" si="740"/>
        <v>0</v>
      </c>
    </row>
    <row r="1619" spans="2:39" x14ac:dyDescent="0.25">
      <c r="B1619" s="14" t="s">
        <v>9</v>
      </c>
      <c r="C1619" s="14" t="s">
        <v>26</v>
      </c>
      <c r="D1619" s="14" t="s">
        <v>27</v>
      </c>
      <c r="E1619" s="3">
        <f t="shared" si="741"/>
        <v>175</v>
      </c>
      <c r="F1619" s="3">
        <f t="shared" si="742"/>
        <v>-212.76595744680853</v>
      </c>
      <c r="G1619" s="11">
        <f t="shared" si="745"/>
        <v>45096.29166666275</v>
      </c>
      <c r="H1619" s="3" t="str">
        <f t="shared" si="746"/>
        <v>OAK</v>
      </c>
      <c r="I1619" s="3" t="str">
        <f t="shared" si="747"/>
        <v>DAL</v>
      </c>
      <c r="J1619" s="19">
        <f t="shared" si="748"/>
        <v>-212.76595744680853</v>
      </c>
      <c r="K1619" s="20">
        <f t="shared" si="749"/>
        <v>175</v>
      </c>
      <c r="L1619" s="3">
        <f t="shared" si="743"/>
        <v>4</v>
      </c>
      <c r="M1619" s="19">
        <v>-212.76595744680853</v>
      </c>
      <c r="N1619" s="20">
        <v>175</v>
      </c>
      <c r="O1619" s="6">
        <f t="shared" si="750"/>
        <v>1.4700000000000002</v>
      </c>
      <c r="P1619" s="6">
        <f t="shared" si="751"/>
        <v>2.75</v>
      </c>
      <c r="Q1619" s="2">
        <f t="shared" si="752"/>
        <v>0.68027210884353728</v>
      </c>
      <c r="R1619" s="2">
        <f t="shared" si="753"/>
        <v>0.36363636363636365</v>
      </c>
      <c r="S1619" s="2">
        <f t="shared" si="754"/>
        <v>4.206161137440767E-2</v>
      </c>
      <c r="T1619" s="2">
        <f t="shared" si="755"/>
        <v>0.15831787260358682</v>
      </c>
      <c r="U1619" s="2">
        <f t="shared" si="756"/>
        <v>0.66931787260358688</v>
      </c>
      <c r="V1619" s="2">
        <f t="shared" si="757"/>
        <v>0.35268212739641319</v>
      </c>
      <c r="W1619" s="19">
        <f t="shared" si="758"/>
        <v>494.0584151893168</v>
      </c>
      <c r="X1619" s="20">
        <f t="shared" si="759"/>
        <v>1818.994843982648</v>
      </c>
      <c r="Y1619" s="3">
        <f t="shared" si="760"/>
        <v>469.35549442985092</v>
      </c>
      <c r="Z1619" s="20">
        <f t="shared" si="761"/>
        <v>1728.0451017835155</v>
      </c>
      <c r="AA1619" s="3">
        <f t="shared" si="762"/>
        <v>-213.05812158750777</v>
      </c>
      <c r="AB1619" s="3">
        <f t="shared" si="763"/>
        <v>172.80451017835156</v>
      </c>
      <c r="AC1619" s="6">
        <f t="shared" si="764"/>
        <v>1.469355494429851</v>
      </c>
      <c r="AD1619" s="6">
        <f t="shared" si="765"/>
        <v>2.7280451017835157</v>
      </c>
      <c r="AE1619" s="5">
        <f t="shared" si="766"/>
        <v>0.6805704976031185</v>
      </c>
      <c r="AF1619" s="5">
        <f t="shared" si="767"/>
        <v>0.36656285460465055</v>
      </c>
      <c r="AG1619" s="4">
        <f t="shared" si="744"/>
        <v>1.043908472479901</v>
      </c>
      <c r="AH1619">
        <v>2.75</v>
      </c>
      <c r="AI1619">
        <v>1.47</v>
      </c>
      <c r="AJ1619">
        <v>3.1</v>
      </c>
      <c r="AK1619">
        <v>1.4</v>
      </c>
      <c r="AL1619">
        <f t="shared" si="739"/>
        <v>1</v>
      </c>
      <c r="AM1619">
        <f t="shared" si="740"/>
        <v>0</v>
      </c>
    </row>
    <row r="1620" spans="2:39" x14ac:dyDescent="0.25">
      <c r="B1620" s="14" t="s">
        <v>9</v>
      </c>
      <c r="C1620" s="14" t="s">
        <v>26</v>
      </c>
      <c r="D1620" s="14" t="s">
        <v>27</v>
      </c>
      <c r="E1620" s="3">
        <f t="shared" si="741"/>
        <v>175</v>
      </c>
      <c r="F1620" s="3">
        <f t="shared" si="742"/>
        <v>-212.76595744680853</v>
      </c>
      <c r="G1620" s="11">
        <f t="shared" si="745"/>
        <v>45096.333333329414</v>
      </c>
      <c r="H1620" s="3" t="str">
        <f t="shared" si="746"/>
        <v>OAK</v>
      </c>
      <c r="I1620" s="3" t="str">
        <f t="shared" si="747"/>
        <v>DAL</v>
      </c>
      <c r="J1620" s="19">
        <f t="shared" si="748"/>
        <v>-212.76595744680853</v>
      </c>
      <c r="K1620" s="20">
        <f t="shared" si="749"/>
        <v>175</v>
      </c>
      <c r="L1620" s="3">
        <f t="shared" si="743"/>
        <v>4</v>
      </c>
      <c r="M1620" s="19">
        <v>-212.76595744680853</v>
      </c>
      <c r="N1620" s="20">
        <v>175</v>
      </c>
      <c r="O1620" s="6">
        <f t="shared" si="750"/>
        <v>1.4700000000000002</v>
      </c>
      <c r="P1620" s="6">
        <f t="shared" si="751"/>
        <v>2.75</v>
      </c>
      <c r="Q1620" s="2">
        <f t="shared" si="752"/>
        <v>0.68027210884353728</v>
      </c>
      <c r="R1620" s="2">
        <f t="shared" si="753"/>
        <v>0.36363636363636365</v>
      </c>
      <c r="S1620" s="2">
        <f t="shared" si="754"/>
        <v>4.206161137440767E-2</v>
      </c>
      <c r="T1620" s="2">
        <f t="shared" si="755"/>
        <v>0.15831787260358682</v>
      </c>
      <c r="U1620" s="2">
        <f t="shared" si="756"/>
        <v>0.66931787260358688</v>
      </c>
      <c r="V1620" s="2">
        <f t="shared" si="757"/>
        <v>0.35268212739641319</v>
      </c>
      <c r="W1620" s="19">
        <f t="shared" si="758"/>
        <v>494.0584151893168</v>
      </c>
      <c r="X1620" s="20">
        <f t="shared" si="759"/>
        <v>1818.994843982648</v>
      </c>
      <c r="Y1620" s="3">
        <f t="shared" si="760"/>
        <v>469.35549442985092</v>
      </c>
      <c r="Z1620" s="20">
        <f t="shared" si="761"/>
        <v>1728.0451017835155</v>
      </c>
      <c r="AA1620" s="3">
        <f t="shared" si="762"/>
        <v>-213.05812158750777</v>
      </c>
      <c r="AB1620" s="3">
        <f t="shared" si="763"/>
        <v>172.80451017835156</v>
      </c>
      <c r="AC1620" s="6">
        <f t="shared" si="764"/>
        <v>1.469355494429851</v>
      </c>
      <c r="AD1620" s="6">
        <f t="shared" si="765"/>
        <v>2.7280451017835157</v>
      </c>
      <c r="AE1620" s="5">
        <f t="shared" si="766"/>
        <v>0.6805704976031185</v>
      </c>
      <c r="AF1620" s="5">
        <f t="shared" si="767"/>
        <v>0.36656285460465055</v>
      </c>
      <c r="AG1620" s="4">
        <f t="shared" si="744"/>
        <v>1.043908472479901</v>
      </c>
      <c r="AH1620">
        <v>2.75</v>
      </c>
      <c r="AI1620">
        <v>1.47</v>
      </c>
      <c r="AJ1620">
        <v>2.5</v>
      </c>
      <c r="AK1620">
        <v>1.58</v>
      </c>
      <c r="AL1620">
        <f t="shared" si="739"/>
        <v>1</v>
      </c>
      <c r="AM1620">
        <f t="shared" si="740"/>
        <v>0</v>
      </c>
    </row>
    <row r="1621" spans="2:39" x14ac:dyDescent="0.25">
      <c r="B1621" s="14" t="s">
        <v>9</v>
      </c>
      <c r="C1621" s="14" t="s">
        <v>26</v>
      </c>
      <c r="D1621" s="14" t="s">
        <v>27</v>
      </c>
      <c r="E1621" s="3">
        <f t="shared" si="741"/>
        <v>175</v>
      </c>
      <c r="F1621" s="3">
        <f t="shared" si="742"/>
        <v>-212.76595744680853</v>
      </c>
      <c r="G1621" s="11">
        <f t="shared" si="745"/>
        <v>45096.374999996078</v>
      </c>
      <c r="H1621" s="3" t="str">
        <f t="shared" si="746"/>
        <v>OAK</v>
      </c>
      <c r="I1621" s="3" t="str">
        <f t="shared" si="747"/>
        <v>DAL</v>
      </c>
      <c r="J1621" s="19">
        <f t="shared" si="748"/>
        <v>-212.76595744680853</v>
      </c>
      <c r="K1621" s="20">
        <f t="shared" si="749"/>
        <v>175</v>
      </c>
      <c r="L1621" s="3">
        <f t="shared" si="743"/>
        <v>4</v>
      </c>
      <c r="M1621" s="19">
        <v>-212.76595744680853</v>
      </c>
      <c r="N1621" s="20">
        <v>175</v>
      </c>
      <c r="O1621" s="6">
        <f t="shared" si="750"/>
        <v>1.4700000000000002</v>
      </c>
      <c r="P1621" s="6">
        <f t="shared" si="751"/>
        <v>2.75</v>
      </c>
      <c r="Q1621" s="2">
        <f t="shared" si="752"/>
        <v>0.68027210884353728</v>
      </c>
      <c r="R1621" s="2">
        <f t="shared" si="753"/>
        <v>0.36363636363636365</v>
      </c>
      <c r="S1621" s="2">
        <f t="shared" si="754"/>
        <v>4.206161137440767E-2</v>
      </c>
      <c r="T1621" s="2">
        <f t="shared" si="755"/>
        <v>0.15831787260358682</v>
      </c>
      <c r="U1621" s="2">
        <f t="shared" si="756"/>
        <v>0.66931787260358688</v>
      </c>
      <c r="V1621" s="2">
        <f t="shared" si="757"/>
        <v>0.35268212739641319</v>
      </c>
      <c r="W1621" s="19">
        <f t="shared" si="758"/>
        <v>494.0584151893168</v>
      </c>
      <c r="X1621" s="20">
        <f t="shared" si="759"/>
        <v>1818.994843982648</v>
      </c>
      <c r="Y1621" s="3">
        <f t="shared" si="760"/>
        <v>469.35549442985092</v>
      </c>
      <c r="Z1621" s="20">
        <f t="shared" si="761"/>
        <v>1728.0451017835155</v>
      </c>
      <c r="AA1621" s="3">
        <f t="shared" si="762"/>
        <v>-213.05812158750777</v>
      </c>
      <c r="AB1621" s="3">
        <f t="shared" si="763"/>
        <v>172.80451017835156</v>
      </c>
      <c r="AC1621" s="6">
        <f t="shared" si="764"/>
        <v>1.469355494429851</v>
      </c>
      <c r="AD1621" s="6">
        <f t="shared" si="765"/>
        <v>2.7280451017835157</v>
      </c>
      <c r="AE1621" s="5">
        <f t="shared" si="766"/>
        <v>0.6805704976031185</v>
      </c>
      <c r="AF1621" s="5">
        <f t="shared" si="767"/>
        <v>0.36656285460465055</v>
      </c>
      <c r="AG1621" s="4">
        <f t="shared" si="744"/>
        <v>1.043908472479901</v>
      </c>
      <c r="AH1621">
        <v>2.75</v>
      </c>
      <c r="AI1621">
        <v>1.47</v>
      </c>
      <c r="AJ1621">
        <v>2.65</v>
      </c>
      <c r="AK1621">
        <v>1.54</v>
      </c>
      <c r="AL1621">
        <f t="shared" si="739"/>
        <v>1</v>
      </c>
      <c r="AM1621">
        <f t="shared" si="740"/>
        <v>0</v>
      </c>
    </row>
    <row r="1622" spans="2:39" x14ac:dyDescent="0.25">
      <c r="B1622" s="14" t="s">
        <v>9</v>
      </c>
      <c r="C1622" s="14" t="s">
        <v>26</v>
      </c>
      <c r="D1622" s="14" t="s">
        <v>27</v>
      </c>
      <c r="E1622" s="3">
        <f t="shared" si="741"/>
        <v>175.99999999999997</v>
      </c>
      <c r="F1622" s="3">
        <f t="shared" si="742"/>
        <v>-196.07843137254901</v>
      </c>
      <c r="G1622" s="11">
        <f t="shared" si="745"/>
        <v>45096.416666662743</v>
      </c>
      <c r="H1622" s="3" t="str">
        <f t="shared" si="746"/>
        <v>OAK</v>
      </c>
      <c r="I1622" s="3" t="str">
        <f t="shared" si="747"/>
        <v>DAL</v>
      </c>
      <c r="J1622" s="19">
        <f t="shared" si="748"/>
        <v>-196.07843137254901</v>
      </c>
      <c r="K1622" s="20">
        <f t="shared" si="749"/>
        <v>175.99999999999997</v>
      </c>
      <c r="L1622" s="3">
        <f t="shared" si="743"/>
        <v>5</v>
      </c>
      <c r="M1622" s="19">
        <v>-196.07843137254901</v>
      </c>
      <c r="N1622" s="20">
        <v>175.99999999999997</v>
      </c>
      <c r="O1622" s="6">
        <f t="shared" si="750"/>
        <v>1.51</v>
      </c>
      <c r="P1622" s="6">
        <f t="shared" si="751"/>
        <v>2.76</v>
      </c>
      <c r="Q1622" s="2">
        <f t="shared" si="752"/>
        <v>0.66225165562913912</v>
      </c>
      <c r="R1622" s="2">
        <f t="shared" si="753"/>
        <v>0.3623188405797102</v>
      </c>
      <c r="S1622" s="2">
        <f t="shared" si="754"/>
        <v>2.3981264637002453E-2</v>
      </c>
      <c r="T1622" s="2">
        <f t="shared" si="755"/>
        <v>0.14996640752471446</v>
      </c>
      <c r="U1622" s="2">
        <f t="shared" si="756"/>
        <v>0.66096640752471447</v>
      </c>
      <c r="V1622" s="2">
        <f t="shared" si="757"/>
        <v>0.36103359247528555</v>
      </c>
      <c r="W1622" s="19">
        <f t="shared" si="758"/>
        <v>512.93619254410987</v>
      </c>
      <c r="X1622" s="20">
        <f t="shared" si="759"/>
        <v>1755.7675805450579</v>
      </c>
      <c r="Y1622" s="3">
        <f t="shared" si="760"/>
        <v>487.28938291690434</v>
      </c>
      <c r="Z1622" s="20">
        <f t="shared" si="761"/>
        <v>1667.979201517805</v>
      </c>
      <c r="AA1622" s="3">
        <f t="shared" si="762"/>
        <v>-205.21686600557976</v>
      </c>
      <c r="AB1622" s="3">
        <f t="shared" si="763"/>
        <v>166.79792015178049</v>
      </c>
      <c r="AC1622" s="6">
        <f t="shared" si="764"/>
        <v>1.4872893829169043</v>
      </c>
      <c r="AD1622" s="6">
        <f t="shared" si="765"/>
        <v>2.667979201517805</v>
      </c>
      <c r="AE1622" s="5">
        <f t="shared" si="766"/>
        <v>0.67236410848222306</v>
      </c>
      <c r="AF1622" s="5">
        <f t="shared" si="767"/>
        <v>0.37481551558989035</v>
      </c>
      <c r="AG1622" s="4">
        <f t="shared" si="744"/>
        <v>1.0245704962088493</v>
      </c>
      <c r="AH1622">
        <v>2.76</v>
      </c>
      <c r="AI1622">
        <v>1.51</v>
      </c>
      <c r="AJ1622">
        <v>2.71</v>
      </c>
      <c r="AK1622">
        <v>1.53</v>
      </c>
      <c r="AL1622">
        <f t="shared" si="739"/>
        <v>1</v>
      </c>
      <c r="AM1622">
        <f t="shared" si="740"/>
        <v>0</v>
      </c>
    </row>
    <row r="1623" spans="2:39" x14ac:dyDescent="0.25">
      <c r="B1623" s="14" t="s">
        <v>9</v>
      </c>
      <c r="C1623" s="14" t="s">
        <v>26</v>
      </c>
      <c r="D1623" s="14" t="s">
        <v>27</v>
      </c>
      <c r="E1623" s="3">
        <f t="shared" si="741"/>
        <v>179</v>
      </c>
      <c r="F1623" s="3">
        <f t="shared" si="742"/>
        <v>-200</v>
      </c>
      <c r="G1623" s="11">
        <f t="shared" si="745"/>
        <v>45096.458333329407</v>
      </c>
      <c r="H1623" s="3" t="str">
        <f t="shared" si="746"/>
        <v>OAK</v>
      </c>
      <c r="I1623" s="3" t="str">
        <f t="shared" si="747"/>
        <v>DAL</v>
      </c>
      <c r="J1623" s="19">
        <f t="shared" si="748"/>
        <v>-200</v>
      </c>
      <c r="K1623" s="20">
        <f t="shared" si="749"/>
        <v>179</v>
      </c>
      <c r="L1623" s="3">
        <f t="shared" si="743"/>
        <v>5</v>
      </c>
      <c r="M1623" s="19">
        <v>-200</v>
      </c>
      <c r="N1623" s="20">
        <v>179</v>
      </c>
      <c r="O1623" s="6">
        <f t="shared" si="750"/>
        <v>1.5</v>
      </c>
      <c r="P1623" s="6">
        <f t="shared" si="751"/>
        <v>2.79</v>
      </c>
      <c r="Q1623" s="2">
        <f t="shared" si="752"/>
        <v>0.66666666666666663</v>
      </c>
      <c r="R1623" s="2">
        <f t="shared" si="753"/>
        <v>0.35842293906810035</v>
      </c>
      <c r="S1623" s="2">
        <f t="shared" si="754"/>
        <v>2.4475524475524368E-2</v>
      </c>
      <c r="T1623" s="2">
        <f t="shared" si="755"/>
        <v>0.15412186379928314</v>
      </c>
      <c r="U1623" s="2">
        <f t="shared" si="756"/>
        <v>0.66512186379928318</v>
      </c>
      <c r="V1623" s="2">
        <f t="shared" si="757"/>
        <v>0.35687813620071684</v>
      </c>
      <c r="W1623" s="19">
        <f t="shared" si="758"/>
        <v>503.48387931173846</v>
      </c>
      <c r="X1623" s="20">
        <f t="shared" si="759"/>
        <v>1786.8801444233561</v>
      </c>
      <c r="Y1623" s="3">
        <f t="shared" si="760"/>
        <v>478.30968534615153</v>
      </c>
      <c r="Z1623" s="20">
        <f t="shared" si="761"/>
        <v>1697.5361372021882</v>
      </c>
      <c r="AA1623" s="3">
        <f t="shared" si="762"/>
        <v>-209.06956949372716</v>
      </c>
      <c r="AB1623" s="3">
        <f t="shared" si="763"/>
        <v>169.75361372021882</v>
      </c>
      <c r="AC1623" s="6">
        <f t="shared" si="764"/>
        <v>1.4783096853461515</v>
      </c>
      <c r="AD1623" s="6">
        <f t="shared" si="765"/>
        <v>2.6975361372021882</v>
      </c>
      <c r="AE1623" s="5">
        <f t="shared" si="766"/>
        <v>0.67644825026350719</v>
      </c>
      <c r="AF1623" s="5">
        <f t="shared" si="767"/>
        <v>0.37070865750742937</v>
      </c>
      <c r="AG1623" s="4">
        <f t="shared" si="744"/>
        <v>1.0250896057347669</v>
      </c>
      <c r="AH1623">
        <v>2.79</v>
      </c>
      <c r="AI1623">
        <v>1.5</v>
      </c>
      <c r="AJ1623">
        <v>2.86</v>
      </c>
      <c r="AK1623">
        <v>1.48</v>
      </c>
      <c r="AL1623">
        <f t="shared" si="739"/>
        <v>1</v>
      </c>
      <c r="AM1623">
        <f t="shared" si="740"/>
        <v>0</v>
      </c>
    </row>
    <row r="1624" spans="2:39" x14ac:dyDescent="0.25">
      <c r="B1624" s="14" t="s">
        <v>9</v>
      </c>
      <c r="C1624" s="14" t="s">
        <v>26</v>
      </c>
      <c r="D1624" s="14" t="s">
        <v>27</v>
      </c>
      <c r="E1624" s="3">
        <f t="shared" si="741"/>
        <v>179.99999999999997</v>
      </c>
      <c r="F1624" s="3">
        <f t="shared" si="742"/>
        <v>-200</v>
      </c>
      <c r="G1624" s="11">
        <f t="shared" si="745"/>
        <v>45096.499999996071</v>
      </c>
      <c r="H1624" s="3" t="str">
        <f t="shared" si="746"/>
        <v>OAK</v>
      </c>
      <c r="I1624" s="3" t="str">
        <f t="shared" si="747"/>
        <v>DAL</v>
      </c>
      <c r="J1624" s="19">
        <f t="shared" si="748"/>
        <v>-200</v>
      </c>
      <c r="K1624" s="20">
        <f t="shared" si="749"/>
        <v>179.99999999999997</v>
      </c>
      <c r="L1624" s="3">
        <f t="shared" si="743"/>
        <v>5</v>
      </c>
      <c r="M1624" s="19">
        <v>-200</v>
      </c>
      <c r="N1624" s="20">
        <v>179.99999999999997</v>
      </c>
      <c r="O1624" s="6">
        <f t="shared" si="750"/>
        <v>1.5</v>
      </c>
      <c r="P1624" s="6">
        <f t="shared" si="751"/>
        <v>2.8</v>
      </c>
      <c r="Q1624" s="2">
        <f t="shared" si="752"/>
        <v>0.66666666666666663</v>
      </c>
      <c r="R1624" s="2">
        <f t="shared" si="753"/>
        <v>0.35714285714285715</v>
      </c>
      <c r="S1624" s="2">
        <f t="shared" si="754"/>
        <v>2.3255813953488524E-2</v>
      </c>
      <c r="T1624" s="2">
        <f t="shared" si="755"/>
        <v>0.15476190476190474</v>
      </c>
      <c r="U1624" s="2">
        <f t="shared" si="756"/>
        <v>0.66576190476190478</v>
      </c>
      <c r="V1624" s="2">
        <f t="shared" si="757"/>
        <v>0.35623809523809524</v>
      </c>
      <c r="W1624" s="19">
        <f t="shared" si="758"/>
        <v>502.03848079536505</v>
      </c>
      <c r="X1624" s="20">
        <f t="shared" si="759"/>
        <v>1791.732840405539</v>
      </c>
      <c r="Y1624" s="3">
        <f t="shared" si="760"/>
        <v>476.93655675559677</v>
      </c>
      <c r="Z1624" s="20">
        <f t="shared" si="761"/>
        <v>1702.1461983852621</v>
      </c>
      <c r="AA1624" s="3">
        <f t="shared" si="762"/>
        <v>-209.67149316516827</v>
      </c>
      <c r="AB1624" s="3">
        <f t="shared" si="763"/>
        <v>170.2146198385262</v>
      </c>
      <c r="AC1624" s="6">
        <f t="shared" si="764"/>
        <v>1.4769365567555968</v>
      </c>
      <c r="AD1624" s="6">
        <f t="shared" si="765"/>
        <v>2.7021461983852619</v>
      </c>
      <c r="AE1624" s="5">
        <f t="shared" si="766"/>
        <v>0.67707715367050791</v>
      </c>
      <c r="AF1624" s="5">
        <f t="shared" si="767"/>
        <v>0.37007620113137335</v>
      </c>
      <c r="AG1624" s="4">
        <f t="shared" si="744"/>
        <v>1.0238095238095237</v>
      </c>
      <c r="AH1624">
        <v>2.8</v>
      </c>
      <c r="AI1624">
        <v>1.5</v>
      </c>
      <c r="AJ1624">
        <v>2.66</v>
      </c>
      <c r="AK1624">
        <v>1.54</v>
      </c>
      <c r="AL1624">
        <f t="shared" si="739"/>
        <v>1</v>
      </c>
      <c r="AM1624">
        <f t="shared" si="740"/>
        <v>0</v>
      </c>
    </row>
    <row r="1625" spans="2:39" x14ac:dyDescent="0.25">
      <c r="B1625" s="14" t="s">
        <v>9</v>
      </c>
      <c r="C1625" s="14" t="s">
        <v>26</v>
      </c>
      <c r="D1625" s="14" t="s">
        <v>27</v>
      </c>
      <c r="E1625" s="3">
        <f t="shared" si="741"/>
        <v>179.99999999999997</v>
      </c>
      <c r="F1625" s="3">
        <f t="shared" si="742"/>
        <v>-200</v>
      </c>
      <c r="G1625" s="11">
        <f t="shared" si="745"/>
        <v>45096.541666662735</v>
      </c>
      <c r="H1625" s="3" t="str">
        <f t="shared" si="746"/>
        <v>OAK</v>
      </c>
      <c r="I1625" s="3" t="str">
        <f t="shared" si="747"/>
        <v>DAL</v>
      </c>
      <c r="J1625" s="19">
        <f t="shared" si="748"/>
        <v>-200</v>
      </c>
      <c r="K1625" s="20">
        <f t="shared" si="749"/>
        <v>179.99999999999997</v>
      </c>
      <c r="L1625" s="3">
        <f t="shared" si="743"/>
        <v>5</v>
      </c>
      <c r="M1625" s="19">
        <v>-200</v>
      </c>
      <c r="N1625" s="20">
        <v>179.99999999999997</v>
      </c>
      <c r="O1625" s="6">
        <f t="shared" si="750"/>
        <v>1.5</v>
      </c>
      <c r="P1625" s="6">
        <f t="shared" si="751"/>
        <v>2.8</v>
      </c>
      <c r="Q1625" s="2">
        <f t="shared" si="752"/>
        <v>0.66666666666666663</v>
      </c>
      <c r="R1625" s="2">
        <f t="shared" si="753"/>
        <v>0.35714285714285715</v>
      </c>
      <c r="S1625" s="2">
        <f t="shared" si="754"/>
        <v>2.3255813953488524E-2</v>
      </c>
      <c r="T1625" s="2">
        <f t="shared" si="755"/>
        <v>0.15476190476190474</v>
      </c>
      <c r="U1625" s="2">
        <f t="shared" si="756"/>
        <v>0.66576190476190478</v>
      </c>
      <c r="V1625" s="2">
        <f t="shared" si="757"/>
        <v>0.35623809523809524</v>
      </c>
      <c r="W1625" s="19">
        <f t="shared" si="758"/>
        <v>502.03848079536505</v>
      </c>
      <c r="X1625" s="20">
        <f t="shared" si="759"/>
        <v>1791.732840405539</v>
      </c>
      <c r="Y1625" s="3">
        <f t="shared" si="760"/>
        <v>476.93655675559677</v>
      </c>
      <c r="Z1625" s="20">
        <f t="shared" si="761"/>
        <v>1702.1461983852621</v>
      </c>
      <c r="AA1625" s="3">
        <f t="shared" si="762"/>
        <v>-209.67149316516827</v>
      </c>
      <c r="AB1625" s="3">
        <f t="shared" si="763"/>
        <v>170.2146198385262</v>
      </c>
      <c r="AC1625" s="6">
        <f t="shared" si="764"/>
        <v>1.4769365567555968</v>
      </c>
      <c r="AD1625" s="6">
        <f t="shared" si="765"/>
        <v>2.7021461983852619</v>
      </c>
      <c r="AE1625" s="5">
        <f t="shared" si="766"/>
        <v>0.67707715367050791</v>
      </c>
      <c r="AF1625" s="5">
        <f t="shared" si="767"/>
        <v>0.37007620113137335</v>
      </c>
      <c r="AG1625" s="4">
        <f t="shared" si="744"/>
        <v>1.0238095238095237</v>
      </c>
      <c r="AH1625">
        <v>2.8</v>
      </c>
      <c r="AI1625">
        <v>1.5</v>
      </c>
      <c r="AJ1625">
        <v>3.16</v>
      </c>
      <c r="AK1625">
        <v>1.41</v>
      </c>
      <c r="AL1625">
        <f t="shared" si="739"/>
        <v>1</v>
      </c>
      <c r="AM1625">
        <f t="shared" si="740"/>
        <v>0</v>
      </c>
    </row>
    <row r="1626" spans="2:39" x14ac:dyDescent="0.25">
      <c r="B1626" s="14" t="s">
        <v>9</v>
      </c>
      <c r="C1626" s="14" t="s">
        <v>26</v>
      </c>
      <c r="D1626" s="14" t="s">
        <v>27</v>
      </c>
      <c r="E1626" s="3">
        <f t="shared" si="741"/>
        <v>179.99999999999997</v>
      </c>
      <c r="F1626" s="3">
        <f t="shared" si="742"/>
        <v>-222.22222222222226</v>
      </c>
      <c r="G1626" s="11">
        <f t="shared" si="745"/>
        <v>45096.583333329399</v>
      </c>
      <c r="H1626" s="3" t="str">
        <f t="shared" si="746"/>
        <v>OAK</v>
      </c>
      <c r="I1626" s="3" t="str">
        <f t="shared" si="747"/>
        <v>DAL</v>
      </c>
      <c r="J1626" s="19">
        <f t="shared" si="748"/>
        <v>-222.22222222222226</v>
      </c>
      <c r="K1626" s="20">
        <f t="shared" si="749"/>
        <v>179.99999999999997</v>
      </c>
      <c r="L1626" s="3">
        <f t="shared" si="743"/>
        <v>4</v>
      </c>
      <c r="M1626" s="19">
        <v>-222.22222222222226</v>
      </c>
      <c r="N1626" s="20">
        <v>179.99999999999997</v>
      </c>
      <c r="O1626" s="6">
        <f t="shared" si="750"/>
        <v>1.45</v>
      </c>
      <c r="P1626" s="6">
        <f t="shared" si="751"/>
        <v>2.8</v>
      </c>
      <c r="Q1626" s="2">
        <f t="shared" si="752"/>
        <v>0.68965517241379315</v>
      </c>
      <c r="R1626" s="2">
        <f t="shared" si="753"/>
        <v>0.35714285714285715</v>
      </c>
      <c r="S1626" s="2">
        <f t="shared" si="754"/>
        <v>4.4705882352941262E-2</v>
      </c>
      <c r="T1626" s="2">
        <f t="shared" si="755"/>
        <v>0.166256157635468</v>
      </c>
      <c r="U1626" s="2">
        <f t="shared" si="756"/>
        <v>0.67725615763546798</v>
      </c>
      <c r="V1626" s="2">
        <f t="shared" si="757"/>
        <v>0.34474384236453204</v>
      </c>
      <c r="W1626" s="19">
        <f t="shared" si="758"/>
        <v>476.54619116545314</v>
      </c>
      <c r="X1626" s="20">
        <f t="shared" si="759"/>
        <v>1881.7566761230339</v>
      </c>
      <c r="Y1626" s="3">
        <f t="shared" si="760"/>
        <v>452.71888160718044</v>
      </c>
      <c r="Z1626" s="20">
        <f t="shared" si="761"/>
        <v>1787.6688423168821</v>
      </c>
      <c r="AA1626" s="3">
        <f t="shared" si="762"/>
        <v>-220.88762820095712</v>
      </c>
      <c r="AB1626" s="3">
        <f t="shared" si="763"/>
        <v>178.76688423168821</v>
      </c>
      <c r="AC1626" s="6">
        <f t="shared" si="764"/>
        <v>1.4527188816071805</v>
      </c>
      <c r="AD1626" s="6">
        <f t="shared" si="765"/>
        <v>2.7876688423168821</v>
      </c>
      <c r="AE1626" s="5">
        <f t="shared" si="766"/>
        <v>0.68836442663543695</v>
      </c>
      <c r="AF1626" s="5">
        <f t="shared" si="767"/>
        <v>0.35872266634399869</v>
      </c>
      <c r="AG1626" s="4">
        <f t="shared" si="744"/>
        <v>1.0467980295566504</v>
      </c>
      <c r="AH1626">
        <v>2.8</v>
      </c>
      <c r="AI1626">
        <v>1.45</v>
      </c>
      <c r="AJ1626">
        <v>2.4500000000000002</v>
      </c>
      <c r="AK1626">
        <v>1.6</v>
      </c>
      <c r="AL1626">
        <f t="shared" si="739"/>
        <v>1</v>
      </c>
      <c r="AM1626">
        <f t="shared" si="740"/>
        <v>0</v>
      </c>
    </row>
    <row r="1627" spans="2:39" x14ac:dyDescent="0.25">
      <c r="B1627" s="14" t="s">
        <v>9</v>
      </c>
      <c r="C1627" s="14" t="s">
        <v>26</v>
      </c>
      <c r="D1627" s="14" t="s">
        <v>27</v>
      </c>
      <c r="E1627" s="3">
        <f t="shared" si="741"/>
        <v>179.99999999999997</v>
      </c>
      <c r="F1627" s="3">
        <f t="shared" si="742"/>
        <v>-222.22222222222226</v>
      </c>
      <c r="G1627" s="11">
        <f t="shared" si="745"/>
        <v>45096.624999996064</v>
      </c>
      <c r="H1627" s="3" t="str">
        <f t="shared" si="746"/>
        <v>OAK</v>
      </c>
      <c r="I1627" s="3" t="str">
        <f t="shared" si="747"/>
        <v>DAL</v>
      </c>
      <c r="J1627" s="19">
        <f t="shared" si="748"/>
        <v>-222.22222222222226</v>
      </c>
      <c r="K1627" s="20">
        <f t="shared" si="749"/>
        <v>179.99999999999997</v>
      </c>
      <c r="L1627" s="3">
        <f t="shared" si="743"/>
        <v>4</v>
      </c>
      <c r="M1627" s="19">
        <v>-222.22222222222226</v>
      </c>
      <c r="N1627" s="20">
        <v>179.99999999999997</v>
      </c>
      <c r="O1627" s="6">
        <f t="shared" si="750"/>
        <v>1.45</v>
      </c>
      <c r="P1627" s="6">
        <f t="shared" si="751"/>
        <v>2.8</v>
      </c>
      <c r="Q1627" s="2">
        <f t="shared" si="752"/>
        <v>0.68965517241379315</v>
      </c>
      <c r="R1627" s="2">
        <f t="shared" si="753"/>
        <v>0.35714285714285715</v>
      </c>
      <c r="S1627" s="2">
        <f t="shared" si="754"/>
        <v>4.4705882352941262E-2</v>
      </c>
      <c r="T1627" s="2">
        <f t="shared" si="755"/>
        <v>0.166256157635468</v>
      </c>
      <c r="U1627" s="2">
        <f t="shared" si="756"/>
        <v>0.67725615763546798</v>
      </c>
      <c r="V1627" s="2">
        <f t="shared" si="757"/>
        <v>0.34474384236453204</v>
      </c>
      <c r="W1627" s="19">
        <f t="shared" si="758"/>
        <v>476.54619116545314</v>
      </c>
      <c r="X1627" s="20">
        <f t="shared" si="759"/>
        <v>1881.7566761230339</v>
      </c>
      <c r="Y1627" s="3">
        <f t="shared" si="760"/>
        <v>452.71888160718044</v>
      </c>
      <c r="Z1627" s="20">
        <f t="shared" si="761"/>
        <v>1787.6688423168821</v>
      </c>
      <c r="AA1627" s="3">
        <f t="shared" si="762"/>
        <v>-220.88762820095712</v>
      </c>
      <c r="AB1627" s="3">
        <f t="shared" si="763"/>
        <v>178.76688423168821</v>
      </c>
      <c r="AC1627" s="6">
        <f t="shared" si="764"/>
        <v>1.4527188816071805</v>
      </c>
      <c r="AD1627" s="6">
        <f t="shared" si="765"/>
        <v>2.7876688423168821</v>
      </c>
      <c r="AE1627" s="5">
        <f t="shared" si="766"/>
        <v>0.68836442663543695</v>
      </c>
      <c r="AF1627" s="5">
        <f t="shared" si="767"/>
        <v>0.35872266634399869</v>
      </c>
      <c r="AG1627" s="4">
        <f t="shared" si="744"/>
        <v>1.0467980295566504</v>
      </c>
      <c r="AH1627">
        <v>2.8</v>
      </c>
      <c r="AI1627">
        <v>1.45</v>
      </c>
      <c r="AJ1627">
        <v>2.5</v>
      </c>
      <c r="AK1627">
        <v>1.58</v>
      </c>
      <c r="AL1627">
        <f t="shared" si="739"/>
        <v>1</v>
      </c>
      <c r="AM1627">
        <f t="shared" si="740"/>
        <v>0</v>
      </c>
    </row>
    <row r="1628" spans="2:39" x14ac:dyDescent="0.25">
      <c r="B1628" s="14" t="s">
        <v>9</v>
      </c>
      <c r="C1628" s="14" t="s">
        <v>26</v>
      </c>
      <c r="D1628" s="14" t="s">
        <v>27</v>
      </c>
      <c r="E1628" s="3">
        <f t="shared" si="741"/>
        <v>179.99999999999997</v>
      </c>
      <c r="F1628" s="3">
        <f t="shared" si="742"/>
        <v>-222.22222222222226</v>
      </c>
      <c r="G1628" s="11">
        <f t="shared" si="745"/>
        <v>45096.666666662728</v>
      </c>
      <c r="H1628" s="3" t="str">
        <f t="shared" si="746"/>
        <v>OAK</v>
      </c>
      <c r="I1628" s="3" t="str">
        <f t="shared" si="747"/>
        <v>DAL</v>
      </c>
      <c r="J1628" s="19">
        <f t="shared" si="748"/>
        <v>-222.22222222222226</v>
      </c>
      <c r="K1628" s="20">
        <f t="shared" si="749"/>
        <v>179.99999999999997</v>
      </c>
      <c r="L1628" s="3">
        <f t="shared" si="743"/>
        <v>4</v>
      </c>
      <c r="M1628" s="19">
        <v>-222.22222222222226</v>
      </c>
      <c r="N1628" s="20">
        <v>179.99999999999997</v>
      </c>
      <c r="O1628" s="6">
        <f t="shared" si="750"/>
        <v>1.45</v>
      </c>
      <c r="P1628" s="6">
        <f t="shared" si="751"/>
        <v>2.8</v>
      </c>
      <c r="Q1628" s="2">
        <f t="shared" si="752"/>
        <v>0.68965517241379315</v>
      </c>
      <c r="R1628" s="2">
        <f t="shared" si="753"/>
        <v>0.35714285714285715</v>
      </c>
      <c r="S1628" s="2">
        <f t="shared" si="754"/>
        <v>4.4705882352941262E-2</v>
      </c>
      <c r="T1628" s="2">
        <f t="shared" si="755"/>
        <v>0.166256157635468</v>
      </c>
      <c r="U1628" s="2">
        <f t="shared" si="756"/>
        <v>0.67725615763546798</v>
      </c>
      <c r="V1628" s="2">
        <f t="shared" si="757"/>
        <v>0.34474384236453204</v>
      </c>
      <c r="W1628" s="19">
        <f t="shared" si="758"/>
        <v>476.54619116545314</v>
      </c>
      <c r="X1628" s="20">
        <f t="shared" si="759"/>
        <v>1881.7566761230339</v>
      </c>
      <c r="Y1628" s="3">
        <f t="shared" si="760"/>
        <v>452.71888160718044</v>
      </c>
      <c r="Z1628" s="20">
        <f t="shared" si="761"/>
        <v>1787.6688423168821</v>
      </c>
      <c r="AA1628" s="3">
        <f t="shared" si="762"/>
        <v>-220.88762820095712</v>
      </c>
      <c r="AB1628" s="3">
        <f t="shared" si="763"/>
        <v>178.76688423168821</v>
      </c>
      <c r="AC1628" s="6">
        <f t="shared" si="764"/>
        <v>1.4527188816071805</v>
      </c>
      <c r="AD1628" s="6">
        <f t="shared" si="765"/>
        <v>2.7876688423168821</v>
      </c>
      <c r="AE1628" s="5">
        <f t="shared" si="766"/>
        <v>0.68836442663543695</v>
      </c>
      <c r="AF1628" s="5">
        <f t="shared" si="767"/>
        <v>0.35872266634399869</v>
      </c>
      <c r="AG1628" s="4">
        <f t="shared" si="744"/>
        <v>1.0467980295566504</v>
      </c>
      <c r="AH1628">
        <v>2.8</v>
      </c>
      <c r="AI1628">
        <v>1.45</v>
      </c>
      <c r="AJ1628">
        <v>4.5</v>
      </c>
      <c r="AK1628">
        <v>1.22</v>
      </c>
      <c r="AL1628">
        <f t="shared" si="739"/>
        <v>1</v>
      </c>
      <c r="AM1628">
        <f t="shared" si="740"/>
        <v>0</v>
      </c>
    </row>
    <row r="1629" spans="2:39" x14ac:dyDescent="0.25">
      <c r="B1629" s="14" t="s">
        <v>9</v>
      </c>
      <c r="C1629" s="14" t="s">
        <v>26</v>
      </c>
      <c r="D1629" s="14" t="s">
        <v>27</v>
      </c>
      <c r="E1629" s="3">
        <f t="shared" si="741"/>
        <v>179.99999999999997</v>
      </c>
      <c r="F1629" s="3">
        <f t="shared" si="742"/>
        <v>-222.22222222222226</v>
      </c>
      <c r="G1629" s="11">
        <f t="shared" si="745"/>
        <v>45096.708333329392</v>
      </c>
      <c r="H1629" s="3" t="str">
        <f t="shared" si="746"/>
        <v>OAK</v>
      </c>
      <c r="I1629" s="3" t="str">
        <f t="shared" si="747"/>
        <v>DAL</v>
      </c>
      <c r="J1629" s="19">
        <f t="shared" si="748"/>
        <v>-222.22222222222226</v>
      </c>
      <c r="K1629" s="20">
        <f t="shared" si="749"/>
        <v>179.99999999999997</v>
      </c>
      <c r="L1629" s="3">
        <f t="shared" si="743"/>
        <v>4</v>
      </c>
      <c r="M1629" s="19">
        <v>-222.22222222222226</v>
      </c>
      <c r="N1629" s="20">
        <v>179.99999999999997</v>
      </c>
      <c r="O1629" s="6">
        <f t="shared" si="750"/>
        <v>1.45</v>
      </c>
      <c r="P1629" s="6">
        <f t="shared" si="751"/>
        <v>2.8</v>
      </c>
      <c r="Q1629" s="2">
        <f t="shared" si="752"/>
        <v>0.68965517241379315</v>
      </c>
      <c r="R1629" s="2">
        <f t="shared" si="753"/>
        <v>0.35714285714285715</v>
      </c>
      <c r="S1629" s="2">
        <f t="shared" si="754"/>
        <v>4.4705882352941262E-2</v>
      </c>
      <c r="T1629" s="2">
        <f t="shared" si="755"/>
        <v>0.166256157635468</v>
      </c>
      <c r="U1629" s="2">
        <f t="shared" si="756"/>
        <v>0.67725615763546798</v>
      </c>
      <c r="V1629" s="2">
        <f t="shared" si="757"/>
        <v>0.34474384236453204</v>
      </c>
      <c r="W1629" s="19">
        <f t="shared" si="758"/>
        <v>476.54619116545314</v>
      </c>
      <c r="X1629" s="20">
        <f t="shared" si="759"/>
        <v>1881.7566761230339</v>
      </c>
      <c r="Y1629" s="3">
        <f t="shared" si="760"/>
        <v>452.71888160718044</v>
      </c>
      <c r="Z1629" s="20">
        <f t="shared" si="761"/>
        <v>1787.6688423168821</v>
      </c>
      <c r="AA1629" s="3">
        <f t="shared" si="762"/>
        <v>-220.88762820095712</v>
      </c>
      <c r="AB1629" s="3">
        <f t="shared" si="763"/>
        <v>178.76688423168821</v>
      </c>
      <c r="AC1629" s="6">
        <f t="shared" si="764"/>
        <v>1.4527188816071805</v>
      </c>
      <c r="AD1629" s="6">
        <f t="shared" si="765"/>
        <v>2.7876688423168821</v>
      </c>
      <c r="AE1629" s="5">
        <f t="shared" si="766"/>
        <v>0.68836442663543695</v>
      </c>
      <c r="AF1629" s="5">
        <f t="shared" si="767"/>
        <v>0.35872266634399869</v>
      </c>
      <c r="AG1629" s="4">
        <f t="shared" si="744"/>
        <v>1.0467980295566504</v>
      </c>
      <c r="AH1629">
        <v>2.8</v>
      </c>
      <c r="AI1629">
        <v>1.45</v>
      </c>
      <c r="AJ1629">
        <v>2.9</v>
      </c>
      <c r="AK1629">
        <v>1.43</v>
      </c>
      <c r="AL1629">
        <f t="shared" si="739"/>
        <v>1</v>
      </c>
      <c r="AM1629">
        <f t="shared" si="740"/>
        <v>0</v>
      </c>
    </row>
    <row r="1630" spans="2:39" x14ac:dyDescent="0.25">
      <c r="B1630" s="14" t="s">
        <v>9</v>
      </c>
      <c r="C1630" s="14" t="s">
        <v>26</v>
      </c>
      <c r="D1630" s="14" t="s">
        <v>27</v>
      </c>
      <c r="E1630" s="3">
        <f t="shared" si="741"/>
        <v>179.99999999999997</v>
      </c>
      <c r="F1630" s="3">
        <f t="shared" si="742"/>
        <v>-222.22222222222226</v>
      </c>
      <c r="G1630" s="11">
        <f t="shared" si="745"/>
        <v>45096.749999996056</v>
      </c>
      <c r="H1630" s="3" t="str">
        <f t="shared" si="746"/>
        <v>OAK</v>
      </c>
      <c r="I1630" s="3" t="str">
        <f t="shared" si="747"/>
        <v>DAL</v>
      </c>
      <c r="J1630" s="19">
        <f t="shared" si="748"/>
        <v>-222.22222222222226</v>
      </c>
      <c r="K1630" s="20">
        <f t="shared" si="749"/>
        <v>179.99999999999997</v>
      </c>
      <c r="L1630" s="3">
        <f t="shared" si="743"/>
        <v>4</v>
      </c>
      <c r="M1630" s="19">
        <v>-222.22222222222226</v>
      </c>
      <c r="N1630" s="20">
        <v>179.99999999999997</v>
      </c>
      <c r="O1630" s="6">
        <f t="shared" si="750"/>
        <v>1.45</v>
      </c>
      <c r="P1630" s="6">
        <f t="shared" si="751"/>
        <v>2.8</v>
      </c>
      <c r="Q1630" s="2">
        <f t="shared" si="752"/>
        <v>0.68965517241379315</v>
      </c>
      <c r="R1630" s="2">
        <f t="shared" si="753"/>
        <v>0.35714285714285715</v>
      </c>
      <c r="S1630" s="2">
        <f t="shared" si="754"/>
        <v>4.4705882352941262E-2</v>
      </c>
      <c r="T1630" s="2">
        <f t="shared" si="755"/>
        <v>0.166256157635468</v>
      </c>
      <c r="U1630" s="2">
        <f t="shared" si="756"/>
        <v>0.67725615763546798</v>
      </c>
      <c r="V1630" s="2">
        <f t="shared" si="757"/>
        <v>0.34474384236453204</v>
      </c>
      <c r="W1630" s="19">
        <f t="shared" si="758"/>
        <v>476.54619116545314</v>
      </c>
      <c r="X1630" s="20">
        <f t="shared" si="759"/>
        <v>1881.7566761230339</v>
      </c>
      <c r="Y1630" s="3">
        <f t="shared" si="760"/>
        <v>452.71888160718044</v>
      </c>
      <c r="Z1630" s="20">
        <f t="shared" si="761"/>
        <v>1787.6688423168821</v>
      </c>
      <c r="AA1630" s="3">
        <f t="shared" si="762"/>
        <v>-220.88762820095712</v>
      </c>
      <c r="AB1630" s="3">
        <f t="shared" si="763"/>
        <v>178.76688423168821</v>
      </c>
      <c r="AC1630" s="6">
        <f t="shared" si="764"/>
        <v>1.4527188816071805</v>
      </c>
      <c r="AD1630" s="6">
        <f t="shared" si="765"/>
        <v>2.7876688423168821</v>
      </c>
      <c r="AE1630" s="5">
        <f t="shared" si="766"/>
        <v>0.68836442663543695</v>
      </c>
      <c r="AF1630" s="5">
        <f t="shared" si="767"/>
        <v>0.35872266634399869</v>
      </c>
      <c r="AG1630" s="4">
        <f t="shared" si="744"/>
        <v>1.0467980295566504</v>
      </c>
      <c r="AH1630">
        <v>2.8</v>
      </c>
      <c r="AI1630">
        <v>1.45</v>
      </c>
      <c r="AJ1630">
        <v>2.5499999999999998</v>
      </c>
      <c r="AK1630">
        <v>1.57</v>
      </c>
      <c r="AL1630">
        <f t="shared" si="739"/>
        <v>1</v>
      </c>
      <c r="AM1630">
        <f t="shared" si="740"/>
        <v>0</v>
      </c>
    </row>
    <row r="1631" spans="2:39" x14ac:dyDescent="0.25">
      <c r="B1631" s="14" t="s">
        <v>9</v>
      </c>
      <c r="C1631" s="14" t="s">
        <v>26</v>
      </c>
      <c r="D1631" s="14" t="s">
        <v>27</v>
      </c>
      <c r="E1631" s="3">
        <f t="shared" si="741"/>
        <v>179.99999999999997</v>
      </c>
      <c r="F1631" s="3">
        <f t="shared" si="742"/>
        <v>-222.22222222222226</v>
      </c>
      <c r="G1631" s="11">
        <f t="shared" si="745"/>
        <v>45096.791666662721</v>
      </c>
      <c r="H1631" s="3" t="str">
        <f t="shared" si="746"/>
        <v>OAK</v>
      </c>
      <c r="I1631" s="3" t="str">
        <f t="shared" si="747"/>
        <v>DAL</v>
      </c>
      <c r="J1631" s="19">
        <f t="shared" si="748"/>
        <v>-222.22222222222226</v>
      </c>
      <c r="K1631" s="20">
        <f t="shared" si="749"/>
        <v>179.99999999999997</v>
      </c>
      <c r="L1631" s="3">
        <f t="shared" si="743"/>
        <v>4</v>
      </c>
      <c r="M1631" s="19">
        <v>-222.22222222222226</v>
      </c>
      <c r="N1631" s="20">
        <v>179.99999999999997</v>
      </c>
      <c r="O1631" s="6">
        <f t="shared" si="750"/>
        <v>1.45</v>
      </c>
      <c r="P1631" s="6">
        <f t="shared" si="751"/>
        <v>2.8</v>
      </c>
      <c r="Q1631" s="2">
        <f t="shared" si="752"/>
        <v>0.68965517241379315</v>
      </c>
      <c r="R1631" s="2">
        <f t="shared" si="753"/>
        <v>0.35714285714285715</v>
      </c>
      <c r="S1631" s="2">
        <f t="shared" si="754"/>
        <v>4.4705882352941262E-2</v>
      </c>
      <c r="T1631" s="2">
        <f t="shared" si="755"/>
        <v>0.166256157635468</v>
      </c>
      <c r="U1631" s="2">
        <f t="shared" si="756"/>
        <v>0.67725615763546798</v>
      </c>
      <c r="V1631" s="2">
        <f t="shared" si="757"/>
        <v>0.34474384236453204</v>
      </c>
      <c r="W1631" s="19">
        <f t="shared" si="758"/>
        <v>476.54619116545314</v>
      </c>
      <c r="X1631" s="20">
        <f t="shared" si="759"/>
        <v>1881.7566761230339</v>
      </c>
      <c r="Y1631" s="3">
        <f t="shared" si="760"/>
        <v>452.71888160718044</v>
      </c>
      <c r="Z1631" s="20">
        <f t="shared" si="761"/>
        <v>1787.6688423168821</v>
      </c>
      <c r="AA1631" s="3">
        <f t="shared" si="762"/>
        <v>-220.88762820095712</v>
      </c>
      <c r="AB1631" s="3">
        <f t="shared" si="763"/>
        <v>178.76688423168821</v>
      </c>
      <c r="AC1631" s="6">
        <f t="shared" si="764"/>
        <v>1.4527188816071805</v>
      </c>
      <c r="AD1631" s="6">
        <f t="shared" si="765"/>
        <v>2.7876688423168821</v>
      </c>
      <c r="AE1631" s="5">
        <f t="shared" si="766"/>
        <v>0.68836442663543695</v>
      </c>
      <c r="AF1631" s="5">
        <f t="shared" si="767"/>
        <v>0.35872266634399869</v>
      </c>
      <c r="AG1631" s="4">
        <f t="shared" si="744"/>
        <v>1.0467980295566504</v>
      </c>
      <c r="AH1631">
        <v>2.8</v>
      </c>
      <c r="AI1631">
        <v>1.45</v>
      </c>
      <c r="AJ1631">
        <v>3.3</v>
      </c>
      <c r="AK1631">
        <v>1.35</v>
      </c>
      <c r="AL1631">
        <f t="shared" si="739"/>
        <v>1</v>
      </c>
      <c r="AM1631">
        <f t="shared" si="740"/>
        <v>0</v>
      </c>
    </row>
    <row r="1632" spans="2:39" x14ac:dyDescent="0.25">
      <c r="B1632" s="14" t="s">
        <v>9</v>
      </c>
      <c r="C1632" s="14" t="s">
        <v>26</v>
      </c>
      <c r="D1632" s="14" t="s">
        <v>27</v>
      </c>
      <c r="E1632" s="3">
        <f t="shared" si="741"/>
        <v>179.99999999999997</v>
      </c>
      <c r="F1632" s="3">
        <f t="shared" si="742"/>
        <v>-222.22222222222226</v>
      </c>
      <c r="G1632" s="11">
        <f t="shared" si="745"/>
        <v>45096.833333329385</v>
      </c>
      <c r="H1632" s="3" t="str">
        <f t="shared" si="746"/>
        <v>OAK</v>
      </c>
      <c r="I1632" s="3" t="str">
        <f t="shared" si="747"/>
        <v>DAL</v>
      </c>
      <c r="J1632" s="19">
        <f t="shared" si="748"/>
        <v>-222.22222222222226</v>
      </c>
      <c r="K1632" s="20">
        <f t="shared" si="749"/>
        <v>179.99999999999997</v>
      </c>
      <c r="L1632" s="3">
        <f t="shared" si="743"/>
        <v>4</v>
      </c>
      <c r="M1632" s="19">
        <v>-222.22222222222226</v>
      </c>
      <c r="N1632" s="20">
        <v>179.99999999999997</v>
      </c>
      <c r="O1632" s="6">
        <f t="shared" si="750"/>
        <v>1.45</v>
      </c>
      <c r="P1632" s="6">
        <f t="shared" si="751"/>
        <v>2.8</v>
      </c>
      <c r="Q1632" s="2">
        <f t="shared" si="752"/>
        <v>0.68965517241379315</v>
      </c>
      <c r="R1632" s="2">
        <f t="shared" si="753"/>
        <v>0.35714285714285715</v>
      </c>
      <c r="S1632" s="2">
        <f t="shared" si="754"/>
        <v>4.4705882352941262E-2</v>
      </c>
      <c r="T1632" s="2">
        <f t="shared" si="755"/>
        <v>0.166256157635468</v>
      </c>
      <c r="U1632" s="2">
        <f t="shared" si="756"/>
        <v>0.67725615763546798</v>
      </c>
      <c r="V1632" s="2">
        <f t="shared" si="757"/>
        <v>0.34474384236453204</v>
      </c>
      <c r="W1632" s="19">
        <f t="shared" si="758"/>
        <v>476.54619116545314</v>
      </c>
      <c r="X1632" s="20">
        <f t="shared" si="759"/>
        <v>1881.7566761230339</v>
      </c>
      <c r="Y1632" s="3">
        <f t="shared" si="760"/>
        <v>452.71888160718044</v>
      </c>
      <c r="Z1632" s="20">
        <f t="shared" si="761"/>
        <v>1787.6688423168821</v>
      </c>
      <c r="AA1632" s="3">
        <f t="shared" si="762"/>
        <v>-220.88762820095712</v>
      </c>
      <c r="AB1632" s="3">
        <f t="shared" si="763"/>
        <v>178.76688423168821</v>
      </c>
      <c r="AC1632" s="6">
        <f t="shared" si="764"/>
        <v>1.4527188816071805</v>
      </c>
      <c r="AD1632" s="6">
        <f t="shared" si="765"/>
        <v>2.7876688423168821</v>
      </c>
      <c r="AE1632" s="5">
        <f t="shared" si="766"/>
        <v>0.68836442663543695</v>
      </c>
      <c r="AF1632" s="5">
        <f t="shared" si="767"/>
        <v>0.35872266634399869</v>
      </c>
      <c r="AG1632" s="4">
        <f t="shared" si="744"/>
        <v>1.0467980295566504</v>
      </c>
      <c r="AH1632">
        <v>2.8</v>
      </c>
      <c r="AI1632">
        <v>1.45</v>
      </c>
      <c r="AJ1632">
        <v>3</v>
      </c>
      <c r="AK1632">
        <v>1.41</v>
      </c>
      <c r="AL1632">
        <f t="shared" si="739"/>
        <v>1</v>
      </c>
      <c r="AM1632">
        <f t="shared" si="740"/>
        <v>0</v>
      </c>
    </row>
    <row r="1633" spans="2:39" x14ac:dyDescent="0.25">
      <c r="B1633" s="14" t="s">
        <v>9</v>
      </c>
      <c r="C1633" s="14" t="s">
        <v>26</v>
      </c>
      <c r="D1633" s="14" t="s">
        <v>27</v>
      </c>
      <c r="E1633" s="3">
        <f t="shared" si="741"/>
        <v>179.99999999999997</v>
      </c>
      <c r="F1633" s="3">
        <f t="shared" si="742"/>
        <v>-222.22222222222226</v>
      </c>
      <c r="G1633" s="11">
        <f t="shared" si="745"/>
        <v>45096.874999996049</v>
      </c>
      <c r="H1633" s="3" t="str">
        <f t="shared" si="746"/>
        <v>OAK</v>
      </c>
      <c r="I1633" s="3" t="str">
        <f t="shared" si="747"/>
        <v>DAL</v>
      </c>
      <c r="J1633" s="19">
        <f t="shared" si="748"/>
        <v>-222.22222222222226</v>
      </c>
      <c r="K1633" s="20">
        <f t="shared" si="749"/>
        <v>179.99999999999997</v>
      </c>
      <c r="L1633" s="3">
        <f t="shared" si="743"/>
        <v>4</v>
      </c>
      <c r="M1633" s="19">
        <v>-222.22222222222226</v>
      </c>
      <c r="N1633" s="20">
        <v>179.99999999999997</v>
      </c>
      <c r="O1633" s="6">
        <f t="shared" si="750"/>
        <v>1.45</v>
      </c>
      <c r="P1633" s="6">
        <f t="shared" si="751"/>
        <v>2.8</v>
      </c>
      <c r="Q1633" s="2">
        <f t="shared" si="752"/>
        <v>0.68965517241379315</v>
      </c>
      <c r="R1633" s="2">
        <f t="shared" si="753"/>
        <v>0.35714285714285715</v>
      </c>
      <c r="S1633" s="2">
        <f t="shared" si="754"/>
        <v>4.4705882352941262E-2</v>
      </c>
      <c r="T1633" s="2">
        <f t="shared" si="755"/>
        <v>0.166256157635468</v>
      </c>
      <c r="U1633" s="2">
        <f t="shared" si="756"/>
        <v>0.67725615763546798</v>
      </c>
      <c r="V1633" s="2">
        <f t="shared" si="757"/>
        <v>0.34474384236453204</v>
      </c>
      <c r="W1633" s="19">
        <f t="shared" si="758"/>
        <v>476.54619116545314</v>
      </c>
      <c r="X1633" s="20">
        <f t="shared" si="759"/>
        <v>1881.7566761230339</v>
      </c>
      <c r="Y1633" s="3">
        <f t="shared" si="760"/>
        <v>452.71888160718044</v>
      </c>
      <c r="Z1633" s="20">
        <f t="shared" si="761"/>
        <v>1787.6688423168821</v>
      </c>
      <c r="AA1633" s="3">
        <f t="shared" si="762"/>
        <v>-220.88762820095712</v>
      </c>
      <c r="AB1633" s="3">
        <f t="shared" si="763"/>
        <v>178.76688423168821</v>
      </c>
      <c r="AC1633" s="6">
        <f t="shared" si="764"/>
        <v>1.4527188816071805</v>
      </c>
      <c r="AD1633" s="6">
        <f t="shared" si="765"/>
        <v>2.7876688423168821</v>
      </c>
      <c r="AE1633" s="5">
        <f t="shared" si="766"/>
        <v>0.68836442663543695</v>
      </c>
      <c r="AF1633" s="5">
        <f t="shared" si="767"/>
        <v>0.35872266634399869</v>
      </c>
      <c r="AG1633" s="4">
        <f t="shared" si="744"/>
        <v>1.0467980295566504</v>
      </c>
      <c r="AH1633">
        <v>2.8</v>
      </c>
      <c r="AI1633">
        <v>1.45</v>
      </c>
      <c r="AJ1633">
        <v>3.15</v>
      </c>
      <c r="AK1633">
        <v>1.38</v>
      </c>
      <c r="AL1633">
        <f t="shared" si="739"/>
        <v>1</v>
      </c>
      <c r="AM1633">
        <f t="shared" si="740"/>
        <v>0</v>
      </c>
    </row>
    <row r="1634" spans="2:39" x14ac:dyDescent="0.25">
      <c r="B1634" s="14" t="s">
        <v>9</v>
      </c>
      <c r="C1634" s="14" t="s">
        <v>26</v>
      </c>
      <c r="D1634" s="14" t="s">
        <v>27</v>
      </c>
      <c r="E1634" s="3">
        <f t="shared" si="741"/>
        <v>181</v>
      </c>
      <c r="F1634" s="3">
        <f t="shared" si="742"/>
        <v>-200</v>
      </c>
      <c r="G1634" s="11">
        <f t="shared" si="745"/>
        <v>45096.916666662713</v>
      </c>
      <c r="H1634" s="3" t="str">
        <f t="shared" si="746"/>
        <v>OAK</v>
      </c>
      <c r="I1634" s="3" t="str">
        <f t="shared" si="747"/>
        <v>DAL</v>
      </c>
      <c r="J1634" s="19">
        <f t="shared" si="748"/>
        <v>-200</v>
      </c>
      <c r="K1634" s="20">
        <f t="shared" si="749"/>
        <v>181</v>
      </c>
      <c r="L1634" s="3">
        <f t="shared" si="743"/>
        <v>5</v>
      </c>
      <c r="M1634" s="19">
        <v>-200</v>
      </c>
      <c r="N1634" s="20">
        <v>181</v>
      </c>
      <c r="O1634" s="6">
        <f t="shared" si="750"/>
        <v>1.5</v>
      </c>
      <c r="P1634" s="6">
        <f t="shared" si="751"/>
        <v>2.81</v>
      </c>
      <c r="Q1634" s="2">
        <f t="shared" si="752"/>
        <v>0.66666666666666663</v>
      </c>
      <c r="R1634" s="2">
        <f t="shared" si="753"/>
        <v>0.35587188612099646</v>
      </c>
      <c r="S1634" s="2">
        <f t="shared" si="754"/>
        <v>2.2041763341067444E-2</v>
      </c>
      <c r="T1634" s="2">
        <f t="shared" si="755"/>
        <v>0.15539739027283508</v>
      </c>
      <c r="U1634" s="2">
        <f t="shared" si="756"/>
        <v>0.66639739027283507</v>
      </c>
      <c r="V1634" s="2">
        <f t="shared" si="757"/>
        <v>0.35560260972716495</v>
      </c>
      <c r="W1634" s="19">
        <f t="shared" si="758"/>
        <v>500.60611670550225</v>
      </c>
      <c r="X1634" s="20">
        <f t="shared" si="759"/>
        <v>1796.5672330923171</v>
      </c>
      <c r="Y1634" s="3">
        <f t="shared" si="760"/>
        <v>475.57581087022709</v>
      </c>
      <c r="Z1634" s="20">
        <f t="shared" si="761"/>
        <v>1706.7388714377012</v>
      </c>
      <c r="AA1634" s="3">
        <f t="shared" si="762"/>
        <v>-210.27141775149605</v>
      </c>
      <c r="AB1634" s="3">
        <f t="shared" si="763"/>
        <v>170.67388714377012</v>
      </c>
      <c r="AC1634" s="6">
        <f t="shared" si="764"/>
        <v>1.4755758108702273</v>
      </c>
      <c r="AD1634" s="6">
        <f t="shared" si="765"/>
        <v>2.7067388714377012</v>
      </c>
      <c r="AE1634" s="5">
        <f t="shared" si="766"/>
        <v>0.67770154039747077</v>
      </c>
      <c r="AF1634" s="5">
        <f t="shared" si="767"/>
        <v>0.36944827244042339</v>
      </c>
      <c r="AG1634" s="4">
        <f t="shared" si="744"/>
        <v>1.0225385527876631</v>
      </c>
      <c r="AH1634">
        <v>2.81</v>
      </c>
      <c r="AI1634">
        <v>1.5</v>
      </c>
      <c r="AJ1634">
        <v>3.11</v>
      </c>
      <c r="AK1634">
        <v>1.42</v>
      </c>
      <c r="AL1634">
        <f t="shared" si="739"/>
        <v>1</v>
      </c>
      <c r="AM1634">
        <f t="shared" si="740"/>
        <v>0</v>
      </c>
    </row>
    <row r="1635" spans="2:39" x14ac:dyDescent="0.25">
      <c r="B1635" s="14" t="s">
        <v>9</v>
      </c>
      <c r="C1635" s="14" t="s">
        <v>26</v>
      </c>
      <c r="D1635" s="14" t="s">
        <v>27</v>
      </c>
      <c r="E1635" s="3">
        <f t="shared" si="741"/>
        <v>181</v>
      </c>
      <c r="F1635" s="3">
        <f t="shared" si="742"/>
        <v>-200</v>
      </c>
      <c r="G1635" s="11">
        <f t="shared" si="745"/>
        <v>45096.958333329378</v>
      </c>
      <c r="H1635" s="3" t="str">
        <f t="shared" si="746"/>
        <v>OAK</v>
      </c>
      <c r="I1635" s="3" t="str">
        <f t="shared" si="747"/>
        <v>DAL</v>
      </c>
      <c r="J1635" s="19">
        <f t="shared" si="748"/>
        <v>-200</v>
      </c>
      <c r="K1635" s="20">
        <f t="shared" si="749"/>
        <v>181</v>
      </c>
      <c r="L1635" s="3">
        <f t="shared" si="743"/>
        <v>5</v>
      </c>
      <c r="M1635" s="19">
        <v>-200</v>
      </c>
      <c r="N1635" s="20">
        <v>181</v>
      </c>
      <c r="O1635" s="6">
        <f t="shared" si="750"/>
        <v>1.5</v>
      </c>
      <c r="P1635" s="6">
        <f t="shared" si="751"/>
        <v>2.81</v>
      </c>
      <c r="Q1635" s="2">
        <f t="shared" si="752"/>
        <v>0.66666666666666663</v>
      </c>
      <c r="R1635" s="2">
        <f t="shared" si="753"/>
        <v>0.35587188612099646</v>
      </c>
      <c r="S1635" s="2">
        <f t="shared" si="754"/>
        <v>2.2041763341067444E-2</v>
      </c>
      <c r="T1635" s="2">
        <f t="shared" si="755"/>
        <v>0.15539739027283508</v>
      </c>
      <c r="U1635" s="2">
        <f t="shared" si="756"/>
        <v>0.66639739027283507</v>
      </c>
      <c r="V1635" s="2">
        <f t="shared" si="757"/>
        <v>0.35560260972716495</v>
      </c>
      <c r="W1635" s="19">
        <f t="shared" si="758"/>
        <v>500.60611670550225</v>
      </c>
      <c r="X1635" s="20">
        <f t="shared" si="759"/>
        <v>1796.5672330923171</v>
      </c>
      <c r="Y1635" s="3">
        <f t="shared" si="760"/>
        <v>475.57581087022709</v>
      </c>
      <c r="Z1635" s="20">
        <f t="shared" si="761"/>
        <v>1706.7388714377012</v>
      </c>
      <c r="AA1635" s="3">
        <f t="shared" si="762"/>
        <v>-210.27141775149605</v>
      </c>
      <c r="AB1635" s="3">
        <f t="shared" si="763"/>
        <v>170.67388714377012</v>
      </c>
      <c r="AC1635" s="6">
        <f t="shared" si="764"/>
        <v>1.4755758108702273</v>
      </c>
      <c r="AD1635" s="6">
        <f t="shared" si="765"/>
        <v>2.7067388714377012</v>
      </c>
      <c r="AE1635" s="5">
        <f t="shared" si="766"/>
        <v>0.67770154039747077</v>
      </c>
      <c r="AF1635" s="5">
        <f t="shared" si="767"/>
        <v>0.36944827244042339</v>
      </c>
      <c r="AG1635" s="4">
        <f t="shared" si="744"/>
        <v>1.0225385527876631</v>
      </c>
      <c r="AH1635">
        <v>2.81</v>
      </c>
      <c r="AI1635">
        <v>1.5</v>
      </c>
      <c r="AJ1635">
        <v>3.22</v>
      </c>
      <c r="AK1635">
        <v>1.4</v>
      </c>
      <c r="AL1635">
        <f t="shared" si="739"/>
        <v>1</v>
      </c>
      <c r="AM1635">
        <f t="shared" si="740"/>
        <v>0</v>
      </c>
    </row>
    <row r="1636" spans="2:39" x14ac:dyDescent="0.25">
      <c r="B1636" s="14" t="s">
        <v>9</v>
      </c>
      <c r="C1636" s="14" t="s">
        <v>26</v>
      </c>
      <c r="D1636" s="14" t="s">
        <v>27</v>
      </c>
      <c r="E1636" s="3">
        <f t="shared" si="741"/>
        <v>181</v>
      </c>
      <c r="F1636" s="3">
        <f t="shared" si="742"/>
        <v>-200</v>
      </c>
      <c r="G1636" s="11">
        <f t="shared" si="745"/>
        <v>45096.999999996042</v>
      </c>
      <c r="H1636" s="3" t="str">
        <f t="shared" si="746"/>
        <v>OAK</v>
      </c>
      <c r="I1636" s="3" t="str">
        <f t="shared" si="747"/>
        <v>DAL</v>
      </c>
      <c r="J1636" s="19">
        <f t="shared" si="748"/>
        <v>-200</v>
      </c>
      <c r="K1636" s="20">
        <f t="shared" si="749"/>
        <v>181</v>
      </c>
      <c r="L1636" s="3">
        <f t="shared" si="743"/>
        <v>5</v>
      </c>
      <c r="M1636" s="19">
        <v>-200</v>
      </c>
      <c r="N1636" s="20">
        <v>181</v>
      </c>
      <c r="O1636" s="6">
        <f t="shared" si="750"/>
        <v>1.5</v>
      </c>
      <c r="P1636" s="6">
        <f t="shared" si="751"/>
        <v>2.81</v>
      </c>
      <c r="Q1636" s="2">
        <f t="shared" si="752"/>
        <v>0.66666666666666663</v>
      </c>
      <c r="R1636" s="2">
        <f t="shared" si="753"/>
        <v>0.35587188612099646</v>
      </c>
      <c r="S1636" s="2">
        <f t="shared" si="754"/>
        <v>2.2041763341067444E-2</v>
      </c>
      <c r="T1636" s="2">
        <f t="shared" si="755"/>
        <v>0.15539739027283508</v>
      </c>
      <c r="U1636" s="2">
        <f t="shared" si="756"/>
        <v>0.66639739027283507</v>
      </c>
      <c r="V1636" s="2">
        <f t="shared" si="757"/>
        <v>0.35560260972716495</v>
      </c>
      <c r="W1636" s="19">
        <f t="shared" si="758"/>
        <v>500.60611670550225</v>
      </c>
      <c r="X1636" s="20">
        <f t="shared" si="759"/>
        <v>1796.5672330923171</v>
      </c>
      <c r="Y1636" s="3">
        <f t="shared" si="760"/>
        <v>475.57581087022709</v>
      </c>
      <c r="Z1636" s="20">
        <f t="shared" si="761"/>
        <v>1706.7388714377012</v>
      </c>
      <c r="AA1636" s="3">
        <f t="shared" si="762"/>
        <v>-210.27141775149605</v>
      </c>
      <c r="AB1636" s="3">
        <f t="shared" si="763"/>
        <v>170.67388714377012</v>
      </c>
      <c r="AC1636" s="6">
        <f t="shared" si="764"/>
        <v>1.4755758108702273</v>
      </c>
      <c r="AD1636" s="6">
        <f t="shared" si="765"/>
        <v>2.7067388714377012</v>
      </c>
      <c r="AE1636" s="5">
        <f t="shared" si="766"/>
        <v>0.67770154039747077</v>
      </c>
      <c r="AF1636" s="5">
        <f t="shared" si="767"/>
        <v>0.36944827244042339</v>
      </c>
      <c r="AG1636" s="4">
        <f t="shared" si="744"/>
        <v>1.0225385527876631</v>
      </c>
      <c r="AH1636">
        <v>2.81</v>
      </c>
      <c r="AI1636">
        <v>1.5</v>
      </c>
      <c r="AJ1636">
        <v>2.5299999999999998</v>
      </c>
      <c r="AK1636">
        <v>1.59</v>
      </c>
      <c r="AL1636">
        <f t="shared" si="739"/>
        <v>1</v>
      </c>
      <c r="AM1636">
        <f t="shared" si="740"/>
        <v>0</v>
      </c>
    </row>
    <row r="1637" spans="2:39" x14ac:dyDescent="0.25">
      <c r="B1637" s="14" t="s">
        <v>9</v>
      </c>
      <c r="C1637" s="14" t="s">
        <v>26</v>
      </c>
      <c r="D1637" s="14" t="s">
        <v>27</v>
      </c>
      <c r="E1637" s="3">
        <f t="shared" si="741"/>
        <v>181.99999999999997</v>
      </c>
      <c r="F1637" s="3">
        <f t="shared" si="742"/>
        <v>-204.08163265306123</v>
      </c>
      <c r="G1637" s="11">
        <f t="shared" si="745"/>
        <v>45097.041666662706</v>
      </c>
      <c r="H1637" s="3" t="str">
        <f t="shared" si="746"/>
        <v>OAK</v>
      </c>
      <c r="I1637" s="3" t="str">
        <f t="shared" si="747"/>
        <v>DAL</v>
      </c>
      <c r="J1637" s="19">
        <f t="shared" si="748"/>
        <v>-204.08163265306123</v>
      </c>
      <c r="K1637" s="20">
        <f t="shared" si="749"/>
        <v>181.99999999999997</v>
      </c>
      <c r="L1637" s="3">
        <f t="shared" si="743"/>
        <v>5</v>
      </c>
      <c r="M1637" s="19">
        <v>-204.08163265306123</v>
      </c>
      <c r="N1637" s="20">
        <v>181.99999999999997</v>
      </c>
      <c r="O1637" s="6">
        <f t="shared" si="750"/>
        <v>1.4899999999999998</v>
      </c>
      <c r="P1637" s="6">
        <f t="shared" si="751"/>
        <v>2.8199999999999994</v>
      </c>
      <c r="Q1637" s="2">
        <f t="shared" si="752"/>
        <v>0.67114093959731558</v>
      </c>
      <c r="R1637" s="2">
        <f t="shared" si="753"/>
        <v>0.35460992907801425</v>
      </c>
      <c r="S1637" s="2">
        <f t="shared" si="754"/>
        <v>2.510440835266825E-2</v>
      </c>
      <c r="T1637" s="2">
        <f t="shared" si="755"/>
        <v>0.15826550525965066</v>
      </c>
      <c r="U1637" s="2">
        <f t="shared" si="756"/>
        <v>0.66926550525965067</v>
      </c>
      <c r="V1637" s="2">
        <f t="shared" si="757"/>
        <v>0.35273449474034935</v>
      </c>
      <c r="W1637" s="19">
        <f t="shared" si="758"/>
        <v>494.17531927338223</v>
      </c>
      <c r="X1637" s="20">
        <f t="shared" si="759"/>
        <v>1818.5896228305205</v>
      </c>
      <c r="Y1637" s="3">
        <f t="shared" si="760"/>
        <v>469.46655330971311</v>
      </c>
      <c r="Z1637" s="20">
        <f t="shared" si="761"/>
        <v>1727.6601416889944</v>
      </c>
      <c r="AA1637" s="3">
        <f t="shared" si="762"/>
        <v>-213.00771970868971</v>
      </c>
      <c r="AB1637" s="3">
        <f t="shared" si="763"/>
        <v>172.76601416889943</v>
      </c>
      <c r="AC1637" s="6">
        <f t="shared" si="764"/>
        <v>1.4694665533097131</v>
      </c>
      <c r="AD1637" s="6">
        <f t="shared" si="765"/>
        <v>2.7276601416889941</v>
      </c>
      <c r="AE1637" s="5">
        <f t="shared" si="766"/>
        <v>0.68051906166062581</v>
      </c>
      <c r="AF1637" s="5">
        <f t="shared" si="767"/>
        <v>0.36661458834852867</v>
      </c>
      <c r="AG1637" s="4">
        <f t="shared" si="744"/>
        <v>1.0257508686753298</v>
      </c>
      <c r="AH1637">
        <v>2.82</v>
      </c>
      <c r="AI1637">
        <v>1.49</v>
      </c>
      <c r="AJ1637">
        <v>2.66</v>
      </c>
      <c r="AK1637">
        <v>1.54</v>
      </c>
      <c r="AL1637">
        <f t="shared" si="739"/>
        <v>1</v>
      </c>
      <c r="AM1637">
        <f t="shared" si="740"/>
        <v>0</v>
      </c>
    </row>
    <row r="1638" spans="2:39" x14ac:dyDescent="0.25">
      <c r="B1638" s="14" t="s">
        <v>9</v>
      </c>
      <c r="C1638" s="14" t="s">
        <v>26</v>
      </c>
      <c r="D1638" s="14" t="s">
        <v>27</v>
      </c>
      <c r="E1638" s="3">
        <f t="shared" si="741"/>
        <v>181.99999999999997</v>
      </c>
      <c r="F1638" s="3">
        <f t="shared" si="742"/>
        <v>-204.08163265306123</v>
      </c>
      <c r="G1638" s="11">
        <f t="shared" si="745"/>
        <v>45097.08333332937</v>
      </c>
      <c r="H1638" s="3" t="str">
        <f t="shared" si="746"/>
        <v>OAK</v>
      </c>
      <c r="I1638" s="3" t="str">
        <f t="shared" si="747"/>
        <v>DAL</v>
      </c>
      <c r="J1638" s="19">
        <f t="shared" si="748"/>
        <v>-204.08163265306123</v>
      </c>
      <c r="K1638" s="20">
        <f t="shared" si="749"/>
        <v>181.99999999999997</v>
      </c>
      <c r="L1638" s="3">
        <f t="shared" si="743"/>
        <v>5</v>
      </c>
      <c r="M1638" s="19">
        <v>-204.08163265306123</v>
      </c>
      <c r="N1638" s="20">
        <v>181.99999999999997</v>
      </c>
      <c r="O1638" s="6">
        <f t="shared" si="750"/>
        <v>1.4899999999999998</v>
      </c>
      <c r="P1638" s="6">
        <f t="shared" si="751"/>
        <v>2.8199999999999994</v>
      </c>
      <c r="Q1638" s="2">
        <f t="shared" si="752"/>
        <v>0.67114093959731558</v>
      </c>
      <c r="R1638" s="2">
        <f t="shared" si="753"/>
        <v>0.35460992907801425</v>
      </c>
      <c r="S1638" s="2">
        <f t="shared" si="754"/>
        <v>2.510440835266825E-2</v>
      </c>
      <c r="T1638" s="2">
        <f t="shared" si="755"/>
        <v>0.15826550525965066</v>
      </c>
      <c r="U1638" s="2">
        <f t="shared" si="756"/>
        <v>0.66926550525965067</v>
      </c>
      <c r="V1638" s="2">
        <f t="shared" si="757"/>
        <v>0.35273449474034935</v>
      </c>
      <c r="W1638" s="19">
        <f t="shared" si="758"/>
        <v>494.17531927338223</v>
      </c>
      <c r="X1638" s="20">
        <f t="shared" si="759"/>
        <v>1818.5896228305205</v>
      </c>
      <c r="Y1638" s="3">
        <f t="shared" si="760"/>
        <v>469.46655330971311</v>
      </c>
      <c r="Z1638" s="20">
        <f t="shared" si="761"/>
        <v>1727.6601416889944</v>
      </c>
      <c r="AA1638" s="3">
        <f t="shared" si="762"/>
        <v>-213.00771970868971</v>
      </c>
      <c r="AB1638" s="3">
        <f t="shared" si="763"/>
        <v>172.76601416889943</v>
      </c>
      <c r="AC1638" s="6">
        <f t="shared" si="764"/>
        <v>1.4694665533097131</v>
      </c>
      <c r="AD1638" s="6">
        <f t="shared" si="765"/>
        <v>2.7276601416889941</v>
      </c>
      <c r="AE1638" s="5">
        <f t="shared" si="766"/>
        <v>0.68051906166062581</v>
      </c>
      <c r="AF1638" s="5">
        <f t="shared" si="767"/>
        <v>0.36661458834852867</v>
      </c>
      <c r="AG1638" s="4">
        <f t="shared" si="744"/>
        <v>1.0257508686753298</v>
      </c>
      <c r="AH1638">
        <v>2.82</v>
      </c>
      <c r="AI1638">
        <v>1.49</v>
      </c>
      <c r="AJ1638">
        <v>2.71</v>
      </c>
      <c r="AK1638">
        <v>1.53</v>
      </c>
      <c r="AL1638">
        <f t="shared" si="739"/>
        <v>1</v>
      </c>
      <c r="AM1638">
        <f t="shared" si="740"/>
        <v>0</v>
      </c>
    </row>
    <row r="1639" spans="2:39" x14ac:dyDescent="0.25">
      <c r="B1639" s="14" t="s">
        <v>9</v>
      </c>
      <c r="C1639" s="14" t="s">
        <v>26</v>
      </c>
      <c r="D1639" s="14" t="s">
        <v>27</v>
      </c>
      <c r="E1639" s="3">
        <f t="shared" si="741"/>
        <v>183</v>
      </c>
      <c r="F1639" s="3">
        <f t="shared" si="742"/>
        <v>-204.08163265306123</v>
      </c>
      <c r="G1639" s="11">
        <f t="shared" si="745"/>
        <v>45097.124999996035</v>
      </c>
      <c r="H1639" s="3" t="str">
        <f t="shared" si="746"/>
        <v>OAK</v>
      </c>
      <c r="I1639" s="3" t="str">
        <f t="shared" si="747"/>
        <v>DAL</v>
      </c>
      <c r="J1639" s="19">
        <f t="shared" si="748"/>
        <v>-204.08163265306123</v>
      </c>
      <c r="K1639" s="20">
        <f t="shared" si="749"/>
        <v>183</v>
      </c>
      <c r="L1639" s="3">
        <f t="shared" si="743"/>
        <v>5</v>
      </c>
      <c r="M1639" s="19">
        <v>-204.08163265306123</v>
      </c>
      <c r="N1639" s="20">
        <v>183</v>
      </c>
      <c r="O1639" s="6">
        <f t="shared" si="750"/>
        <v>1.4899999999999998</v>
      </c>
      <c r="P1639" s="6">
        <f t="shared" si="751"/>
        <v>2.83</v>
      </c>
      <c r="Q1639" s="2">
        <f t="shared" si="752"/>
        <v>0.67114093959731558</v>
      </c>
      <c r="R1639" s="2">
        <f t="shared" si="753"/>
        <v>0.35335689045936397</v>
      </c>
      <c r="S1639" s="2">
        <f t="shared" si="754"/>
        <v>2.3912037037037259E-2</v>
      </c>
      <c r="T1639" s="2">
        <f t="shared" si="755"/>
        <v>0.1588920245689758</v>
      </c>
      <c r="U1639" s="2">
        <f t="shared" si="756"/>
        <v>0.66989202456897579</v>
      </c>
      <c r="V1639" s="2">
        <f t="shared" si="757"/>
        <v>0.35210797543102423</v>
      </c>
      <c r="W1639" s="19">
        <f t="shared" si="758"/>
        <v>492.77788557554982</v>
      </c>
      <c r="X1639" s="20">
        <f t="shared" si="759"/>
        <v>1823.4450827897981</v>
      </c>
      <c r="Y1639" s="3">
        <f t="shared" si="760"/>
        <v>468.1389912967723</v>
      </c>
      <c r="Z1639" s="20">
        <f t="shared" si="761"/>
        <v>1732.2728286503082</v>
      </c>
      <c r="AA1639" s="3">
        <f t="shared" si="762"/>
        <v>-213.61177312531512</v>
      </c>
      <c r="AB1639" s="3">
        <f t="shared" si="763"/>
        <v>173.22728286503082</v>
      </c>
      <c r="AC1639" s="6">
        <f t="shared" si="764"/>
        <v>1.4681389912967724</v>
      </c>
      <c r="AD1639" s="6">
        <f t="shared" si="765"/>
        <v>2.7322728286503084</v>
      </c>
      <c r="AE1639" s="5">
        <f t="shared" si="766"/>
        <v>0.68113441978454892</v>
      </c>
      <c r="AF1639" s="5">
        <f t="shared" si="767"/>
        <v>0.36599566101675918</v>
      </c>
      <c r="AG1639" s="4">
        <f t="shared" si="744"/>
        <v>1.0244978300566796</v>
      </c>
      <c r="AH1639">
        <v>2.83</v>
      </c>
      <c r="AI1639">
        <v>1.49</v>
      </c>
      <c r="AJ1639">
        <v>3.1</v>
      </c>
      <c r="AK1639">
        <v>1.43</v>
      </c>
      <c r="AL1639">
        <f t="shared" si="739"/>
        <v>1</v>
      </c>
      <c r="AM1639">
        <f t="shared" si="740"/>
        <v>0</v>
      </c>
    </row>
    <row r="1640" spans="2:39" x14ac:dyDescent="0.25">
      <c r="B1640" s="14" t="s">
        <v>9</v>
      </c>
      <c r="C1640" s="14" t="s">
        <v>26</v>
      </c>
      <c r="D1640" s="14" t="s">
        <v>27</v>
      </c>
      <c r="E1640" s="3">
        <f t="shared" si="741"/>
        <v>184</v>
      </c>
      <c r="F1640" s="3">
        <f t="shared" si="742"/>
        <v>-204.08163265306123</v>
      </c>
      <c r="G1640" s="11">
        <f t="shared" si="745"/>
        <v>45097.166666662699</v>
      </c>
      <c r="H1640" s="3" t="str">
        <f t="shared" si="746"/>
        <v>OAK</v>
      </c>
      <c r="I1640" s="3" t="str">
        <f t="shared" si="747"/>
        <v>DAL</v>
      </c>
      <c r="J1640" s="19">
        <f t="shared" si="748"/>
        <v>-204.08163265306123</v>
      </c>
      <c r="K1640" s="20">
        <f t="shared" si="749"/>
        <v>184</v>
      </c>
      <c r="L1640" s="3">
        <f t="shared" si="743"/>
        <v>5</v>
      </c>
      <c r="M1640" s="19">
        <v>-204.08163265306123</v>
      </c>
      <c r="N1640" s="20">
        <v>184</v>
      </c>
      <c r="O1640" s="6">
        <f t="shared" si="750"/>
        <v>1.4899999999999998</v>
      </c>
      <c r="P1640" s="6">
        <f t="shared" si="751"/>
        <v>2.84</v>
      </c>
      <c r="Q1640" s="2">
        <f t="shared" si="752"/>
        <v>0.67114093959731558</v>
      </c>
      <c r="R1640" s="2">
        <f t="shared" si="753"/>
        <v>0.35211267605633806</v>
      </c>
      <c r="S1640" s="2">
        <f t="shared" si="754"/>
        <v>2.2725173210161875E-2</v>
      </c>
      <c r="T1640" s="2">
        <f t="shared" si="755"/>
        <v>0.15951413177048876</v>
      </c>
      <c r="U1640" s="2">
        <f t="shared" si="756"/>
        <v>0.6705141317704888</v>
      </c>
      <c r="V1640" s="2">
        <f t="shared" si="757"/>
        <v>0.35148586822951122</v>
      </c>
      <c r="W1640" s="19">
        <f t="shared" si="758"/>
        <v>491.39287692491382</v>
      </c>
      <c r="X1640" s="20">
        <f t="shared" si="759"/>
        <v>1828.2824275547136</v>
      </c>
      <c r="Y1640" s="3">
        <f t="shared" si="760"/>
        <v>466.82323307866812</v>
      </c>
      <c r="Z1640" s="20">
        <f t="shared" si="761"/>
        <v>1736.868306176978</v>
      </c>
      <c r="AA1640" s="3">
        <f t="shared" si="762"/>
        <v>-214.21384565739513</v>
      </c>
      <c r="AB1640" s="3">
        <f t="shared" si="763"/>
        <v>173.68683061769781</v>
      </c>
      <c r="AC1640" s="6">
        <f t="shared" si="764"/>
        <v>1.4668232330786681</v>
      </c>
      <c r="AD1640" s="6">
        <f t="shared" si="765"/>
        <v>2.7368683061769783</v>
      </c>
      <c r="AE1640" s="5">
        <f t="shared" si="766"/>
        <v>0.68174540561450758</v>
      </c>
      <c r="AF1640" s="5">
        <f t="shared" si="767"/>
        <v>0.3653811174410726</v>
      </c>
      <c r="AG1640" s="4">
        <f t="shared" si="744"/>
        <v>1.0232536156536536</v>
      </c>
      <c r="AH1640">
        <v>2.84</v>
      </c>
      <c r="AI1640">
        <v>1.49</v>
      </c>
      <c r="AJ1640">
        <v>3.01</v>
      </c>
      <c r="AK1640">
        <v>1.44</v>
      </c>
      <c r="AL1640">
        <f t="shared" si="739"/>
        <v>1</v>
      </c>
      <c r="AM1640">
        <f t="shared" si="740"/>
        <v>0</v>
      </c>
    </row>
    <row r="1641" spans="2:39" x14ac:dyDescent="0.25">
      <c r="B1641" s="14" t="s">
        <v>9</v>
      </c>
      <c r="C1641" s="14" t="s">
        <v>26</v>
      </c>
      <c r="D1641" s="14" t="s">
        <v>27</v>
      </c>
      <c r="E1641" s="3">
        <f t="shared" si="741"/>
        <v>184</v>
      </c>
      <c r="F1641" s="3">
        <f t="shared" si="742"/>
        <v>-204.08163265306123</v>
      </c>
      <c r="G1641" s="11">
        <f t="shared" si="745"/>
        <v>45097.208333329363</v>
      </c>
      <c r="H1641" s="3" t="str">
        <f t="shared" si="746"/>
        <v>OAK</v>
      </c>
      <c r="I1641" s="3" t="str">
        <f t="shared" si="747"/>
        <v>DAL</v>
      </c>
      <c r="J1641" s="19">
        <f t="shared" si="748"/>
        <v>-204.08163265306123</v>
      </c>
      <c r="K1641" s="20">
        <f t="shared" si="749"/>
        <v>184</v>
      </c>
      <c r="L1641" s="3">
        <f t="shared" si="743"/>
        <v>5</v>
      </c>
      <c r="M1641" s="19">
        <v>-204.08163265306123</v>
      </c>
      <c r="N1641" s="20">
        <v>184</v>
      </c>
      <c r="O1641" s="6">
        <f t="shared" si="750"/>
        <v>1.4899999999999998</v>
      </c>
      <c r="P1641" s="6">
        <f t="shared" si="751"/>
        <v>2.84</v>
      </c>
      <c r="Q1641" s="2">
        <f t="shared" si="752"/>
        <v>0.67114093959731558</v>
      </c>
      <c r="R1641" s="2">
        <f t="shared" si="753"/>
        <v>0.35211267605633806</v>
      </c>
      <c r="S1641" s="2">
        <f t="shared" si="754"/>
        <v>2.2725173210161875E-2</v>
      </c>
      <c r="T1641" s="2">
        <f t="shared" si="755"/>
        <v>0.15951413177048876</v>
      </c>
      <c r="U1641" s="2">
        <f t="shared" si="756"/>
        <v>0.6705141317704888</v>
      </c>
      <c r="V1641" s="2">
        <f t="shared" si="757"/>
        <v>0.35148586822951122</v>
      </c>
      <c r="W1641" s="19">
        <f t="shared" si="758"/>
        <v>491.39287692491382</v>
      </c>
      <c r="X1641" s="20">
        <f t="shared" si="759"/>
        <v>1828.2824275547136</v>
      </c>
      <c r="Y1641" s="3">
        <f t="shared" si="760"/>
        <v>466.82323307866812</v>
      </c>
      <c r="Z1641" s="20">
        <f t="shared" si="761"/>
        <v>1736.868306176978</v>
      </c>
      <c r="AA1641" s="3">
        <f t="shared" si="762"/>
        <v>-214.21384565739513</v>
      </c>
      <c r="AB1641" s="3">
        <f t="shared" si="763"/>
        <v>173.68683061769781</v>
      </c>
      <c r="AC1641" s="6">
        <f t="shared" si="764"/>
        <v>1.4668232330786681</v>
      </c>
      <c r="AD1641" s="6">
        <f t="shared" si="765"/>
        <v>2.7368683061769783</v>
      </c>
      <c r="AE1641" s="5">
        <f t="shared" si="766"/>
        <v>0.68174540561450758</v>
      </c>
      <c r="AF1641" s="5">
        <f t="shared" si="767"/>
        <v>0.3653811174410726</v>
      </c>
      <c r="AG1641" s="4">
        <f t="shared" si="744"/>
        <v>1.0232536156536536</v>
      </c>
      <c r="AH1641">
        <v>2.84</v>
      </c>
      <c r="AI1641">
        <v>1.49</v>
      </c>
      <c r="AJ1641">
        <v>2.61</v>
      </c>
      <c r="AK1641">
        <v>1.56</v>
      </c>
      <c r="AL1641">
        <f t="shared" si="739"/>
        <v>1</v>
      </c>
      <c r="AM1641">
        <f t="shared" si="740"/>
        <v>0</v>
      </c>
    </row>
    <row r="1642" spans="2:39" x14ac:dyDescent="0.25">
      <c r="B1642" s="14" t="s">
        <v>9</v>
      </c>
      <c r="C1642" s="14" t="s">
        <v>26</v>
      </c>
      <c r="D1642" s="14" t="s">
        <v>27</v>
      </c>
      <c r="E1642" s="3">
        <f t="shared" si="741"/>
        <v>185</v>
      </c>
      <c r="F1642" s="3">
        <f t="shared" si="742"/>
        <v>-227.27272727272731</v>
      </c>
      <c r="G1642" s="11">
        <f t="shared" si="745"/>
        <v>45097.249999996027</v>
      </c>
      <c r="H1642" s="3" t="str">
        <f t="shared" si="746"/>
        <v>OAK</v>
      </c>
      <c r="I1642" s="3" t="str">
        <f t="shared" si="747"/>
        <v>DAL</v>
      </c>
      <c r="J1642" s="19">
        <f t="shared" si="748"/>
        <v>-227.27272727272731</v>
      </c>
      <c r="K1642" s="20">
        <f t="shared" si="749"/>
        <v>185</v>
      </c>
      <c r="L1642" s="3">
        <f t="shared" si="743"/>
        <v>4</v>
      </c>
      <c r="M1642" s="19">
        <v>-227.27272727272731</v>
      </c>
      <c r="N1642" s="20">
        <v>185</v>
      </c>
      <c r="O1642" s="6">
        <f t="shared" si="750"/>
        <v>1.44</v>
      </c>
      <c r="P1642" s="6">
        <f t="shared" si="751"/>
        <v>2.85</v>
      </c>
      <c r="Q1642" s="2">
        <f t="shared" si="752"/>
        <v>0.69444444444444442</v>
      </c>
      <c r="R1642" s="2">
        <f t="shared" si="753"/>
        <v>0.35087719298245612</v>
      </c>
      <c r="S1642" s="2">
        <f t="shared" si="754"/>
        <v>4.3356643356643354E-2</v>
      </c>
      <c r="T1642" s="2">
        <f t="shared" si="755"/>
        <v>0.17178362573099415</v>
      </c>
      <c r="U1642" s="2">
        <f t="shared" si="756"/>
        <v>0.68278362573099416</v>
      </c>
      <c r="V1642" s="2">
        <f t="shared" si="757"/>
        <v>0.33921637426900586</v>
      </c>
      <c r="W1642" s="19">
        <f t="shared" si="758"/>
        <v>464.59282606461329</v>
      </c>
      <c r="X1642" s="20">
        <f t="shared" si="759"/>
        <v>1927.0830048230557</v>
      </c>
      <c r="Y1642" s="3">
        <f t="shared" si="760"/>
        <v>441.36318476138263</v>
      </c>
      <c r="Z1642" s="20">
        <f t="shared" si="761"/>
        <v>1830.7288545819029</v>
      </c>
      <c r="AA1642" s="3">
        <f t="shared" si="762"/>
        <v>-226.57077765573882</v>
      </c>
      <c r="AB1642" s="3">
        <f t="shared" si="763"/>
        <v>183.07288545819029</v>
      </c>
      <c r="AC1642" s="6">
        <f t="shared" si="764"/>
        <v>1.4413631847613826</v>
      </c>
      <c r="AD1642" s="6">
        <f t="shared" si="765"/>
        <v>2.8307288545819027</v>
      </c>
      <c r="AE1642" s="5">
        <f t="shared" si="766"/>
        <v>0.69378766612909559</v>
      </c>
      <c r="AF1642" s="5">
        <f t="shared" si="767"/>
        <v>0.35326590831240157</v>
      </c>
      <c r="AG1642" s="4">
        <f t="shared" si="744"/>
        <v>1.0453216374269005</v>
      </c>
      <c r="AH1642">
        <v>2.85</v>
      </c>
      <c r="AI1642">
        <v>1.44</v>
      </c>
      <c r="AJ1642">
        <v>3.2</v>
      </c>
      <c r="AK1642">
        <v>1.37</v>
      </c>
      <c r="AL1642">
        <f t="shared" si="739"/>
        <v>1</v>
      </c>
      <c r="AM1642">
        <f t="shared" si="740"/>
        <v>0</v>
      </c>
    </row>
    <row r="1643" spans="2:39" x14ac:dyDescent="0.25">
      <c r="B1643" s="14" t="s">
        <v>9</v>
      </c>
      <c r="C1643" s="14" t="s">
        <v>26</v>
      </c>
      <c r="D1643" s="14" t="s">
        <v>27</v>
      </c>
      <c r="E1643" s="3">
        <f t="shared" si="741"/>
        <v>185</v>
      </c>
      <c r="F1643" s="3">
        <f t="shared" si="742"/>
        <v>-227.27272727272731</v>
      </c>
      <c r="G1643" s="11">
        <f t="shared" si="745"/>
        <v>45097.291666662692</v>
      </c>
      <c r="H1643" s="3" t="str">
        <f t="shared" si="746"/>
        <v>OAK</v>
      </c>
      <c r="I1643" s="3" t="str">
        <f t="shared" si="747"/>
        <v>DAL</v>
      </c>
      <c r="J1643" s="19">
        <f t="shared" si="748"/>
        <v>-227.27272727272731</v>
      </c>
      <c r="K1643" s="20">
        <f t="shared" si="749"/>
        <v>185</v>
      </c>
      <c r="L1643" s="3">
        <f t="shared" si="743"/>
        <v>4</v>
      </c>
      <c r="M1643" s="19">
        <v>-227.27272727272731</v>
      </c>
      <c r="N1643" s="20">
        <v>185</v>
      </c>
      <c r="O1643" s="6">
        <f t="shared" si="750"/>
        <v>1.44</v>
      </c>
      <c r="P1643" s="6">
        <f t="shared" si="751"/>
        <v>2.85</v>
      </c>
      <c r="Q1643" s="2">
        <f t="shared" si="752"/>
        <v>0.69444444444444442</v>
      </c>
      <c r="R1643" s="2">
        <f t="shared" si="753"/>
        <v>0.35087719298245612</v>
      </c>
      <c r="S1643" s="2">
        <f t="shared" si="754"/>
        <v>4.3356643356643354E-2</v>
      </c>
      <c r="T1643" s="2">
        <f t="shared" si="755"/>
        <v>0.17178362573099415</v>
      </c>
      <c r="U1643" s="2">
        <f t="shared" si="756"/>
        <v>0.68278362573099416</v>
      </c>
      <c r="V1643" s="2">
        <f t="shared" si="757"/>
        <v>0.33921637426900586</v>
      </c>
      <c r="W1643" s="19">
        <f t="shared" si="758"/>
        <v>464.59282606461329</v>
      </c>
      <c r="X1643" s="20">
        <f t="shared" si="759"/>
        <v>1927.0830048230557</v>
      </c>
      <c r="Y1643" s="3">
        <f t="shared" si="760"/>
        <v>441.36318476138263</v>
      </c>
      <c r="Z1643" s="20">
        <f t="shared" si="761"/>
        <v>1830.7288545819029</v>
      </c>
      <c r="AA1643" s="3">
        <f t="shared" si="762"/>
        <v>-226.57077765573882</v>
      </c>
      <c r="AB1643" s="3">
        <f t="shared" si="763"/>
        <v>183.07288545819029</v>
      </c>
      <c r="AC1643" s="6">
        <f t="shared" si="764"/>
        <v>1.4413631847613826</v>
      </c>
      <c r="AD1643" s="6">
        <f t="shared" si="765"/>
        <v>2.8307288545819027</v>
      </c>
      <c r="AE1643" s="5">
        <f t="shared" si="766"/>
        <v>0.69378766612909559</v>
      </c>
      <c r="AF1643" s="5">
        <f t="shared" si="767"/>
        <v>0.35326590831240157</v>
      </c>
      <c r="AG1643" s="4">
        <f t="shared" si="744"/>
        <v>1.0453216374269005</v>
      </c>
      <c r="AH1643">
        <v>2.85</v>
      </c>
      <c r="AI1643">
        <v>1.44</v>
      </c>
      <c r="AJ1643">
        <v>3.2</v>
      </c>
      <c r="AK1643">
        <v>1.37</v>
      </c>
      <c r="AL1643">
        <f t="shared" si="739"/>
        <v>1</v>
      </c>
      <c r="AM1643">
        <f t="shared" si="740"/>
        <v>0</v>
      </c>
    </row>
    <row r="1644" spans="2:39" x14ac:dyDescent="0.25">
      <c r="B1644" s="14" t="s">
        <v>9</v>
      </c>
      <c r="C1644" s="14" t="s">
        <v>26</v>
      </c>
      <c r="D1644" s="14" t="s">
        <v>27</v>
      </c>
      <c r="E1644" s="3">
        <f t="shared" si="741"/>
        <v>185</v>
      </c>
      <c r="F1644" s="3">
        <f t="shared" si="742"/>
        <v>-227.27272727272731</v>
      </c>
      <c r="G1644" s="11">
        <f t="shared" si="745"/>
        <v>45097.333333329356</v>
      </c>
      <c r="H1644" s="3" t="str">
        <f t="shared" si="746"/>
        <v>OAK</v>
      </c>
      <c r="I1644" s="3" t="str">
        <f t="shared" si="747"/>
        <v>DAL</v>
      </c>
      <c r="J1644" s="19">
        <f t="shared" si="748"/>
        <v>-227.27272727272731</v>
      </c>
      <c r="K1644" s="20">
        <f t="shared" si="749"/>
        <v>185</v>
      </c>
      <c r="L1644" s="3">
        <f t="shared" si="743"/>
        <v>4</v>
      </c>
      <c r="M1644" s="19">
        <v>-227.27272727272731</v>
      </c>
      <c r="N1644" s="20">
        <v>185</v>
      </c>
      <c r="O1644" s="6">
        <f t="shared" si="750"/>
        <v>1.44</v>
      </c>
      <c r="P1644" s="6">
        <f t="shared" si="751"/>
        <v>2.85</v>
      </c>
      <c r="Q1644" s="2">
        <f t="shared" si="752"/>
        <v>0.69444444444444442</v>
      </c>
      <c r="R1644" s="2">
        <f t="shared" si="753"/>
        <v>0.35087719298245612</v>
      </c>
      <c r="S1644" s="2">
        <f t="shared" si="754"/>
        <v>4.3356643356643354E-2</v>
      </c>
      <c r="T1644" s="2">
        <f t="shared" si="755"/>
        <v>0.17178362573099415</v>
      </c>
      <c r="U1644" s="2">
        <f t="shared" si="756"/>
        <v>0.68278362573099416</v>
      </c>
      <c r="V1644" s="2">
        <f t="shared" si="757"/>
        <v>0.33921637426900586</v>
      </c>
      <c r="W1644" s="19">
        <f t="shared" si="758"/>
        <v>464.59282606461329</v>
      </c>
      <c r="X1644" s="20">
        <f t="shared" si="759"/>
        <v>1927.0830048230557</v>
      </c>
      <c r="Y1644" s="3">
        <f t="shared" si="760"/>
        <v>441.36318476138263</v>
      </c>
      <c r="Z1644" s="20">
        <f t="shared" si="761"/>
        <v>1830.7288545819029</v>
      </c>
      <c r="AA1644" s="3">
        <f t="shared" si="762"/>
        <v>-226.57077765573882</v>
      </c>
      <c r="AB1644" s="3">
        <f t="shared" si="763"/>
        <v>183.07288545819029</v>
      </c>
      <c r="AC1644" s="6">
        <f t="shared" si="764"/>
        <v>1.4413631847613826</v>
      </c>
      <c r="AD1644" s="6">
        <f t="shared" si="765"/>
        <v>2.8307288545819027</v>
      </c>
      <c r="AE1644" s="5">
        <f t="shared" si="766"/>
        <v>0.69378766612909559</v>
      </c>
      <c r="AF1644" s="5">
        <f t="shared" si="767"/>
        <v>0.35326590831240157</v>
      </c>
      <c r="AG1644" s="4">
        <f t="shared" si="744"/>
        <v>1.0453216374269005</v>
      </c>
      <c r="AH1644">
        <v>2.85</v>
      </c>
      <c r="AI1644">
        <v>1.44</v>
      </c>
      <c r="AJ1644">
        <v>3</v>
      </c>
      <c r="AK1644">
        <v>1.41</v>
      </c>
      <c r="AL1644">
        <f t="shared" si="739"/>
        <v>1</v>
      </c>
      <c r="AM1644">
        <f t="shared" si="740"/>
        <v>0</v>
      </c>
    </row>
    <row r="1645" spans="2:39" x14ac:dyDescent="0.25">
      <c r="B1645" s="14" t="s">
        <v>9</v>
      </c>
      <c r="C1645" s="14" t="s">
        <v>26</v>
      </c>
      <c r="D1645" s="14" t="s">
        <v>27</v>
      </c>
      <c r="E1645" s="3">
        <f t="shared" si="741"/>
        <v>185</v>
      </c>
      <c r="F1645" s="3">
        <f t="shared" si="742"/>
        <v>-227.27272727272731</v>
      </c>
      <c r="G1645" s="11">
        <f t="shared" si="745"/>
        <v>45097.37499999602</v>
      </c>
      <c r="H1645" s="3" t="str">
        <f t="shared" si="746"/>
        <v>OAK</v>
      </c>
      <c r="I1645" s="3" t="str">
        <f t="shared" si="747"/>
        <v>DAL</v>
      </c>
      <c r="J1645" s="19">
        <f t="shared" si="748"/>
        <v>-227.27272727272731</v>
      </c>
      <c r="K1645" s="20">
        <f t="shared" si="749"/>
        <v>185</v>
      </c>
      <c r="L1645" s="3">
        <f t="shared" si="743"/>
        <v>4</v>
      </c>
      <c r="M1645" s="19">
        <v>-227.27272727272731</v>
      </c>
      <c r="N1645" s="20">
        <v>185</v>
      </c>
      <c r="O1645" s="6">
        <f t="shared" si="750"/>
        <v>1.44</v>
      </c>
      <c r="P1645" s="6">
        <f t="shared" si="751"/>
        <v>2.85</v>
      </c>
      <c r="Q1645" s="2">
        <f t="shared" si="752"/>
        <v>0.69444444444444442</v>
      </c>
      <c r="R1645" s="2">
        <f t="shared" si="753"/>
        <v>0.35087719298245612</v>
      </c>
      <c r="S1645" s="2">
        <f t="shared" si="754"/>
        <v>4.3356643356643354E-2</v>
      </c>
      <c r="T1645" s="2">
        <f t="shared" si="755"/>
        <v>0.17178362573099415</v>
      </c>
      <c r="U1645" s="2">
        <f t="shared" si="756"/>
        <v>0.68278362573099416</v>
      </c>
      <c r="V1645" s="2">
        <f t="shared" si="757"/>
        <v>0.33921637426900586</v>
      </c>
      <c r="W1645" s="19">
        <f t="shared" si="758"/>
        <v>464.59282606461329</v>
      </c>
      <c r="X1645" s="20">
        <f t="shared" si="759"/>
        <v>1927.0830048230557</v>
      </c>
      <c r="Y1645" s="3">
        <f t="shared" si="760"/>
        <v>441.36318476138263</v>
      </c>
      <c r="Z1645" s="20">
        <f t="shared" si="761"/>
        <v>1830.7288545819029</v>
      </c>
      <c r="AA1645" s="3">
        <f t="shared" si="762"/>
        <v>-226.57077765573882</v>
      </c>
      <c r="AB1645" s="3">
        <f t="shared" si="763"/>
        <v>183.07288545819029</v>
      </c>
      <c r="AC1645" s="6">
        <f t="shared" si="764"/>
        <v>1.4413631847613826</v>
      </c>
      <c r="AD1645" s="6">
        <f t="shared" si="765"/>
        <v>2.8307288545819027</v>
      </c>
      <c r="AE1645" s="5">
        <f t="shared" si="766"/>
        <v>0.69378766612909559</v>
      </c>
      <c r="AF1645" s="5">
        <f t="shared" si="767"/>
        <v>0.35326590831240157</v>
      </c>
      <c r="AG1645" s="4">
        <f t="shared" si="744"/>
        <v>1.0453216374269005</v>
      </c>
      <c r="AH1645">
        <v>2.85</v>
      </c>
      <c r="AI1645">
        <v>1.44</v>
      </c>
      <c r="AJ1645">
        <v>2.7</v>
      </c>
      <c r="AK1645">
        <v>1.5</v>
      </c>
      <c r="AL1645">
        <f t="shared" si="739"/>
        <v>1</v>
      </c>
      <c r="AM1645">
        <f t="shared" si="740"/>
        <v>0</v>
      </c>
    </row>
    <row r="1646" spans="2:39" x14ac:dyDescent="0.25">
      <c r="B1646" s="14" t="s">
        <v>9</v>
      </c>
      <c r="C1646" s="14" t="s">
        <v>26</v>
      </c>
      <c r="D1646" s="14" t="s">
        <v>27</v>
      </c>
      <c r="E1646" s="3">
        <f t="shared" si="741"/>
        <v>185</v>
      </c>
      <c r="F1646" s="3">
        <f t="shared" si="742"/>
        <v>-227.27272727272731</v>
      </c>
      <c r="G1646" s="11">
        <f t="shared" si="745"/>
        <v>45097.416666662684</v>
      </c>
      <c r="H1646" s="3" t="str">
        <f t="shared" si="746"/>
        <v>OAK</v>
      </c>
      <c r="I1646" s="3" t="str">
        <f t="shared" si="747"/>
        <v>DAL</v>
      </c>
      <c r="J1646" s="19">
        <f t="shared" si="748"/>
        <v>-227.27272727272731</v>
      </c>
      <c r="K1646" s="20">
        <f t="shared" si="749"/>
        <v>185</v>
      </c>
      <c r="L1646" s="3">
        <f t="shared" si="743"/>
        <v>4</v>
      </c>
      <c r="M1646" s="19">
        <v>-227.27272727272731</v>
      </c>
      <c r="N1646" s="20">
        <v>185</v>
      </c>
      <c r="O1646" s="6">
        <f t="shared" si="750"/>
        <v>1.44</v>
      </c>
      <c r="P1646" s="6">
        <f t="shared" si="751"/>
        <v>2.85</v>
      </c>
      <c r="Q1646" s="2">
        <f t="shared" si="752"/>
        <v>0.69444444444444442</v>
      </c>
      <c r="R1646" s="2">
        <f t="shared" si="753"/>
        <v>0.35087719298245612</v>
      </c>
      <c r="S1646" s="2">
        <f t="shared" si="754"/>
        <v>4.3356643356643354E-2</v>
      </c>
      <c r="T1646" s="2">
        <f t="shared" si="755"/>
        <v>0.17178362573099415</v>
      </c>
      <c r="U1646" s="2">
        <f t="shared" si="756"/>
        <v>0.68278362573099416</v>
      </c>
      <c r="V1646" s="2">
        <f t="shared" si="757"/>
        <v>0.33921637426900586</v>
      </c>
      <c r="W1646" s="19">
        <f t="shared" si="758"/>
        <v>464.59282606461329</v>
      </c>
      <c r="X1646" s="20">
        <f t="shared" si="759"/>
        <v>1927.0830048230557</v>
      </c>
      <c r="Y1646" s="3">
        <f t="shared" si="760"/>
        <v>441.36318476138263</v>
      </c>
      <c r="Z1646" s="20">
        <f t="shared" si="761"/>
        <v>1830.7288545819029</v>
      </c>
      <c r="AA1646" s="3">
        <f t="shared" si="762"/>
        <v>-226.57077765573882</v>
      </c>
      <c r="AB1646" s="3">
        <f t="shared" si="763"/>
        <v>183.07288545819029</v>
      </c>
      <c r="AC1646" s="6">
        <f t="shared" si="764"/>
        <v>1.4413631847613826</v>
      </c>
      <c r="AD1646" s="6">
        <f t="shared" si="765"/>
        <v>2.8307288545819027</v>
      </c>
      <c r="AE1646" s="5">
        <f t="shared" si="766"/>
        <v>0.69378766612909559</v>
      </c>
      <c r="AF1646" s="5">
        <f t="shared" si="767"/>
        <v>0.35326590831240157</v>
      </c>
      <c r="AG1646" s="4">
        <f t="shared" si="744"/>
        <v>1.0453216374269005</v>
      </c>
      <c r="AH1646">
        <v>2.85</v>
      </c>
      <c r="AI1646">
        <v>1.44</v>
      </c>
      <c r="AJ1646">
        <v>3.65</v>
      </c>
      <c r="AK1646">
        <v>1.3</v>
      </c>
      <c r="AL1646">
        <f t="shared" si="739"/>
        <v>1</v>
      </c>
      <c r="AM1646">
        <f t="shared" si="740"/>
        <v>0</v>
      </c>
    </row>
    <row r="1647" spans="2:39" x14ac:dyDescent="0.25">
      <c r="B1647" s="14" t="s">
        <v>9</v>
      </c>
      <c r="C1647" s="14" t="s">
        <v>26</v>
      </c>
      <c r="D1647" s="14" t="s">
        <v>27</v>
      </c>
      <c r="E1647" s="3">
        <f t="shared" si="741"/>
        <v>186</v>
      </c>
      <c r="F1647" s="3">
        <f t="shared" si="742"/>
        <v>-208.33333333333334</v>
      </c>
      <c r="G1647" s="11">
        <f t="shared" si="745"/>
        <v>45097.458333329349</v>
      </c>
      <c r="H1647" s="3" t="str">
        <f t="shared" si="746"/>
        <v>OAK</v>
      </c>
      <c r="I1647" s="3" t="str">
        <f t="shared" si="747"/>
        <v>DAL</v>
      </c>
      <c r="J1647" s="19">
        <f t="shared" si="748"/>
        <v>-208.33333333333334</v>
      </c>
      <c r="K1647" s="20">
        <f t="shared" si="749"/>
        <v>186</v>
      </c>
      <c r="L1647" s="3">
        <f t="shared" si="743"/>
        <v>5</v>
      </c>
      <c r="M1647" s="19">
        <v>-208.33333333333334</v>
      </c>
      <c r="N1647" s="20">
        <v>186</v>
      </c>
      <c r="O1647" s="6">
        <f t="shared" si="750"/>
        <v>1.4800000000000002</v>
      </c>
      <c r="P1647" s="6">
        <f t="shared" si="751"/>
        <v>2.8600000000000003</v>
      </c>
      <c r="Q1647" s="2">
        <f t="shared" si="752"/>
        <v>0.67567567567567555</v>
      </c>
      <c r="R1647" s="2">
        <f t="shared" si="753"/>
        <v>0.34965034965034963</v>
      </c>
      <c r="S1647" s="2">
        <f t="shared" si="754"/>
        <v>2.4700460829493065E-2</v>
      </c>
      <c r="T1647" s="2">
        <f t="shared" si="755"/>
        <v>0.16301266301266296</v>
      </c>
      <c r="U1647" s="2">
        <f t="shared" si="756"/>
        <v>0.67401266301266294</v>
      </c>
      <c r="V1647" s="2">
        <f t="shared" si="757"/>
        <v>0.34798733698733708</v>
      </c>
      <c r="W1647" s="19">
        <f t="shared" si="758"/>
        <v>483.65165059400761</v>
      </c>
      <c r="X1647" s="20">
        <f t="shared" si="759"/>
        <v>1855.7883145758783</v>
      </c>
      <c r="Y1647" s="3">
        <f t="shared" si="760"/>
        <v>459.46906806430718</v>
      </c>
      <c r="Z1647" s="20">
        <f t="shared" si="761"/>
        <v>1762.9988988470843</v>
      </c>
      <c r="AA1647" s="3">
        <f t="shared" si="762"/>
        <v>-217.64250729932493</v>
      </c>
      <c r="AB1647" s="3">
        <f t="shared" si="763"/>
        <v>176.29988988470842</v>
      </c>
      <c r="AC1647" s="6">
        <f t="shared" si="764"/>
        <v>1.4594690680643072</v>
      </c>
      <c r="AD1647" s="6">
        <f t="shared" si="765"/>
        <v>2.7629988988470844</v>
      </c>
      <c r="AE1647" s="5">
        <f t="shared" si="766"/>
        <v>0.68518067417920636</v>
      </c>
      <c r="AF1647" s="5">
        <f t="shared" si="767"/>
        <v>0.36192558759877524</v>
      </c>
      <c r="AG1647" s="4">
        <f t="shared" si="744"/>
        <v>1.0253260253260252</v>
      </c>
      <c r="AH1647">
        <v>2.86</v>
      </c>
      <c r="AI1647">
        <v>1.48</v>
      </c>
      <c r="AJ1647">
        <v>2.5299999999999998</v>
      </c>
      <c r="AK1647">
        <v>1.59</v>
      </c>
      <c r="AL1647">
        <f t="shared" si="739"/>
        <v>1</v>
      </c>
      <c r="AM1647">
        <f t="shared" si="740"/>
        <v>0</v>
      </c>
    </row>
    <row r="1648" spans="2:39" x14ac:dyDescent="0.25">
      <c r="B1648" s="14" t="s">
        <v>9</v>
      </c>
      <c r="C1648" s="14" t="s">
        <v>26</v>
      </c>
      <c r="D1648" s="14" t="s">
        <v>27</v>
      </c>
      <c r="E1648" s="3">
        <f t="shared" si="741"/>
        <v>186</v>
      </c>
      <c r="F1648" s="3">
        <f t="shared" si="742"/>
        <v>-208.33333333333334</v>
      </c>
      <c r="G1648" s="11">
        <f t="shared" si="745"/>
        <v>45097.499999996013</v>
      </c>
      <c r="H1648" s="3" t="str">
        <f t="shared" si="746"/>
        <v>OAK</v>
      </c>
      <c r="I1648" s="3" t="str">
        <f t="shared" si="747"/>
        <v>DAL</v>
      </c>
      <c r="J1648" s="19">
        <f t="shared" si="748"/>
        <v>-208.33333333333334</v>
      </c>
      <c r="K1648" s="20">
        <f t="shared" si="749"/>
        <v>186</v>
      </c>
      <c r="L1648" s="3">
        <f t="shared" si="743"/>
        <v>5</v>
      </c>
      <c r="M1648" s="19">
        <v>-208.33333333333334</v>
      </c>
      <c r="N1648" s="20">
        <v>186</v>
      </c>
      <c r="O1648" s="6">
        <f t="shared" si="750"/>
        <v>1.4800000000000002</v>
      </c>
      <c r="P1648" s="6">
        <f t="shared" si="751"/>
        <v>2.8600000000000003</v>
      </c>
      <c r="Q1648" s="2">
        <f t="shared" si="752"/>
        <v>0.67567567567567555</v>
      </c>
      <c r="R1648" s="2">
        <f t="shared" si="753"/>
        <v>0.34965034965034963</v>
      </c>
      <c r="S1648" s="2">
        <f t="shared" si="754"/>
        <v>2.4700460829493065E-2</v>
      </c>
      <c r="T1648" s="2">
        <f t="shared" si="755"/>
        <v>0.16301266301266296</v>
      </c>
      <c r="U1648" s="2">
        <f t="shared" si="756"/>
        <v>0.67401266301266294</v>
      </c>
      <c r="V1648" s="2">
        <f t="shared" si="757"/>
        <v>0.34798733698733708</v>
      </c>
      <c r="W1648" s="19">
        <f t="shared" si="758"/>
        <v>483.65165059400761</v>
      </c>
      <c r="X1648" s="20">
        <f t="shared" si="759"/>
        <v>1855.7883145758783</v>
      </c>
      <c r="Y1648" s="3">
        <f t="shared" si="760"/>
        <v>459.46906806430718</v>
      </c>
      <c r="Z1648" s="20">
        <f t="shared" si="761"/>
        <v>1762.9988988470843</v>
      </c>
      <c r="AA1648" s="3">
        <f t="shared" si="762"/>
        <v>-217.64250729932493</v>
      </c>
      <c r="AB1648" s="3">
        <f t="shared" si="763"/>
        <v>176.29988988470842</v>
      </c>
      <c r="AC1648" s="6">
        <f t="shared" si="764"/>
        <v>1.4594690680643072</v>
      </c>
      <c r="AD1648" s="6">
        <f t="shared" si="765"/>
        <v>2.7629988988470844</v>
      </c>
      <c r="AE1648" s="5">
        <f t="shared" si="766"/>
        <v>0.68518067417920636</v>
      </c>
      <c r="AF1648" s="5">
        <f t="shared" si="767"/>
        <v>0.36192558759877524</v>
      </c>
      <c r="AG1648" s="4">
        <f t="shared" si="744"/>
        <v>1.0253260253260252</v>
      </c>
      <c r="AH1648">
        <v>2.86</v>
      </c>
      <c r="AI1648">
        <v>1.48</v>
      </c>
      <c r="AJ1648">
        <v>2.61</v>
      </c>
      <c r="AK1648">
        <v>1.56</v>
      </c>
      <c r="AL1648">
        <f t="shared" si="739"/>
        <v>1</v>
      </c>
      <c r="AM1648">
        <f t="shared" si="740"/>
        <v>0</v>
      </c>
    </row>
    <row r="1649" spans="2:39" x14ac:dyDescent="0.25">
      <c r="B1649" s="14" t="s">
        <v>9</v>
      </c>
      <c r="C1649" s="14" t="s">
        <v>26</v>
      </c>
      <c r="D1649" s="14" t="s">
        <v>27</v>
      </c>
      <c r="E1649" s="3">
        <f t="shared" si="741"/>
        <v>186</v>
      </c>
      <c r="F1649" s="3">
        <f t="shared" si="742"/>
        <v>-208.33333333333334</v>
      </c>
      <c r="G1649" s="11">
        <f t="shared" si="745"/>
        <v>45097.541666662677</v>
      </c>
      <c r="H1649" s="3" t="str">
        <f t="shared" si="746"/>
        <v>OAK</v>
      </c>
      <c r="I1649" s="3" t="str">
        <f t="shared" si="747"/>
        <v>DAL</v>
      </c>
      <c r="J1649" s="19">
        <f t="shared" si="748"/>
        <v>-208.33333333333334</v>
      </c>
      <c r="K1649" s="20">
        <f t="shared" si="749"/>
        <v>186</v>
      </c>
      <c r="L1649" s="3">
        <f t="shared" si="743"/>
        <v>5</v>
      </c>
      <c r="M1649" s="19">
        <v>-208.33333333333334</v>
      </c>
      <c r="N1649" s="20">
        <v>186</v>
      </c>
      <c r="O1649" s="6">
        <f t="shared" si="750"/>
        <v>1.4800000000000002</v>
      </c>
      <c r="P1649" s="6">
        <f t="shared" si="751"/>
        <v>2.8600000000000003</v>
      </c>
      <c r="Q1649" s="2">
        <f t="shared" si="752"/>
        <v>0.67567567567567555</v>
      </c>
      <c r="R1649" s="2">
        <f t="shared" si="753"/>
        <v>0.34965034965034963</v>
      </c>
      <c r="S1649" s="2">
        <f t="shared" si="754"/>
        <v>2.4700460829493065E-2</v>
      </c>
      <c r="T1649" s="2">
        <f t="shared" si="755"/>
        <v>0.16301266301266296</v>
      </c>
      <c r="U1649" s="2">
        <f t="shared" si="756"/>
        <v>0.67401266301266294</v>
      </c>
      <c r="V1649" s="2">
        <f t="shared" si="757"/>
        <v>0.34798733698733708</v>
      </c>
      <c r="W1649" s="19">
        <f t="shared" si="758"/>
        <v>483.65165059400761</v>
      </c>
      <c r="X1649" s="20">
        <f t="shared" si="759"/>
        <v>1855.7883145758783</v>
      </c>
      <c r="Y1649" s="3">
        <f t="shared" si="760"/>
        <v>459.46906806430718</v>
      </c>
      <c r="Z1649" s="20">
        <f t="shared" si="761"/>
        <v>1762.9988988470843</v>
      </c>
      <c r="AA1649" s="3">
        <f t="shared" si="762"/>
        <v>-217.64250729932493</v>
      </c>
      <c r="AB1649" s="3">
        <f t="shared" si="763"/>
        <v>176.29988988470842</v>
      </c>
      <c r="AC1649" s="6">
        <f t="shared" si="764"/>
        <v>1.4594690680643072</v>
      </c>
      <c r="AD1649" s="6">
        <f t="shared" si="765"/>
        <v>2.7629988988470844</v>
      </c>
      <c r="AE1649" s="5">
        <f t="shared" si="766"/>
        <v>0.68518067417920636</v>
      </c>
      <c r="AF1649" s="5">
        <f t="shared" si="767"/>
        <v>0.36192558759877524</v>
      </c>
      <c r="AG1649" s="4">
        <f t="shared" si="744"/>
        <v>1.0253260253260252</v>
      </c>
      <c r="AH1649">
        <v>2.86</v>
      </c>
      <c r="AI1649">
        <v>1.48</v>
      </c>
      <c r="AJ1649">
        <v>2.39</v>
      </c>
      <c r="AK1649">
        <v>1.65</v>
      </c>
      <c r="AL1649">
        <f t="shared" si="739"/>
        <v>1</v>
      </c>
      <c r="AM1649">
        <f t="shared" si="740"/>
        <v>0</v>
      </c>
    </row>
    <row r="1650" spans="2:39" x14ac:dyDescent="0.25">
      <c r="B1650" s="14" t="s">
        <v>9</v>
      </c>
      <c r="C1650" s="14" t="s">
        <v>26</v>
      </c>
      <c r="D1650" s="14" t="s">
        <v>27</v>
      </c>
      <c r="E1650" s="3">
        <f t="shared" si="741"/>
        <v>186</v>
      </c>
      <c r="F1650" s="3">
        <f t="shared" si="742"/>
        <v>-208.33333333333334</v>
      </c>
      <c r="G1650" s="11">
        <f t="shared" si="745"/>
        <v>45097.583333329341</v>
      </c>
      <c r="H1650" s="3" t="str">
        <f t="shared" si="746"/>
        <v>OAK</v>
      </c>
      <c r="I1650" s="3" t="str">
        <f t="shared" si="747"/>
        <v>DAL</v>
      </c>
      <c r="J1650" s="19">
        <f t="shared" si="748"/>
        <v>-208.33333333333334</v>
      </c>
      <c r="K1650" s="20">
        <f t="shared" si="749"/>
        <v>186</v>
      </c>
      <c r="L1650" s="3">
        <f t="shared" si="743"/>
        <v>5</v>
      </c>
      <c r="M1650" s="19">
        <v>-208.33333333333334</v>
      </c>
      <c r="N1650" s="20">
        <v>186</v>
      </c>
      <c r="O1650" s="6">
        <f t="shared" si="750"/>
        <v>1.4800000000000002</v>
      </c>
      <c r="P1650" s="6">
        <f t="shared" si="751"/>
        <v>2.8600000000000003</v>
      </c>
      <c r="Q1650" s="2">
        <f t="shared" si="752"/>
        <v>0.67567567567567555</v>
      </c>
      <c r="R1650" s="2">
        <f t="shared" si="753"/>
        <v>0.34965034965034963</v>
      </c>
      <c r="S1650" s="2">
        <f t="shared" si="754"/>
        <v>2.4700460829493065E-2</v>
      </c>
      <c r="T1650" s="2">
        <f t="shared" si="755"/>
        <v>0.16301266301266296</v>
      </c>
      <c r="U1650" s="2">
        <f t="shared" si="756"/>
        <v>0.67401266301266294</v>
      </c>
      <c r="V1650" s="2">
        <f t="shared" si="757"/>
        <v>0.34798733698733708</v>
      </c>
      <c r="W1650" s="19">
        <f t="shared" si="758"/>
        <v>483.65165059400761</v>
      </c>
      <c r="X1650" s="20">
        <f t="shared" si="759"/>
        <v>1855.7883145758783</v>
      </c>
      <c r="Y1650" s="3">
        <f t="shared" si="760"/>
        <v>459.46906806430718</v>
      </c>
      <c r="Z1650" s="20">
        <f t="shared" si="761"/>
        <v>1762.9988988470843</v>
      </c>
      <c r="AA1650" s="3">
        <f t="shared" si="762"/>
        <v>-217.64250729932493</v>
      </c>
      <c r="AB1650" s="3">
        <f t="shared" si="763"/>
        <v>176.29988988470842</v>
      </c>
      <c r="AC1650" s="6">
        <f t="shared" si="764"/>
        <v>1.4594690680643072</v>
      </c>
      <c r="AD1650" s="6">
        <f t="shared" si="765"/>
        <v>2.7629988988470844</v>
      </c>
      <c r="AE1650" s="5">
        <f t="shared" si="766"/>
        <v>0.68518067417920636</v>
      </c>
      <c r="AF1650" s="5">
        <f t="shared" si="767"/>
        <v>0.36192558759877524</v>
      </c>
      <c r="AG1650" s="4">
        <f t="shared" si="744"/>
        <v>1.0253260253260252</v>
      </c>
      <c r="AH1650">
        <v>2.86</v>
      </c>
      <c r="AI1650">
        <v>1.48</v>
      </c>
      <c r="AJ1650">
        <v>2.71</v>
      </c>
      <c r="AK1650">
        <v>1.53</v>
      </c>
      <c r="AL1650">
        <f t="shared" si="739"/>
        <v>1</v>
      </c>
      <c r="AM1650">
        <f t="shared" si="740"/>
        <v>0</v>
      </c>
    </row>
    <row r="1651" spans="2:39" x14ac:dyDescent="0.25">
      <c r="B1651" s="14" t="s">
        <v>9</v>
      </c>
      <c r="C1651" s="14" t="s">
        <v>26</v>
      </c>
      <c r="D1651" s="14" t="s">
        <v>27</v>
      </c>
      <c r="E1651" s="3">
        <f t="shared" si="741"/>
        <v>188</v>
      </c>
      <c r="F1651" s="3">
        <f t="shared" si="742"/>
        <v>-208.33333333333334</v>
      </c>
      <c r="G1651" s="11">
        <f t="shared" si="745"/>
        <v>45097.624999996005</v>
      </c>
      <c r="H1651" s="3" t="str">
        <f t="shared" si="746"/>
        <v>OAK</v>
      </c>
      <c r="I1651" s="3" t="str">
        <f t="shared" si="747"/>
        <v>DAL</v>
      </c>
      <c r="J1651" s="19">
        <f t="shared" si="748"/>
        <v>-208.33333333333334</v>
      </c>
      <c r="K1651" s="20">
        <f t="shared" si="749"/>
        <v>188</v>
      </c>
      <c r="L1651" s="3">
        <f t="shared" si="743"/>
        <v>5</v>
      </c>
      <c r="M1651" s="19">
        <v>-208.33333333333334</v>
      </c>
      <c r="N1651" s="20">
        <v>188</v>
      </c>
      <c r="O1651" s="6">
        <f t="shared" si="750"/>
        <v>1.4800000000000002</v>
      </c>
      <c r="P1651" s="6">
        <f t="shared" si="751"/>
        <v>2.88</v>
      </c>
      <c r="Q1651" s="2">
        <f t="shared" si="752"/>
        <v>0.67567567567567555</v>
      </c>
      <c r="R1651" s="2">
        <f t="shared" si="753"/>
        <v>0.34722222222222221</v>
      </c>
      <c r="S1651" s="2">
        <f t="shared" si="754"/>
        <v>2.2385321100917399E-2</v>
      </c>
      <c r="T1651" s="2">
        <f t="shared" si="755"/>
        <v>0.16422672672672667</v>
      </c>
      <c r="U1651" s="2">
        <f t="shared" si="756"/>
        <v>0.67522672672672668</v>
      </c>
      <c r="V1651" s="2">
        <f t="shared" si="757"/>
        <v>0.34677327327327334</v>
      </c>
      <c r="W1651" s="19">
        <f t="shared" si="758"/>
        <v>480.98403161211564</v>
      </c>
      <c r="X1651" s="20">
        <f t="shared" si="759"/>
        <v>1865.4551048690353</v>
      </c>
      <c r="Y1651" s="3">
        <f t="shared" si="760"/>
        <v>456.93483003150982</v>
      </c>
      <c r="Z1651" s="20">
        <f t="shared" si="761"/>
        <v>1772.1823496255834</v>
      </c>
      <c r="AA1651" s="3">
        <f t="shared" si="762"/>
        <v>-218.84958954235134</v>
      </c>
      <c r="AB1651" s="3">
        <f t="shared" si="763"/>
        <v>177.21823496255834</v>
      </c>
      <c r="AC1651" s="6">
        <f t="shared" si="764"/>
        <v>1.4569348300315099</v>
      </c>
      <c r="AD1651" s="6">
        <f t="shared" si="765"/>
        <v>2.7721823496255835</v>
      </c>
      <c r="AE1651" s="5">
        <f t="shared" si="766"/>
        <v>0.6863724988840938</v>
      </c>
      <c r="AF1651" s="5">
        <f t="shared" si="767"/>
        <v>0.36072663118104836</v>
      </c>
      <c r="AG1651" s="4">
        <f t="shared" si="744"/>
        <v>1.0228978978978978</v>
      </c>
      <c r="AH1651">
        <v>2.88</v>
      </c>
      <c r="AI1651">
        <v>1.48</v>
      </c>
      <c r="AJ1651">
        <v>2.75</v>
      </c>
      <c r="AK1651">
        <v>1.51</v>
      </c>
      <c r="AL1651">
        <f t="shared" si="739"/>
        <v>1</v>
      </c>
      <c r="AM1651">
        <f t="shared" si="740"/>
        <v>0</v>
      </c>
    </row>
    <row r="1652" spans="2:39" x14ac:dyDescent="0.25">
      <c r="B1652" s="14" t="s">
        <v>9</v>
      </c>
      <c r="C1652" s="14" t="s">
        <v>26</v>
      </c>
      <c r="D1652" s="14" t="s">
        <v>27</v>
      </c>
      <c r="E1652" s="3">
        <f t="shared" si="741"/>
        <v>190</v>
      </c>
      <c r="F1652" s="3">
        <f t="shared" si="742"/>
        <v>-232.55813953488376</v>
      </c>
      <c r="G1652" s="11">
        <f t="shared" si="745"/>
        <v>45097.66666666267</v>
      </c>
      <c r="H1652" s="3" t="str">
        <f t="shared" si="746"/>
        <v>OAK</v>
      </c>
      <c r="I1652" s="3" t="str">
        <f t="shared" si="747"/>
        <v>DAL</v>
      </c>
      <c r="J1652" s="19">
        <f t="shared" si="748"/>
        <v>-232.55813953488376</v>
      </c>
      <c r="K1652" s="20">
        <f t="shared" si="749"/>
        <v>190</v>
      </c>
      <c r="L1652" s="3">
        <f t="shared" si="743"/>
        <v>4</v>
      </c>
      <c r="M1652" s="19">
        <v>-232.55813953488376</v>
      </c>
      <c r="N1652" s="20">
        <v>190</v>
      </c>
      <c r="O1652" s="6">
        <f t="shared" si="750"/>
        <v>1.43</v>
      </c>
      <c r="P1652" s="6">
        <f t="shared" si="751"/>
        <v>2.9</v>
      </c>
      <c r="Q1652" s="2">
        <f t="shared" si="752"/>
        <v>0.69930069930069938</v>
      </c>
      <c r="R1652" s="2">
        <f t="shared" si="753"/>
        <v>0.34482758620689657</v>
      </c>
      <c r="S1652" s="2">
        <f t="shared" si="754"/>
        <v>4.2263279445727608E-2</v>
      </c>
      <c r="T1652" s="2">
        <f t="shared" si="755"/>
        <v>0.1772365565469014</v>
      </c>
      <c r="U1652" s="2">
        <f t="shared" si="756"/>
        <v>0.68823655654690141</v>
      </c>
      <c r="V1652" s="2">
        <f t="shared" si="757"/>
        <v>0.33376344345309861</v>
      </c>
      <c r="W1652" s="19">
        <f t="shared" si="758"/>
        <v>452.98878777569371</v>
      </c>
      <c r="X1652" s="20">
        <f t="shared" si="759"/>
        <v>1973.1746084716751</v>
      </c>
      <c r="Y1652" s="3">
        <f t="shared" si="760"/>
        <v>430.33934838690902</v>
      </c>
      <c r="Z1652" s="20">
        <f t="shared" si="761"/>
        <v>1874.5158780480913</v>
      </c>
      <c r="AA1652" s="3">
        <f t="shared" si="762"/>
        <v>-232.37475349358971</v>
      </c>
      <c r="AB1652" s="3">
        <f t="shared" si="763"/>
        <v>187.45158780480912</v>
      </c>
      <c r="AC1652" s="6">
        <f t="shared" si="764"/>
        <v>1.4303393483869089</v>
      </c>
      <c r="AD1652" s="6">
        <f t="shared" si="765"/>
        <v>2.8745158780480913</v>
      </c>
      <c r="AE1652" s="5">
        <f t="shared" si="766"/>
        <v>0.69913479002571532</v>
      </c>
      <c r="AF1652" s="5">
        <f t="shared" si="767"/>
        <v>0.34788466734058854</v>
      </c>
      <c r="AG1652" s="4">
        <f t="shared" si="744"/>
        <v>1.044128285507596</v>
      </c>
      <c r="AH1652">
        <v>2.9</v>
      </c>
      <c r="AI1652">
        <v>1.43</v>
      </c>
      <c r="AJ1652">
        <v>3.7</v>
      </c>
      <c r="AK1652">
        <v>1.29</v>
      </c>
      <c r="AL1652">
        <f t="shared" si="739"/>
        <v>1</v>
      </c>
      <c r="AM1652">
        <f t="shared" si="740"/>
        <v>0</v>
      </c>
    </row>
    <row r="1653" spans="2:39" x14ac:dyDescent="0.25">
      <c r="B1653" s="14" t="s">
        <v>9</v>
      </c>
      <c r="C1653" s="14" t="s">
        <v>26</v>
      </c>
      <c r="D1653" s="14" t="s">
        <v>27</v>
      </c>
      <c r="E1653" s="3">
        <f t="shared" si="741"/>
        <v>190</v>
      </c>
      <c r="F1653" s="3">
        <f t="shared" si="742"/>
        <v>-232.55813953488376</v>
      </c>
      <c r="G1653" s="11">
        <f t="shared" si="745"/>
        <v>45097.708333329334</v>
      </c>
      <c r="H1653" s="3" t="str">
        <f t="shared" si="746"/>
        <v>OAK</v>
      </c>
      <c r="I1653" s="3" t="str">
        <f t="shared" si="747"/>
        <v>DAL</v>
      </c>
      <c r="J1653" s="19">
        <f t="shared" si="748"/>
        <v>-232.55813953488376</v>
      </c>
      <c r="K1653" s="20">
        <f t="shared" si="749"/>
        <v>190</v>
      </c>
      <c r="L1653" s="3">
        <f t="shared" si="743"/>
        <v>4</v>
      </c>
      <c r="M1653" s="19">
        <v>-232.55813953488376</v>
      </c>
      <c r="N1653" s="20">
        <v>190</v>
      </c>
      <c r="O1653" s="6">
        <f t="shared" si="750"/>
        <v>1.43</v>
      </c>
      <c r="P1653" s="6">
        <f t="shared" si="751"/>
        <v>2.9</v>
      </c>
      <c r="Q1653" s="2">
        <f t="shared" si="752"/>
        <v>0.69930069930069938</v>
      </c>
      <c r="R1653" s="2">
        <f t="shared" si="753"/>
        <v>0.34482758620689657</v>
      </c>
      <c r="S1653" s="2">
        <f t="shared" si="754"/>
        <v>4.2263279445727608E-2</v>
      </c>
      <c r="T1653" s="2">
        <f t="shared" si="755"/>
        <v>0.1772365565469014</v>
      </c>
      <c r="U1653" s="2">
        <f t="shared" si="756"/>
        <v>0.68823655654690141</v>
      </c>
      <c r="V1653" s="2">
        <f t="shared" si="757"/>
        <v>0.33376344345309861</v>
      </c>
      <c r="W1653" s="19">
        <f t="shared" si="758"/>
        <v>452.98878777569371</v>
      </c>
      <c r="X1653" s="20">
        <f t="shared" si="759"/>
        <v>1973.1746084716751</v>
      </c>
      <c r="Y1653" s="3">
        <f t="shared" si="760"/>
        <v>430.33934838690902</v>
      </c>
      <c r="Z1653" s="20">
        <f t="shared" si="761"/>
        <v>1874.5158780480913</v>
      </c>
      <c r="AA1653" s="3">
        <f t="shared" si="762"/>
        <v>-232.37475349358971</v>
      </c>
      <c r="AB1653" s="3">
        <f t="shared" si="763"/>
        <v>187.45158780480912</v>
      </c>
      <c r="AC1653" s="6">
        <f t="shared" si="764"/>
        <v>1.4303393483869089</v>
      </c>
      <c r="AD1653" s="6">
        <f t="shared" si="765"/>
        <v>2.8745158780480913</v>
      </c>
      <c r="AE1653" s="5">
        <f t="shared" si="766"/>
        <v>0.69913479002571532</v>
      </c>
      <c r="AF1653" s="5">
        <f t="shared" si="767"/>
        <v>0.34788466734058854</v>
      </c>
      <c r="AG1653" s="4">
        <f t="shared" si="744"/>
        <v>1.044128285507596</v>
      </c>
      <c r="AH1653">
        <v>2.9</v>
      </c>
      <c r="AI1653">
        <v>1.43</v>
      </c>
      <c r="AJ1653">
        <v>2.9</v>
      </c>
      <c r="AK1653">
        <v>1.43</v>
      </c>
      <c r="AL1653">
        <f t="shared" si="739"/>
        <v>1</v>
      </c>
      <c r="AM1653">
        <f t="shared" si="740"/>
        <v>0</v>
      </c>
    </row>
    <row r="1654" spans="2:39" x14ac:dyDescent="0.25">
      <c r="B1654" s="14" t="s">
        <v>9</v>
      </c>
      <c r="C1654" s="14" t="s">
        <v>26</v>
      </c>
      <c r="D1654" s="14" t="s">
        <v>27</v>
      </c>
      <c r="E1654" s="3">
        <f t="shared" si="741"/>
        <v>190</v>
      </c>
      <c r="F1654" s="3">
        <f t="shared" si="742"/>
        <v>-232.55813953488376</v>
      </c>
      <c r="G1654" s="11">
        <f t="shared" si="745"/>
        <v>45097.749999995998</v>
      </c>
      <c r="H1654" s="3" t="str">
        <f t="shared" si="746"/>
        <v>OAK</v>
      </c>
      <c r="I1654" s="3" t="str">
        <f t="shared" si="747"/>
        <v>DAL</v>
      </c>
      <c r="J1654" s="19">
        <f t="shared" si="748"/>
        <v>-232.55813953488376</v>
      </c>
      <c r="K1654" s="20">
        <f t="shared" si="749"/>
        <v>190</v>
      </c>
      <c r="L1654" s="3">
        <f t="shared" si="743"/>
        <v>4</v>
      </c>
      <c r="M1654" s="19">
        <v>-232.55813953488376</v>
      </c>
      <c r="N1654" s="20">
        <v>190</v>
      </c>
      <c r="O1654" s="6">
        <f t="shared" si="750"/>
        <v>1.43</v>
      </c>
      <c r="P1654" s="6">
        <f t="shared" si="751"/>
        <v>2.9</v>
      </c>
      <c r="Q1654" s="2">
        <f t="shared" si="752"/>
        <v>0.69930069930069938</v>
      </c>
      <c r="R1654" s="2">
        <f t="shared" si="753"/>
        <v>0.34482758620689657</v>
      </c>
      <c r="S1654" s="2">
        <f t="shared" si="754"/>
        <v>4.2263279445727608E-2</v>
      </c>
      <c r="T1654" s="2">
        <f t="shared" si="755"/>
        <v>0.1772365565469014</v>
      </c>
      <c r="U1654" s="2">
        <f t="shared" si="756"/>
        <v>0.68823655654690141</v>
      </c>
      <c r="V1654" s="2">
        <f t="shared" si="757"/>
        <v>0.33376344345309861</v>
      </c>
      <c r="W1654" s="19">
        <f t="shared" si="758"/>
        <v>452.98878777569371</v>
      </c>
      <c r="X1654" s="20">
        <f t="shared" si="759"/>
        <v>1973.1746084716751</v>
      </c>
      <c r="Y1654" s="3">
        <f t="shared" si="760"/>
        <v>430.33934838690902</v>
      </c>
      <c r="Z1654" s="20">
        <f t="shared" si="761"/>
        <v>1874.5158780480913</v>
      </c>
      <c r="AA1654" s="3">
        <f t="shared" si="762"/>
        <v>-232.37475349358971</v>
      </c>
      <c r="AB1654" s="3">
        <f t="shared" si="763"/>
        <v>187.45158780480912</v>
      </c>
      <c r="AC1654" s="6">
        <f t="shared" si="764"/>
        <v>1.4303393483869089</v>
      </c>
      <c r="AD1654" s="6">
        <f t="shared" si="765"/>
        <v>2.8745158780480913</v>
      </c>
      <c r="AE1654" s="5">
        <f t="shared" si="766"/>
        <v>0.69913479002571532</v>
      </c>
      <c r="AF1654" s="5">
        <f t="shared" si="767"/>
        <v>0.34788466734058854</v>
      </c>
      <c r="AG1654" s="4">
        <f t="shared" si="744"/>
        <v>1.044128285507596</v>
      </c>
      <c r="AH1654">
        <v>2.9</v>
      </c>
      <c r="AI1654">
        <v>1.43</v>
      </c>
      <c r="AJ1654">
        <v>3</v>
      </c>
      <c r="AK1654">
        <v>1.41</v>
      </c>
      <c r="AL1654">
        <f t="shared" si="739"/>
        <v>1</v>
      </c>
      <c r="AM1654">
        <f t="shared" si="740"/>
        <v>0</v>
      </c>
    </row>
    <row r="1655" spans="2:39" x14ac:dyDescent="0.25">
      <c r="B1655" s="14" t="s">
        <v>9</v>
      </c>
      <c r="C1655" s="14" t="s">
        <v>26</v>
      </c>
      <c r="D1655" s="14" t="s">
        <v>27</v>
      </c>
      <c r="E1655" s="3">
        <f t="shared" si="741"/>
        <v>190</v>
      </c>
      <c r="F1655" s="3">
        <f t="shared" si="742"/>
        <v>-232.55813953488376</v>
      </c>
      <c r="G1655" s="11">
        <f t="shared" si="745"/>
        <v>45097.791666662662</v>
      </c>
      <c r="H1655" s="3" t="str">
        <f t="shared" si="746"/>
        <v>OAK</v>
      </c>
      <c r="I1655" s="3" t="str">
        <f t="shared" si="747"/>
        <v>DAL</v>
      </c>
      <c r="J1655" s="19">
        <f t="shared" si="748"/>
        <v>-232.55813953488376</v>
      </c>
      <c r="K1655" s="20">
        <f t="shared" si="749"/>
        <v>190</v>
      </c>
      <c r="L1655" s="3">
        <f t="shared" si="743"/>
        <v>4</v>
      </c>
      <c r="M1655" s="19">
        <v>-232.55813953488376</v>
      </c>
      <c r="N1655" s="20">
        <v>190</v>
      </c>
      <c r="O1655" s="6">
        <f t="shared" si="750"/>
        <v>1.43</v>
      </c>
      <c r="P1655" s="6">
        <f t="shared" si="751"/>
        <v>2.9</v>
      </c>
      <c r="Q1655" s="2">
        <f t="shared" si="752"/>
        <v>0.69930069930069938</v>
      </c>
      <c r="R1655" s="2">
        <f t="shared" si="753"/>
        <v>0.34482758620689657</v>
      </c>
      <c r="S1655" s="2">
        <f t="shared" si="754"/>
        <v>4.2263279445727608E-2</v>
      </c>
      <c r="T1655" s="2">
        <f t="shared" si="755"/>
        <v>0.1772365565469014</v>
      </c>
      <c r="U1655" s="2">
        <f t="shared" si="756"/>
        <v>0.68823655654690141</v>
      </c>
      <c r="V1655" s="2">
        <f t="shared" si="757"/>
        <v>0.33376344345309861</v>
      </c>
      <c r="W1655" s="19">
        <f t="shared" si="758"/>
        <v>452.98878777569371</v>
      </c>
      <c r="X1655" s="20">
        <f t="shared" si="759"/>
        <v>1973.1746084716751</v>
      </c>
      <c r="Y1655" s="3">
        <f t="shared" si="760"/>
        <v>430.33934838690902</v>
      </c>
      <c r="Z1655" s="20">
        <f t="shared" si="761"/>
        <v>1874.5158780480913</v>
      </c>
      <c r="AA1655" s="3">
        <f t="shared" si="762"/>
        <v>-232.37475349358971</v>
      </c>
      <c r="AB1655" s="3">
        <f t="shared" si="763"/>
        <v>187.45158780480912</v>
      </c>
      <c r="AC1655" s="6">
        <f t="shared" si="764"/>
        <v>1.4303393483869089</v>
      </c>
      <c r="AD1655" s="6">
        <f t="shared" si="765"/>
        <v>2.8745158780480913</v>
      </c>
      <c r="AE1655" s="5">
        <f t="shared" si="766"/>
        <v>0.69913479002571532</v>
      </c>
      <c r="AF1655" s="5">
        <f t="shared" si="767"/>
        <v>0.34788466734058854</v>
      </c>
      <c r="AG1655" s="4">
        <f t="shared" si="744"/>
        <v>1.044128285507596</v>
      </c>
      <c r="AH1655">
        <v>2.9</v>
      </c>
      <c r="AI1655">
        <v>1.43</v>
      </c>
      <c r="AJ1655">
        <v>3.25</v>
      </c>
      <c r="AK1655">
        <v>1.36</v>
      </c>
      <c r="AL1655">
        <f t="shared" si="739"/>
        <v>1</v>
      </c>
      <c r="AM1655">
        <f t="shared" si="740"/>
        <v>0</v>
      </c>
    </row>
    <row r="1656" spans="2:39" x14ac:dyDescent="0.25">
      <c r="B1656" s="14" t="s">
        <v>9</v>
      </c>
      <c r="C1656" s="14" t="s">
        <v>26</v>
      </c>
      <c r="D1656" s="14" t="s">
        <v>27</v>
      </c>
      <c r="E1656" s="3">
        <f t="shared" si="741"/>
        <v>190</v>
      </c>
      <c r="F1656" s="3">
        <f t="shared" si="742"/>
        <v>-232.55813953488376</v>
      </c>
      <c r="G1656" s="11">
        <f t="shared" si="745"/>
        <v>45097.833333329327</v>
      </c>
      <c r="H1656" s="3" t="str">
        <f t="shared" si="746"/>
        <v>OAK</v>
      </c>
      <c r="I1656" s="3" t="str">
        <f t="shared" si="747"/>
        <v>DAL</v>
      </c>
      <c r="J1656" s="19">
        <f t="shared" si="748"/>
        <v>-232.55813953488376</v>
      </c>
      <c r="K1656" s="20">
        <f t="shared" si="749"/>
        <v>190</v>
      </c>
      <c r="L1656" s="3">
        <f t="shared" si="743"/>
        <v>4</v>
      </c>
      <c r="M1656" s="19">
        <v>-232.55813953488376</v>
      </c>
      <c r="N1656" s="20">
        <v>190</v>
      </c>
      <c r="O1656" s="6">
        <f t="shared" si="750"/>
        <v>1.43</v>
      </c>
      <c r="P1656" s="6">
        <f t="shared" si="751"/>
        <v>2.9</v>
      </c>
      <c r="Q1656" s="2">
        <f t="shared" si="752"/>
        <v>0.69930069930069938</v>
      </c>
      <c r="R1656" s="2">
        <f t="shared" si="753"/>
        <v>0.34482758620689657</v>
      </c>
      <c r="S1656" s="2">
        <f t="shared" si="754"/>
        <v>4.2263279445727608E-2</v>
      </c>
      <c r="T1656" s="2">
        <f t="shared" si="755"/>
        <v>0.1772365565469014</v>
      </c>
      <c r="U1656" s="2">
        <f t="shared" si="756"/>
        <v>0.68823655654690141</v>
      </c>
      <c r="V1656" s="2">
        <f t="shared" si="757"/>
        <v>0.33376344345309861</v>
      </c>
      <c r="W1656" s="19">
        <f t="shared" si="758"/>
        <v>452.98878777569371</v>
      </c>
      <c r="X1656" s="20">
        <f t="shared" si="759"/>
        <v>1973.1746084716751</v>
      </c>
      <c r="Y1656" s="3">
        <f t="shared" si="760"/>
        <v>430.33934838690902</v>
      </c>
      <c r="Z1656" s="20">
        <f t="shared" si="761"/>
        <v>1874.5158780480913</v>
      </c>
      <c r="AA1656" s="3">
        <f t="shared" si="762"/>
        <v>-232.37475349358971</v>
      </c>
      <c r="AB1656" s="3">
        <f t="shared" si="763"/>
        <v>187.45158780480912</v>
      </c>
      <c r="AC1656" s="6">
        <f t="shared" si="764"/>
        <v>1.4303393483869089</v>
      </c>
      <c r="AD1656" s="6">
        <f t="shared" si="765"/>
        <v>2.8745158780480913</v>
      </c>
      <c r="AE1656" s="5">
        <f t="shared" si="766"/>
        <v>0.69913479002571532</v>
      </c>
      <c r="AF1656" s="5">
        <f t="shared" si="767"/>
        <v>0.34788466734058854</v>
      </c>
      <c r="AG1656" s="4">
        <f t="shared" si="744"/>
        <v>1.044128285507596</v>
      </c>
      <c r="AH1656">
        <v>2.9</v>
      </c>
      <c r="AI1656">
        <v>1.43</v>
      </c>
      <c r="AJ1656">
        <v>2.4</v>
      </c>
      <c r="AK1656">
        <v>1.62</v>
      </c>
      <c r="AL1656">
        <f t="shared" si="739"/>
        <v>1</v>
      </c>
      <c r="AM1656">
        <f t="shared" si="740"/>
        <v>0</v>
      </c>
    </row>
    <row r="1657" spans="2:39" x14ac:dyDescent="0.25">
      <c r="B1657" s="14" t="s">
        <v>9</v>
      </c>
      <c r="C1657" s="14" t="s">
        <v>26</v>
      </c>
      <c r="D1657" s="14" t="s">
        <v>27</v>
      </c>
      <c r="E1657" s="3">
        <f t="shared" si="741"/>
        <v>193.00000000000003</v>
      </c>
      <c r="F1657" s="3">
        <f t="shared" si="742"/>
        <v>-212.76595744680853</v>
      </c>
      <c r="G1657" s="11">
        <f t="shared" si="745"/>
        <v>45097.874999995991</v>
      </c>
      <c r="H1657" s="3" t="str">
        <f t="shared" si="746"/>
        <v>OAK</v>
      </c>
      <c r="I1657" s="3" t="str">
        <f t="shared" si="747"/>
        <v>DAL</v>
      </c>
      <c r="J1657" s="19">
        <f t="shared" si="748"/>
        <v>-212.76595744680853</v>
      </c>
      <c r="K1657" s="20">
        <f t="shared" si="749"/>
        <v>193.00000000000003</v>
      </c>
      <c r="L1657" s="3">
        <f t="shared" si="743"/>
        <v>4</v>
      </c>
      <c r="M1657" s="19">
        <v>-212.76595744680853</v>
      </c>
      <c r="N1657" s="20">
        <v>193.00000000000003</v>
      </c>
      <c r="O1657" s="6">
        <f t="shared" si="750"/>
        <v>1.4700000000000002</v>
      </c>
      <c r="P1657" s="6">
        <f t="shared" si="751"/>
        <v>2.9300000000000006</v>
      </c>
      <c r="Q1657" s="2">
        <f t="shared" si="752"/>
        <v>0.68027210884353728</v>
      </c>
      <c r="R1657" s="2">
        <f t="shared" si="753"/>
        <v>0.34129692832764497</v>
      </c>
      <c r="S1657" s="2">
        <f t="shared" si="754"/>
        <v>2.1113636363636168E-2</v>
      </c>
      <c r="T1657" s="2">
        <f t="shared" si="755"/>
        <v>0.16948759025794616</v>
      </c>
      <c r="U1657" s="2">
        <f t="shared" si="756"/>
        <v>0.68048759025794614</v>
      </c>
      <c r="V1657" s="2">
        <f t="shared" si="757"/>
        <v>0.34151240974205388</v>
      </c>
      <c r="W1657" s="19">
        <f t="shared" si="758"/>
        <v>469.53451365797758</v>
      </c>
      <c r="X1657" s="20">
        <f t="shared" si="759"/>
        <v>1908.0881186575384</v>
      </c>
      <c r="Y1657" s="3">
        <f t="shared" si="760"/>
        <v>446.05778797507867</v>
      </c>
      <c r="Z1657" s="20">
        <f t="shared" si="761"/>
        <v>1812.6837127246615</v>
      </c>
      <c r="AA1657" s="3">
        <f t="shared" si="762"/>
        <v>-224.18619895408489</v>
      </c>
      <c r="AB1657" s="3">
        <f t="shared" si="763"/>
        <v>181.26837127246614</v>
      </c>
      <c r="AC1657" s="6">
        <f t="shared" si="764"/>
        <v>1.4460577879750787</v>
      </c>
      <c r="AD1657" s="6">
        <f t="shared" si="765"/>
        <v>2.8126837127246613</v>
      </c>
      <c r="AE1657" s="5">
        <f t="shared" si="766"/>
        <v>0.69153529569541239</v>
      </c>
      <c r="AF1657" s="5">
        <f t="shared" si="767"/>
        <v>0.3555323321552194</v>
      </c>
      <c r="AG1657" s="4">
        <f t="shared" si="744"/>
        <v>1.0215690371711823</v>
      </c>
      <c r="AH1657">
        <v>2.93</v>
      </c>
      <c r="AI1657">
        <v>1.47</v>
      </c>
      <c r="AJ1657">
        <v>3.62</v>
      </c>
      <c r="AK1657">
        <v>1.34</v>
      </c>
      <c r="AL1657">
        <f t="shared" si="739"/>
        <v>1</v>
      </c>
      <c r="AM1657">
        <f t="shared" si="740"/>
        <v>0</v>
      </c>
    </row>
    <row r="1658" spans="2:39" x14ac:dyDescent="0.25">
      <c r="B1658" s="14" t="s">
        <v>9</v>
      </c>
      <c r="C1658" s="14" t="s">
        <v>26</v>
      </c>
      <c r="D1658" s="14" t="s">
        <v>27</v>
      </c>
      <c r="E1658" s="3">
        <f t="shared" si="741"/>
        <v>193.00000000000003</v>
      </c>
      <c r="F1658" s="3">
        <f t="shared" si="742"/>
        <v>-212.76595744680853</v>
      </c>
      <c r="G1658" s="11">
        <f t="shared" si="745"/>
        <v>45097.916666662655</v>
      </c>
      <c r="H1658" s="3" t="str">
        <f t="shared" si="746"/>
        <v>OAK</v>
      </c>
      <c r="I1658" s="3" t="str">
        <f t="shared" si="747"/>
        <v>DAL</v>
      </c>
      <c r="J1658" s="19">
        <f t="shared" si="748"/>
        <v>-212.76595744680853</v>
      </c>
      <c r="K1658" s="20">
        <f t="shared" si="749"/>
        <v>193.00000000000003</v>
      </c>
      <c r="L1658" s="3">
        <f t="shared" si="743"/>
        <v>4</v>
      </c>
      <c r="M1658" s="19">
        <v>-212.76595744680853</v>
      </c>
      <c r="N1658" s="20">
        <v>193.00000000000003</v>
      </c>
      <c r="O1658" s="6">
        <f t="shared" si="750"/>
        <v>1.4700000000000002</v>
      </c>
      <c r="P1658" s="6">
        <f t="shared" si="751"/>
        <v>2.9300000000000006</v>
      </c>
      <c r="Q1658" s="2">
        <f t="shared" si="752"/>
        <v>0.68027210884353728</v>
      </c>
      <c r="R1658" s="2">
        <f t="shared" si="753"/>
        <v>0.34129692832764497</v>
      </c>
      <c r="S1658" s="2">
        <f t="shared" si="754"/>
        <v>2.1113636363636168E-2</v>
      </c>
      <c r="T1658" s="2">
        <f t="shared" si="755"/>
        <v>0.16948759025794616</v>
      </c>
      <c r="U1658" s="2">
        <f t="shared" si="756"/>
        <v>0.68048759025794614</v>
      </c>
      <c r="V1658" s="2">
        <f t="shared" si="757"/>
        <v>0.34151240974205388</v>
      </c>
      <c r="W1658" s="19">
        <f t="shared" si="758"/>
        <v>469.53451365797758</v>
      </c>
      <c r="X1658" s="20">
        <f t="shared" si="759"/>
        <v>1908.0881186575384</v>
      </c>
      <c r="Y1658" s="3">
        <f t="shared" si="760"/>
        <v>446.05778797507867</v>
      </c>
      <c r="Z1658" s="20">
        <f t="shared" si="761"/>
        <v>1812.6837127246615</v>
      </c>
      <c r="AA1658" s="3">
        <f t="shared" si="762"/>
        <v>-224.18619895408489</v>
      </c>
      <c r="AB1658" s="3">
        <f t="shared" si="763"/>
        <v>181.26837127246614</v>
      </c>
      <c r="AC1658" s="6">
        <f t="shared" si="764"/>
        <v>1.4460577879750787</v>
      </c>
      <c r="AD1658" s="6">
        <f t="shared" si="765"/>
        <v>2.8126837127246613</v>
      </c>
      <c r="AE1658" s="5">
        <f t="shared" si="766"/>
        <v>0.69153529569541239</v>
      </c>
      <c r="AF1658" s="5">
        <f t="shared" si="767"/>
        <v>0.3555323321552194</v>
      </c>
      <c r="AG1658" s="4">
        <f t="shared" si="744"/>
        <v>1.0215690371711823</v>
      </c>
      <c r="AH1658">
        <v>2.93</v>
      </c>
      <c r="AI1658">
        <v>1.47</v>
      </c>
      <c r="AJ1658">
        <v>2.86</v>
      </c>
      <c r="AK1658">
        <v>1.48</v>
      </c>
      <c r="AL1658">
        <f t="shared" si="739"/>
        <v>1</v>
      </c>
      <c r="AM1658">
        <f t="shared" si="740"/>
        <v>0</v>
      </c>
    </row>
    <row r="1659" spans="2:39" x14ac:dyDescent="0.25">
      <c r="B1659" s="14" t="s">
        <v>9</v>
      </c>
      <c r="C1659" s="14" t="s">
        <v>26</v>
      </c>
      <c r="D1659" s="14" t="s">
        <v>27</v>
      </c>
      <c r="E1659" s="3">
        <f t="shared" si="741"/>
        <v>193.00000000000003</v>
      </c>
      <c r="F1659" s="3">
        <f t="shared" si="742"/>
        <v>-212.76595744680853</v>
      </c>
      <c r="G1659" s="11">
        <f t="shared" si="745"/>
        <v>45097.958333329319</v>
      </c>
      <c r="H1659" s="3" t="str">
        <f t="shared" si="746"/>
        <v>OAK</v>
      </c>
      <c r="I1659" s="3" t="str">
        <f t="shared" si="747"/>
        <v>DAL</v>
      </c>
      <c r="J1659" s="19">
        <f t="shared" si="748"/>
        <v>-212.76595744680853</v>
      </c>
      <c r="K1659" s="20">
        <f t="shared" si="749"/>
        <v>193.00000000000003</v>
      </c>
      <c r="L1659" s="3">
        <f t="shared" si="743"/>
        <v>4</v>
      </c>
      <c r="M1659" s="19">
        <v>-212.76595744680853</v>
      </c>
      <c r="N1659" s="20">
        <v>193.00000000000003</v>
      </c>
      <c r="O1659" s="6">
        <f t="shared" si="750"/>
        <v>1.4700000000000002</v>
      </c>
      <c r="P1659" s="6">
        <f t="shared" si="751"/>
        <v>2.9300000000000006</v>
      </c>
      <c r="Q1659" s="2">
        <f t="shared" si="752"/>
        <v>0.68027210884353728</v>
      </c>
      <c r="R1659" s="2">
        <f t="shared" si="753"/>
        <v>0.34129692832764497</v>
      </c>
      <c r="S1659" s="2">
        <f t="shared" si="754"/>
        <v>2.1113636363636168E-2</v>
      </c>
      <c r="T1659" s="2">
        <f t="shared" si="755"/>
        <v>0.16948759025794616</v>
      </c>
      <c r="U1659" s="2">
        <f t="shared" si="756"/>
        <v>0.68048759025794614</v>
      </c>
      <c r="V1659" s="2">
        <f t="shared" si="757"/>
        <v>0.34151240974205388</v>
      </c>
      <c r="W1659" s="19">
        <f t="shared" si="758"/>
        <v>469.53451365797758</v>
      </c>
      <c r="X1659" s="20">
        <f t="shared" si="759"/>
        <v>1908.0881186575384</v>
      </c>
      <c r="Y1659" s="3">
        <f t="shared" si="760"/>
        <v>446.05778797507867</v>
      </c>
      <c r="Z1659" s="20">
        <f t="shared" si="761"/>
        <v>1812.6837127246615</v>
      </c>
      <c r="AA1659" s="3">
        <f t="shared" si="762"/>
        <v>-224.18619895408489</v>
      </c>
      <c r="AB1659" s="3">
        <f t="shared" si="763"/>
        <v>181.26837127246614</v>
      </c>
      <c r="AC1659" s="6">
        <f t="shared" si="764"/>
        <v>1.4460577879750787</v>
      </c>
      <c r="AD1659" s="6">
        <f t="shared" si="765"/>
        <v>2.8126837127246613</v>
      </c>
      <c r="AE1659" s="5">
        <f t="shared" si="766"/>
        <v>0.69153529569541239</v>
      </c>
      <c r="AF1659" s="5">
        <f t="shared" si="767"/>
        <v>0.3555323321552194</v>
      </c>
      <c r="AG1659" s="4">
        <f t="shared" si="744"/>
        <v>1.0215690371711823</v>
      </c>
      <c r="AH1659">
        <v>2.93</v>
      </c>
      <c r="AI1659">
        <v>1.47</v>
      </c>
      <c r="AJ1659">
        <v>3.05</v>
      </c>
      <c r="AK1659">
        <v>1.43</v>
      </c>
      <c r="AL1659">
        <f t="shared" si="739"/>
        <v>1</v>
      </c>
      <c r="AM1659">
        <f t="shared" si="740"/>
        <v>0</v>
      </c>
    </row>
    <row r="1660" spans="2:39" x14ac:dyDescent="0.25">
      <c r="B1660" s="14" t="s">
        <v>9</v>
      </c>
      <c r="C1660" s="14" t="s">
        <v>26</v>
      </c>
      <c r="D1660" s="14" t="s">
        <v>27</v>
      </c>
      <c r="E1660" s="3">
        <f t="shared" si="741"/>
        <v>194</v>
      </c>
      <c r="F1660" s="3">
        <f t="shared" si="742"/>
        <v>-217.39130434782609</v>
      </c>
      <c r="G1660" s="11">
        <f t="shared" si="745"/>
        <v>45097.999999995984</v>
      </c>
      <c r="H1660" s="3" t="str">
        <f t="shared" si="746"/>
        <v>OAK</v>
      </c>
      <c r="I1660" s="3" t="str">
        <f t="shared" si="747"/>
        <v>DAL</v>
      </c>
      <c r="J1660" s="19">
        <f t="shared" si="748"/>
        <v>-217.39130434782609</v>
      </c>
      <c r="K1660" s="20">
        <f t="shared" si="749"/>
        <v>194</v>
      </c>
      <c r="L1660" s="3">
        <f t="shared" si="743"/>
        <v>4</v>
      </c>
      <c r="M1660" s="19">
        <v>-217.39130434782609</v>
      </c>
      <c r="N1660" s="20">
        <v>194</v>
      </c>
      <c r="O1660" s="6">
        <f t="shared" si="750"/>
        <v>1.4600000000000002</v>
      </c>
      <c r="P1660" s="6">
        <f t="shared" si="751"/>
        <v>2.94</v>
      </c>
      <c r="Q1660" s="2">
        <f t="shared" si="752"/>
        <v>0.68493150684931503</v>
      </c>
      <c r="R1660" s="2">
        <f t="shared" si="753"/>
        <v>0.3401360544217687</v>
      </c>
      <c r="S1660" s="2">
        <f t="shared" si="754"/>
        <v>2.4454545454545396E-2</v>
      </c>
      <c r="T1660" s="2">
        <f t="shared" si="755"/>
        <v>0.17239772621377317</v>
      </c>
      <c r="U1660" s="2">
        <f t="shared" si="756"/>
        <v>0.68339772621377315</v>
      </c>
      <c r="V1660" s="2">
        <f t="shared" si="757"/>
        <v>0.33860227378622687</v>
      </c>
      <c r="W1660" s="19">
        <f t="shared" si="758"/>
        <v>463.2767444812813</v>
      </c>
      <c r="X1660" s="20">
        <f t="shared" si="759"/>
        <v>1932.20429468783</v>
      </c>
      <c r="Y1660" s="3">
        <f t="shared" si="760"/>
        <v>440.11290725721722</v>
      </c>
      <c r="Z1660" s="20">
        <f t="shared" si="761"/>
        <v>1835.5940799534385</v>
      </c>
      <c r="AA1660" s="3">
        <f t="shared" si="762"/>
        <v>-227.21442236993187</v>
      </c>
      <c r="AB1660" s="3">
        <f t="shared" si="763"/>
        <v>183.55940799534386</v>
      </c>
      <c r="AC1660" s="6">
        <f t="shared" si="764"/>
        <v>1.4401129072572172</v>
      </c>
      <c r="AD1660" s="6">
        <f t="shared" si="765"/>
        <v>2.8355940799534389</v>
      </c>
      <c r="AE1660" s="5">
        <f t="shared" si="766"/>
        <v>0.6943899988401333</v>
      </c>
      <c r="AF1660" s="5">
        <f t="shared" si="767"/>
        <v>0.35265978549948879</v>
      </c>
      <c r="AG1660" s="4">
        <f t="shared" si="744"/>
        <v>1.0250675612710838</v>
      </c>
      <c r="AH1660">
        <v>2.94</v>
      </c>
      <c r="AI1660">
        <v>1.46</v>
      </c>
      <c r="AJ1660">
        <v>3.2</v>
      </c>
      <c r="AK1660">
        <v>1.4</v>
      </c>
      <c r="AL1660">
        <f t="shared" si="739"/>
        <v>1</v>
      </c>
      <c r="AM1660">
        <f t="shared" si="740"/>
        <v>0</v>
      </c>
    </row>
    <row r="1661" spans="2:39" x14ac:dyDescent="0.25">
      <c r="B1661" s="14" t="s">
        <v>9</v>
      </c>
      <c r="C1661" s="14" t="s">
        <v>26</v>
      </c>
      <c r="D1661" s="14" t="s">
        <v>27</v>
      </c>
      <c r="E1661" s="3">
        <f t="shared" si="741"/>
        <v>195.00000000000003</v>
      </c>
      <c r="F1661" s="3">
        <f t="shared" si="742"/>
        <v>-217.39130434782609</v>
      </c>
      <c r="G1661" s="11">
        <f t="shared" si="745"/>
        <v>45098.041666662648</v>
      </c>
      <c r="H1661" s="3" t="str">
        <f t="shared" si="746"/>
        <v>OAK</v>
      </c>
      <c r="I1661" s="3" t="str">
        <f t="shared" si="747"/>
        <v>DAL</v>
      </c>
      <c r="J1661" s="19">
        <f t="shared" si="748"/>
        <v>-217.39130434782609</v>
      </c>
      <c r="K1661" s="20">
        <f t="shared" si="749"/>
        <v>195.00000000000003</v>
      </c>
      <c r="L1661" s="3">
        <f t="shared" si="743"/>
        <v>4</v>
      </c>
      <c r="M1661" s="19">
        <v>-217.39130434782609</v>
      </c>
      <c r="N1661" s="20">
        <v>195.00000000000003</v>
      </c>
      <c r="O1661" s="6">
        <f t="shared" si="750"/>
        <v>1.4600000000000002</v>
      </c>
      <c r="P1661" s="6">
        <f t="shared" si="751"/>
        <v>2.95</v>
      </c>
      <c r="Q1661" s="2">
        <f t="shared" si="752"/>
        <v>0.68493150684931503</v>
      </c>
      <c r="R1661" s="2">
        <f t="shared" si="753"/>
        <v>0.33898305084745761</v>
      </c>
      <c r="S1661" s="2">
        <f t="shared" si="754"/>
        <v>2.3356009070294781E-2</v>
      </c>
      <c r="T1661" s="2">
        <f t="shared" si="755"/>
        <v>0.17297422800092871</v>
      </c>
      <c r="U1661" s="2">
        <f t="shared" si="756"/>
        <v>0.68397422800092866</v>
      </c>
      <c r="V1661" s="2">
        <f t="shared" si="757"/>
        <v>0.3380257719990713</v>
      </c>
      <c r="W1661" s="19">
        <f t="shared" si="758"/>
        <v>462.04339149258453</v>
      </c>
      <c r="X1661" s="20">
        <f t="shared" si="759"/>
        <v>1937.0278883852752</v>
      </c>
      <c r="Y1661" s="3">
        <f t="shared" si="760"/>
        <v>438.94122191795526</v>
      </c>
      <c r="Z1661" s="20">
        <f t="shared" si="761"/>
        <v>1840.1764939660113</v>
      </c>
      <c r="AA1661" s="3">
        <f t="shared" si="762"/>
        <v>-227.82093594000955</v>
      </c>
      <c r="AB1661" s="3">
        <f t="shared" si="763"/>
        <v>184.01764939660114</v>
      </c>
      <c r="AC1661" s="6">
        <f t="shared" si="764"/>
        <v>1.4389412219179554</v>
      </c>
      <c r="AD1661" s="6">
        <f t="shared" si="765"/>
        <v>2.8401764939660117</v>
      </c>
      <c r="AE1661" s="5">
        <f t="shared" si="766"/>
        <v>0.69495541914290737</v>
      </c>
      <c r="AF1661" s="5">
        <f t="shared" si="767"/>
        <v>0.35209079510534352</v>
      </c>
      <c r="AG1661" s="4">
        <f t="shared" si="744"/>
        <v>1.0239145576967728</v>
      </c>
      <c r="AH1661">
        <v>2.95</v>
      </c>
      <c r="AI1661">
        <v>1.46</v>
      </c>
      <c r="AJ1661">
        <v>2.79</v>
      </c>
      <c r="AK1661">
        <v>1.5</v>
      </c>
      <c r="AL1661">
        <f t="shared" si="739"/>
        <v>1</v>
      </c>
      <c r="AM1661">
        <f t="shared" si="740"/>
        <v>0</v>
      </c>
    </row>
    <row r="1662" spans="2:39" x14ac:dyDescent="0.25">
      <c r="B1662" s="14" t="s">
        <v>9</v>
      </c>
      <c r="C1662" s="14" t="s">
        <v>26</v>
      </c>
      <c r="D1662" s="14" t="s">
        <v>27</v>
      </c>
      <c r="E1662" s="3">
        <f t="shared" si="741"/>
        <v>195.00000000000003</v>
      </c>
      <c r="F1662" s="3">
        <f t="shared" si="742"/>
        <v>-217.39130434782609</v>
      </c>
      <c r="G1662" s="11">
        <f t="shared" si="745"/>
        <v>45098.083333329312</v>
      </c>
      <c r="H1662" s="3" t="str">
        <f t="shared" si="746"/>
        <v>OAK</v>
      </c>
      <c r="I1662" s="3" t="str">
        <f t="shared" si="747"/>
        <v>DAL</v>
      </c>
      <c r="J1662" s="19">
        <f t="shared" si="748"/>
        <v>-217.39130434782609</v>
      </c>
      <c r="K1662" s="20">
        <f t="shared" si="749"/>
        <v>195.00000000000003</v>
      </c>
      <c r="L1662" s="3">
        <f t="shared" si="743"/>
        <v>4</v>
      </c>
      <c r="M1662" s="19">
        <v>-217.39130434782609</v>
      </c>
      <c r="N1662" s="20">
        <v>195.00000000000003</v>
      </c>
      <c r="O1662" s="6">
        <f t="shared" si="750"/>
        <v>1.4600000000000002</v>
      </c>
      <c r="P1662" s="6">
        <f t="shared" si="751"/>
        <v>2.95</v>
      </c>
      <c r="Q1662" s="2">
        <f t="shared" si="752"/>
        <v>0.68493150684931503</v>
      </c>
      <c r="R1662" s="2">
        <f t="shared" si="753"/>
        <v>0.33898305084745761</v>
      </c>
      <c r="S1662" s="2">
        <f t="shared" si="754"/>
        <v>2.3356009070294781E-2</v>
      </c>
      <c r="T1662" s="2">
        <f t="shared" si="755"/>
        <v>0.17297422800092871</v>
      </c>
      <c r="U1662" s="2">
        <f t="shared" si="756"/>
        <v>0.68397422800092866</v>
      </c>
      <c r="V1662" s="2">
        <f t="shared" si="757"/>
        <v>0.3380257719990713</v>
      </c>
      <c r="W1662" s="19">
        <f t="shared" si="758"/>
        <v>462.04339149258453</v>
      </c>
      <c r="X1662" s="20">
        <f t="shared" si="759"/>
        <v>1937.0278883852752</v>
      </c>
      <c r="Y1662" s="3">
        <f t="shared" si="760"/>
        <v>438.94122191795526</v>
      </c>
      <c r="Z1662" s="20">
        <f t="shared" si="761"/>
        <v>1840.1764939660113</v>
      </c>
      <c r="AA1662" s="3">
        <f t="shared" si="762"/>
        <v>-227.82093594000955</v>
      </c>
      <c r="AB1662" s="3">
        <f t="shared" si="763"/>
        <v>184.01764939660114</v>
      </c>
      <c r="AC1662" s="6">
        <f t="shared" si="764"/>
        <v>1.4389412219179554</v>
      </c>
      <c r="AD1662" s="6">
        <f t="shared" si="765"/>
        <v>2.8401764939660117</v>
      </c>
      <c r="AE1662" s="5">
        <f t="shared" si="766"/>
        <v>0.69495541914290737</v>
      </c>
      <c r="AF1662" s="5">
        <f t="shared" si="767"/>
        <v>0.35209079510534352</v>
      </c>
      <c r="AG1662" s="4">
        <f t="shared" si="744"/>
        <v>1.0239145576967728</v>
      </c>
      <c r="AH1662">
        <v>2.95</v>
      </c>
      <c r="AI1662">
        <v>1.46</v>
      </c>
      <c r="AJ1662">
        <v>2.5499999999999998</v>
      </c>
      <c r="AK1662">
        <v>1.58</v>
      </c>
      <c r="AL1662">
        <f t="shared" si="739"/>
        <v>1</v>
      </c>
      <c r="AM1662">
        <f t="shared" si="740"/>
        <v>0</v>
      </c>
    </row>
    <row r="1663" spans="2:39" x14ac:dyDescent="0.25">
      <c r="B1663" s="14" t="s">
        <v>9</v>
      </c>
      <c r="C1663" s="14" t="s">
        <v>26</v>
      </c>
      <c r="D1663" s="14" t="s">
        <v>27</v>
      </c>
      <c r="E1663" s="3">
        <f t="shared" si="741"/>
        <v>195.00000000000003</v>
      </c>
      <c r="F1663" s="3">
        <f t="shared" si="742"/>
        <v>-238.09523809523813</v>
      </c>
      <c r="G1663" s="11">
        <f t="shared" si="745"/>
        <v>45098.124999995976</v>
      </c>
      <c r="H1663" s="3" t="str">
        <f t="shared" si="746"/>
        <v>OAK</v>
      </c>
      <c r="I1663" s="3" t="str">
        <f t="shared" si="747"/>
        <v>DAL</v>
      </c>
      <c r="J1663" s="19">
        <f t="shared" si="748"/>
        <v>-238.09523809523813</v>
      </c>
      <c r="K1663" s="20">
        <f t="shared" si="749"/>
        <v>195.00000000000003</v>
      </c>
      <c r="L1663" s="3">
        <f t="shared" si="743"/>
        <v>4</v>
      </c>
      <c r="M1663" s="19">
        <v>-238.09523809523813</v>
      </c>
      <c r="N1663" s="20">
        <v>195.00000000000003</v>
      </c>
      <c r="O1663" s="6">
        <f t="shared" si="750"/>
        <v>1.42</v>
      </c>
      <c r="P1663" s="6">
        <f t="shared" si="751"/>
        <v>2.95</v>
      </c>
      <c r="Q1663" s="2">
        <f t="shared" si="752"/>
        <v>0.70422535211267612</v>
      </c>
      <c r="R1663" s="2">
        <f t="shared" si="753"/>
        <v>0.33898305084745761</v>
      </c>
      <c r="S1663" s="2">
        <f t="shared" si="754"/>
        <v>4.1418764302059485E-2</v>
      </c>
      <c r="T1663" s="2">
        <f t="shared" si="755"/>
        <v>0.18262115063260925</v>
      </c>
      <c r="U1663" s="2">
        <f t="shared" si="756"/>
        <v>0.69362115063260932</v>
      </c>
      <c r="V1663" s="2">
        <f t="shared" si="757"/>
        <v>0.32837884936739076</v>
      </c>
      <c r="W1663" s="19">
        <f t="shared" si="758"/>
        <v>441.70920838841397</v>
      </c>
      <c r="X1663" s="20">
        <f t="shared" si="759"/>
        <v>2020.0926392441588</v>
      </c>
      <c r="Y1663" s="3">
        <f t="shared" si="760"/>
        <v>419.62374796899326</v>
      </c>
      <c r="Z1663" s="20">
        <f t="shared" si="761"/>
        <v>1919.0880072819507</v>
      </c>
      <c r="AA1663" s="3">
        <f t="shared" si="762"/>
        <v>-238.30872414634925</v>
      </c>
      <c r="AB1663" s="3">
        <f t="shared" si="763"/>
        <v>191.90880072819508</v>
      </c>
      <c r="AC1663" s="6">
        <f t="shared" si="764"/>
        <v>1.4196237479689935</v>
      </c>
      <c r="AD1663" s="6">
        <f t="shared" si="765"/>
        <v>2.9190880072819505</v>
      </c>
      <c r="AE1663" s="5">
        <f t="shared" si="766"/>
        <v>0.70441199749628403</v>
      </c>
      <c r="AF1663" s="5">
        <f t="shared" si="767"/>
        <v>0.34257274789434311</v>
      </c>
      <c r="AG1663" s="4">
        <f t="shared" si="744"/>
        <v>1.0432084029601336</v>
      </c>
      <c r="AH1663">
        <v>2.95</v>
      </c>
      <c r="AI1663">
        <v>1.42</v>
      </c>
      <c r="AJ1663">
        <v>3.25</v>
      </c>
      <c r="AK1663">
        <v>1.36</v>
      </c>
      <c r="AL1663">
        <f t="shared" si="739"/>
        <v>1</v>
      </c>
      <c r="AM1663">
        <f t="shared" si="740"/>
        <v>0</v>
      </c>
    </row>
    <row r="1664" spans="2:39" x14ac:dyDescent="0.25">
      <c r="B1664" s="14" t="s">
        <v>9</v>
      </c>
      <c r="C1664" s="14" t="s">
        <v>26</v>
      </c>
      <c r="D1664" s="14" t="s">
        <v>27</v>
      </c>
      <c r="E1664" s="3">
        <f t="shared" si="741"/>
        <v>195.00000000000003</v>
      </c>
      <c r="F1664" s="3">
        <f t="shared" si="742"/>
        <v>-238.09523809523813</v>
      </c>
      <c r="G1664" s="11">
        <f t="shared" si="745"/>
        <v>45098.166666662641</v>
      </c>
      <c r="H1664" s="3" t="str">
        <f t="shared" si="746"/>
        <v>OAK</v>
      </c>
      <c r="I1664" s="3" t="str">
        <f t="shared" si="747"/>
        <v>DAL</v>
      </c>
      <c r="J1664" s="19">
        <f t="shared" si="748"/>
        <v>-238.09523809523813</v>
      </c>
      <c r="K1664" s="20">
        <f t="shared" si="749"/>
        <v>195.00000000000003</v>
      </c>
      <c r="L1664" s="3">
        <f t="shared" si="743"/>
        <v>4</v>
      </c>
      <c r="M1664" s="19">
        <v>-238.09523809523813</v>
      </c>
      <c r="N1664" s="20">
        <v>195.00000000000003</v>
      </c>
      <c r="O1664" s="6">
        <f t="shared" si="750"/>
        <v>1.42</v>
      </c>
      <c r="P1664" s="6">
        <f t="shared" si="751"/>
        <v>2.95</v>
      </c>
      <c r="Q1664" s="2">
        <f t="shared" si="752"/>
        <v>0.70422535211267612</v>
      </c>
      <c r="R1664" s="2">
        <f t="shared" si="753"/>
        <v>0.33898305084745761</v>
      </c>
      <c r="S1664" s="2">
        <f t="shared" si="754"/>
        <v>4.1418764302059485E-2</v>
      </c>
      <c r="T1664" s="2">
        <f t="shared" si="755"/>
        <v>0.18262115063260925</v>
      </c>
      <c r="U1664" s="2">
        <f t="shared" si="756"/>
        <v>0.69362115063260932</v>
      </c>
      <c r="V1664" s="2">
        <f t="shared" si="757"/>
        <v>0.32837884936739076</v>
      </c>
      <c r="W1664" s="19">
        <f t="shared" si="758"/>
        <v>441.70920838841397</v>
      </c>
      <c r="X1664" s="20">
        <f t="shared" si="759"/>
        <v>2020.0926392441588</v>
      </c>
      <c r="Y1664" s="3">
        <f t="shared" si="760"/>
        <v>419.62374796899326</v>
      </c>
      <c r="Z1664" s="20">
        <f t="shared" si="761"/>
        <v>1919.0880072819507</v>
      </c>
      <c r="AA1664" s="3">
        <f t="shared" si="762"/>
        <v>-238.30872414634925</v>
      </c>
      <c r="AB1664" s="3">
        <f t="shared" si="763"/>
        <v>191.90880072819508</v>
      </c>
      <c r="AC1664" s="6">
        <f t="shared" si="764"/>
        <v>1.4196237479689935</v>
      </c>
      <c r="AD1664" s="6">
        <f t="shared" si="765"/>
        <v>2.9190880072819505</v>
      </c>
      <c r="AE1664" s="5">
        <f t="shared" si="766"/>
        <v>0.70441199749628403</v>
      </c>
      <c r="AF1664" s="5">
        <f t="shared" si="767"/>
        <v>0.34257274789434311</v>
      </c>
      <c r="AG1664" s="4">
        <f t="shared" si="744"/>
        <v>1.0432084029601336</v>
      </c>
      <c r="AH1664">
        <v>2.95</v>
      </c>
      <c r="AI1664">
        <v>1.42</v>
      </c>
      <c r="AJ1664">
        <v>2.65</v>
      </c>
      <c r="AK1664">
        <v>1.54</v>
      </c>
      <c r="AL1664">
        <f t="shared" si="739"/>
        <v>1</v>
      </c>
      <c r="AM1664">
        <f t="shared" si="740"/>
        <v>0</v>
      </c>
    </row>
    <row r="1665" spans="2:39" x14ac:dyDescent="0.25">
      <c r="B1665" s="14" t="s">
        <v>9</v>
      </c>
      <c r="C1665" s="14" t="s">
        <v>26</v>
      </c>
      <c r="D1665" s="14" t="s">
        <v>27</v>
      </c>
      <c r="E1665" s="3">
        <f t="shared" si="741"/>
        <v>195.00000000000003</v>
      </c>
      <c r="F1665" s="3">
        <f t="shared" si="742"/>
        <v>-238.09523809523813</v>
      </c>
      <c r="G1665" s="11">
        <f t="shared" si="745"/>
        <v>45098.208333329305</v>
      </c>
      <c r="H1665" s="3" t="str">
        <f t="shared" si="746"/>
        <v>OAK</v>
      </c>
      <c r="I1665" s="3" t="str">
        <f t="shared" si="747"/>
        <v>DAL</v>
      </c>
      <c r="J1665" s="19">
        <f t="shared" si="748"/>
        <v>-238.09523809523813</v>
      </c>
      <c r="K1665" s="20">
        <f t="shared" si="749"/>
        <v>195.00000000000003</v>
      </c>
      <c r="L1665" s="3">
        <f t="shared" si="743"/>
        <v>4</v>
      </c>
      <c r="M1665" s="19">
        <v>-238.09523809523813</v>
      </c>
      <c r="N1665" s="20">
        <v>195.00000000000003</v>
      </c>
      <c r="O1665" s="6">
        <f t="shared" si="750"/>
        <v>1.42</v>
      </c>
      <c r="P1665" s="6">
        <f t="shared" si="751"/>
        <v>2.95</v>
      </c>
      <c r="Q1665" s="2">
        <f t="shared" si="752"/>
        <v>0.70422535211267612</v>
      </c>
      <c r="R1665" s="2">
        <f t="shared" si="753"/>
        <v>0.33898305084745761</v>
      </c>
      <c r="S1665" s="2">
        <f t="shared" si="754"/>
        <v>4.1418764302059485E-2</v>
      </c>
      <c r="T1665" s="2">
        <f t="shared" si="755"/>
        <v>0.18262115063260925</v>
      </c>
      <c r="U1665" s="2">
        <f t="shared" si="756"/>
        <v>0.69362115063260932</v>
      </c>
      <c r="V1665" s="2">
        <f t="shared" si="757"/>
        <v>0.32837884936739076</v>
      </c>
      <c r="W1665" s="19">
        <f t="shared" si="758"/>
        <v>441.70920838841397</v>
      </c>
      <c r="X1665" s="20">
        <f t="shared" si="759"/>
        <v>2020.0926392441588</v>
      </c>
      <c r="Y1665" s="3">
        <f t="shared" si="760"/>
        <v>419.62374796899326</v>
      </c>
      <c r="Z1665" s="20">
        <f t="shared" si="761"/>
        <v>1919.0880072819507</v>
      </c>
      <c r="AA1665" s="3">
        <f t="shared" si="762"/>
        <v>-238.30872414634925</v>
      </c>
      <c r="AB1665" s="3">
        <f t="shared" si="763"/>
        <v>191.90880072819508</v>
      </c>
      <c r="AC1665" s="6">
        <f t="shared" si="764"/>
        <v>1.4196237479689935</v>
      </c>
      <c r="AD1665" s="6">
        <f t="shared" si="765"/>
        <v>2.9190880072819505</v>
      </c>
      <c r="AE1665" s="5">
        <f t="shared" si="766"/>
        <v>0.70441199749628403</v>
      </c>
      <c r="AF1665" s="5">
        <f t="shared" si="767"/>
        <v>0.34257274789434311</v>
      </c>
      <c r="AG1665" s="4">
        <f t="shared" si="744"/>
        <v>1.0432084029601336</v>
      </c>
      <c r="AH1665">
        <v>2.95</v>
      </c>
      <c r="AI1665">
        <v>1.42</v>
      </c>
      <c r="AJ1665">
        <v>3.25</v>
      </c>
      <c r="AK1665">
        <v>1.36</v>
      </c>
      <c r="AL1665">
        <f t="shared" si="739"/>
        <v>1</v>
      </c>
      <c r="AM1665">
        <f t="shared" si="740"/>
        <v>0</v>
      </c>
    </row>
    <row r="1666" spans="2:39" x14ac:dyDescent="0.25">
      <c r="B1666" s="14" t="s">
        <v>9</v>
      </c>
      <c r="C1666" s="14" t="s">
        <v>26</v>
      </c>
      <c r="D1666" s="14" t="s">
        <v>27</v>
      </c>
      <c r="E1666" s="3">
        <f t="shared" si="741"/>
        <v>195.00000000000003</v>
      </c>
      <c r="F1666" s="3">
        <f t="shared" si="742"/>
        <v>-238.09523809523813</v>
      </c>
      <c r="G1666" s="11">
        <f t="shared" si="745"/>
        <v>45098.249999995969</v>
      </c>
      <c r="H1666" s="3" t="str">
        <f t="shared" si="746"/>
        <v>OAK</v>
      </c>
      <c r="I1666" s="3" t="str">
        <f t="shared" si="747"/>
        <v>DAL</v>
      </c>
      <c r="J1666" s="19">
        <f t="shared" si="748"/>
        <v>-238.09523809523813</v>
      </c>
      <c r="K1666" s="20">
        <f t="shared" si="749"/>
        <v>195.00000000000003</v>
      </c>
      <c r="L1666" s="3">
        <f t="shared" si="743"/>
        <v>4</v>
      </c>
      <c r="M1666" s="19">
        <v>-238.09523809523813</v>
      </c>
      <c r="N1666" s="20">
        <v>195.00000000000003</v>
      </c>
      <c r="O1666" s="6">
        <f t="shared" si="750"/>
        <v>1.42</v>
      </c>
      <c r="P1666" s="6">
        <f t="shared" si="751"/>
        <v>2.95</v>
      </c>
      <c r="Q1666" s="2">
        <f t="shared" si="752"/>
        <v>0.70422535211267612</v>
      </c>
      <c r="R1666" s="2">
        <f t="shared" si="753"/>
        <v>0.33898305084745761</v>
      </c>
      <c r="S1666" s="2">
        <f t="shared" si="754"/>
        <v>4.1418764302059485E-2</v>
      </c>
      <c r="T1666" s="2">
        <f t="shared" si="755"/>
        <v>0.18262115063260925</v>
      </c>
      <c r="U1666" s="2">
        <f t="shared" si="756"/>
        <v>0.69362115063260932</v>
      </c>
      <c r="V1666" s="2">
        <f t="shared" si="757"/>
        <v>0.32837884936739076</v>
      </c>
      <c r="W1666" s="19">
        <f t="shared" si="758"/>
        <v>441.70920838841397</v>
      </c>
      <c r="X1666" s="20">
        <f t="shared" si="759"/>
        <v>2020.0926392441588</v>
      </c>
      <c r="Y1666" s="3">
        <f t="shared" si="760"/>
        <v>419.62374796899326</v>
      </c>
      <c r="Z1666" s="20">
        <f t="shared" si="761"/>
        <v>1919.0880072819507</v>
      </c>
      <c r="AA1666" s="3">
        <f t="shared" si="762"/>
        <v>-238.30872414634925</v>
      </c>
      <c r="AB1666" s="3">
        <f t="shared" si="763"/>
        <v>191.90880072819508</v>
      </c>
      <c r="AC1666" s="6">
        <f t="shared" si="764"/>
        <v>1.4196237479689935</v>
      </c>
      <c r="AD1666" s="6">
        <f t="shared" si="765"/>
        <v>2.9190880072819505</v>
      </c>
      <c r="AE1666" s="5">
        <f t="shared" si="766"/>
        <v>0.70441199749628403</v>
      </c>
      <c r="AF1666" s="5">
        <f t="shared" si="767"/>
        <v>0.34257274789434311</v>
      </c>
      <c r="AG1666" s="4">
        <f t="shared" si="744"/>
        <v>1.0432084029601336</v>
      </c>
      <c r="AH1666">
        <v>2.95</v>
      </c>
      <c r="AI1666">
        <v>1.42</v>
      </c>
      <c r="AJ1666">
        <v>3.25</v>
      </c>
      <c r="AK1666">
        <v>1.36</v>
      </c>
      <c r="AL1666">
        <f t="shared" si="739"/>
        <v>1</v>
      </c>
      <c r="AM1666">
        <f t="shared" si="740"/>
        <v>0</v>
      </c>
    </row>
    <row r="1667" spans="2:39" x14ac:dyDescent="0.25">
      <c r="B1667" s="14" t="s">
        <v>9</v>
      </c>
      <c r="C1667" s="14" t="s">
        <v>26</v>
      </c>
      <c r="D1667" s="14" t="s">
        <v>27</v>
      </c>
      <c r="E1667" s="3">
        <f t="shared" si="741"/>
        <v>197.00000000000003</v>
      </c>
      <c r="F1667" s="3">
        <f t="shared" si="742"/>
        <v>-222.22222222222226</v>
      </c>
      <c r="G1667" s="11">
        <f t="shared" si="745"/>
        <v>45098.291666662633</v>
      </c>
      <c r="H1667" s="3" t="str">
        <f t="shared" si="746"/>
        <v>OAK</v>
      </c>
      <c r="I1667" s="3" t="str">
        <f t="shared" si="747"/>
        <v>DAL</v>
      </c>
      <c r="J1667" s="19">
        <f t="shared" si="748"/>
        <v>-222.22222222222226</v>
      </c>
      <c r="K1667" s="20">
        <f t="shared" si="749"/>
        <v>197.00000000000003</v>
      </c>
      <c r="L1667" s="3">
        <f t="shared" si="743"/>
        <v>4</v>
      </c>
      <c r="M1667" s="19">
        <v>-222.22222222222226</v>
      </c>
      <c r="N1667" s="20">
        <v>197.00000000000003</v>
      </c>
      <c r="O1667" s="6">
        <f t="shared" si="750"/>
        <v>1.45</v>
      </c>
      <c r="P1667" s="6">
        <f t="shared" si="751"/>
        <v>2.97</v>
      </c>
      <c r="Q1667" s="2">
        <f t="shared" si="752"/>
        <v>0.68965517241379315</v>
      </c>
      <c r="R1667" s="2">
        <f t="shared" si="753"/>
        <v>0.33670033670033667</v>
      </c>
      <c r="S1667" s="2">
        <f t="shared" si="754"/>
        <v>2.5678733031674228E-2</v>
      </c>
      <c r="T1667" s="2">
        <f t="shared" si="755"/>
        <v>0.17647741785672824</v>
      </c>
      <c r="U1667" s="2">
        <f t="shared" si="756"/>
        <v>0.68747741785672822</v>
      </c>
      <c r="V1667" s="2">
        <f t="shared" si="757"/>
        <v>0.3345225821432718</v>
      </c>
      <c r="W1667" s="19">
        <f t="shared" si="758"/>
        <v>454.59323321133758</v>
      </c>
      <c r="X1667" s="20">
        <f t="shared" si="759"/>
        <v>1966.6736315047124</v>
      </c>
      <c r="Y1667" s="3">
        <f t="shared" si="760"/>
        <v>431.8635715507707</v>
      </c>
      <c r="Z1667" s="20">
        <f t="shared" si="761"/>
        <v>1868.3399499294767</v>
      </c>
      <c r="AA1667" s="3">
        <f t="shared" si="762"/>
        <v>-231.55460795387742</v>
      </c>
      <c r="AB1667" s="3">
        <f t="shared" si="763"/>
        <v>186.83399499294768</v>
      </c>
      <c r="AC1667" s="6">
        <f t="shared" si="764"/>
        <v>1.4318635715507706</v>
      </c>
      <c r="AD1667" s="6">
        <f t="shared" si="765"/>
        <v>2.8683399499294771</v>
      </c>
      <c r="AE1667" s="5">
        <f t="shared" si="766"/>
        <v>0.6983905588972813</v>
      </c>
      <c r="AF1667" s="5">
        <f t="shared" si="767"/>
        <v>0.34863371059786225</v>
      </c>
      <c r="AG1667" s="4">
        <f t="shared" si="744"/>
        <v>1.0263555091141299</v>
      </c>
      <c r="AH1667">
        <v>2.97</v>
      </c>
      <c r="AI1667">
        <v>1.45</v>
      </c>
      <c r="AJ1667">
        <v>2.5299999999999998</v>
      </c>
      <c r="AK1667">
        <v>1.59</v>
      </c>
      <c r="AL1667">
        <f t="shared" si="739"/>
        <v>1</v>
      </c>
      <c r="AM1667">
        <f t="shared" si="740"/>
        <v>0</v>
      </c>
    </row>
    <row r="1668" spans="2:39" x14ac:dyDescent="0.25">
      <c r="B1668" s="14" t="s">
        <v>9</v>
      </c>
      <c r="C1668" s="14" t="s">
        <v>26</v>
      </c>
      <c r="D1668" s="14" t="s">
        <v>27</v>
      </c>
      <c r="E1668" s="3">
        <f t="shared" si="741"/>
        <v>197.00000000000003</v>
      </c>
      <c r="F1668" s="3">
        <f t="shared" si="742"/>
        <v>-222.22222222222226</v>
      </c>
      <c r="G1668" s="11">
        <f t="shared" si="745"/>
        <v>45098.333333329298</v>
      </c>
      <c r="H1668" s="3" t="str">
        <f t="shared" si="746"/>
        <v>OAK</v>
      </c>
      <c r="I1668" s="3" t="str">
        <f t="shared" si="747"/>
        <v>DAL</v>
      </c>
      <c r="J1668" s="19">
        <f t="shared" si="748"/>
        <v>-222.22222222222226</v>
      </c>
      <c r="K1668" s="20">
        <f t="shared" si="749"/>
        <v>197.00000000000003</v>
      </c>
      <c r="L1668" s="3">
        <f t="shared" si="743"/>
        <v>4</v>
      </c>
      <c r="M1668" s="19">
        <v>-222.22222222222226</v>
      </c>
      <c r="N1668" s="20">
        <v>197.00000000000003</v>
      </c>
      <c r="O1668" s="6">
        <f t="shared" si="750"/>
        <v>1.45</v>
      </c>
      <c r="P1668" s="6">
        <f t="shared" si="751"/>
        <v>2.97</v>
      </c>
      <c r="Q1668" s="2">
        <f t="shared" si="752"/>
        <v>0.68965517241379315</v>
      </c>
      <c r="R1668" s="2">
        <f t="shared" si="753"/>
        <v>0.33670033670033667</v>
      </c>
      <c r="S1668" s="2">
        <f t="shared" si="754"/>
        <v>2.5678733031674228E-2</v>
      </c>
      <c r="T1668" s="2">
        <f t="shared" si="755"/>
        <v>0.17647741785672824</v>
      </c>
      <c r="U1668" s="2">
        <f t="shared" si="756"/>
        <v>0.68747741785672822</v>
      </c>
      <c r="V1668" s="2">
        <f t="shared" si="757"/>
        <v>0.3345225821432718</v>
      </c>
      <c r="W1668" s="19">
        <f t="shared" si="758"/>
        <v>454.59323321133758</v>
      </c>
      <c r="X1668" s="20">
        <f t="shared" si="759"/>
        <v>1966.6736315047124</v>
      </c>
      <c r="Y1668" s="3">
        <f t="shared" si="760"/>
        <v>431.8635715507707</v>
      </c>
      <c r="Z1668" s="20">
        <f t="shared" si="761"/>
        <v>1868.3399499294767</v>
      </c>
      <c r="AA1668" s="3">
        <f t="shared" si="762"/>
        <v>-231.55460795387742</v>
      </c>
      <c r="AB1668" s="3">
        <f t="shared" si="763"/>
        <v>186.83399499294768</v>
      </c>
      <c r="AC1668" s="6">
        <f t="shared" si="764"/>
        <v>1.4318635715507706</v>
      </c>
      <c r="AD1668" s="6">
        <f t="shared" si="765"/>
        <v>2.8683399499294771</v>
      </c>
      <c r="AE1668" s="5">
        <f t="shared" si="766"/>
        <v>0.6983905588972813</v>
      </c>
      <c r="AF1668" s="5">
        <f t="shared" si="767"/>
        <v>0.34863371059786225</v>
      </c>
      <c r="AG1668" s="4">
        <f t="shared" si="744"/>
        <v>1.0263555091141299</v>
      </c>
      <c r="AH1668">
        <v>2.97</v>
      </c>
      <c r="AI1668">
        <v>1.45</v>
      </c>
      <c r="AJ1668">
        <v>2.9</v>
      </c>
      <c r="AK1668">
        <v>1.47</v>
      </c>
      <c r="AL1668">
        <f t="shared" ref="AL1668:AL1731" si="768">IF(AJ1668&gt;AK1668,1,0)</f>
        <v>1</v>
      </c>
      <c r="AM1668">
        <f t="shared" ref="AM1668:AM1731" si="769">IF(AK1668&gt;AJ1668,1,0)</f>
        <v>0</v>
      </c>
    </row>
    <row r="1669" spans="2:39" x14ac:dyDescent="0.25">
      <c r="B1669" s="14" t="s">
        <v>9</v>
      </c>
      <c r="C1669" s="14" t="s">
        <v>26</v>
      </c>
      <c r="D1669" s="14" t="s">
        <v>27</v>
      </c>
      <c r="E1669" s="3">
        <f t="shared" ref="E1669:E1732" si="770">IF(AH1669&lt;2,-100/(AH1669-1),(AH1669-1)*100)</f>
        <v>199.00000000000003</v>
      </c>
      <c r="F1669" s="3">
        <f t="shared" ref="F1669:F1732" si="771">IF(AI1669&lt;2,-100/(AI1669-1),(AI1669-1)*100)</f>
        <v>-222.22222222222226</v>
      </c>
      <c r="G1669" s="11">
        <f t="shared" si="745"/>
        <v>45098.374999995962</v>
      </c>
      <c r="H1669" s="3" t="str">
        <f t="shared" si="746"/>
        <v>OAK</v>
      </c>
      <c r="I1669" s="3" t="str">
        <f t="shared" si="747"/>
        <v>DAL</v>
      </c>
      <c r="J1669" s="19">
        <f t="shared" si="748"/>
        <v>-222.22222222222226</v>
      </c>
      <c r="K1669" s="20">
        <f t="shared" si="749"/>
        <v>199.00000000000003</v>
      </c>
      <c r="L1669" s="3">
        <f t="shared" ref="L1669:L1732" si="772">VLOOKUP($O1669,$O$1879:$P$1889,2,TRUE)</f>
        <v>4</v>
      </c>
      <c r="M1669" s="19">
        <v>-222.22222222222226</v>
      </c>
      <c r="N1669" s="20">
        <v>199.00000000000003</v>
      </c>
      <c r="O1669" s="6">
        <f t="shared" si="750"/>
        <v>1.45</v>
      </c>
      <c r="P1669" s="6">
        <f t="shared" si="751"/>
        <v>2.99</v>
      </c>
      <c r="Q1669" s="2">
        <f t="shared" si="752"/>
        <v>0.68965517241379315</v>
      </c>
      <c r="R1669" s="2">
        <f t="shared" si="753"/>
        <v>0.33444816053511706</v>
      </c>
      <c r="S1669" s="2">
        <f t="shared" si="754"/>
        <v>2.3536036036036045E-2</v>
      </c>
      <c r="T1669" s="2">
        <f t="shared" si="755"/>
        <v>0.17760350593933805</v>
      </c>
      <c r="U1669" s="2">
        <f t="shared" si="756"/>
        <v>0.68860350593933806</v>
      </c>
      <c r="V1669" s="2">
        <f t="shared" si="757"/>
        <v>0.33339649406066196</v>
      </c>
      <c r="W1669" s="19">
        <f t="shared" si="758"/>
        <v>452.21450569857268</v>
      </c>
      <c r="X1669" s="20">
        <f t="shared" si="759"/>
        <v>1976.3269552743682</v>
      </c>
      <c r="Y1669" s="3">
        <f t="shared" si="760"/>
        <v>429.60378041364402</v>
      </c>
      <c r="Z1669" s="20">
        <f t="shared" si="761"/>
        <v>1877.5106075106496</v>
      </c>
      <c r="AA1669" s="3">
        <f t="shared" si="762"/>
        <v>-232.77262575230367</v>
      </c>
      <c r="AB1669" s="3">
        <f t="shared" si="763"/>
        <v>187.75106075106495</v>
      </c>
      <c r="AC1669" s="6">
        <f t="shared" si="764"/>
        <v>1.4296037804136441</v>
      </c>
      <c r="AD1669" s="6">
        <f t="shared" si="765"/>
        <v>2.8775106075106498</v>
      </c>
      <c r="AE1669" s="5">
        <f t="shared" si="766"/>
        <v>0.69949451288570197</v>
      </c>
      <c r="AF1669" s="5">
        <f t="shared" si="767"/>
        <v>0.34752261117296296</v>
      </c>
      <c r="AG1669" s="4">
        <f t="shared" ref="AG1669:AG1732" si="773">Q1669+R1669</f>
        <v>1.0241033329489102</v>
      </c>
      <c r="AH1669">
        <v>2.99</v>
      </c>
      <c r="AI1669">
        <v>1.45</v>
      </c>
      <c r="AJ1669">
        <v>3.71</v>
      </c>
      <c r="AK1669">
        <v>1.32</v>
      </c>
      <c r="AL1669">
        <f t="shared" si="768"/>
        <v>1</v>
      </c>
      <c r="AM1669">
        <f t="shared" si="769"/>
        <v>0</v>
      </c>
    </row>
    <row r="1670" spans="2:39" x14ac:dyDescent="0.25">
      <c r="B1670" s="14" t="s">
        <v>9</v>
      </c>
      <c r="C1670" s="14" t="s">
        <v>26</v>
      </c>
      <c r="D1670" s="14" t="s">
        <v>27</v>
      </c>
      <c r="E1670" s="3">
        <f t="shared" si="770"/>
        <v>200</v>
      </c>
      <c r="F1670" s="3">
        <f t="shared" si="771"/>
        <v>-243.9024390243903</v>
      </c>
      <c r="G1670" s="11">
        <f t="shared" ref="G1670:G1733" si="774">G1669+1/24</f>
        <v>45098.416666662626</v>
      </c>
      <c r="H1670" s="3" t="str">
        <f t="shared" ref="H1670:H1733" si="775">IF(E1670&lt;=F1670,C1670,D1670)</f>
        <v>OAK</v>
      </c>
      <c r="I1670" s="3" t="str">
        <f t="shared" ref="I1670:I1733" si="776">IF(E1670&gt;F1670,C1670,D1670)</f>
        <v>DAL</v>
      </c>
      <c r="J1670" s="19">
        <f t="shared" ref="J1670:J1733" si="777">IF(E1670&lt;=F1670,E1670,F1670)</f>
        <v>-243.9024390243903</v>
      </c>
      <c r="K1670" s="20">
        <f t="shared" ref="K1670:K1733" si="778">IF(E1670&gt;F1670,E1670,F1670)</f>
        <v>200</v>
      </c>
      <c r="L1670" s="3">
        <f t="shared" si="772"/>
        <v>4</v>
      </c>
      <c r="M1670" s="19">
        <v>-243.9024390243903</v>
      </c>
      <c r="N1670" s="20">
        <v>200</v>
      </c>
      <c r="O1670" s="6">
        <f t="shared" ref="O1670:O1733" si="779">IF(M1670&lt;0,-(100-M1670)/M1670,M1670/100+1)</f>
        <v>1.41</v>
      </c>
      <c r="P1670" s="6">
        <f t="shared" ref="P1670:P1733" si="780">IF(N1670&lt;0,-(100-N1670)/N1670,N1670/100+1)</f>
        <v>3</v>
      </c>
      <c r="Q1670" s="2">
        <f t="shared" ref="Q1670:Q1733" si="781">1/O1670</f>
        <v>0.70921985815602839</v>
      </c>
      <c r="R1670" s="2">
        <f t="shared" ref="R1670:R1733" si="782">1/P1670</f>
        <v>0.33333333333333331</v>
      </c>
      <c r="S1670" s="2">
        <f t="shared" ref="S1670:S1733" si="783">1-O1670*P1670/(O1670+P1670)</f>
        <v>4.0816326530612401E-2</v>
      </c>
      <c r="T1670" s="2">
        <f t="shared" ref="T1670:T1733" si="784">ABS(Q1670-R1670)/2</f>
        <v>0.18794326241134754</v>
      </c>
      <c r="U1670" s="2">
        <f t="shared" ref="U1670:U1733" si="785">U$1+IF(O1670&lt;=P1670,T1670,-T1670)</f>
        <v>0.69894326241134752</v>
      </c>
      <c r="V1670" s="2">
        <f t="shared" ref="V1670:V1733" si="786">U$1+IF(O1670&gt;P1670,T1670,-T1670)</f>
        <v>0.3230567375886525</v>
      </c>
      <c r="W1670" s="19">
        <f t="shared" ref="W1670:W1733" si="787">(1/U1670-1)*1000</f>
        <v>430.73129648608347</v>
      </c>
      <c r="X1670" s="20">
        <f t="shared" ref="X1670:X1733" si="788">1000000/(W1670+V$1)-V$1</f>
        <v>2067.9012797286791</v>
      </c>
      <c r="Y1670" s="3">
        <f t="shared" ref="Y1670:Y1733" si="789">W1670*0.95</f>
        <v>409.19473166177926</v>
      </c>
      <c r="Z1670" s="20">
        <f t="shared" ref="Z1670:Z1733" si="790">X1670*0.95</f>
        <v>1964.5062157422451</v>
      </c>
      <c r="AA1670" s="3">
        <f t="shared" ref="AA1670:AA1733" si="791">IF(Y1670&lt;1000,-100000/Y1670,Y1670/10)</f>
        <v>-244.3824229942804</v>
      </c>
      <c r="AB1670" s="3">
        <f t="shared" ref="AB1670:AB1733" si="792">IF(Z1670&lt;1000,-100000/Z1670,Z1670/10)</f>
        <v>196.4506215742245</v>
      </c>
      <c r="AC1670" s="6">
        <f t="shared" ref="AC1670:AC1733" si="793">IF(AA1670&lt;0,-(100-AA1670)/AA1670,AA1670/100+1)</f>
        <v>1.4091947316617794</v>
      </c>
      <c r="AD1670" s="6">
        <f t="shared" ref="AD1670:AD1733" si="794">IF(AB1670&lt;0,-(100-AB1670)/AB1670,AB1670/100+1)</f>
        <v>2.964506215742245</v>
      </c>
      <c r="AE1670" s="5">
        <f t="shared" ref="AE1670:AE1733" si="795">1/AC1670</f>
        <v>0.70962513379592296</v>
      </c>
      <c r="AF1670" s="5">
        <f t="shared" ref="AF1670:AF1733" si="796">1/AD1670</f>
        <v>0.33732430537327202</v>
      </c>
      <c r="AG1670" s="4">
        <f t="shared" si="773"/>
        <v>1.0425531914893618</v>
      </c>
      <c r="AH1670">
        <v>3</v>
      </c>
      <c r="AI1670">
        <v>1.41</v>
      </c>
      <c r="AJ1670">
        <v>3.2</v>
      </c>
      <c r="AK1670">
        <v>1.37</v>
      </c>
      <c r="AL1670">
        <f t="shared" si="768"/>
        <v>1</v>
      </c>
      <c r="AM1670">
        <f t="shared" si="769"/>
        <v>0</v>
      </c>
    </row>
    <row r="1671" spans="2:39" x14ac:dyDescent="0.25">
      <c r="B1671" s="14" t="s">
        <v>9</v>
      </c>
      <c r="C1671" s="14" t="s">
        <v>26</v>
      </c>
      <c r="D1671" s="14" t="s">
        <v>27</v>
      </c>
      <c r="E1671" s="3">
        <f t="shared" si="770"/>
        <v>200</v>
      </c>
      <c r="F1671" s="3">
        <f t="shared" si="771"/>
        <v>-243.9024390243903</v>
      </c>
      <c r="G1671" s="11">
        <f t="shared" si="774"/>
        <v>45098.45833332929</v>
      </c>
      <c r="H1671" s="3" t="str">
        <f t="shared" si="775"/>
        <v>OAK</v>
      </c>
      <c r="I1671" s="3" t="str">
        <f t="shared" si="776"/>
        <v>DAL</v>
      </c>
      <c r="J1671" s="19">
        <f t="shared" si="777"/>
        <v>-243.9024390243903</v>
      </c>
      <c r="K1671" s="20">
        <f t="shared" si="778"/>
        <v>200</v>
      </c>
      <c r="L1671" s="3">
        <f t="shared" si="772"/>
        <v>4</v>
      </c>
      <c r="M1671" s="19">
        <v>-243.9024390243903</v>
      </c>
      <c r="N1671" s="20">
        <v>200</v>
      </c>
      <c r="O1671" s="6">
        <f t="shared" si="779"/>
        <v>1.41</v>
      </c>
      <c r="P1671" s="6">
        <f t="shared" si="780"/>
        <v>3</v>
      </c>
      <c r="Q1671" s="2">
        <f t="shared" si="781"/>
        <v>0.70921985815602839</v>
      </c>
      <c r="R1671" s="2">
        <f t="shared" si="782"/>
        <v>0.33333333333333331</v>
      </c>
      <c r="S1671" s="2">
        <f t="shared" si="783"/>
        <v>4.0816326530612401E-2</v>
      </c>
      <c r="T1671" s="2">
        <f t="shared" si="784"/>
        <v>0.18794326241134754</v>
      </c>
      <c r="U1671" s="2">
        <f t="shared" si="785"/>
        <v>0.69894326241134752</v>
      </c>
      <c r="V1671" s="2">
        <f t="shared" si="786"/>
        <v>0.3230567375886525</v>
      </c>
      <c r="W1671" s="19">
        <f t="shared" si="787"/>
        <v>430.73129648608347</v>
      </c>
      <c r="X1671" s="20">
        <f t="shared" si="788"/>
        <v>2067.9012797286791</v>
      </c>
      <c r="Y1671" s="3">
        <f t="shared" si="789"/>
        <v>409.19473166177926</v>
      </c>
      <c r="Z1671" s="20">
        <f t="shared" si="790"/>
        <v>1964.5062157422451</v>
      </c>
      <c r="AA1671" s="3">
        <f t="shared" si="791"/>
        <v>-244.3824229942804</v>
      </c>
      <c r="AB1671" s="3">
        <f t="shared" si="792"/>
        <v>196.4506215742245</v>
      </c>
      <c r="AC1671" s="6">
        <f t="shared" si="793"/>
        <v>1.4091947316617794</v>
      </c>
      <c r="AD1671" s="6">
        <f t="shared" si="794"/>
        <v>2.964506215742245</v>
      </c>
      <c r="AE1671" s="5">
        <f t="shared" si="795"/>
        <v>0.70962513379592296</v>
      </c>
      <c r="AF1671" s="5">
        <f t="shared" si="796"/>
        <v>0.33732430537327202</v>
      </c>
      <c r="AG1671" s="4">
        <f t="shared" si="773"/>
        <v>1.0425531914893618</v>
      </c>
      <c r="AH1671">
        <v>3</v>
      </c>
      <c r="AI1671">
        <v>1.41</v>
      </c>
      <c r="AJ1671">
        <v>3.6</v>
      </c>
      <c r="AK1671">
        <v>1.31</v>
      </c>
      <c r="AL1671">
        <f t="shared" si="768"/>
        <v>1</v>
      </c>
      <c r="AM1671">
        <f t="shared" si="769"/>
        <v>0</v>
      </c>
    </row>
    <row r="1672" spans="2:39" x14ac:dyDescent="0.25">
      <c r="B1672" s="14" t="s">
        <v>9</v>
      </c>
      <c r="C1672" s="14" t="s">
        <v>26</v>
      </c>
      <c r="D1672" s="14" t="s">
        <v>27</v>
      </c>
      <c r="E1672" s="3">
        <f t="shared" si="770"/>
        <v>200.99999999999997</v>
      </c>
      <c r="F1672" s="3">
        <f t="shared" si="771"/>
        <v>-227.27272727272731</v>
      </c>
      <c r="G1672" s="11">
        <f t="shared" si="774"/>
        <v>45098.499999995955</v>
      </c>
      <c r="H1672" s="3" t="str">
        <f t="shared" si="775"/>
        <v>OAK</v>
      </c>
      <c r="I1672" s="3" t="str">
        <f t="shared" si="776"/>
        <v>DAL</v>
      </c>
      <c r="J1672" s="19">
        <f t="shared" si="777"/>
        <v>-227.27272727272731</v>
      </c>
      <c r="K1672" s="20">
        <f t="shared" si="778"/>
        <v>200.99999999999997</v>
      </c>
      <c r="L1672" s="3">
        <f t="shared" si="772"/>
        <v>4</v>
      </c>
      <c r="M1672" s="19">
        <v>-227.27272727272731</v>
      </c>
      <c r="N1672" s="20">
        <v>200.99999999999997</v>
      </c>
      <c r="O1672" s="6">
        <f t="shared" si="779"/>
        <v>1.44</v>
      </c>
      <c r="P1672" s="6">
        <f t="shared" si="780"/>
        <v>3.01</v>
      </c>
      <c r="Q1672" s="2">
        <f t="shared" si="781"/>
        <v>0.69444444444444442</v>
      </c>
      <c r="R1672" s="2">
        <f t="shared" si="782"/>
        <v>0.33222591362126247</v>
      </c>
      <c r="S1672" s="2">
        <f t="shared" si="783"/>
        <v>2.5977528089887625E-2</v>
      </c>
      <c r="T1672" s="2">
        <f t="shared" si="784"/>
        <v>0.18110926541159098</v>
      </c>
      <c r="U1672" s="2">
        <f t="shared" si="785"/>
        <v>0.69210926541159101</v>
      </c>
      <c r="V1672" s="2">
        <f t="shared" si="786"/>
        <v>0.32989073458840901</v>
      </c>
      <c r="W1672" s="19">
        <f t="shared" si="787"/>
        <v>444.85856493383193</v>
      </c>
      <c r="X1672" s="20">
        <f t="shared" si="788"/>
        <v>2006.7744056940551</v>
      </c>
      <c r="Y1672" s="3">
        <f t="shared" si="789"/>
        <v>422.6156366871403</v>
      </c>
      <c r="Z1672" s="20">
        <f t="shared" si="790"/>
        <v>1906.4356854093523</v>
      </c>
      <c r="AA1672" s="3">
        <f t="shared" si="791"/>
        <v>-236.62162806822354</v>
      </c>
      <c r="AB1672" s="3">
        <f t="shared" si="792"/>
        <v>190.64356854093523</v>
      </c>
      <c r="AC1672" s="6">
        <f t="shared" si="793"/>
        <v>1.4226156366871405</v>
      </c>
      <c r="AD1672" s="6">
        <f t="shared" si="794"/>
        <v>2.9064356854093525</v>
      </c>
      <c r="AE1672" s="5">
        <f t="shared" si="795"/>
        <v>0.70293055566907037</v>
      </c>
      <c r="AF1672" s="5">
        <f t="shared" si="796"/>
        <v>0.34406403865054269</v>
      </c>
      <c r="AG1672" s="4">
        <f t="shared" si="773"/>
        <v>1.0266703580657068</v>
      </c>
      <c r="AH1672">
        <v>3.01</v>
      </c>
      <c r="AI1672">
        <v>1.44</v>
      </c>
      <c r="AJ1672">
        <v>2.71</v>
      </c>
      <c r="AK1672">
        <v>1.53</v>
      </c>
      <c r="AL1672">
        <f t="shared" si="768"/>
        <v>1</v>
      </c>
      <c r="AM1672">
        <f t="shared" si="769"/>
        <v>0</v>
      </c>
    </row>
    <row r="1673" spans="2:39" x14ac:dyDescent="0.25">
      <c r="B1673" s="14" t="s">
        <v>9</v>
      </c>
      <c r="C1673" s="14" t="s">
        <v>26</v>
      </c>
      <c r="D1673" s="14" t="s">
        <v>27</v>
      </c>
      <c r="E1673" s="3">
        <f t="shared" si="770"/>
        <v>202</v>
      </c>
      <c r="F1673" s="3">
        <f t="shared" si="771"/>
        <v>-227.27272727272731</v>
      </c>
      <c r="G1673" s="11">
        <f t="shared" si="774"/>
        <v>45098.541666662619</v>
      </c>
      <c r="H1673" s="3" t="str">
        <f t="shared" si="775"/>
        <v>OAK</v>
      </c>
      <c r="I1673" s="3" t="str">
        <f t="shared" si="776"/>
        <v>DAL</v>
      </c>
      <c r="J1673" s="19">
        <f t="shared" si="777"/>
        <v>-227.27272727272731</v>
      </c>
      <c r="K1673" s="20">
        <f t="shared" si="778"/>
        <v>202</v>
      </c>
      <c r="L1673" s="3">
        <f t="shared" si="772"/>
        <v>4</v>
      </c>
      <c r="M1673" s="19">
        <v>-227.27272727272731</v>
      </c>
      <c r="N1673" s="20">
        <v>202</v>
      </c>
      <c r="O1673" s="6">
        <f t="shared" si="779"/>
        <v>1.44</v>
      </c>
      <c r="P1673" s="6">
        <f t="shared" si="780"/>
        <v>3.02</v>
      </c>
      <c r="Q1673" s="2">
        <f t="shared" si="781"/>
        <v>0.69444444444444442</v>
      </c>
      <c r="R1673" s="2">
        <f t="shared" si="782"/>
        <v>0.33112582781456956</v>
      </c>
      <c r="S1673" s="2">
        <f t="shared" si="783"/>
        <v>2.4932735426009045E-2</v>
      </c>
      <c r="T1673" s="2">
        <f t="shared" si="784"/>
        <v>0.18165930831493743</v>
      </c>
      <c r="U1673" s="2">
        <f t="shared" si="785"/>
        <v>0.69265930831493749</v>
      </c>
      <c r="V1673" s="2">
        <f t="shared" si="786"/>
        <v>0.32934069168506258</v>
      </c>
      <c r="W1673" s="19">
        <f t="shared" si="787"/>
        <v>443.71119826967112</v>
      </c>
      <c r="X1673" s="20">
        <f t="shared" si="788"/>
        <v>2011.606517284059</v>
      </c>
      <c r="Y1673" s="3">
        <f t="shared" si="789"/>
        <v>421.52563835618753</v>
      </c>
      <c r="Z1673" s="20">
        <f t="shared" si="790"/>
        <v>1911.0261914198559</v>
      </c>
      <c r="AA1673" s="3">
        <f t="shared" si="791"/>
        <v>-237.23349400517458</v>
      </c>
      <c r="AB1673" s="3">
        <f t="shared" si="792"/>
        <v>191.1026191419856</v>
      </c>
      <c r="AC1673" s="6">
        <f t="shared" si="793"/>
        <v>1.4215256383561876</v>
      </c>
      <c r="AD1673" s="6">
        <f t="shared" si="794"/>
        <v>2.9110261914198561</v>
      </c>
      <c r="AE1673" s="5">
        <f t="shared" si="795"/>
        <v>0.70346954920656368</v>
      </c>
      <c r="AF1673" s="5">
        <f t="shared" si="796"/>
        <v>0.34352147120746068</v>
      </c>
      <c r="AG1673" s="4">
        <f t="shared" si="773"/>
        <v>1.0255702722590141</v>
      </c>
      <c r="AH1673">
        <v>3.02</v>
      </c>
      <c r="AI1673">
        <v>1.44</v>
      </c>
      <c r="AJ1673">
        <v>3.16</v>
      </c>
      <c r="AK1673">
        <v>1.41</v>
      </c>
      <c r="AL1673">
        <f t="shared" si="768"/>
        <v>1</v>
      </c>
      <c r="AM1673">
        <f t="shared" si="769"/>
        <v>0</v>
      </c>
    </row>
    <row r="1674" spans="2:39" x14ac:dyDescent="0.25">
      <c r="B1674" s="14" t="s">
        <v>9</v>
      </c>
      <c r="C1674" s="14" t="s">
        <v>26</v>
      </c>
      <c r="D1674" s="14" t="s">
        <v>27</v>
      </c>
      <c r="E1674" s="3">
        <f t="shared" si="770"/>
        <v>204</v>
      </c>
      <c r="F1674" s="3">
        <f t="shared" si="771"/>
        <v>-227.27272727272731</v>
      </c>
      <c r="G1674" s="11">
        <f t="shared" si="774"/>
        <v>45098.583333329283</v>
      </c>
      <c r="H1674" s="3" t="str">
        <f t="shared" si="775"/>
        <v>OAK</v>
      </c>
      <c r="I1674" s="3" t="str">
        <f t="shared" si="776"/>
        <v>DAL</v>
      </c>
      <c r="J1674" s="19">
        <f t="shared" si="777"/>
        <v>-227.27272727272731</v>
      </c>
      <c r="K1674" s="20">
        <f t="shared" si="778"/>
        <v>204</v>
      </c>
      <c r="L1674" s="3">
        <f t="shared" si="772"/>
        <v>4</v>
      </c>
      <c r="M1674" s="19">
        <v>-227.27272727272731</v>
      </c>
      <c r="N1674" s="20">
        <v>204</v>
      </c>
      <c r="O1674" s="6">
        <f t="shared" si="779"/>
        <v>1.44</v>
      </c>
      <c r="P1674" s="6">
        <f t="shared" si="780"/>
        <v>3.04</v>
      </c>
      <c r="Q1674" s="2">
        <f t="shared" si="781"/>
        <v>0.69444444444444442</v>
      </c>
      <c r="R1674" s="2">
        <f t="shared" si="782"/>
        <v>0.32894736842105265</v>
      </c>
      <c r="S1674" s="2">
        <f t="shared" si="783"/>
        <v>2.2857142857142909E-2</v>
      </c>
      <c r="T1674" s="2">
        <f t="shared" si="784"/>
        <v>0.18274853801169588</v>
      </c>
      <c r="U1674" s="2">
        <f t="shared" si="785"/>
        <v>0.69374853801169589</v>
      </c>
      <c r="V1674" s="2">
        <f t="shared" si="786"/>
        <v>0.32825146198830413</v>
      </c>
      <c r="W1674" s="19">
        <f t="shared" si="787"/>
        <v>441.44447909905506</v>
      </c>
      <c r="X1674" s="20">
        <f t="shared" si="788"/>
        <v>2021.220035822781</v>
      </c>
      <c r="Y1674" s="3">
        <f t="shared" si="789"/>
        <v>419.37225514410227</v>
      </c>
      <c r="Z1674" s="20">
        <f t="shared" si="790"/>
        <v>1920.1590340316418</v>
      </c>
      <c r="AA1674" s="3">
        <f t="shared" si="791"/>
        <v>-238.45163520805301</v>
      </c>
      <c r="AB1674" s="3">
        <f t="shared" si="792"/>
        <v>192.01590340316417</v>
      </c>
      <c r="AC1674" s="6">
        <f t="shared" si="793"/>
        <v>1.4193722551441021</v>
      </c>
      <c r="AD1674" s="6">
        <f t="shared" si="794"/>
        <v>2.9201590340316415</v>
      </c>
      <c r="AE1674" s="5">
        <f t="shared" si="795"/>
        <v>0.70453680940696894</v>
      </c>
      <c r="AF1674" s="5">
        <f t="shared" si="796"/>
        <v>0.34244710248516025</v>
      </c>
      <c r="AG1674" s="4">
        <f t="shared" si="773"/>
        <v>1.0233918128654971</v>
      </c>
      <c r="AH1674">
        <v>3.04</v>
      </c>
      <c r="AI1674">
        <v>1.44</v>
      </c>
      <c r="AJ1674">
        <v>3.43</v>
      </c>
      <c r="AK1674">
        <v>1.36</v>
      </c>
      <c r="AL1674">
        <f t="shared" si="768"/>
        <v>1</v>
      </c>
      <c r="AM1674">
        <f t="shared" si="769"/>
        <v>0</v>
      </c>
    </row>
    <row r="1675" spans="2:39" x14ac:dyDescent="0.25">
      <c r="B1675" s="14" t="s">
        <v>9</v>
      </c>
      <c r="C1675" s="14" t="s">
        <v>26</v>
      </c>
      <c r="D1675" s="14" t="s">
        <v>27</v>
      </c>
      <c r="E1675" s="3">
        <f t="shared" si="770"/>
        <v>204</v>
      </c>
      <c r="F1675" s="3">
        <f t="shared" si="771"/>
        <v>-227.27272727272731</v>
      </c>
      <c r="G1675" s="11">
        <f t="shared" si="774"/>
        <v>45098.624999995947</v>
      </c>
      <c r="H1675" s="3" t="str">
        <f t="shared" si="775"/>
        <v>OAK</v>
      </c>
      <c r="I1675" s="3" t="str">
        <f t="shared" si="776"/>
        <v>DAL</v>
      </c>
      <c r="J1675" s="19">
        <f t="shared" si="777"/>
        <v>-227.27272727272731</v>
      </c>
      <c r="K1675" s="20">
        <f t="shared" si="778"/>
        <v>204</v>
      </c>
      <c r="L1675" s="3">
        <f t="shared" si="772"/>
        <v>4</v>
      </c>
      <c r="M1675" s="19">
        <v>-227.27272727272731</v>
      </c>
      <c r="N1675" s="20">
        <v>204</v>
      </c>
      <c r="O1675" s="6">
        <f t="shared" si="779"/>
        <v>1.44</v>
      </c>
      <c r="P1675" s="6">
        <f t="shared" si="780"/>
        <v>3.04</v>
      </c>
      <c r="Q1675" s="2">
        <f t="shared" si="781"/>
        <v>0.69444444444444442</v>
      </c>
      <c r="R1675" s="2">
        <f t="shared" si="782"/>
        <v>0.32894736842105265</v>
      </c>
      <c r="S1675" s="2">
        <f t="shared" si="783"/>
        <v>2.2857142857142909E-2</v>
      </c>
      <c r="T1675" s="2">
        <f t="shared" si="784"/>
        <v>0.18274853801169588</v>
      </c>
      <c r="U1675" s="2">
        <f t="shared" si="785"/>
        <v>0.69374853801169589</v>
      </c>
      <c r="V1675" s="2">
        <f t="shared" si="786"/>
        <v>0.32825146198830413</v>
      </c>
      <c r="W1675" s="19">
        <f t="shared" si="787"/>
        <v>441.44447909905506</v>
      </c>
      <c r="X1675" s="20">
        <f t="shared" si="788"/>
        <v>2021.220035822781</v>
      </c>
      <c r="Y1675" s="3">
        <f t="shared" si="789"/>
        <v>419.37225514410227</v>
      </c>
      <c r="Z1675" s="20">
        <f t="shared" si="790"/>
        <v>1920.1590340316418</v>
      </c>
      <c r="AA1675" s="3">
        <f t="shared" si="791"/>
        <v>-238.45163520805301</v>
      </c>
      <c r="AB1675" s="3">
        <f t="shared" si="792"/>
        <v>192.01590340316417</v>
      </c>
      <c r="AC1675" s="6">
        <f t="shared" si="793"/>
        <v>1.4193722551441021</v>
      </c>
      <c r="AD1675" s="6">
        <f t="shared" si="794"/>
        <v>2.9201590340316415</v>
      </c>
      <c r="AE1675" s="5">
        <f t="shared" si="795"/>
        <v>0.70453680940696894</v>
      </c>
      <c r="AF1675" s="5">
        <f t="shared" si="796"/>
        <v>0.34244710248516025</v>
      </c>
      <c r="AG1675" s="4">
        <f t="shared" si="773"/>
        <v>1.0233918128654971</v>
      </c>
      <c r="AH1675">
        <v>3.04</v>
      </c>
      <c r="AI1675">
        <v>1.44</v>
      </c>
      <c r="AJ1675">
        <v>3.01</v>
      </c>
      <c r="AK1675">
        <v>1.44</v>
      </c>
      <c r="AL1675">
        <f t="shared" si="768"/>
        <v>1</v>
      </c>
      <c r="AM1675">
        <f t="shared" si="769"/>
        <v>0</v>
      </c>
    </row>
    <row r="1676" spans="2:39" x14ac:dyDescent="0.25">
      <c r="B1676" s="14" t="s">
        <v>9</v>
      </c>
      <c r="C1676" s="14" t="s">
        <v>26</v>
      </c>
      <c r="D1676" s="14" t="s">
        <v>27</v>
      </c>
      <c r="E1676" s="3">
        <f t="shared" si="770"/>
        <v>204.99999999999997</v>
      </c>
      <c r="F1676" s="3">
        <f t="shared" si="771"/>
        <v>-232.55813953488376</v>
      </c>
      <c r="G1676" s="11">
        <f t="shared" si="774"/>
        <v>45098.666666662612</v>
      </c>
      <c r="H1676" s="3" t="str">
        <f t="shared" si="775"/>
        <v>OAK</v>
      </c>
      <c r="I1676" s="3" t="str">
        <f t="shared" si="776"/>
        <v>DAL</v>
      </c>
      <c r="J1676" s="19">
        <f t="shared" si="777"/>
        <v>-232.55813953488376</v>
      </c>
      <c r="K1676" s="20">
        <f t="shared" si="778"/>
        <v>204.99999999999997</v>
      </c>
      <c r="L1676" s="3">
        <f t="shared" si="772"/>
        <v>4</v>
      </c>
      <c r="M1676" s="19">
        <v>-232.55813953488376</v>
      </c>
      <c r="N1676" s="20">
        <v>204.99999999999997</v>
      </c>
      <c r="O1676" s="6">
        <f t="shared" si="779"/>
        <v>1.43</v>
      </c>
      <c r="P1676" s="6">
        <f t="shared" si="780"/>
        <v>3.05</v>
      </c>
      <c r="Q1676" s="2">
        <f t="shared" si="781"/>
        <v>0.69930069930069938</v>
      </c>
      <c r="R1676" s="2">
        <f t="shared" si="782"/>
        <v>0.32786885245901642</v>
      </c>
      <c r="S1676" s="2">
        <f t="shared" si="783"/>
        <v>2.645089285714286E-2</v>
      </c>
      <c r="T1676" s="2">
        <f t="shared" si="784"/>
        <v>0.18571592342084148</v>
      </c>
      <c r="U1676" s="2">
        <f t="shared" si="785"/>
        <v>0.69671592342084154</v>
      </c>
      <c r="V1676" s="2">
        <f t="shared" si="786"/>
        <v>0.32528407657915853</v>
      </c>
      <c r="W1676" s="19">
        <f t="shared" si="787"/>
        <v>435.3052174981853</v>
      </c>
      <c r="X1676" s="20">
        <f t="shared" si="788"/>
        <v>2047.7152241210792</v>
      </c>
      <c r="Y1676" s="3">
        <f t="shared" si="789"/>
        <v>413.539956623276</v>
      </c>
      <c r="Z1676" s="20">
        <f t="shared" si="790"/>
        <v>1945.3294629150253</v>
      </c>
      <c r="AA1676" s="3">
        <f t="shared" si="791"/>
        <v>-241.81460194691022</v>
      </c>
      <c r="AB1676" s="3">
        <f t="shared" si="792"/>
        <v>194.53294629150253</v>
      </c>
      <c r="AC1676" s="6">
        <f t="shared" si="793"/>
        <v>1.413539956623276</v>
      </c>
      <c r="AD1676" s="6">
        <f t="shared" si="794"/>
        <v>2.9453294629150255</v>
      </c>
      <c r="AE1676" s="5">
        <f t="shared" si="795"/>
        <v>0.70744374456088399</v>
      </c>
      <c r="AF1676" s="5">
        <f t="shared" si="796"/>
        <v>0.33952059102083909</v>
      </c>
      <c r="AG1676" s="4">
        <f t="shared" si="773"/>
        <v>1.0271695517597159</v>
      </c>
      <c r="AH1676">
        <v>3.05</v>
      </c>
      <c r="AI1676">
        <v>1.43</v>
      </c>
      <c r="AJ1676">
        <v>3.05</v>
      </c>
      <c r="AK1676">
        <v>1.43</v>
      </c>
      <c r="AL1676">
        <f t="shared" si="768"/>
        <v>1</v>
      </c>
      <c r="AM1676">
        <f t="shared" si="769"/>
        <v>0</v>
      </c>
    </row>
    <row r="1677" spans="2:39" x14ac:dyDescent="0.25">
      <c r="B1677" s="14" t="s">
        <v>9</v>
      </c>
      <c r="C1677" s="14" t="s">
        <v>26</v>
      </c>
      <c r="D1677" s="14" t="s">
        <v>27</v>
      </c>
      <c r="E1677" s="3">
        <f t="shared" si="770"/>
        <v>204.99999999999997</v>
      </c>
      <c r="F1677" s="3">
        <f t="shared" si="771"/>
        <v>-232.55813953488376</v>
      </c>
      <c r="G1677" s="11">
        <f t="shared" si="774"/>
        <v>45098.708333329276</v>
      </c>
      <c r="H1677" s="3" t="str">
        <f t="shared" si="775"/>
        <v>OAK</v>
      </c>
      <c r="I1677" s="3" t="str">
        <f t="shared" si="776"/>
        <v>DAL</v>
      </c>
      <c r="J1677" s="19">
        <f t="shared" si="777"/>
        <v>-232.55813953488376</v>
      </c>
      <c r="K1677" s="20">
        <f t="shared" si="778"/>
        <v>204.99999999999997</v>
      </c>
      <c r="L1677" s="3">
        <f t="shared" si="772"/>
        <v>4</v>
      </c>
      <c r="M1677" s="19">
        <v>-232.55813953488376</v>
      </c>
      <c r="N1677" s="20">
        <v>204.99999999999997</v>
      </c>
      <c r="O1677" s="6">
        <f t="shared" si="779"/>
        <v>1.43</v>
      </c>
      <c r="P1677" s="6">
        <f t="shared" si="780"/>
        <v>3.05</v>
      </c>
      <c r="Q1677" s="2">
        <f t="shared" si="781"/>
        <v>0.69930069930069938</v>
      </c>
      <c r="R1677" s="2">
        <f t="shared" si="782"/>
        <v>0.32786885245901642</v>
      </c>
      <c r="S1677" s="2">
        <f t="shared" si="783"/>
        <v>2.645089285714286E-2</v>
      </c>
      <c r="T1677" s="2">
        <f t="shared" si="784"/>
        <v>0.18571592342084148</v>
      </c>
      <c r="U1677" s="2">
        <f t="shared" si="785"/>
        <v>0.69671592342084154</v>
      </c>
      <c r="V1677" s="2">
        <f t="shared" si="786"/>
        <v>0.32528407657915853</v>
      </c>
      <c r="W1677" s="19">
        <f t="shared" si="787"/>
        <v>435.3052174981853</v>
      </c>
      <c r="X1677" s="20">
        <f t="shared" si="788"/>
        <v>2047.7152241210792</v>
      </c>
      <c r="Y1677" s="3">
        <f t="shared" si="789"/>
        <v>413.539956623276</v>
      </c>
      <c r="Z1677" s="20">
        <f t="shared" si="790"/>
        <v>1945.3294629150253</v>
      </c>
      <c r="AA1677" s="3">
        <f t="shared" si="791"/>
        <v>-241.81460194691022</v>
      </c>
      <c r="AB1677" s="3">
        <f t="shared" si="792"/>
        <v>194.53294629150253</v>
      </c>
      <c r="AC1677" s="6">
        <f t="shared" si="793"/>
        <v>1.413539956623276</v>
      </c>
      <c r="AD1677" s="6">
        <f t="shared" si="794"/>
        <v>2.9453294629150255</v>
      </c>
      <c r="AE1677" s="5">
        <f t="shared" si="795"/>
        <v>0.70744374456088399</v>
      </c>
      <c r="AF1677" s="5">
        <f t="shared" si="796"/>
        <v>0.33952059102083909</v>
      </c>
      <c r="AG1677" s="4">
        <f t="shared" si="773"/>
        <v>1.0271695517597159</v>
      </c>
      <c r="AH1677">
        <v>3.05</v>
      </c>
      <c r="AI1677">
        <v>1.43</v>
      </c>
      <c r="AJ1677">
        <v>3.14</v>
      </c>
      <c r="AK1677">
        <v>1.42</v>
      </c>
      <c r="AL1677">
        <f t="shared" si="768"/>
        <v>1</v>
      </c>
      <c r="AM1677">
        <f t="shared" si="769"/>
        <v>0</v>
      </c>
    </row>
    <row r="1678" spans="2:39" x14ac:dyDescent="0.25">
      <c r="B1678" s="14" t="s">
        <v>9</v>
      </c>
      <c r="C1678" s="14" t="s">
        <v>26</v>
      </c>
      <c r="D1678" s="14" t="s">
        <v>27</v>
      </c>
      <c r="E1678" s="3">
        <f t="shared" si="770"/>
        <v>204.99999999999997</v>
      </c>
      <c r="F1678" s="3">
        <f t="shared" si="771"/>
        <v>-250.00000000000006</v>
      </c>
      <c r="G1678" s="11">
        <f t="shared" si="774"/>
        <v>45098.74999999594</v>
      </c>
      <c r="H1678" s="3" t="str">
        <f t="shared" si="775"/>
        <v>OAK</v>
      </c>
      <c r="I1678" s="3" t="str">
        <f t="shared" si="776"/>
        <v>DAL</v>
      </c>
      <c r="J1678" s="19">
        <f t="shared" si="777"/>
        <v>-250.00000000000006</v>
      </c>
      <c r="K1678" s="20">
        <f t="shared" si="778"/>
        <v>204.99999999999997</v>
      </c>
      <c r="L1678" s="3">
        <f t="shared" si="772"/>
        <v>3</v>
      </c>
      <c r="M1678" s="19">
        <v>-250.00000000000006</v>
      </c>
      <c r="N1678" s="20">
        <v>204.99999999999997</v>
      </c>
      <c r="O1678" s="6">
        <f t="shared" si="779"/>
        <v>1.4</v>
      </c>
      <c r="P1678" s="6">
        <f t="shared" si="780"/>
        <v>3.05</v>
      </c>
      <c r="Q1678" s="2">
        <f t="shared" si="781"/>
        <v>0.7142857142857143</v>
      </c>
      <c r="R1678" s="2">
        <f t="shared" si="782"/>
        <v>0.32786885245901642</v>
      </c>
      <c r="S1678" s="2">
        <f t="shared" si="783"/>
        <v>4.0449438202247112E-2</v>
      </c>
      <c r="T1678" s="2">
        <f t="shared" si="784"/>
        <v>0.19320843091334894</v>
      </c>
      <c r="U1678" s="2">
        <f t="shared" si="785"/>
        <v>0.70420843091334895</v>
      </c>
      <c r="V1678" s="2">
        <f t="shared" si="786"/>
        <v>0.31779156908665107</v>
      </c>
      <c r="W1678" s="19">
        <f t="shared" si="787"/>
        <v>420.03412072617954</v>
      </c>
      <c r="X1678" s="20">
        <f t="shared" si="788"/>
        <v>2116.6680573597755</v>
      </c>
      <c r="Y1678" s="3">
        <f t="shared" si="789"/>
        <v>399.03241468987056</v>
      </c>
      <c r="Z1678" s="20">
        <f t="shared" si="790"/>
        <v>2010.8346544917865</v>
      </c>
      <c r="AA1678" s="3">
        <f t="shared" si="791"/>
        <v>-250.60620721181351</v>
      </c>
      <c r="AB1678" s="3">
        <f t="shared" si="792"/>
        <v>201.08346544917865</v>
      </c>
      <c r="AC1678" s="6">
        <f t="shared" si="793"/>
        <v>1.3990324146898705</v>
      </c>
      <c r="AD1678" s="6">
        <f t="shared" si="794"/>
        <v>3.0108346544917866</v>
      </c>
      <c r="AE1678" s="5">
        <f t="shared" si="795"/>
        <v>0.71477972168477188</v>
      </c>
      <c r="AF1678" s="5">
        <f t="shared" si="796"/>
        <v>0.3321338149566353</v>
      </c>
      <c r="AG1678" s="4">
        <f t="shared" si="773"/>
        <v>1.0421545667447307</v>
      </c>
      <c r="AH1678">
        <v>3.05</v>
      </c>
      <c r="AI1678">
        <v>1.4</v>
      </c>
      <c r="AJ1678">
        <v>3.9</v>
      </c>
      <c r="AK1678">
        <v>1.27</v>
      </c>
      <c r="AL1678">
        <f t="shared" si="768"/>
        <v>1</v>
      </c>
      <c r="AM1678">
        <f t="shared" si="769"/>
        <v>0</v>
      </c>
    </row>
    <row r="1679" spans="2:39" x14ac:dyDescent="0.25">
      <c r="B1679" s="14" t="s">
        <v>9</v>
      </c>
      <c r="C1679" s="14" t="s">
        <v>26</v>
      </c>
      <c r="D1679" s="14" t="s">
        <v>27</v>
      </c>
      <c r="E1679" s="3">
        <f t="shared" si="770"/>
        <v>204.99999999999997</v>
      </c>
      <c r="F1679" s="3">
        <f t="shared" si="771"/>
        <v>-250.00000000000006</v>
      </c>
      <c r="G1679" s="11">
        <f t="shared" si="774"/>
        <v>45098.791666662604</v>
      </c>
      <c r="H1679" s="3" t="str">
        <f t="shared" si="775"/>
        <v>OAK</v>
      </c>
      <c r="I1679" s="3" t="str">
        <f t="shared" si="776"/>
        <v>DAL</v>
      </c>
      <c r="J1679" s="19">
        <f t="shared" si="777"/>
        <v>-250.00000000000006</v>
      </c>
      <c r="K1679" s="20">
        <f t="shared" si="778"/>
        <v>204.99999999999997</v>
      </c>
      <c r="L1679" s="3">
        <f t="shared" si="772"/>
        <v>3</v>
      </c>
      <c r="M1679" s="19">
        <v>-250.00000000000006</v>
      </c>
      <c r="N1679" s="20">
        <v>204.99999999999997</v>
      </c>
      <c r="O1679" s="6">
        <f t="shared" si="779"/>
        <v>1.4</v>
      </c>
      <c r="P1679" s="6">
        <f t="shared" si="780"/>
        <v>3.05</v>
      </c>
      <c r="Q1679" s="2">
        <f t="shared" si="781"/>
        <v>0.7142857142857143</v>
      </c>
      <c r="R1679" s="2">
        <f t="shared" si="782"/>
        <v>0.32786885245901642</v>
      </c>
      <c r="S1679" s="2">
        <f t="shared" si="783"/>
        <v>4.0449438202247112E-2</v>
      </c>
      <c r="T1679" s="2">
        <f t="shared" si="784"/>
        <v>0.19320843091334894</v>
      </c>
      <c r="U1679" s="2">
        <f t="shared" si="785"/>
        <v>0.70420843091334895</v>
      </c>
      <c r="V1679" s="2">
        <f t="shared" si="786"/>
        <v>0.31779156908665107</v>
      </c>
      <c r="W1679" s="19">
        <f t="shared" si="787"/>
        <v>420.03412072617954</v>
      </c>
      <c r="X1679" s="20">
        <f t="shared" si="788"/>
        <v>2116.6680573597755</v>
      </c>
      <c r="Y1679" s="3">
        <f t="shared" si="789"/>
        <v>399.03241468987056</v>
      </c>
      <c r="Z1679" s="20">
        <f t="shared" si="790"/>
        <v>2010.8346544917865</v>
      </c>
      <c r="AA1679" s="3">
        <f t="shared" si="791"/>
        <v>-250.60620721181351</v>
      </c>
      <c r="AB1679" s="3">
        <f t="shared" si="792"/>
        <v>201.08346544917865</v>
      </c>
      <c r="AC1679" s="6">
        <f t="shared" si="793"/>
        <v>1.3990324146898705</v>
      </c>
      <c r="AD1679" s="6">
        <f t="shared" si="794"/>
        <v>3.0108346544917866</v>
      </c>
      <c r="AE1679" s="5">
        <f t="shared" si="795"/>
        <v>0.71477972168477188</v>
      </c>
      <c r="AF1679" s="5">
        <f t="shared" si="796"/>
        <v>0.3321338149566353</v>
      </c>
      <c r="AG1679" s="4">
        <f t="shared" si="773"/>
        <v>1.0421545667447307</v>
      </c>
      <c r="AH1679">
        <v>3.05</v>
      </c>
      <c r="AI1679">
        <v>1.4</v>
      </c>
      <c r="AJ1679">
        <v>2.95</v>
      </c>
      <c r="AK1679">
        <v>1.42</v>
      </c>
      <c r="AL1679">
        <f t="shared" si="768"/>
        <v>1</v>
      </c>
      <c r="AM1679">
        <f t="shared" si="769"/>
        <v>0</v>
      </c>
    </row>
    <row r="1680" spans="2:39" x14ac:dyDescent="0.25">
      <c r="B1680" s="14" t="s">
        <v>9</v>
      </c>
      <c r="C1680" s="14" t="s">
        <v>26</v>
      </c>
      <c r="D1680" s="14" t="s">
        <v>27</v>
      </c>
      <c r="E1680" s="3">
        <f t="shared" si="770"/>
        <v>204.99999999999997</v>
      </c>
      <c r="F1680" s="3">
        <f t="shared" si="771"/>
        <v>-250.00000000000006</v>
      </c>
      <c r="G1680" s="11">
        <f t="shared" si="774"/>
        <v>45098.833333329268</v>
      </c>
      <c r="H1680" s="3" t="str">
        <f t="shared" si="775"/>
        <v>OAK</v>
      </c>
      <c r="I1680" s="3" t="str">
        <f t="shared" si="776"/>
        <v>DAL</v>
      </c>
      <c r="J1680" s="19">
        <f t="shared" si="777"/>
        <v>-250.00000000000006</v>
      </c>
      <c r="K1680" s="20">
        <f t="shared" si="778"/>
        <v>204.99999999999997</v>
      </c>
      <c r="L1680" s="3">
        <f t="shared" si="772"/>
        <v>3</v>
      </c>
      <c r="M1680" s="19">
        <v>-250.00000000000006</v>
      </c>
      <c r="N1680" s="20">
        <v>204.99999999999997</v>
      </c>
      <c r="O1680" s="6">
        <f t="shared" si="779"/>
        <v>1.4</v>
      </c>
      <c r="P1680" s="6">
        <f t="shared" si="780"/>
        <v>3.05</v>
      </c>
      <c r="Q1680" s="2">
        <f t="shared" si="781"/>
        <v>0.7142857142857143</v>
      </c>
      <c r="R1680" s="2">
        <f t="shared" si="782"/>
        <v>0.32786885245901642</v>
      </c>
      <c r="S1680" s="2">
        <f t="shared" si="783"/>
        <v>4.0449438202247112E-2</v>
      </c>
      <c r="T1680" s="2">
        <f t="shared" si="784"/>
        <v>0.19320843091334894</v>
      </c>
      <c r="U1680" s="2">
        <f t="shared" si="785"/>
        <v>0.70420843091334895</v>
      </c>
      <c r="V1680" s="2">
        <f t="shared" si="786"/>
        <v>0.31779156908665107</v>
      </c>
      <c r="W1680" s="19">
        <f t="shared" si="787"/>
        <v>420.03412072617954</v>
      </c>
      <c r="X1680" s="20">
        <f t="shared" si="788"/>
        <v>2116.6680573597755</v>
      </c>
      <c r="Y1680" s="3">
        <f t="shared" si="789"/>
        <v>399.03241468987056</v>
      </c>
      <c r="Z1680" s="20">
        <f t="shared" si="790"/>
        <v>2010.8346544917865</v>
      </c>
      <c r="AA1680" s="3">
        <f t="shared" si="791"/>
        <v>-250.60620721181351</v>
      </c>
      <c r="AB1680" s="3">
        <f t="shared" si="792"/>
        <v>201.08346544917865</v>
      </c>
      <c r="AC1680" s="6">
        <f t="shared" si="793"/>
        <v>1.3990324146898705</v>
      </c>
      <c r="AD1680" s="6">
        <f t="shared" si="794"/>
        <v>3.0108346544917866</v>
      </c>
      <c r="AE1680" s="5">
        <f t="shared" si="795"/>
        <v>0.71477972168477188</v>
      </c>
      <c r="AF1680" s="5">
        <f t="shared" si="796"/>
        <v>0.3321338149566353</v>
      </c>
      <c r="AG1680" s="4">
        <f t="shared" si="773"/>
        <v>1.0421545667447307</v>
      </c>
      <c r="AH1680">
        <v>3.05</v>
      </c>
      <c r="AI1680">
        <v>1.4</v>
      </c>
      <c r="AJ1680">
        <v>3.15</v>
      </c>
      <c r="AK1680">
        <v>1.38</v>
      </c>
      <c r="AL1680">
        <f t="shared" si="768"/>
        <v>1</v>
      </c>
      <c r="AM1680">
        <f t="shared" si="769"/>
        <v>0</v>
      </c>
    </row>
    <row r="1681" spans="2:39" x14ac:dyDescent="0.25">
      <c r="B1681" s="14" t="s">
        <v>9</v>
      </c>
      <c r="C1681" s="14" t="s">
        <v>26</v>
      </c>
      <c r="D1681" s="14" t="s">
        <v>27</v>
      </c>
      <c r="E1681" s="3">
        <f t="shared" si="770"/>
        <v>204.99999999999997</v>
      </c>
      <c r="F1681" s="3">
        <f t="shared" si="771"/>
        <v>-250.00000000000006</v>
      </c>
      <c r="G1681" s="11">
        <f t="shared" si="774"/>
        <v>45098.874999995933</v>
      </c>
      <c r="H1681" s="3" t="str">
        <f t="shared" si="775"/>
        <v>OAK</v>
      </c>
      <c r="I1681" s="3" t="str">
        <f t="shared" si="776"/>
        <v>DAL</v>
      </c>
      <c r="J1681" s="19">
        <f t="shared" si="777"/>
        <v>-250.00000000000006</v>
      </c>
      <c r="K1681" s="20">
        <f t="shared" si="778"/>
        <v>204.99999999999997</v>
      </c>
      <c r="L1681" s="3">
        <f t="shared" si="772"/>
        <v>3</v>
      </c>
      <c r="M1681" s="19">
        <v>-250.00000000000006</v>
      </c>
      <c r="N1681" s="20">
        <v>204.99999999999997</v>
      </c>
      <c r="O1681" s="6">
        <f t="shared" si="779"/>
        <v>1.4</v>
      </c>
      <c r="P1681" s="6">
        <f t="shared" si="780"/>
        <v>3.05</v>
      </c>
      <c r="Q1681" s="2">
        <f t="shared" si="781"/>
        <v>0.7142857142857143</v>
      </c>
      <c r="R1681" s="2">
        <f t="shared" si="782"/>
        <v>0.32786885245901642</v>
      </c>
      <c r="S1681" s="2">
        <f t="shared" si="783"/>
        <v>4.0449438202247112E-2</v>
      </c>
      <c r="T1681" s="2">
        <f t="shared" si="784"/>
        <v>0.19320843091334894</v>
      </c>
      <c r="U1681" s="2">
        <f t="shared" si="785"/>
        <v>0.70420843091334895</v>
      </c>
      <c r="V1681" s="2">
        <f t="shared" si="786"/>
        <v>0.31779156908665107</v>
      </c>
      <c r="W1681" s="19">
        <f t="shared" si="787"/>
        <v>420.03412072617954</v>
      </c>
      <c r="X1681" s="20">
        <f t="shared" si="788"/>
        <v>2116.6680573597755</v>
      </c>
      <c r="Y1681" s="3">
        <f t="shared" si="789"/>
        <v>399.03241468987056</v>
      </c>
      <c r="Z1681" s="20">
        <f t="shared" si="790"/>
        <v>2010.8346544917865</v>
      </c>
      <c r="AA1681" s="3">
        <f t="shared" si="791"/>
        <v>-250.60620721181351</v>
      </c>
      <c r="AB1681" s="3">
        <f t="shared" si="792"/>
        <v>201.08346544917865</v>
      </c>
      <c r="AC1681" s="6">
        <f t="shared" si="793"/>
        <v>1.3990324146898705</v>
      </c>
      <c r="AD1681" s="6">
        <f t="shared" si="794"/>
        <v>3.0108346544917866</v>
      </c>
      <c r="AE1681" s="5">
        <f t="shared" si="795"/>
        <v>0.71477972168477188</v>
      </c>
      <c r="AF1681" s="5">
        <f t="shared" si="796"/>
        <v>0.3321338149566353</v>
      </c>
      <c r="AG1681" s="4">
        <f t="shared" si="773"/>
        <v>1.0421545667447307</v>
      </c>
      <c r="AH1681">
        <v>3.05</v>
      </c>
      <c r="AI1681">
        <v>1.4</v>
      </c>
      <c r="AJ1681">
        <v>3.4</v>
      </c>
      <c r="AK1681">
        <v>1.33</v>
      </c>
      <c r="AL1681">
        <f t="shared" si="768"/>
        <v>1</v>
      </c>
      <c r="AM1681">
        <f t="shared" si="769"/>
        <v>0</v>
      </c>
    </row>
    <row r="1682" spans="2:39" x14ac:dyDescent="0.25">
      <c r="B1682" s="14" t="s">
        <v>9</v>
      </c>
      <c r="C1682" s="14" t="s">
        <v>26</v>
      </c>
      <c r="D1682" s="14" t="s">
        <v>27</v>
      </c>
      <c r="E1682" s="3">
        <f t="shared" si="770"/>
        <v>204.99999999999997</v>
      </c>
      <c r="F1682" s="3">
        <f t="shared" si="771"/>
        <v>-250.00000000000006</v>
      </c>
      <c r="G1682" s="11">
        <f t="shared" si="774"/>
        <v>45098.916666662597</v>
      </c>
      <c r="H1682" s="3" t="str">
        <f t="shared" si="775"/>
        <v>OAK</v>
      </c>
      <c r="I1682" s="3" t="str">
        <f t="shared" si="776"/>
        <v>DAL</v>
      </c>
      <c r="J1682" s="19">
        <f t="shared" si="777"/>
        <v>-250.00000000000006</v>
      </c>
      <c r="K1682" s="20">
        <f t="shared" si="778"/>
        <v>204.99999999999997</v>
      </c>
      <c r="L1682" s="3">
        <f t="shared" si="772"/>
        <v>3</v>
      </c>
      <c r="M1682" s="19">
        <v>-250.00000000000006</v>
      </c>
      <c r="N1682" s="20">
        <v>204.99999999999997</v>
      </c>
      <c r="O1682" s="6">
        <f t="shared" si="779"/>
        <v>1.4</v>
      </c>
      <c r="P1682" s="6">
        <f t="shared" si="780"/>
        <v>3.05</v>
      </c>
      <c r="Q1682" s="2">
        <f t="shared" si="781"/>
        <v>0.7142857142857143</v>
      </c>
      <c r="R1682" s="2">
        <f t="shared" si="782"/>
        <v>0.32786885245901642</v>
      </c>
      <c r="S1682" s="2">
        <f t="shared" si="783"/>
        <v>4.0449438202247112E-2</v>
      </c>
      <c r="T1682" s="2">
        <f t="shared" si="784"/>
        <v>0.19320843091334894</v>
      </c>
      <c r="U1682" s="2">
        <f t="shared" si="785"/>
        <v>0.70420843091334895</v>
      </c>
      <c r="V1682" s="2">
        <f t="shared" si="786"/>
        <v>0.31779156908665107</v>
      </c>
      <c r="W1682" s="19">
        <f t="shared" si="787"/>
        <v>420.03412072617954</v>
      </c>
      <c r="X1682" s="20">
        <f t="shared" si="788"/>
        <v>2116.6680573597755</v>
      </c>
      <c r="Y1682" s="3">
        <f t="shared" si="789"/>
        <v>399.03241468987056</v>
      </c>
      <c r="Z1682" s="20">
        <f t="shared" si="790"/>
        <v>2010.8346544917865</v>
      </c>
      <c r="AA1682" s="3">
        <f t="shared" si="791"/>
        <v>-250.60620721181351</v>
      </c>
      <c r="AB1682" s="3">
        <f t="shared" si="792"/>
        <v>201.08346544917865</v>
      </c>
      <c r="AC1682" s="6">
        <f t="shared" si="793"/>
        <v>1.3990324146898705</v>
      </c>
      <c r="AD1682" s="6">
        <f t="shared" si="794"/>
        <v>3.0108346544917866</v>
      </c>
      <c r="AE1682" s="5">
        <f t="shared" si="795"/>
        <v>0.71477972168477188</v>
      </c>
      <c r="AF1682" s="5">
        <f t="shared" si="796"/>
        <v>0.3321338149566353</v>
      </c>
      <c r="AG1682" s="4">
        <f t="shared" si="773"/>
        <v>1.0421545667447307</v>
      </c>
      <c r="AH1682">
        <v>3.05</v>
      </c>
      <c r="AI1682">
        <v>1.4</v>
      </c>
      <c r="AJ1682">
        <v>2.5499999999999998</v>
      </c>
      <c r="AK1682">
        <v>1.57</v>
      </c>
      <c r="AL1682">
        <f t="shared" si="768"/>
        <v>1</v>
      </c>
      <c r="AM1682">
        <f t="shared" si="769"/>
        <v>0</v>
      </c>
    </row>
    <row r="1683" spans="2:39" x14ac:dyDescent="0.25">
      <c r="B1683" s="14" t="s">
        <v>9</v>
      </c>
      <c r="C1683" s="14" t="s">
        <v>26</v>
      </c>
      <c r="D1683" s="14" t="s">
        <v>27</v>
      </c>
      <c r="E1683" s="3">
        <f t="shared" si="770"/>
        <v>208</v>
      </c>
      <c r="F1683" s="3">
        <f t="shared" si="771"/>
        <v>-232.55813953488376</v>
      </c>
      <c r="G1683" s="11">
        <f t="shared" si="774"/>
        <v>45098.958333329261</v>
      </c>
      <c r="H1683" s="3" t="str">
        <f t="shared" si="775"/>
        <v>OAK</v>
      </c>
      <c r="I1683" s="3" t="str">
        <f t="shared" si="776"/>
        <v>DAL</v>
      </c>
      <c r="J1683" s="19">
        <f t="shared" si="777"/>
        <v>-232.55813953488376</v>
      </c>
      <c r="K1683" s="20">
        <f t="shared" si="778"/>
        <v>208</v>
      </c>
      <c r="L1683" s="3">
        <f t="shared" si="772"/>
        <v>4</v>
      </c>
      <c r="M1683" s="19">
        <v>-232.55813953488376</v>
      </c>
      <c r="N1683" s="20">
        <v>208</v>
      </c>
      <c r="O1683" s="6">
        <f t="shared" si="779"/>
        <v>1.43</v>
      </c>
      <c r="P1683" s="6">
        <f t="shared" si="780"/>
        <v>3.08</v>
      </c>
      <c r="Q1683" s="2">
        <f t="shared" si="781"/>
        <v>0.69930069930069938</v>
      </c>
      <c r="R1683" s="2">
        <f t="shared" si="782"/>
        <v>0.32467532467532467</v>
      </c>
      <c r="S1683" s="2">
        <f t="shared" si="783"/>
        <v>2.3414634146341484E-2</v>
      </c>
      <c r="T1683" s="2">
        <f t="shared" si="784"/>
        <v>0.18731268731268735</v>
      </c>
      <c r="U1683" s="2">
        <f t="shared" si="785"/>
        <v>0.69831268731268736</v>
      </c>
      <c r="V1683" s="2">
        <f t="shared" si="786"/>
        <v>0.32368731268731266</v>
      </c>
      <c r="W1683" s="19">
        <f t="shared" si="787"/>
        <v>432.02324426940339</v>
      </c>
      <c r="X1683" s="20">
        <f t="shared" si="788"/>
        <v>2062.1601412432415</v>
      </c>
      <c r="Y1683" s="3">
        <f t="shared" si="789"/>
        <v>410.42208205593323</v>
      </c>
      <c r="Z1683" s="20">
        <f t="shared" si="790"/>
        <v>1959.0521341810793</v>
      </c>
      <c r="AA1683" s="3">
        <f t="shared" si="791"/>
        <v>-243.65160738688465</v>
      </c>
      <c r="AB1683" s="3">
        <f t="shared" si="792"/>
        <v>195.90521341810793</v>
      </c>
      <c r="AC1683" s="6">
        <f t="shared" si="793"/>
        <v>1.4104220820559332</v>
      </c>
      <c r="AD1683" s="6">
        <f t="shared" si="794"/>
        <v>2.9590521341810794</v>
      </c>
      <c r="AE1683" s="5">
        <f t="shared" si="795"/>
        <v>0.70900761745188201</v>
      </c>
      <c r="AF1683" s="5">
        <f t="shared" si="796"/>
        <v>0.33794605659313637</v>
      </c>
      <c r="AG1683" s="4">
        <f t="shared" si="773"/>
        <v>1.0239760239760241</v>
      </c>
      <c r="AH1683">
        <v>3.08</v>
      </c>
      <c r="AI1683">
        <v>1.43</v>
      </c>
      <c r="AJ1683">
        <v>3.81</v>
      </c>
      <c r="AK1683">
        <v>1.31</v>
      </c>
      <c r="AL1683">
        <f t="shared" si="768"/>
        <v>1</v>
      </c>
      <c r="AM1683">
        <f t="shared" si="769"/>
        <v>0</v>
      </c>
    </row>
    <row r="1684" spans="2:39" x14ac:dyDescent="0.25">
      <c r="B1684" s="14" t="s">
        <v>9</v>
      </c>
      <c r="C1684" s="14" t="s">
        <v>26</v>
      </c>
      <c r="D1684" s="14" t="s">
        <v>27</v>
      </c>
      <c r="E1684" s="3">
        <f t="shared" si="770"/>
        <v>210</v>
      </c>
      <c r="F1684" s="3">
        <f t="shared" si="771"/>
        <v>-232.55813953488376</v>
      </c>
      <c r="G1684" s="11">
        <f t="shared" si="774"/>
        <v>45098.999999995925</v>
      </c>
      <c r="H1684" s="3" t="str">
        <f t="shared" si="775"/>
        <v>OAK</v>
      </c>
      <c r="I1684" s="3" t="str">
        <f t="shared" si="776"/>
        <v>DAL</v>
      </c>
      <c r="J1684" s="19">
        <f t="shared" si="777"/>
        <v>-232.55813953488376</v>
      </c>
      <c r="K1684" s="20">
        <f t="shared" si="778"/>
        <v>210</v>
      </c>
      <c r="L1684" s="3">
        <f t="shared" si="772"/>
        <v>4</v>
      </c>
      <c r="M1684" s="19">
        <v>-232.55813953488376</v>
      </c>
      <c r="N1684" s="20">
        <v>210</v>
      </c>
      <c r="O1684" s="6">
        <f t="shared" si="779"/>
        <v>1.43</v>
      </c>
      <c r="P1684" s="6">
        <f t="shared" si="780"/>
        <v>3.1</v>
      </c>
      <c r="Q1684" s="2">
        <f t="shared" si="781"/>
        <v>0.69930069930069938</v>
      </c>
      <c r="R1684" s="2">
        <f t="shared" si="782"/>
        <v>0.32258064516129031</v>
      </c>
      <c r="S1684" s="2">
        <f t="shared" si="783"/>
        <v>2.1412803532008917E-2</v>
      </c>
      <c r="T1684" s="2">
        <f t="shared" si="784"/>
        <v>0.18836002706970453</v>
      </c>
      <c r="U1684" s="2">
        <f t="shared" si="785"/>
        <v>0.69936002706970457</v>
      </c>
      <c r="V1684" s="2">
        <f t="shared" si="786"/>
        <v>0.32263997293029545</v>
      </c>
      <c r="W1684" s="19">
        <f t="shared" si="787"/>
        <v>429.8786909368655</v>
      </c>
      <c r="X1684" s="20">
        <f t="shared" si="788"/>
        <v>2071.7072582585688</v>
      </c>
      <c r="Y1684" s="3">
        <f t="shared" si="789"/>
        <v>408.38475639002218</v>
      </c>
      <c r="Z1684" s="20">
        <f t="shared" si="790"/>
        <v>1968.1218953456403</v>
      </c>
      <c r="AA1684" s="3">
        <f t="shared" si="791"/>
        <v>-244.86712208350988</v>
      </c>
      <c r="AB1684" s="3">
        <f t="shared" si="792"/>
        <v>196.81218953456403</v>
      </c>
      <c r="AC1684" s="6">
        <f t="shared" si="793"/>
        <v>1.4083847563900223</v>
      </c>
      <c r="AD1684" s="6">
        <f t="shared" si="794"/>
        <v>2.9681218953456403</v>
      </c>
      <c r="AE1684" s="5">
        <f t="shared" si="795"/>
        <v>0.71003324586045946</v>
      </c>
      <c r="AF1684" s="5">
        <f t="shared" si="796"/>
        <v>0.33691338673391957</v>
      </c>
      <c r="AG1684" s="4">
        <f t="shared" si="773"/>
        <v>1.0218813444619896</v>
      </c>
      <c r="AH1684">
        <v>3.1</v>
      </c>
      <c r="AI1684">
        <v>1.43</v>
      </c>
      <c r="AJ1684">
        <v>2.9</v>
      </c>
      <c r="AK1684">
        <v>1.47</v>
      </c>
      <c r="AL1684">
        <f t="shared" si="768"/>
        <v>1</v>
      </c>
      <c r="AM1684">
        <f t="shared" si="769"/>
        <v>0</v>
      </c>
    </row>
    <row r="1685" spans="2:39" x14ac:dyDescent="0.25">
      <c r="B1685" s="14" t="s">
        <v>9</v>
      </c>
      <c r="C1685" s="14" t="s">
        <v>26</v>
      </c>
      <c r="D1685" s="14" t="s">
        <v>27</v>
      </c>
      <c r="E1685" s="3">
        <f t="shared" si="770"/>
        <v>210</v>
      </c>
      <c r="F1685" s="3">
        <f t="shared" si="771"/>
        <v>-232.55813953488376</v>
      </c>
      <c r="G1685" s="11">
        <f t="shared" si="774"/>
        <v>45099.04166666259</v>
      </c>
      <c r="H1685" s="3" t="str">
        <f t="shared" si="775"/>
        <v>OAK</v>
      </c>
      <c r="I1685" s="3" t="str">
        <f t="shared" si="776"/>
        <v>DAL</v>
      </c>
      <c r="J1685" s="19">
        <f t="shared" si="777"/>
        <v>-232.55813953488376</v>
      </c>
      <c r="K1685" s="20">
        <f t="shared" si="778"/>
        <v>210</v>
      </c>
      <c r="L1685" s="3">
        <f t="shared" si="772"/>
        <v>4</v>
      </c>
      <c r="M1685" s="19">
        <v>-232.55813953488376</v>
      </c>
      <c r="N1685" s="20">
        <v>210</v>
      </c>
      <c r="O1685" s="6">
        <f t="shared" si="779"/>
        <v>1.43</v>
      </c>
      <c r="P1685" s="6">
        <f t="shared" si="780"/>
        <v>3.1</v>
      </c>
      <c r="Q1685" s="2">
        <f t="shared" si="781"/>
        <v>0.69930069930069938</v>
      </c>
      <c r="R1685" s="2">
        <f t="shared" si="782"/>
        <v>0.32258064516129031</v>
      </c>
      <c r="S1685" s="2">
        <f t="shared" si="783"/>
        <v>2.1412803532008917E-2</v>
      </c>
      <c r="T1685" s="2">
        <f t="shared" si="784"/>
        <v>0.18836002706970453</v>
      </c>
      <c r="U1685" s="2">
        <f t="shared" si="785"/>
        <v>0.69936002706970457</v>
      </c>
      <c r="V1685" s="2">
        <f t="shared" si="786"/>
        <v>0.32263997293029545</v>
      </c>
      <c r="W1685" s="19">
        <f t="shared" si="787"/>
        <v>429.8786909368655</v>
      </c>
      <c r="X1685" s="20">
        <f t="shared" si="788"/>
        <v>2071.7072582585688</v>
      </c>
      <c r="Y1685" s="3">
        <f t="shared" si="789"/>
        <v>408.38475639002218</v>
      </c>
      <c r="Z1685" s="20">
        <f t="shared" si="790"/>
        <v>1968.1218953456403</v>
      </c>
      <c r="AA1685" s="3">
        <f t="shared" si="791"/>
        <v>-244.86712208350988</v>
      </c>
      <c r="AB1685" s="3">
        <f t="shared" si="792"/>
        <v>196.81218953456403</v>
      </c>
      <c r="AC1685" s="6">
        <f t="shared" si="793"/>
        <v>1.4083847563900223</v>
      </c>
      <c r="AD1685" s="6">
        <f t="shared" si="794"/>
        <v>2.9681218953456403</v>
      </c>
      <c r="AE1685" s="5">
        <f t="shared" si="795"/>
        <v>0.71003324586045946</v>
      </c>
      <c r="AF1685" s="5">
        <f t="shared" si="796"/>
        <v>0.33691338673391957</v>
      </c>
      <c r="AG1685" s="4">
        <f t="shared" si="773"/>
        <v>1.0218813444619896</v>
      </c>
      <c r="AH1685">
        <v>3.1</v>
      </c>
      <c r="AI1685">
        <v>1.43</v>
      </c>
      <c r="AJ1685">
        <v>3.22</v>
      </c>
      <c r="AK1685">
        <v>1.4</v>
      </c>
      <c r="AL1685">
        <f t="shared" si="768"/>
        <v>1</v>
      </c>
      <c r="AM1685">
        <f t="shared" si="769"/>
        <v>0</v>
      </c>
    </row>
    <row r="1686" spans="2:39" x14ac:dyDescent="0.25">
      <c r="B1686" s="14" t="s">
        <v>9</v>
      </c>
      <c r="C1686" s="14" t="s">
        <v>26</v>
      </c>
      <c r="D1686" s="14" t="s">
        <v>27</v>
      </c>
      <c r="E1686" s="3">
        <f t="shared" si="770"/>
        <v>210</v>
      </c>
      <c r="F1686" s="3">
        <f t="shared" si="771"/>
        <v>-232.55813953488376</v>
      </c>
      <c r="G1686" s="11">
        <f t="shared" si="774"/>
        <v>45099.083333329254</v>
      </c>
      <c r="H1686" s="3" t="str">
        <f t="shared" si="775"/>
        <v>OAK</v>
      </c>
      <c r="I1686" s="3" t="str">
        <f t="shared" si="776"/>
        <v>DAL</v>
      </c>
      <c r="J1686" s="19">
        <f t="shared" si="777"/>
        <v>-232.55813953488376</v>
      </c>
      <c r="K1686" s="20">
        <f t="shared" si="778"/>
        <v>210</v>
      </c>
      <c r="L1686" s="3">
        <f t="shared" si="772"/>
        <v>4</v>
      </c>
      <c r="M1686" s="19">
        <v>-232.55813953488376</v>
      </c>
      <c r="N1686" s="20">
        <v>210</v>
      </c>
      <c r="O1686" s="6">
        <f t="shared" si="779"/>
        <v>1.43</v>
      </c>
      <c r="P1686" s="6">
        <f t="shared" si="780"/>
        <v>3.1</v>
      </c>
      <c r="Q1686" s="2">
        <f t="shared" si="781"/>
        <v>0.69930069930069938</v>
      </c>
      <c r="R1686" s="2">
        <f t="shared" si="782"/>
        <v>0.32258064516129031</v>
      </c>
      <c r="S1686" s="2">
        <f t="shared" si="783"/>
        <v>2.1412803532008917E-2</v>
      </c>
      <c r="T1686" s="2">
        <f t="shared" si="784"/>
        <v>0.18836002706970453</v>
      </c>
      <c r="U1686" s="2">
        <f t="shared" si="785"/>
        <v>0.69936002706970457</v>
      </c>
      <c r="V1686" s="2">
        <f t="shared" si="786"/>
        <v>0.32263997293029545</v>
      </c>
      <c r="W1686" s="19">
        <f t="shared" si="787"/>
        <v>429.8786909368655</v>
      </c>
      <c r="X1686" s="20">
        <f t="shared" si="788"/>
        <v>2071.7072582585688</v>
      </c>
      <c r="Y1686" s="3">
        <f t="shared" si="789"/>
        <v>408.38475639002218</v>
      </c>
      <c r="Z1686" s="20">
        <f t="shared" si="790"/>
        <v>1968.1218953456403</v>
      </c>
      <c r="AA1686" s="3">
        <f t="shared" si="791"/>
        <v>-244.86712208350988</v>
      </c>
      <c r="AB1686" s="3">
        <f t="shared" si="792"/>
        <v>196.81218953456403</v>
      </c>
      <c r="AC1686" s="6">
        <f t="shared" si="793"/>
        <v>1.4083847563900223</v>
      </c>
      <c r="AD1686" s="6">
        <f t="shared" si="794"/>
        <v>2.9681218953456403</v>
      </c>
      <c r="AE1686" s="5">
        <f t="shared" si="795"/>
        <v>0.71003324586045946</v>
      </c>
      <c r="AF1686" s="5">
        <f t="shared" si="796"/>
        <v>0.33691338673391957</v>
      </c>
      <c r="AG1686" s="4">
        <f t="shared" si="773"/>
        <v>1.0218813444619896</v>
      </c>
      <c r="AH1686">
        <v>3.1</v>
      </c>
      <c r="AI1686">
        <v>1.43</v>
      </c>
      <c r="AJ1686">
        <v>2.92</v>
      </c>
      <c r="AK1686">
        <v>1.47</v>
      </c>
      <c r="AL1686">
        <f t="shared" si="768"/>
        <v>1</v>
      </c>
      <c r="AM1686">
        <f t="shared" si="769"/>
        <v>0</v>
      </c>
    </row>
    <row r="1687" spans="2:39" x14ac:dyDescent="0.25">
      <c r="B1687" s="14" t="s">
        <v>9</v>
      </c>
      <c r="C1687" s="14" t="s">
        <v>26</v>
      </c>
      <c r="D1687" s="14" t="s">
        <v>27</v>
      </c>
      <c r="E1687" s="3">
        <f t="shared" si="770"/>
        <v>210</v>
      </c>
      <c r="F1687" s="3">
        <f t="shared" si="771"/>
        <v>-232.55813953488376</v>
      </c>
      <c r="G1687" s="11">
        <f t="shared" si="774"/>
        <v>45099.124999995918</v>
      </c>
      <c r="H1687" s="3" t="str">
        <f t="shared" si="775"/>
        <v>OAK</v>
      </c>
      <c r="I1687" s="3" t="str">
        <f t="shared" si="776"/>
        <v>DAL</v>
      </c>
      <c r="J1687" s="19">
        <f t="shared" si="777"/>
        <v>-232.55813953488376</v>
      </c>
      <c r="K1687" s="20">
        <f t="shared" si="778"/>
        <v>210</v>
      </c>
      <c r="L1687" s="3">
        <f t="shared" si="772"/>
        <v>4</v>
      </c>
      <c r="M1687" s="19">
        <v>-232.55813953488376</v>
      </c>
      <c r="N1687" s="20">
        <v>210</v>
      </c>
      <c r="O1687" s="6">
        <f t="shared" si="779"/>
        <v>1.43</v>
      </c>
      <c r="P1687" s="6">
        <f t="shared" si="780"/>
        <v>3.1</v>
      </c>
      <c r="Q1687" s="2">
        <f t="shared" si="781"/>
        <v>0.69930069930069938</v>
      </c>
      <c r="R1687" s="2">
        <f t="shared" si="782"/>
        <v>0.32258064516129031</v>
      </c>
      <c r="S1687" s="2">
        <f t="shared" si="783"/>
        <v>2.1412803532008917E-2</v>
      </c>
      <c r="T1687" s="2">
        <f t="shared" si="784"/>
        <v>0.18836002706970453</v>
      </c>
      <c r="U1687" s="2">
        <f t="shared" si="785"/>
        <v>0.69936002706970457</v>
      </c>
      <c r="V1687" s="2">
        <f t="shared" si="786"/>
        <v>0.32263997293029545</v>
      </c>
      <c r="W1687" s="19">
        <f t="shared" si="787"/>
        <v>429.8786909368655</v>
      </c>
      <c r="X1687" s="20">
        <f t="shared" si="788"/>
        <v>2071.7072582585688</v>
      </c>
      <c r="Y1687" s="3">
        <f t="shared" si="789"/>
        <v>408.38475639002218</v>
      </c>
      <c r="Z1687" s="20">
        <f t="shared" si="790"/>
        <v>1968.1218953456403</v>
      </c>
      <c r="AA1687" s="3">
        <f t="shared" si="791"/>
        <v>-244.86712208350988</v>
      </c>
      <c r="AB1687" s="3">
        <f t="shared" si="792"/>
        <v>196.81218953456403</v>
      </c>
      <c r="AC1687" s="6">
        <f t="shared" si="793"/>
        <v>1.4083847563900223</v>
      </c>
      <c r="AD1687" s="6">
        <f t="shared" si="794"/>
        <v>2.9681218953456403</v>
      </c>
      <c r="AE1687" s="5">
        <f t="shared" si="795"/>
        <v>0.71003324586045946</v>
      </c>
      <c r="AF1687" s="5">
        <f t="shared" si="796"/>
        <v>0.33691338673391957</v>
      </c>
      <c r="AG1687" s="4">
        <f t="shared" si="773"/>
        <v>1.0218813444619896</v>
      </c>
      <c r="AH1687">
        <v>3.1</v>
      </c>
      <c r="AI1687">
        <v>1.43</v>
      </c>
      <c r="AJ1687">
        <v>2.5299999999999998</v>
      </c>
      <c r="AK1687">
        <v>1.59</v>
      </c>
      <c r="AL1687">
        <f t="shared" si="768"/>
        <v>1</v>
      </c>
      <c r="AM1687">
        <f t="shared" si="769"/>
        <v>0</v>
      </c>
    </row>
    <row r="1688" spans="2:39" x14ac:dyDescent="0.25">
      <c r="B1688" s="14" t="s">
        <v>9</v>
      </c>
      <c r="C1688" s="14" t="s">
        <v>26</v>
      </c>
      <c r="D1688" s="14" t="s">
        <v>27</v>
      </c>
      <c r="E1688" s="3">
        <f t="shared" si="770"/>
        <v>210</v>
      </c>
      <c r="F1688" s="3">
        <f t="shared" si="771"/>
        <v>-232.55813953488376</v>
      </c>
      <c r="G1688" s="11">
        <f t="shared" si="774"/>
        <v>45099.166666662582</v>
      </c>
      <c r="H1688" s="3" t="str">
        <f t="shared" si="775"/>
        <v>OAK</v>
      </c>
      <c r="I1688" s="3" t="str">
        <f t="shared" si="776"/>
        <v>DAL</v>
      </c>
      <c r="J1688" s="19">
        <f t="shared" si="777"/>
        <v>-232.55813953488376</v>
      </c>
      <c r="K1688" s="20">
        <f t="shared" si="778"/>
        <v>210</v>
      </c>
      <c r="L1688" s="3">
        <f t="shared" si="772"/>
        <v>4</v>
      </c>
      <c r="M1688" s="19">
        <v>-232.55813953488376</v>
      </c>
      <c r="N1688" s="20">
        <v>210</v>
      </c>
      <c r="O1688" s="6">
        <f t="shared" si="779"/>
        <v>1.43</v>
      </c>
      <c r="P1688" s="6">
        <f t="shared" si="780"/>
        <v>3.1</v>
      </c>
      <c r="Q1688" s="2">
        <f t="shared" si="781"/>
        <v>0.69930069930069938</v>
      </c>
      <c r="R1688" s="2">
        <f t="shared" si="782"/>
        <v>0.32258064516129031</v>
      </c>
      <c r="S1688" s="2">
        <f t="shared" si="783"/>
        <v>2.1412803532008917E-2</v>
      </c>
      <c r="T1688" s="2">
        <f t="shared" si="784"/>
        <v>0.18836002706970453</v>
      </c>
      <c r="U1688" s="2">
        <f t="shared" si="785"/>
        <v>0.69936002706970457</v>
      </c>
      <c r="V1688" s="2">
        <f t="shared" si="786"/>
        <v>0.32263997293029545</v>
      </c>
      <c r="W1688" s="19">
        <f t="shared" si="787"/>
        <v>429.8786909368655</v>
      </c>
      <c r="X1688" s="20">
        <f t="shared" si="788"/>
        <v>2071.7072582585688</v>
      </c>
      <c r="Y1688" s="3">
        <f t="shared" si="789"/>
        <v>408.38475639002218</v>
      </c>
      <c r="Z1688" s="20">
        <f t="shared" si="790"/>
        <v>1968.1218953456403</v>
      </c>
      <c r="AA1688" s="3">
        <f t="shared" si="791"/>
        <v>-244.86712208350988</v>
      </c>
      <c r="AB1688" s="3">
        <f t="shared" si="792"/>
        <v>196.81218953456403</v>
      </c>
      <c r="AC1688" s="6">
        <f t="shared" si="793"/>
        <v>1.4083847563900223</v>
      </c>
      <c r="AD1688" s="6">
        <f t="shared" si="794"/>
        <v>2.9681218953456403</v>
      </c>
      <c r="AE1688" s="5">
        <f t="shared" si="795"/>
        <v>0.71003324586045946</v>
      </c>
      <c r="AF1688" s="5">
        <f t="shared" si="796"/>
        <v>0.33691338673391957</v>
      </c>
      <c r="AG1688" s="4">
        <f t="shared" si="773"/>
        <v>1.0218813444619896</v>
      </c>
      <c r="AH1688">
        <v>3.1</v>
      </c>
      <c r="AI1688">
        <v>1.43</v>
      </c>
      <c r="AJ1688">
        <v>3.39</v>
      </c>
      <c r="AK1688">
        <v>1.37</v>
      </c>
      <c r="AL1688">
        <f t="shared" si="768"/>
        <v>1</v>
      </c>
      <c r="AM1688">
        <f t="shared" si="769"/>
        <v>0</v>
      </c>
    </row>
    <row r="1689" spans="2:39" x14ac:dyDescent="0.25">
      <c r="B1689" s="14" t="s">
        <v>9</v>
      </c>
      <c r="C1689" s="14" t="s">
        <v>26</v>
      </c>
      <c r="D1689" s="14" t="s">
        <v>27</v>
      </c>
      <c r="E1689" s="3">
        <f t="shared" si="770"/>
        <v>210</v>
      </c>
      <c r="F1689" s="3">
        <f t="shared" si="771"/>
        <v>-232.55813953488376</v>
      </c>
      <c r="G1689" s="11">
        <f t="shared" si="774"/>
        <v>45099.208333329247</v>
      </c>
      <c r="H1689" s="3" t="str">
        <f t="shared" si="775"/>
        <v>OAK</v>
      </c>
      <c r="I1689" s="3" t="str">
        <f t="shared" si="776"/>
        <v>DAL</v>
      </c>
      <c r="J1689" s="19">
        <f t="shared" si="777"/>
        <v>-232.55813953488376</v>
      </c>
      <c r="K1689" s="20">
        <f t="shared" si="778"/>
        <v>210</v>
      </c>
      <c r="L1689" s="3">
        <f t="shared" si="772"/>
        <v>4</v>
      </c>
      <c r="M1689" s="19">
        <v>-232.55813953488376</v>
      </c>
      <c r="N1689" s="20">
        <v>210</v>
      </c>
      <c r="O1689" s="6">
        <f t="shared" si="779"/>
        <v>1.43</v>
      </c>
      <c r="P1689" s="6">
        <f t="shared" si="780"/>
        <v>3.1</v>
      </c>
      <c r="Q1689" s="2">
        <f t="shared" si="781"/>
        <v>0.69930069930069938</v>
      </c>
      <c r="R1689" s="2">
        <f t="shared" si="782"/>
        <v>0.32258064516129031</v>
      </c>
      <c r="S1689" s="2">
        <f t="shared" si="783"/>
        <v>2.1412803532008917E-2</v>
      </c>
      <c r="T1689" s="2">
        <f t="shared" si="784"/>
        <v>0.18836002706970453</v>
      </c>
      <c r="U1689" s="2">
        <f t="shared" si="785"/>
        <v>0.69936002706970457</v>
      </c>
      <c r="V1689" s="2">
        <f t="shared" si="786"/>
        <v>0.32263997293029545</v>
      </c>
      <c r="W1689" s="19">
        <f t="shared" si="787"/>
        <v>429.8786909368655</v>
      </c>
      <c r="X1689" s="20">
        <f t="shared" si="788"/>
        <v>2071.7072582585688</v>
      </c>
      <c r="Y1689" s="3">
        <f t="shared" si="789"/>
        <v>408.38475639002218</v>
      </c>
      <c r="Z1689" s="20">
        <f t="shared" si="790"/>
        <v>1968.1218953456403</v>
      </c>
      <c r="AA1689" s="3">
        <f t="shared" si="791"/>
        <v>-244.86712208350988</v>
      </c>
      <c r="AB1689" s="3">
        <f t="shared" si="792"/>
        <v>196.81218953456403</v>
      </c>
      <c r="AC1689" s="6">
        <f t="shared" si="793"/>
        <v>1.4083847563900223</v>
      </c>
      <c r="AD1689" s="6">
        <f t="shared" si="794"/>
        <v>2.9681218953456403</v>
      </c>
      <c r="AE1689" s="5">
        <f t="shared" si="795"/>
        <v>0.71003324586045946</v>
      </c>
      <c r="AF1689" s="5">
        <f t="shared" si="796"/>
        <v>0.33691338673391957</v>
      </c>
      <c r="AG1689" s="4">
        <f t="shared" si="773"/>
        <v>1.0218813444619896</v>
      </c>
      <c r="AH1689">
        <v>3.1</v>
      </c>
      <c r="AI1689">
        <v>1.43</v>
      </c>
      <c r="AJ1689">
        <v>3.56</v>
      </c>
      <c r="AK1689">
        <v>1.34</v>
      </c>
      <c r="AL1689">
        <f t="shared" si="768"/>
        <v>1</v>
      </c>
      <c r="AM1689">
        <f t="shared" si="769"/>
        <v>0</v>
      </c>
    </row>
    <row r="1690" spans="2:39" x14ac:dyDescent="0.25">
      <c r="B1690" s="14" t="s">
        <v>9</v>
      </c>
      <c r="C1690" s="14" t="s">
        <v>26</v>
      </c>
      <c r="D1690" s="14" t="s">
        <v>27</v>
      </c>
      <c r="E1690" s="3">
        <f t="shared" si="770"/>
        <v>210</v>
      </c>
      <c r="F1690" s="3">
        <f t="shared" si="771"/>
        <v>-232.55813953488376</v>
      </c>
      <c r="G1690" s="11">
        <f t="shared" si="774"/>
        <v>45099.249999995911</v>
      </c>
      <c r="H1690" s="3" t="str">
        <f t="shared" si="775"/>
        <v>OAK</v>
      </c>
      <c r="I1690" s="3" t="str">
        <f t="shared" si="776"/>
        <v>DAL</v>
      </c>
      <c r="J1690" s="19">
        <f t="shared" si="777"/>
        <v>-232.55813953488376</v>
      </c>
      <c r="K1690" s="20">
        <f t="shared" si="778"/>
        <v>210</v>
      </c>
      <c r="L1690" s="3">
        <f t="shared" si="772"/>
        <v>4</v>
      </c>
      <c r="M1690" s="19">
        <v>-232.55813953488376</v>
      </c>
      <c r="N1690" s="20">
        <v>210</v>
      </c>
      <c r="O1690" s="6">
        <f t="shared" si="779"/>
        <v>1.43</v>
      </c>
      <c r="P1690" s="6">
        <f t="shared" si="780"/>
        <v>3.1</v>
      </c>
      <c r="Q1690" s="2">
        <f t="shared" si="781"/>
        <v>0.69930069930069938</v>
      </c>
      <c r="R1690" s="2">
        <f t="shared" si="782"/>
        <v>0.32258064516129031</v>
      </c>
      <c r="S1690" s="2">
        <f t="shared" si="783"/>
        <v>2.1412803532008917E-2</v>
      </c>
      <c r="T1690" s="2">
        <f t="shared" si="784"/>
        <v>0.18836002706970453</v>
      </c>
      <c r="U1690" s="2">
        <f t="shared" si="785"/>
        <v>0.69936002706970457</v>
      </c>
      <c r="V1690" s="2">
        <f t="shared" si="786"/>
        <v>0.32263997293029545</v>
      </c>
      <c r="W1690" s="19">
        <f t="shared" si="787"/>
        <v>429.8786909368655</v>
      </c>
      <c r="X1690" s="20">
        <f t="shared" si="788"/>
        <v>2071.7072582585688</v>
      </c>
      <c r="Y1690" s="3">
        <f t="shared" si="789"/>
        <v>408.38475639002218</v>
      </c>
      <c r="Z1690" s="20">
        <f t="shared" si="790"/>
        <v>1968.1218953456403</v>
      </c>
      <c r="AA1690" s="3">
        <f t="shared" si="791"/>
        <v>-244.86712208350988</v>
      </c>
      <c r="AB1690" s="3">
        <f t="shared" si="792"/>
        <v>196.81218953456403</v>
      </c>
      <c r="AC1690" s="6">
        <f t="shared" si="793"/>
        <v>1.4083847563900223</v>
      </c>
      <c r="AD1690" s="6">
        <f t="shared" si="794"/>
        <v>2.9681218953456403</v>
      </c>
      <c r="AE1690" s="5">
        <f t="shared" si="795"/>
        <v>0.71003324586045946</v>
      </c>
      <c r="AF1690" s="5">
        <f t="shared" si="796"/>
        <v>0.33691338673391957</v>
      </c>
      <c r="AG1690" s="4">
        <f t="shared" si="773"/>
        <v>1.0218813444619896</v>
      </c>
      <c r="AH1690">
        <v>3.1</v>
      </c>
      <c r="AI1690">
        <v>1.43</v>
      </c>
      <c r="AJ1690">
        <v>3.71</v>
      </c>
      <c r="AK1690">
        <v>1.32</v>
      </c>
      <c r="AL1690">
        <f t="shared" si="768"/>
        <v>1</v>
      </c>
      <c r="AM1690">
        <f t="shared" si="769"/>
        <v>0</v>
      </c>
    </row>
    <row r="1691" spans="2:39" x14ac:dyDescent="0.25">
      <c r="B1691" s="14" t="s">
        <v>9</v>
      </c>
      <c r="C1691" s="14" t="s">
        <v>26</v>
      </c>
      <c r="D1691" s="14" t="s">
        <v>27</v>
      </c>
      <c r="E1691" s="3">
        <f t="shared" si="770"/>
        <v>210</v>
      </c>
      <c r="F1691" s="3">
        <f t="shared" si="771"/>
        <v>-232.55813953488376</v>
      </c>
      <c r="G1691" s="11">
        <f t="shared" si="774"/>
        <v>45099.291666662575</v>
      </c>
      <c r="H1691" s="3" t="str">
        <f t="shared" si="775"/>
        <v>OAK</v>
      </c>
      <c r="I1691" s="3" t="str">
        <f t="shared" si="776"/>
        <v>DAL</v>
      </c>
      <c r="J1691" s="19">
        <f t="shared" si="777"/>
        <v>-232.55813953488376</v>
      </c>
      <c r="K1691" s="20">
        <f t="shared" si="778"/>
        <v>210</v>
      </c>
      <c r="L1691" s="3">
        <f t="shared" si="772"/>
        <v>4</v>
      </c>
      <c r="M1691" s="19">
        <v>-232.55813953488376</v>
      </c>
      <c r="N1691" s="20">
        <v>210</v>
      </c>
      <c r="O1691" s="6">
        <f t="shared" si="779"/>
        <v>1.43</v>
      </c>
      <c r="P1691" s="6">
        <f t="shared" si="780"/>
        <v>3.1</v>
      </c>
      <c r="Q1691" s="2">
        <f t="shared" si="781"/>
        <v>0.69930069930069938</v>
      </c>
      <c r="R1691" s="2">
        <f t="shared" si="782"/>
        <v>0.32258064516129031</v>
      </c>
      <c r="S1691" s="2">
        <f t="shared" si="783"/>
        <v>2.1412803532008917E-2</v>
      </c>
      <c r="T1691" s="2">
        <f t="shared" si="784"/>
        <v>0.18836002706970453</v>
      </c>
      <c r="U1691" s="2">
        <f t="shared" si="785"/>
        <v>0.69936002706970457</v>
      </c>
      <c r="V1691" s="2">
        <f t="shared" si="786"/>
        <v>0.32263997293029545</v>
      </c>
      <c r="W1691" s="19">
        <f t="shared" si="787"/>
        <v>429.8786909368655</v>
      </c>
      <c r="X1691" s="20">
        <f t="shared" si="788"/>
        <v>2071.7072582585688</v>
      </c>
      <c r="Y1691" s="3">
        <f t="shared" si="789"/>
        <v>408.38475639002218</v>
      </c>
      <c r="Z1691" s="20">
        <f t="shared" si="790"/>
        <v>1968.1218953456403</v>
      </c>
      <c r="AA1691" s="3">
        <f t="shared" si="791"/>
        <v>-244.86712208350988</v>
      </c>
      <c r="AB1691" s="3">
        <f t="shared" si="792"/>
        <v>196.81218953456403</v>
      </c>
      <c r="AC1691" s="6">
        <f t="shared" si="793"/>
        <v>1.4083847563900223</v>
      </c>
      <c r="AD1691" s="6">
        <f t="shared" si="794"/>
        <v>2.9681218953456403</v>
      </c>
      <c r="AE1691" s="5">
        <f t="shared" si="795"/>
        <v>0.71003324586045946</v>
      </c>
      <c r="AF1691" s="5">
        <f t="shared" si="796"/>
        <v>0.33691338673391957</v>
      </c>
      <c r="AG1691" s="4">
        <f t="shared" si="773"/>
        <v>1.0218813444619896</v>
      </c>
      <c r="AH1691">
        <v>3.1</v>
      </c>
      <c r="AI1691">
        <v>1.43</v>
      </c>
      <c r="AJ1691">
        <v>2.39</v>
      </c>
      <c r="AK1691">
        <v>1.65</v>
      </c>
      <c r="AL1691">
        <f t="shared" si="768"/>
        <v>1</v>
      </c>
      <c r="AM1691">
        <f t="shared" si="769"/>
        <v>0</v>
      </c>
    </row>
    <row r="1692" spans="2:39" x14ac:dyDescent="0.25">
      <c r="B1692" s="14" t="s">
        <v>9</v>
      </c>
      <c r="C1692" s="14" t="s">
        <v>26</v>
      </c>
      <c r="D1692" s="14" t="s">
        <v>27</v>
      </c>
      <c r="E1692" s="3">
        <f t="shared" si="770"/>
        <v>210</v>
      </c>
      <c r="F1692" s="3">
        <f t="shared" si="771"/>
        <v>-250.00000000000006</v>
      </c>
      <c r="G1692" s="11">
        <f t="shared" si="774"/>
        <v>45099.333333329239</v>
      </c>
      <c r="H1692" s="3" t="str">
        <f t="shared" si="775"/>
        <v>OAK</v>
      </c>
      <c r="I1692" s="3" t="str">
        <f t="shared" si="776"/>
        <v>DAL</v>
      </c>
      <c r="J1692" s="19">
        <f t="shared" si="777"/>
        <v>-250.00000000000006</v>
      </c>
      <c r="K1692" s="20">
        <f t="shared" si="778"/>
        <v>210</v>
      </c>
      <c r="L1692" s="3">
        <f t="shared" si="772"/>
        <v>3</v>
      </c>
      <c r="M1692" s="19">
        <v>-250.00000000000006</v>
      </c>
      <c r="N1692" s="20">
        <v>210</v>
      </c>
      <c r="O1692" s="6">
        <f t="shared" si="779"/>
        <v>1.4</v>
      </c>
      <c r="P1692" s="6">
        <f t="shared" si="780"/>
        <v>3.1</v>
      </c>
      <c r="Q1692" s="2">
        <f t="shared" si="781"/>
        <v>0.7142857142857143</v>
      </c>
      <c r="R1692" s="2">
        <f t="shared" si="782"/>
        <v>0.32258064516129031</v>
      </c>
      <c r="S1692" s="2">
        <f t="shared" si="783"/>
        <v>3.5555555555555562E-2</v>
      </c>
      <c r="T1692" s="2">
        <f t="shared" si="784"/>
        <v>0.19585253456221199</v>
      </c>
      <c r="U1692" s="2">
        <f t="shared" si="785"/>
        <v>0.70685253456221198</v>
      </c>
      <c r="V1692" s="2">
        <f t="shared" si="786"/>
        <v>0.31514746543778804</v>
      </c>
      <c r="W1692" s="19">
        <f t="shared" si="787"/>
        <v>414.72223852086552</v>
      </c>
      <c r="X1692" s="20">
        <f t="shared" si="788"/>
        <v>2141.7310788995333</v>
      </c>
      <c r="Y1692" s="3">
        <f t="shared" si="789"/>
        <v>393.98612659482222</v>
      </c>
      <c r="Z1692" s="20">
        <f t="shared" si="790"/>
        <v>2034.6445249545566</v>
      </c>
      <c r="AA1692" s="3">
        <f t="shared" si="791"/>
        <v>-253.81604389039978</v>
      </c>
      <c r="AB1692" s="3">
        <f t="shared" si="792"/>
        <v>203.46445249545565</v>
      </c>
      <c r="AC1692" s="6">
        <f t="shared" si="793"/>
        <v>1.3939861265948221</v>
      </c>
      <c r="AD1692" s="6">
        <f t="shared" si="794"/>
        <v>3.0346445249545564</v>
      </c>
      <c r="AE1692" s="5">
        <f t="shared" si="795"/>
        <v>0.71736725417975511</v>
      </c>
      <c r="AF1692" s="5">
        <f t="shared" si="796"/>
        <v>0.32952788762465512</v>
      </c>
      <c r="AG1692" s="4">
        <f t="shared" si="773"/>
        <v>1.0368663594470047</v>
      </c>
      <c r="AH1692">
        <v>3.1</v>
      </c>
      <c r="AI1692">
        <v>1.4</v>
      </c>
      <c r="AJ1692">
        <v>3.45</v>
      </c>
      <c r="AK1692">
        <v>1.32</v>
      </c>
      <c r="AL1692">
        <f t="shared" si="768"/>
        <v>1</v>
      </c>
      <c r="AM1692">
        <f t="shared" si="769"/>
        <v>0</v>
      </c>
    </row>
    <row r="1693" spans="2:39" x14ac:dyDescent="0.25">
      <c r="B1693" s="14" t="s">
        <v>9</v>
      </c>
      <c r="C1693" s="14" t="s">
        <v>26</v>
      </c>
      <c r="D1693" s="14" t="s">
        <v>27</v>
      </c>
      <c r="E1693" s="3">
        <f t="shared" si="770"/>
        <v>210</v>
      </c>
      <c r="F1693" s="3">
        <f t="shared" si="771"/>
        <v>-250.00000000000006</v>
      </c>
      <c r="G1693" s="11">
        <f t="shared" si="774"/>
        <v>45099.374999995904</v>
      </c>
      <c r="H1693" s="3" t="str">
        <f t="shared" si="775"/>
        <v>OAK</v>
      </c>
      <c r="I1693" s="3" t="str">
        <f t="shared" si="776"/>
        <v>DAL</v>
      </c>
      <c r="J1693" s="19">
        <f t="shared" si="777"/>
        <v>-250.00000000000006</v>
      </c>
      <c r="K1693" s="20">
        <f t="shared" si="778"/>
        <v>210</v>
      </c>
      <c r="L1693" s="3">
        <f t="shared" si="772"/>
        <v>3</v>
      </c>
      <c r="M1693" s="19">
        <v>-250.00000000000006</v>
      </c>
      <c r="N1693" s="20">
        <v>210</v>
      </c>
      <c r="O1693" s="6">
        <f t="shared" si="779"/>
        <v>1.4</v>
      </c>
      <c r="P1693" s="6">
        <f t="shared" si="780"/>
        <v>3.1</v>
      </c>
      <c r="Q1693" s="2">
        <f t="shared" si="781"/>
        <v>0.7142857142857143</v>
      </c>
      <c r="R1693" s="2">
        <f t="shared" si="782"/>
        <v>0.32258064516129031</v>
      </c>
      <c r="S1693" s="2">
        <f t="shared" si="783"/>
        <v>3.5555555555555562E-2</v>
      </c>
      <c r="T1693" s="2">
        <f t="shared" si="784"/>
        <v>0.19585253456221199</v>
      </c>
      <c r="U1693" s="2">
        <f t="shared" si="785"/>
        <v>0.70685253456221198</v>
      </c>
      <c r="V1693" s="2">
        <f t="shared" si="786"/>
        <v>0.31514746543778804</v>
      </c>
      <c r="W1693" s="19">
        <f t="shared" si="787"/>
        <v>414.72223852086552</v>
      </c>
      <c r="X1693" s="20">
        <f t="shared" si="788"/>
        <v>2141.7310788995333</v>
      </c>
      <c r="Y1693" s="3">
        <f t="shared" si="789"/>
        <v>393.98612659482222</v>
      </c>
      <c r="Z1693" s="20">
        <f t="shared" si="790"/>
        <v>2034.6445249545566</v>
      </c>
      <c r="AA1693" s="3">
        <f t="shared" si="791"/>
        <v>-253.81604389039978</v>
      </c>
      <c r="AB1693" s="3">
        <f t="shared" si="792"/>
        <v>203.46445249545565</v>
      </c>
      <c r="AC1693" s="6">
        <f t="shared" si="793"/>
        <v>1.3939861265948221</v>
      </c>
      <c r="AD1693" s="6">
        <f t="shared" si="794"/>
        <v>3.0346445249545564</v>
      </c>
      <c r="AE1693" s="5">
        <f t="shared" si="795"/>
        <v>0.71736725417975511</v>
      </c>
      <c r="AF1693" s="5">
        <f t="shared" si="796"/>
        <v>0.32952788762465512</v>
      </c>
      <c r="AG1693" s="4">
        <f t="shared" si="773"/>
        <v>1.0368663594470047</v>
      </c>
      <c r="AH1693">
        <v>3.1</v>
      </c>
      <c r="AI1693">
        <v>1.4</v>
      </c>
      <c r="AJ1693">
        <v>3.15</v>
      </c>
      <c r="AK1693">
        <v>1.38</v>
      </c>
      <c r="AL1693">
        <f t="shared" si="768"/>
        <v>1</v>
      </c>
      <c r="AM1693">
        <f t="shared" si="769"/>
        <v>0</v>
      </c>
    </row>
    <row r="1694" spans="2:39" x14ac:dyDescent="0.25">
      <c r="B1694" s="14" t="s">
        <v>9</v>
      </c>
      <c r="C1694" s="14" t="s">
        <v>26</v>
      </c>
      <c r="D1694" s="14" t="s">
        <v>27</v>
      </c>
      <c r="E1694" s="3">
        <f t="shared" si="770"/>
        <v>211</v>
      </c>
      <c r="F1694" s="3">
        <f t="shared" si="771"/>
        <v>-238.09523809523813</v>
      </c>
      <c r="G1694" s="11">
        <f t="shared" si="774"/>
        <v>45099.416666662568</v>
      </c>
      <c r="H1694" s="3" t="str">
        <f t="shared" si="775"/>
        <v>OAK</v>
      </c>
      <c r="I1694" s="3" t="str">
        <f t="shared" si="776"/>
        <v>DAL</v>
      </c>
      <c r="J1694" s="19">
        <f t="shared" si="777"/>
        <v>-238.09523809523813</v>
      </c>
      <c r="K1694" s="20">
        <f t="shared" si="778"/>
        <v>211</v>
      </c>
      <c r="L1694" s="3">
        <f t="shared" si="772"/>
        <v>4</v>
      </c>
      <c r="M1694" s="19">
        <v>-238.09523809523813</v>
      </c>
      <c r="N1694" s="20">
        <v>211</v>
      </c>
      <c r="O1694" s="6">
        <f t="shared" si="779"/>
        <v>1.42</v>
      </c>
      <c r="P1694" s="6">
        <f t="shared" si="780"/>
        <v>3.11</v>
      </c>
      <c r="Q1694" s="2">
        <f t="shared" si="781"/>
        <v>0.70422535211267612</v>
      </c>
      <c r="R1694" s="2">
        <f t="shared" si="782"/>
        <v>0.32154340836012862</v>
      </c>
      <c r="S1694" s="2">
        <f t="shared" si="783"/>
        <v>2.5121412803531862E-2</v>
      </c>
      <c r="T1694" s="2">
        <f t="shared" si="784"/>
        <v>0.19134097187627375</v>
      </c>
      <c r="U1694" s="2">
        <f t="shared" si="785"/>
        <v>0.70234097187627376</v>
      </c>
      <c r="V1694" s="2">
        <f t="shared" si="786"/>
        <v>0.31965902812372626</v>
      </c>
      <c r="W1694" s="19">
        <f t="shared" si="787"/>
        <v>423.80985880482382</v>
      </c>
      <c r="X1694" s="20">
        <f t="shared" si="788"/>
        <v>2099.1998296272195</v>
      </c>
      <c r="Y1694" s="3">
        <f t="shared" si="789"/>
        <v>402.61936586458262</v>
      </c>
      <c r="Z1694" s="20">
        <f t="shared" si="790"/>
        <v>1994.2398381458584</v>
      </c>
      <c r="AA1694" s="3">
        <f t="shared" si="791"/>
        <v>-248.3735470231556</v>
      </c>
      <c r="AB1694" s="3">
        <f t="shared" si="792"/>
        <v>199.42398381458582</v>
      </c>
      <c r="AC1694" s="6">
        <f t="shared" si="793"/>
        <v>1.4026193658645827</v>
      </c>
      <c r="AD1694" s="6">
        <f t="shared" si="794"/>
        <v>2.9942398381458579</v>
      </c>
      <c r="AE1694" s="5">
        <f t="shared" si="795"/>
        <v>0.71295179885356441</v>
      </c>
      <c r="AF1694" s="5">
        <f t="shared" si="796"/>
        <v>0.33397458255021961</v>
      </c>
      <c r="AG1694" s="4">
        <f t="shared" si="773"/>
        <v>1.0257687604728047</v>
      </c>
      <c r="AH1694">
        <v>3.11</v>
      </c>
      <c r="AI1694">
        <v>1.42</v>
      </c>
      <c r="AJ1694">
        <v>2.66</v>
      </c>
      <c r="AK1694">
        <v>1.54</v>
      </c>
      <c r="AL1694">
        <f t="shared" si="768"/>
        <v>1</v>
      </c>
      <c r="AM1694">
        <f t="shared" si="769"/>
        <v>0</v>
      </c>
    </row>
    <row r="1695" spans="2:39" x14ac:dyDescent="0.25">
      <c r="B1695" s="14" t="s">
        <v>9</v>
      </c>
      <c r="C1695" s="14" t="s">
        <v>26</v>
      </c>
      <c r="D1695" s="14" t="s">
        <v>27</v>
      </c>
      <c r="E1695" s="3">
        <f t="shared" si="770"/>
        <v>211</v>
      </c>
      <c r="F1695" s="3">
        <f t="shared" si="771"/>
        <v>-238.09523809523813</v>
      </c>
      <c r="G1695" s="11">
        <f t="shared" si="774"/>
        <v>45099.458333329232</v>
      </c>
      <c r="H1695" s="3" t="str">
        <f t="shared" si="775"/>
        <v>OAK</v>
      </c>
      <c r="I1695" s="3" t="str">
        <f t="shared" si="776"/>
        <v>DAL</v>
      </c>
      <c r="J1695" s="19">
        <f t="shared" si="777"/>
        <v>-238.09523809523813</v>
      </c>
      <c r="K1695" s="20">
        <f t="shared" si="778"/>
        <v>211</v>
      </c>
      <c r="L1695" s="3">
        <f t="shared" si="772"/>
        <v>4</v>
      </c>
      <c r="M1695" s="19">
        <v>-238.09523809523813</v>
      </c>
      <c r="N1695" s="20">
        <v>211</v>
      </c>
      <c r="O1695" s="6">
        <f t="shared" si="779"/>
        <v>1.42</v>
      </c>
      <c r="P1695" s="6">
        <f t="shared" si="780"/>
        <v>3.11</v>
      </c>
      <c r="Q1695" s="2">
        <f t="shared" si="781"/>
        <v>0.70422535211267612</v>
      </c>
      <c r="R1695" s="2">
        <f t="shared" si="782"/>
        <v>0.32154340836012862</v>
      </c>
      <c r="S1695" s="2">
        <f t="shared" si="783"/>
        <v>2.5121412803531862E-2</v>
      </c>
      <c r="T1695" s="2">
        <f t="shared" si="784"/>
        <v>0.19134097187627375</v>
      </c>
      <c r="U1695" s="2">
        <f t="shared" si="785"/>
        <v>0.70234097187627376</v>
      </c>
      <c r="V1695" s="2">
        <f t="shared" si="786"/>
        <v>0.31965902812372626</v>
      </c>
      <c r="W1695" s="19">
        <f t="shared" si="787"/>
        <v>423.80985880482382</v>
      </c>
      <c r="X1695" s="20">
        <f t="shared" si="788"/>
        <v>2099.1998296272195</v>
      </c>
      <c r="Y1695" s="3">
        <f t="shared" si="789"/>
        <v>402.61936586458262</v>
      </c>
      <c r="Z1695" s="20">
        <f t="shared" si="790"/>
        <v>1994.2398381458584</v>
      </c>
      <c r="AA1695" s="3">
        <f t="shared" si="791"/>
        <v>-248.3735470231556</v>
      </c>
      <c r="AB1695" s="3">
        <f t="shared" si="792"/>
        <v>199.42398381458582</v>
      </c>
      <c r="AC1695" s="6">
        <f t="shared" si="793"/>
        <v>1.4026193658645827</v>
      </c>
      <c r="AD1695" s="6">
        <f t="shared" si="794"/>
        <v>2.9942398381458579</v>
      </c>
      <c r="AE1695" s="5">
        <f t="shared" si="795"/>
        <v>0.71295179885356441</v>
      </c>
      <c r="AF1695" s="5">
        <f t="shared" si="796"/>
        <v>0.33397458255021961</v>
      </c>
      <c r="AG1695" s="4">
        <f t="shared" si="773"/>
        <v>1.0257687604728047</v>
      </c>
      <c r="AH1695">
        <v>3.11</v>
      </c>
      <c r="AI1695">
        <v>1.42</v>
      </c>
      <c r="AJ1695">
        <v>2.61</v>
      </c>
      <c r="AK1695">
        <v>1.56</v>
      </c>
      <c r="AL1695">
        <f t="shared" si="768"/>
        <v>1</v>
      </c>
      <c r="AM1695">
        <f t="shared" si="769"/>
        <v>0</v>
      </c>
    </row>
    <row r="1696" spans="2:39" x14ac:dyDescent="0.25">
      <c r="B1696" s="14" t="s">
        <v>9</v>
      </c>
      <c r="C1696" s="14" t="s">
        <v>26</v>
      </c>
      <c r="D1696" s="14" t="s">
        <v>27</v>
      </c>
      <c r="E1696" s="3">
        <f t="shared" si="770"/>
        <v>211</v>
      </c>
      <c r="F1696" s="3">
        <f t="shared" si="771"/>
        <v>-238.09523809523813</v>
      </c>
      <c r="G1696" s="11">
        <f t="shared" si="774"/>
        <v>45099.499999995896</v>
      </c>
      <c r="H1696" s="3" t="str">
        <f t="shared" si="775"/>
        <v>OAK</v>
      </c>
      <c r="I1696" s="3" t="str">
        <f t="shared" si="776"/>
        <v>DAL</v>
      </c>
      <c r="J1696" s="19">
        <f t="shared" si="777"/>
        <v>-238.09523809523813</v>
      </c>
      <c r="K1696" s="20">
        <f t="shared" si="778"/>
        <v>211</v>
      </c>
      <c r="L1696" s="3">
        <f t="shared" si="772"/>
        <v>4</v>
      </c>
      <c r="M1696" s="19">
        <v>-238.09523809523813</v>
      </c>
      <c r="N1696" s="20">
        <v>211</v>
      </c>
      <c r="O1696" s="6">
        <f t="shared" si="779"/>
        <v>1.42</v>
      </c>
      <c r="P1696" s="6">
        <f t="shared" si="780"/>
        <v>3.11</v>
      </c>
      <c r="Q1696" s="2">
        <f t="shared" si="781"/>
        <v>0.70422535211267612</v>
      </c>
      <c r="R1696" s="2">
        <f t="shared" si="782"/>
        <v>0.32154340836012862</v>
      </c>
      <c r="S1696" s="2">
        <f t="shared" si="783"/>
        <v>2.5121412803531862E-2</v>
      </c>
      <c r="T1696" s="2">
        <f t="shared" si="784"/>
        <v>0.19134097187627375</v>
      </c>
      <c r="U1696" s="2">
        <f t="shared" si="785"/>
        <v>0.70234097187627376</v>
      </c>
      <c r="V1696" s="2">
        <f t="shared" si="786"/>
        <v>0.31965902812372626</v>
      </c>
      <c r="W1696" s="19">
        <f t="shared" si="787"/>
        <v>423.80985880482382</v>
      </c>
      <c r="X1696" s="20">
        <f t="shared" si="788"/>
        <v>2099.1998296272195</v>
      </c>
      <c r="Y1696" s="3">
        <f t="shared" si="789"/>
        <v>402.61936586458262</v>
      </c>
      <c r="Z1696" s="20">
        <f t="shared" si="790"/>
        <v>1994.2398381458584</v>
      </c>
      <c r="AA1696" s="3">
        <f t="shared" si="791"/>
        <v>-248.3735470231556</v>
      </c>
      <c r="AB1696" s="3">
        <f t="shared" si="792"/>
        <v>199.42398381458582</v>
      </c>
      <c r="AC1696" s="6">
        <f t="shared" si="793"/>
        <v>1.4026193658645827</v>
      </c>
      <c r="AD1696" s="6">
        <f t="shared" si="794"/>
        <v>2.9942398381458579</v>
      </c>
      <c r="AE1696" s="5">
        <f t="shared" si="795"/>
        <v>0.71295179885356441</v>
      </c>
      <c r="AF1696" s="5">
        <f t="shared" si="796"/>
        <v>0.33397458255021961</v>
      </c>
      <c r="AG1696" s="4">
        <f t="shared" si="773"/>
        <v>1.0257687604728047</v>
      </c>
      <c r="AH1696">
        <v>3.11</v>
      </c>
      <c r="AI1696">
        <v>1.42</v>
      </c>
      <c r="AJ1696">
        <v>3.05</v>
      </c>
      <c r="AK1696">
        <v>1.43</v>
      </c>
      <c r="AL1696">
        <f t="shared" si="768"/>
        <v>1</v>
      </c>
      <c r="AM1696">
        <f t="shared" si="769"/>
        <v>0</v>
      </c>
    </row>
    <row r="1697" spans="2:39" x14ac:dyDescent="0.25">
      <c r="B1697" s="14" t="s">
        <v>9</v>
      </c>
      <c r="C1697" s="14" t="s">
        <v>26</v>
      </c>
      <c r="D1697" s="14" t="s">
        <v>27</v>
      </c>
      <c r="E1697" s="3">
        <f t="shared" si="770"/>
        <v>212</v>
      </c>
      <c r="F1697" s="3">
        <f t="shared" si="771"/>
        <v>-238.09523809523813</v>
      </c>
      <c r="G1697" s="11">
        <f t="shared" si="774"/>
        <v>45099.541666662561</v>
      </c>
      <c r="H1697" s="3" t="str">
        <f t="shared" si="775"/>
        <v>OAK</v>
      </c>
      <c r="I1697" s="3" t="str">
        <f t="shared" si="776"/>
        <v>DAL</v>
      </c>
      <c r="J1697" s="19">
        <f t="shared" si="777"/>
        <v>-238.09523809523813</v>
      </c>
      <c r="K1697" s="20">
        <f t="shared" si="778"/>
        <v>212</v>
      </c>
      <c r="L1697" s="3">
        <f t="shared" si="772"/>
        <v>4</v>
      </c>
      <c r="M1697" s="19">
        <v>-238.09523809523813</v>
      </c>
      <c r="N1697" s="20">
        <v>212</v>
      </c>
      <c r="O1697" s="6">
        <f t="shared" si="779"/>
        <v>1.42</v>
      </c>
      <c r="P1697" s="6">
        <f t="shared" si="780"/>
        <v>3.12</v>
      </c>
      <c r="Q1697" s="2">
        <f t="shared" si="781"/>
        <v>0.70422535211267612</v>
      </c>
      <c r="R1697" s="2">
        <f t="shared" si="782"/>
        <v>0.32051282051282048</v>
      </c>
      <c r="S1697" s="2">
        <f t="shared" si="783"/>
        <v>2.4140969162995685E-2</v>
      </c>
      <c r="T1697" s="2">
        <f t="shared" si="784"/>
        <v>0.19185626579992782</v>
      </c>
      <c r="U1697" s="2">
        <f t="shared" si="785"/>
        <v>0.70285626579992777</v>
      </c>
      <c r="V1697" s="2">
        <f t="shared" si="786"/>
        <v>0.31914373420007219</v>
      </c>
      <c r="W1697" s="19">
        <f t="shared" si="787"/>
        <v>422.76600303461765</v>
      </c>
      <c r="X1697" s="20">
        <f t="shared" si="788"/>
        <v>2104.0008405179283</v>
      </c>
      <c r="Y1697" s="3">
        <f t="shared" si="789"/>
        <v>401.62770288288675</v>
      </c>
      <c r="Z1697" s="20">
        <f t="shared" si="790"/>
        <v>1998.8007984920318</v>
      </c>
      <c r="AA1697" s="3">
        <f t="shared" si="791"/>
        <v>-248.98680863446228</v>
      </c>
      <c r="AB1697" s="3">
        <f t="shared" si="792"/>
        <v>199.88007984920318</v>
      </c>
      <c r="AC1697" s="6">
        <f t="shared" si="793"/>
        <v>1.4016277028828867</v>
      </c>
      <c r="AD1697" s="6">
        <f t="shared" si="794"/>
        <v>2.9988007984920317</v>
      </c>
      <c r="AE1697" s="5">
        <f t="shared" si="795"/>
        <v>0.71345621804077253</v>
      </c>
      <c r="AF1697" s="5">
        <f t="shared" si="796"/>
        <v>0.33346663122900899</v>
      </c>
      <c r="AG1697" s="4">
        <f t="shared" si="773"/>
        <v>1.0247381726254967</v>
      </c>
      <c r="AH1697">
        <v>3.12</v>
      </c>
      <c r="AI1697">
        <v>1.42</v>
      </c>
      <c r="AJ1697">
        <v>2.92</v>
      </c>
      <c r="AK1697">
        <v>1.47</v>
      </c>
      <c r="AL1697">
        <f t="shared" si="768"/>
        <v>1</v>
      </c>
      <c r="AM1697">
        <f t="shared" si="769"/>
        <v>0</v>
      </c>
    </row>
    <row r="1698" spans="2:39" x14ac:dyDescent="0.25">
      <c r="B1698" s="14" t="s">
        <v>9</v>
      </c>
      <c r="C1698" s="14" t="s">
        <v>26</v>
      </c>
      <c r="D1698" s="14" t="s">
        <v>27</v>
      </c>
      <c r="E1698" s="3">
        <f t="shared" si="770"/>
        <v>214</v>
      </c>
      <c r="F1698" s="3">
        <f t="shared" si="771"/>
        <v>-238.09523809523813</v>
      </c>
      <c r="G1698" s="11">
        <f t="shared" si="774"/>
        <v>45099.583333329225</v>
      </c>
      <c r="H1698" s="3" t="str">
        <f t="shared" si="775"/>
        <v>OAK</v>
      </c>
      <c r="I1698" s="3" t="str">
        <f t="shared" si="776"/>
        <v>DAL</v>
      </c>
      <c r="J1698" s="19">
        <f t="shared" si="777"/>
        <v>-238.09523809523813</v>
      </c>
      <c r="K1698" s="20">
        <f t="shared" si="778"/>
        <v>214</v>
      </c>
      <c r="L1698" s="3">
        <f t="shared" si="772"/>
        <v>4</v>
      </c>
      <c r="M1698" s="19">
        <v>-238.09523809523813</v>
      </c>
      <c r="N1698" s="20">
        <v>214</v>
      </c>
      <c r="O1698" s="6">
        <f t="shared" si="779"/>
        <v>1.42</v>
      </c>
      <c r="P1698" s="6">
        <f t="shared" si="780"/>
        <v>3.14</v>
      </c>
      <c r="Q1698" s="2">
        <f t="shared" si="781"/>
        <v>0.70422535211267612</v>
      </c>
      <c r="R1698" s="2">
        <f t="shared" si="782"/>
        <v>0.31847133757961782</v>
      </c>
      <c r="S1698" s="2">
        <f t="shared" si="783"/>
        <v>2.2192982456140431E-2</v>
      </c>
      <c r="T1698" s="2">
        <f t="shared" si="784"/>
        <v>0.19287700726652915</v>
      </c>
      <c r="U1698" s="2">
        <f t="shared" si="785"/>
        <v>0.70387700726652913</v>
      </c>
      <c r="V1698" s="2">
        <f t="shared" si="786"/>
        <v>0.31812299273347089</v>
      </c>
      <c r="W1698" s="19">
        <f t="shared" si="787"/>
        <v>420.70275016291504</v>
      </c>
      <c r="X1698" s="20">
        <f t="shared" si="788"/>
        <v>2113.5539554136026</v>
      </c>
      <c r="Y1698" s="3">
        <f t="shared" si="789"/>
        <v>399.66761265476924</v>
      </c>
      <c r="Z1698" s="20">
        <f t="shared" si="790"/>
        <v>2007.8762576429224</v>
      </c>
      <c r="AA1698" s="3">
        <f t="shared" si="791"/>
        <v>-250.20791486144128</v>
      </c>
      <c r="AB1698" s="3">
        <f t="shared" si="792"/>
        <v>200.78762576429224</v>
      </c>
      <c r="AC1698" s="6">
        <f t="shared" si="793"/>
        <v>1.3996676126547694</v>
      </c>
      <c r="AD1698" s="6">
        <f t="shared" si="794"/>
        <v>3.0078762576429225</v>
      </c>
      <c r="AE1698" s="5">
        <f t="shared" si="795"/>
        <v>0.71445533993837718</v>
      </c>
      <c r="AF1698" s="5">
        <f t="shared" si="796"/>
        <v>0.33246048518752402</v>
      </c>
      <c r="AG1698" s="4">
        <f t="shared" si="773"/>
        <v>1.022696689692294</v>
      </c>
      <c r="AH1698">
        <v>3.14</v>
      </c>
      <c r="AI1698">
        <v>1.42</v>
      </c>
      <c r="AJ1698">
        <v>3.39</v>
      </c>
      <c r="AK1698">
        <v>1.37</v>
      </c>
      <c r="AL1698">
        <f t="shared" si="768"/>
        <v>1</v>
      </c>
      <c r="AM1698">
        <f t="shared" si="769"/>
        <v>0</v>
      </c>
    </row>
    <row r="1699" spans="2:39" x14ac:dyDescent="0.25">
      <c r="B1699" s="14" t="s">
        <v>9</v>
      </c>
      <c r="C1699" s="14" t="s">
        <v>26</v>
      </c>
      <c r="D1699" s="14" t="s">
        <v>27</v>
      </c>
      <c r="E1699" s="3">
        <f t="shared" si="770"/>
        <v>214</v>
      </c>
      <c r="F1699" s="3">
        <f t="shared" si="771"/>
        <v>-238.09523809523813</v>
      </c>
      <c r="G1699" s="11">
        <f t="shared" si="774"/>
        <v>45099.624999995889</v>
      </c>
      <c r="H1699" s="3" t="str">
        <f t="shared" si="775"/>
        <v>OAK</v>
      </c>
      <c r="I1699" s="3" t="str">
        <f t="shared" si="776"/>
        <v>DAL</v>
      </c>
      <c r="J1699" s="19">
        <f t="shared" si="777"/>
        <v>-238.09523809523813</v>
      </c>
      <c r="K1699" s="20">
        <f t="shared" si="778"/>
        <v>214</v>
      </c>
      <c r="L1699" s="3">
        <f t="shared" si="772"/>
        <v>4</v>
      </c>
      <c r="M1699" s="19">
        <v>-238.09523809523813</v>
      </c>
      <c r="N1699" s="20">
        <v>214</v>
      </c>
      <c r="O1699" s="6">
        <f t="shared" si="779"/>
        <v>1.42</v>
      </c>
      <c r="P1699" s="6">
        <f t="shared" si="780"/>
        <v>3.14</v>
      </c>
      <c r="Q1699" s="2">
        <f t="shared" si="781"/>
        <v>0.70422535211267612</v>
      </c>
      <c r="R1699" s="2">
        <f t="shared" si="782"/>
        <v>0.31847133757961782</v>
      </c>
      <c r="S1699" s="2">
        <f t="shared" si="783"/>
        <v>2.2192982456140431E-2</v>
      </c>
      <c r="T1699" s="2">
        <f t="shared" si="784"/>
        <v>0.19287700726652915</v>
      </c>
      <c r="U1699" s="2">
        <f t="shared" si="785"/>
        <v>0.70387700726652913</v>
      </c>
      <c r="V1699" s="2">
        <f t="shared" si="786"/>
        <v>0.31812299273347089</v>
      </c>
      <c r="W1699" s="19">
        <f t="shared" si="787"/>
        <v>420.70275016291504</v>
      </c>
      <c r="X1699" s="20">
        <f t="shared" si="788"/>
        <v>2113.5539554136026</v>
      </c>
      <c r="Y1699" s="3">
        <f t="shared" si="789"/>
        <v>399.66761265476924</v>
      </c>
      <c r="Z1699" s="20">
        <f t="shared" si="790"/>
        <v>2007.8762576429224</v>
      </c>
      <c r="AA1699" s="3">
        <f t="shared" si="791"/>
        <v>-250.20791486144128</v>
      </c>
      <c r="AB1699" s="3">
        <f t="shared" si="792"/>
        <v>200.78762576429224</v>
      </c>
      <c r="AC1699" s="6">
        <f t="shared" si="793"/>
        <v>1.3996676126547694</v>
      </c>
      <c r="AD1699" s="6">
        <f t="shared" si="794"/>
        <v>3.0078762576429225</v>
      </c>
      <c r="AE1699" s="5">
        <f t="shared" si="795"/>
        <v>0.71445533993837718</v>
      </c>
      <c r="AF1699" s="5">
        <f t="shared" si="796"/>
        <v>0.33246048518752402</v>
      </c>
      <c r="AG1699" s="4">
        <f t="shared" si="773"/>
        <v>1.022696689692294</v>
      </c>
      <c r="AH1699">
        <v>3.14</v>
      </c>
      <c r="AI1699">
        <v>1.42</v>
      </c>
      <c r="AJ1699">
        <v>3.05</v>
      </c>
      <c r="AK1699">
        <v>1.43</v>
      </c>
      <c r="AL1699">
        <f t="shared" si="768"/>
        <v>1</v>
      </c>
      <c r="AM1699">
        <f t="shared" si="769"/>
        <v>0</v>
      </c>
    </row>
    <row r="1700" spans="2:39" x14ac:dyDescent="0.25">
      <c r="B1700" s="14" t="s">
        <v>9</v>
      </c>
      <c r="C1700" s="14" t="s">
        <v>26</v>
      </c>
      <c r="D1700" s="14" t="s">
        <v>27</v>
      </c>
      <c r="E1700" s="3">
        <f t="shared" si="770"/>
        <v>215</v>
      </c>
      <c r="F1700" s="3">
        <f t="shared" si="771"/>
        <v>-263.1578947368422</v>
      </c>
      <c r="G1700" s="11">
        <f t="shared" si="774"/>
        <v>45099.666666662553</v>
      </c>
      <c r="H1700" s="3" t="str">
        <f t="shared" si="775"/>
        <v>OAK</v>
      </c>
      <c r="I1700" s="3" t="str">
        <f t="shared" si="776"/>
        <v>DAL</v>
      </c>
      <c r="J1700" s="19">
        <f t="shared" si="777"/>
        <v>-263.1578947368422</v>
      </c>
      <c r="K1700" s="20">
        <f t="shared" si="778"/>
        <v>215</v>
      </c>
      <c r="L1700" s="3">
        <f t="shared" si="772"/>
        <v>3</v>
      </c>
      <c r="M1700" s="19">
        <v>-263.1578947368422</v>
      </c>
      <c r="N1700" s="20">
        <v>215</v>
      </c>
      <c r="O1700" s="6">
        <f t="shared" si="779"/>
        <v>1.38</v>
      </c>
      <c r="P1700" s="6">
        <f t="shared" si="780"/>
        <v>3.15</v>
      </c>
      <c r="Q1700" s="2">
        <f t="shared" si="781"/>
        <v>0.7246376811594204</v>
      </c>
      <c r="R1700" s="2">
        <f t="shared" si="782"/>
        <v>0.31746031746031744</v>
      </c>
      <c r="S1700" s="2">
        <f t="shared" si="783"/>
        <v>4.039735099337749E-2</v>
      </c>
      <c r="T1700" s="2">
        <f t="shared" si="784"/>
        <v>0.20358868184955148</v>
      </c>
      <c r="U1700" s="2">
        <f t="shared" si="785"/>
        <v>0.71458868184955149</v>
      </c>
      <c r="V1700" s="2">
        <f t="shared" si="786"/>
        <v>0.30741131815044853</v>
      </c>
      <c r="W1700" s="19">
        <f t="shared" si="787"/>
        <v>399.40643533805462</v>
      </c>
      <c r="X1700" s="20">
        <f t="shared" si="788"/>
        <v>2217.3649497907354</v>
      </c>
      <c r="Y1700" s="3">
        <f t="shared" si="789"/>
        <v>379.43611357115185</v>
      </c>
      <c r="Z1700" s="20">
        <f t="shared" si="790"/>
        <v>2106.4967023011986</v>
      </c>
      <c r="AA1700" s="3">
        <f t="shared" si="791"/>
        <v>-263.54897813712716</v>
      </c>
      <c r="AB1700" s="3">
        <f t="shared" si="792"/>
        <v>210.64967023011985</v>
      </c>
      <c r="AC1700" s="6">
        <f t="shared" si="793"/>
        <v>1.3794361135711519</v>
      </c>
      <c r="AD1700" s="6">
        <f t="shared" si="794"/>
        <v>3.1064967023011985</v>
      </c>
      <c r="AE1700" s="5">
        <f t="shared" si="795"/>
        <v>0.72493389883142245</v>
      </c>
      <c r="AF1700" s="5">
        <f t="shared" si="796"/>
        <v>0.32190602335396989</v>
      </c>
      <c r="AG1700" s="4">
        <f t="shared" si="773"/>
        <v>1.0420979986197378</v>
      </c>
      <c r="AH1700">
        <v>3.15</v>
      </c>
      <c r="AI1700">
        <v>1.38</v>
      </c>
      <c r="AJ1700">
        <v>8.5</v>
      </c>
      <c r="AK1700">
        <v>1.08</v>
      </c>
      <c r="AL1700">
        <f t="shared" si="768"/>
        <v>1</v>
      </c>
      <c r="AM1700">
        <f t="shared" si="769"/>
        <v>0</v>
      </c>
    </row>
    <row r="1701" spans="2:39" x14ac:dyDescent="0.25">
      <c r="B1701" s="14" t="s">
        <v>9</v>
      </c>
      <c r="C1701" s="14" t="s">
        <v>26</v>
      </c>
      <c r="D1701" s="14" t="s">
        <v>27</v>
      </c>
      <c r="E1701" s="3">
        <f t="shared" si="770"/>
        <v>215</v>
      </c>
      <c r="F1701" s="3">
        <f t="shared" si="771"/>
        <v>-263.1578947368422</v>
      </c>
      <c r="G1701" s="11">
        <f t="shared" si="774"/>
        <v>45099.708333329218</v>
      </c>
      <c r="H1701" s="3" t="str">
        <f t="shared" si="775"/>
        <v>OAK</v>
      </c>
      <c r="I1701" s="3" t="str">
        <f t="shared" si="776"/>
        <v>DAL</v>
      </c>
      <c r="J1701" s="19">
        <f t="shared" si="777"/>
        <v>-263.1578947368422</v>
      </c>
      <c r="K1701" s="20">
        <f t="shared" si="778"/>
        <v>215</v>
      </c>
      <c r="L1701" s="3">
        <f t="shared" si="772"/>
        <v>3</v>
      </c>
      <c r="M1701" s="19">
        <v>-263.1578947368422</v>
      </c>
      <c r="N1701" s="20">
        <v>215</v>
      </c>
      <c r="O1701" s="6">
        <f t="shared" si="779"/>
        <v>1.38</v>
      </c>
      <c r="P1701" s="6">
        <f t="shared" si="780"/>
        <v>3.15</v>
      </c>
      <c r="Q1701" s="2">
        <f t="shared" si="781"/>
        <v>0.7246376811594204</v>
      </c>
      <c r="R1701" s="2">
        <f t="shared" si="782"/>
        <v>0.31746031746031744</v>
      </c>
      <c r="S1701" s="2">
        <f t="shared" si="783"/>
        <v>4.039735099337749E-2</v>
      </c>
      <c r="T1701" s="2">
        <f t="shared" si="784"/>
        <v>0.20358868184955148</v>
      </c>
      <c r="U1701" s="2">
        <f t="shared" si="785"/>
        <v>0.71458868184955149</v>
      </c>
      <c r="V1701" s="2">
        <f t="shared" si="786"/>
        <v>0.30741131815044853</v>
      </c>
      <c r="W1701" s="19">
        <f t="shared" si="787"/>
        <v>399.40643533805462</v>
      </c>
      <c r="X1701" s="20">
        <f t="shared" si="788"/>
        <v>2217.3649497907354</v>
      </c>
      <c r="Y1701" s="3">
        <f t="shared" si="789"/>
        <v>379.43611357115185</v>
      </c>
      <c r="Z1701" s="20">
        <f t="shared" si="790"/>
        <v>2106.4967023011986</v>
      </c>
      <c r="AA1701" s="3">
        <f t="shared" si="791"/>
        <v>-263.54897813712716</v>
      </c>
      <c r="AB1701" s="3">
        <f t="shared" si="792"/>
        <v>210.64967023011985</v>
      </c>
      <c r="AC1701" s="6">
        <f t="shared" si="793"/>
        <v>1.3794361135711519</v>
      </c>
      <c r="AD1701" s="6">
        <f t="shared" si="794"/>
        <v>3.1064967023011985</v>
      </c>
      <c r="AE1701" s="5">
        <f t="shared" si="795"/>
        <v>0.72493389883142245</v>
      </c>
      <c r="AF1701" s="5">
        <f t="shared" si="796"/>
        <v>0.32190602335396989</v>
      </c>
      <c r="AG1701" s="4">
        <f t="shared" si="773"/>
        <v>1.0420979986197378</v>
      </c>
      <c r="AH1701">
        <v>3.15</v>
      </c>
      <c r="AI1701">
        <v>1.38</v>
      </c>
      <c r="AJ1701">
        <v>3.2</v>
      </c>
      <c r="AK1701">
        <v>1.37</v>
      </c>
      <c r="AL1701">
        <f t="shared" si="768"/>
        <v>1</v>
      </c>
      <c r="AM1701">
        <f t="shared" si="769"/>
        <v>0</v>
      </c>
    </row>
    <row r="1702" spans="2:39" x14ac:dyDescent="0.25">
      <c r="B1702" s="14" t="s">
        <v>9</v>
      </c>
      <c r="C1702" s="14" t="s">
        <v>26</v>
      </c>
      <c r="D1702" s="14" t="s">
        <v>27</v>
      </c>
      <c r="E1702" s="3">
        <f t="shared" si="770"/>
        <v>215</v>
      </c>
      <c r="F1702" s="3">
        <f t="shared" si="771"/>
        <v>-263.1578947368422</v>
      </c>
      <c r="G1702" s="11">
        <f t="shared" si="774"/>
        <v>45099.749999995882</v>
      </c>
      <c r="H1702" s="3" t="str">
        <f t="shared" si="775"/>
        <v>OAK</v>
      </c>
      <c r="I1702" s="3" t="str">
        <f t="shared" si="776"/>
        <v>DAL</v>
      </c>
      <c r="J1702" s="19">
        <f t="shared" si="777"/>
        <v>-263.1578947368422</v>
      </c>
      <c r="K1702" s="20">
        <f t="shared" si="778"/>
        <v>215</v>
      </c>
      <c r="L1702" s="3">
        <f t="shared" si="772"/>
        <v>3</v>
      </c>
      <c r="M1702" s="19">
        <v>-263.1578947368422</v>
      </c>
      <c r="N1702" s="20">
        <v>215</v>
      </c>
      <c r="O1702" s="6">
        <f t="shared" si="779"/>
        <v>1.38</v>
      </c>
      <c r="P1702" s="6">
        <f t="shared" si="780"/>
        <v>3.15</v>
      </c>
      <c r="Q1702" s="2">
        <f t="shared" si="781"/>
        <v>0.7246376811594204</v>
      </c>
      <c r="R1702" s="2">
        <f t="shared" si="782"/>
        <v>0.31746031746031744</v>
      </c>
      <c r="S1702" s="2">
        <f t="shared" si="783"/>
        <v>4.039735099337749E-2</v>
      </c>
      <c r="T1702" s="2">
        <f t="shared" si="784"/>
        <v>0.20358868184955148</v>
      </c>
      <c r="U1702" s="2">
        <f t="shared" si="785"/>
        <v>0.71458868184955149</v>
      </c>
      <c r="V1702" s="2">
        <f t="shared" si="786"/>
        <v>0.30741131815044853</v>
      </c>
      <c r="W1702" s="19">
        <f t="shared" si="787"/>
        <v>399.40643533805462</v>
      </c>
      <c r="X1702" s="20">
        <f t="shared" si="788"/>
        <v>2217.3649497907354</v>
      </c>
      <c r="Y1702" s="3">
        <f t="shared" si="789"/>
        <v>379.43611357115185</v>
      </c>
      <c r="Z1702" s="20">
        <f t="shared" si="790"/>
        <v>2106.4967023011986</v>
      </c>
      <c r="AA1702" s="3">
        <f t="shared" si="791"/>
        <v>-263.54897813712716</v>
      </c>
      <c r="AB1702" s="3">
        <f t="shared" si="792"/>
        <v>210.64967023011985</v>
      </c>
      <c r="AC1702" s="6">
        <f t="shared" si="793"/>
        <v>1.3794361135711519</v>
      </c>
      <c r="AD1702" s="6">
        <f t="shared" si="794"/>
        <v>3.1064967023011985</v>
      </c>
      <c r="AE1702" s="5">
        <f t="shared" si="795"/>
        <v>0.72493389883142245</v>
      </c>
      <c r="AF1702" s="5">
        <f t="shared" si="796"/>
        <v>0.32190602335396989</v>
      </c>
      <c r="AG1702" s="4">
        <f t="shared" si="773"/>
        <v>1.0420979986197378</v>
      </c>
      <c r="AH1702">
        <v>3.15</v>
      </c>
      <c r="AI1702">
        <v>1.38</v>
      </c>
      <c r="AJ1702">
        <v>3.2</v>
      </c>
      <c r="AK1702">
        <v>1.37</v>
      </c>
      <c r="AL1702">
        <f t="shared" si="768"/>
        <v>1</v>
      </c>
      <c r="AM1702">
        <f t="shared" si="769"/>
        <v>0</v>
      </c>
    </row>
    <row r="1703" spans="2:39" x14ac:dyDescent="0.25">
      <c r="B1703" s="14" t="s">
        <v>9</v>
      </c>
      <c r="C1703" s="14" t="s">
        <v>26</v>
      </c>
      <c r="D1703" s="14" t="s">
        <v>27</v>
      </c>
      <c r="E1703" s="3">
        <f t="shared" si="770"/>
        <v>215</v>
      </c>
      <c r="F1703" s="3">
        <f t="shared" si="771"/>
        <v>-263.1578947368422</v>
      </c>
      <c r="G1703" s="11">
        <f t="shared" si="774"/>
        <v>45099.791666662546</v>
      </c>
      <c r="H1703" s="3" t="str">
        <f t="shared" si="775"/>
        <v>OAK</v>
      </c>
      <c r="I1703" s="3" t="str">
        <f t="shared" si="776"/>
        <v>DAL</v>
      </c>
      <c r="J1703" s="19">
        <f t="shared" si="777"/>
        <v>-263.1578947368422</v>
      </c>
      <c r="K1703" s="20">
        <f t="shared" si="778"/>
        <v>215</v>
      </c>
      <c r="L1703" s="3">
        <f t="shared" si="772"/>
        <v>3</v>
      </c>
      <c r="M1703" s="19">
        <v>-263.1578947368422</v>
      </c>
      <c r="N1703" s="20">
        <v>215</v>
      </c>
      <c r="O1703" s="6">
        <f t="shared" si="779"/>
        <v>1.38</v>
      </c>
      <c r="P1703" s="6">
        <f t="shared" si="780"/>
        <v>3.15</v>
      </c>
      <c r="Q1703" s="2">
        <f t="shared" si="781"/>
        <v>0.7246376811594204</v>
      </c>
      <c r="R1703" s="2">
        <f t="shared" si="782"/>
        <v>0.31746031746031744</v>
      </c>
      <c r="S1703" s="2">
        <f t="shared" si="783"/>
        <v>4.039735099337749E-2</v>
      </c>
      <c r="T1703" s="2">
        <f t="shared" si="784"/>
        <v>0.20358868184955148</v>
      </c>
      <c r="U1703" s="2">
        <f t="shared" si="785"/>
        <v>0.71458868184955149</v>
      </c>
      <c r="V1703" s="2">
        <f t="shared" si="786"/>
        <v>0.30741131815044853</v>
      </c>
      <c r="W1703" s="19">
        <f t="shared" si="787"/>
        <v>399.40643533805462</v>
      </c>
      <c r="X1703" s="20">
        <f t="shared" si="788"/>
        <v>2217.3649497907354</v>
      </c>
      <c r="Y1703" s="3">
        <f t="shared" si="789"/>
        <v>379.43611357115185</v>
      </c>
      <c r="Z1703" s="20">
        <f t="shared" si="790"/>
        <v>2106.4967023011986</v>
      </c>
      <c r="AA1703" s="3">
        <f t="shared" si="791"/>
        <v>-263.54897813712716</v>
      </c>
      <c r="AB1703" s="3">
        <f t="shared" si="792"/>
        <v>210.64967023011985</v>
      </c>
      <c r="AC1703" s="6">
        <f t="shared" si="793"/>
        <v>1.3794361135711519</v>
      </c>
      <c r="AD1703" s="6">
        <f t="shared" si="794"/>
        <v>3.1064967023011985</v>
      </c>
      <c r="AE1703" s="5">
        <f t="shared" si="795"/>
        <v>0.72493389883142245</v>
      </c>
      <c r="AF1703" s="5">
        <f t="shared" si="796"/>
        <v>0.32190602335396989</v>
      </c>
      <c r="AG1703" s="4">
        <f t="shared" si="773"/>
        <v>1.0420979986197378</v>
      </c>
      <c r="AH1703">
        <v>3.15</v>
      </c>
      <c r="AI1703">
        <v>1.38</v>
      </c>
      <c r="AJ1703">
        <v>2.75</v>
      </c>
      <c r="AK1703">
        <v>1.47</v>
      </c>
      <c r="AL1703">
        <f t="shared" si="768"/>
        <v>1</v>
      </c>
      <c r="AM1703">
        <f t="shared" si="769"/>
        <v>0</v>
      </c>
    </row>
    <row r="1704" spans="2:39" x14ac:dyDescent="0.25">
      <c r="B1704" s="14" t="s">
        <v>9</v>
      </c>
      <c r="C1704" s="14" t="s">
        <v>26</v>
      </c>
      <c r="D1704" s="14" t="s">
        <v>27</v>
      </c>
      <c r="E1704" s="3">
        <f t="shared" si="770"/>
        <v>216</v>
      </c>
      <c r="F1704" s="3">
        <f t="shared" si="771"/>
        <v>-243.9024390243903</v>
      </c>
      <c r="G1704" s="11">
        <f t="shared" si="774"/>
        <v>45099.83333332921</v>
      </c>
      <c r="H1704" s="3" t="str">
        <f t="shared" si="775"/>
        <v>OAK</v>
      </c>
      <c r="I1704" s="3" t="str">
        <f t="shared" si="776"/>
        <v>DAL</v>
      </c>
      <c r="J1704" s="19">
        <f t="shared" si="777"/>
        <v>-243.9024390243903</v>
      </c>
      <c r="K1704" s="20">
        <f t="shared" si="778"/>
        <v>216</v>
      </c>
      <c r="L1704" s="3">
        <f t="shared" si="772"/>
        <v>4</v>
      </c>
      <c r="M1704" s="19">
        <v>-243.9024390243903</v>
      </c>
      <c r="N1704" s="20">
        <v>216</v>
      </c>
      <c r="O1704" s="6">
        <f t="shared" si="779"/>
        <v>1.41</v>
      </c>
      <c r="P1704" s="6">
        <f t="shared" si="780"/>
        <v>3.16</v>
      </c>
      <c r="Q1704" s="2">
        <f t="shared" si="781"/>
        <v>0.70921985815602839</v>
      </c>
      <c r="R1704" s="2">
        <f t="shared" si="782"/>
        <v>0.31645569620253161</v>
      </c>
      <c r="S1704" s="2">
        <f t="shared" si="783"/>
        <v>2.5032822757111717E-2</v>
      </c>
      <c r="T1704" s="2">
        <f t="shared" si="784"/>
        <v>0.19638208097674839</v>
      </c>
      <c r="U1704" s="2">
        <f t="shared" si="785"/>
        <v>0.70738208097674837</v>
      </c>
      <c r="V1704" s="2">
        <f t="shared" si="786"/>
        <v>0.31461791902325165</v>
      </c>
      <c r="W1704" s="19">
        <f t="shared" si="787"/>
        <v>413.66317707568555</v>
      </c>
      <c r="X1704" s="20">
        <f t="shared" si="788"/>
        <v>2146.7977551061972</v>
      </c>
      <c r="Y1704" s="3">
        <f t="shared" si="789"/>
        <v>392.98001822190128</v>
      </c>
      <c r="Z1704" s="20">
        <f t="shared" si="790"/>
        <v>2039.4578673508872</v>
      </c>
      <c r="AA1704" s="3">
        <f t="shared" si="791"/>
        <v>-254.46586432680579</v>
      </c>
      <c r="AB1704" s="3">
        <f t="shared" si="792"/>
        <v>203.94578673508872</v>
      </c>
      <c r="AC1704" s="6">
        <f t="shared" si="793"/>
        <v>1.3929800182219012</v>
      </c>
      <c r="AD1704" s="6">
        <f t="shared" si="794"/>
        <v>3.0394578673508872</v>
      </c>
      <c r="AE1704" s="5">
        <f t="shared" si="795"/>
        <v>0.71788538738443008</v>
      </c>
      <c r="AF1704" s="5">
        <f t="shared" si="796"/>
        <v>0.32900604109099696</v>
      </c>
      <c r="AG1704" s="4">
        <f t="shared" si="773"/>
        <v>1.0256755543585601</v>
      </c>
      <c r="AH1704">
        <v>3.16</v>
      </c>
      <c r="AI1704">
        <v>1.41</v>
      </c>
      <c r="AJ1704">
        <v>2.81</v>
      </c>
      <c r="AK1704">
        <v>1.5</v>
      </c>
      <c r="AL1704">
        <f t="shared" si="768"/>
        <v>1</v>
      </c>
      <c r="AM1704">
        <f t="shared" si="769"/>
        <v>0</v>
      </c>
    </row>
    <row r="1705" spans="2:39" x14ac:dyDescent="0.25">
      <c r="B1705" s="14" t="s">
        <v>9</v>
      </c>
      <c r="C1705" s="14" t="s">
        <v>26</v>
      </c>
      <c r="D1705" s="14" t="s">
        <v>27</v>
      </c>
      <c r="E1705" s="3">
        <f t="shared" si="770"/>
        <v>218.00000000000003</v>
      </c>
      <c r="F1705" s="3">
        <f t="shared" si="771"/>
        <v>-243.9024390243903</v>
      </c>
      <c r="G1705" s="11">
        <f t="shared" si="774"/>
        <v>45099.874999995875</v>
      </c>
      <c r="H1705" s="3" t="str">
        <f t="shared" si="775"/>
        <v>OAK</v>
      </c>
      <c r="I1705" s="3" t="str">
        <f t="shared" si="776"/>
        <v>DAL</v>
      </c>
      <c r="J1705" s="19">
        <f t="shared" si="777"/>
        <v>-243.9024390243903</v>
      </c>
      <c r="K1705" s="20">
        <f t="shared" si="778"/>
        <v>218.00000000000003</v>
      </c>
      <c r="L1705" s="3">
        <f t="shared" si="772"/>
        <v>4</v>
      </c>
      <c r="M1705" s="19">
        <v>-243.9024390243903</v>
      </c>
      <c r="N1705" s="20">
        <v>218.00000000000003</v>
      </c>
      <c r="O1705" s="6">
        <f t="shared" si="779"/>
        <v>1.41</v>
      </c>
      <c r="P1705" s="6">
        <f t="shared" si="780"/>
        <v>3.18</v>
      </c>
      <c r="Q1705" s="2">
        <f t="shared" si="781"/>
        <v>0.70921985815602839</v>
      </c>
      <c r="R1705" s="2">
        <f t="shared" si="782"/>
        <v>0.31446540880503143</v>
      </c>
      <c r="S1705" s="2">
        <f t="shared" si="783"/>
        <v>2.3137254901960835E-2</v>
      </c>
      <c r="T1705" s="2">
        <f t="shared" si="784"/>
        <v>0.19737722467549848</v>
      </c>
      <c r="U1705" s="2">
        <f t="shared" si="785"/>
        <v>0.70837722467549846</v>
      </c>
      <c r="V1705" s="2">
        <f t="shared" si="786"/>
        <v>0.31362277532450156</v>
      </c>
      <c r="W1705" s="19">
        <f t="shared" si="787"/>
        <v>411.6772323645659</v>
      </c>
      <c r="X1705" s="20">
        <f t="shared" si="788"/>
        <v>2156.3623802086213</v>
      </c>
      <c r="Y1705" s="3">
        <f t="shared" si="789"/>
        <v>391.0933707463376</v>
      </c>
      <c r="Z1705" s="20">
        <f t="shared" si="790"/>
        <v>2048.5442611981903</v>
      </c>
      <c r="AA1705" s="3">
        <f t="shared" si="791"/>
        <v>-255.69341615064042</v>
      </c>
      <c r="AB1705" s="3">
        <f t="shared" si="792"/>
        <v>204.85442611981904</v>
      </c>
      <c r="AC1705" s="6">
        <f t="shared" si="793"/>
        <v>1.3910933707463375</v>
      </c>
      <c r="AD1705" s="6">
        <f t="shared" si="794"/>
        <v>3.0485442611981903</v>
      </c>
      <c r="AE1705" s="5">
        <f t="shared" si="795"/>
        <v>0.71885900761894117</v>
      </c>
      <c r="AF1705" s="5">
        <f t="shared" si="796"/>
        <v>0.32802541617255809</v>
      </c>
      <c r="AG1705" s="4">
        <f t="shared" si="773"/>
        <v>1.0236852669610599</v>
      </c>
      <c r="AH1705">
        <v>3.18</v>
      </c>
      <c r="AI1705">
        <v>1.41</v>
      </c>
      <c r="AJ1705">
        <v>3</v>
      </c>
      <c r="AK1705">
        <v>1.45</v>
      </c>
      <c r="AL1705">
        <f t="shared" si="768"/>
        <v>1</v>
      </c>
      <c r="AM1705">
        <f t="shared" si="769"/>
        <v>0</v>
      </c>
    </row>
    <row r="1706" spans="2:39" x14ac:dyDescent="0.25">
      <c r="B1706" s="14" t="s">
        <v>9</v>
      </c>
      <c r="C1706" s="14" t="s">
        <v>26</v>
      </c>
      <c r="D1706" s="14" t="s">
        <v>27</v>
      </c>
      <c r="E1706" s="3">
        <f t="shared" si="770"/>
        <v>218.00000000000003</v>
      </c>
      <c r="F1706" s="3">
        <f t="shared" si="771"/>
        <v>-243.9024390243903</v>
      </c>
      <c r="G1706" s="11">
        <f t="shared" si="774"/>
        <v>45099.916666662539</v>
      </c>
      <c r="H1706" s="3" t="str">
        <f t="shared" si="775"/>
        <v>OAK</v>
      </c>
      <c r="I1706" s="3" t="str">
        <f t="shared" si="776"/>
        <v>DAL</v>
      </c>
      <c r="J1706" s="19">
        <f t="shared" si="777"/>
        <v>-243.9024390243903</v>
      </c>
      <c r="K1706" s="20">
        <f t="shared" si="778"/>
        <v>218.00000000000003</v>
      </c>
      <c r="L1706" s="3">
        <f t="shared" si="772"/>
        <v>4</v>
      </c>
      <c r="M1706" s="19">
        <v>-243.9024390243903</v>
      </c>
      <c r="N1706" s="20">
        <v>218.00000000000003</v>
      </c>
      <c r="O1706" s="6">
        <f t="shared" si="779"/>
        <v>1.41</v>
      </c>
      <c r="P1706" s="6">
        <f t="shared" si="780"/>
        <v>3.18</v>
      </c>
      <c r="Q1706" s="2">
        <f t="shared" si="781"/>
        <v>0.70921985815602839</v>
      </c>
      <c r="R1706" s="2">
        <f t="shared" si="782"/>
        <v>0.31446540880503143</v>
      </c>
      <c r="S1706" s="2">
        <f t="shared" si="783"/>
        <v>2.3137254901960835E-2</v>
      </c>
      <c r="T1706" s="2">
        <f t="shared" si="784"/>
        <v>0.19737722467549848</v>
      </c>
      <c r="U1706" s="2">
        <f t="shared" si="785"/>
        <v>0.70837722467549846</v>
      </c>
      <c r="V1706" s="2">
        <f t="shared" si="786"/>
        <v>0.31362277532450156</v>
      </c>
      <c r="W1706" s="19">
        <f t="shared" si="787"/>
        <v>411.6772323645659</v>
      </c>
      <c r="X1706" s="20">
        <f t="shared" si="788"/>
        <v>2156.3623802086213</v>
      </c>
      <c r="Y1706" s="3">
        <f t="shared" si="789"/>
        <v>391.0933707463376</v>
      </c>
      <c r="Z1706" s="20">
        <f t="shared" si="790"/>
        <v>2048.5442611981903</v>
      </c>
      <c r="AA1706" s="3">
        <f t="shared" si="791"/>
        <v>-255.69341615064042</v>
      </c>
      <c r="AB1706" s="3">
        <f t="shared" si="792"/>
        <v>204.85442611981904</v>
      </c>
      <c r="AC1706" s="6">
        <f t="shared" si="793"/>
        <v>1.3910933707463375</v>
      </c>
      <c r="AD1706" s="6">
        <f t="shared" si="794"/>
        <v>3.0485442611981903</v>
      </c>
      <c r="AE1706" s="5">
        <f t="shared" si="795"/>
        <v>0.71885900761894117</v>
      </c>
      <c r="AF1706" s="5">
        <f t="shared" si="796"/>
        <v>0.32802541617255809</v>
      </c>
      <c r="AG1706" s="4">
        <f t="shared" si="773"/>
        <v>1.0236852669610599</v>
      </c>
      <c r="AH1706">
        <v>3.18</v>
      </c>
      <c r="AI1706">
        <v>1.41</v>
      </c>
      <c r="AJ1706">
        <v>3.64</v>
      </c>
      <c r="AK1706">
        <v>1.33</v>
      </c>
      <c r="AL1706">
        <f t="shared" si="768"/>
        <v>1</v>
      </c>
      <c r="AM1706">
        <f t="shared" si="769"/>
        <v>0</v>
      </c>
    </row>
    <row r="1707" spans="2:39" x14ac:dyDescent="0.25">
      <c r="B1707" s="14" t="s">
        <v>9</v>
      </c>
      <c r="C1707" s="14" t="s">
        <v>26</v>
      </c>
      <c r="D1707" s="14" t="s">
        <v>27</v>
      </c>
      <c r="E1707" s="3">
        <f t="shared" si="770"/>
        <v>218.00000000000003</v>
      </c>
      <c r="F1707" s="3">
        <f t="shared" si="771"/>
        <v>-243.9024390243903</v>
      </c>
      <c r="G1707" s="11">
        <f t="shared" si="774"/>
        <v>45099.958333329203</v>
      </c>
      <c r="H1707" s="3" t="str">
        <f t="shared" si="775"/>
        <v>OAK</v>
      </c>
      <c r="I1707" s="3" t="str">
        <f t="shared" si="776"/>
        <v>DAL</v>
      </c>
      <c r="J1707" s="19">
        <f t="shared" si="777"/>
        <v>-243.9024390243903</v>
      </c>
      <c r="K1707" s="20">
        <f t="shared" si="778"/>
        <v>218.00000000000003</v>
      </c>
      <c r="L1707" s="3">
        <f t="shared" si="772"/>
        <v>4</v>
      </c>
      <c r="M1707" s="19">
        <v>-243.9024390243903</v>
      </c>
      <c r="N1707" s="20">
        <v>218.00000000000003</v>
      </c>
      <c r="O1707" s="6">
        <f t="shared" si="779"/>
        <v>1.41</v>
      </c>
      <c r="P1707" s="6">
        <f t="shared" si="780"/>
        <v>3.18</v>
      </c>
      <c r="Q1707" s="2">
        <f t="shared" si="781"/>
        <v>0.70921985815602839</v>
      </c>
      <c r="R1707" s="2">
        <f t="shared" si="782"/>
        <v>0.31446540880503143</v>
      </c>
      <c r="S1707" s="2">
        <f t="shared" si="783"/>
        <v>2.3137254901960835E-2</v>
      </c>
      <c r="T1707" s="2">
        <f t="shared" si="784"/>
        <v>0.19737722467549848</v>
      </c>
      <c r="U1707" s="2">
        <f t="shared" si="785"/>
        <v>0.70837722467549846</v>
      </c>
      <c r="V1707" s="2">
        <f t="shared" si="786"/>
        <v>0.31362277532450156</v>
      </c>
      <c r="W1707" s="19">
        <f t="shared" si="787"/>
        <v>411.6772323645659</v>
      </c>
      <c r="X1707" s="20">
        <f t="shared" si="788"/>
        <v>2156.3623802086213</v>
      </c>
      <c r="Y1707" s="3">
        <f t="shared" si="789"/>
        <v>391.0933707463376</v>
      </c>
      <c r="Z1707" s="20">
        <f t="shared" si="790"/>
        <v>2048.5442611981903</v>
      </c>
      <c r="AA1707" s="3">
        <f t="shared" si="791"/>
        <v>-255.69341615064042</v>
      </c>
      <c r="AB1707" s="3">
        <f t="shared" si="792"/>
        <v>204.85442611981904</v>
      </c>
      <c r="AC1707" s="6">
        <f t="shared" si="793"/>
        <v>1.3910933707463375</v>
      </c>
      <c r="AD1707" s="6">
        <f t="shared" si="794"/>
        <v>3.0485442611981903</v>
      </c>
      <c r="AE1707" s="5">
        <f t="shared" si="795"/>
        <v>0.71885900761894117</v>
      </c>
      <c r="AF1707" s="5">
        <f t="shared" si="796"/>
        <v>0.32802541617255809</v>
      </c>
      <c r="AG1707" s="4">
        <f t="shared" si="773"/>
        <v>1.0236852669610599</v>
      </c>
      <c r="AH1707">
        <v>3.18</v>
      </c>
      <c r="AI1707">
        <v>1.41</v>
      </c>
      <c r="AJ1707">
        <v>2.9</v>
      </c>
      <c r="AK1707">
        <v>1.47</v>
      </c>
      <c r="AL1707">
        <f t="shared" si="768"/>
        <v>1</v>
      </c>
      <c r="AM1707">
        <f t="shared" si="769"/>
        <v>0</v>
      </c>
    </row>
    <row r="1708" spans="2:39" x14ac:dyDescent="0.25">
      <c r="B1708" s="14" t="s">
        <v>9</v>
      </c>
      <c r="C1708" s="14" t="s">
        <v>26</v>
      </c>
      <c r="D1708" s="14" t="s">
        <v>27</v>
      </c>
      <c r="E1708" s="3">
        <f t="shared" si="770"/>
        <v>218.00000000000003</v>
      </c>
      <c r="F1708" s="3">
        <f t="shared" si="771"/>
        <v>-243.9024390243903</v>
      </c>
      <c r="G1708" s="11">
        <f t="shared" si="774"/>
        <v>45099.999999995867</v>
      </c>
      <c r="H1708" s="3" t="str">
        <f t="shared" si="775"/>
        <v>OAK</v>
      </c>
      <c r="I1708" s="3" t="str">
        <f t="shared" si="776"/>
        <v>DAL</v>
      </c>
      <c r="J1708" s="19">
        <f t="shared" si="777"/>
        <v>-243.9024390243903</v>
      </c>
      <c r="K1708" s="20">
        <f t="shared" si="778"/>
        <v>218.00000000000003</v>
      </c>
      <c r="L1708" s="3">
        <f t="shared" si="772"/>
        <v>4</v>
      </c>
      <c r="M1708" s="19">
        <v>-243.9024390243903</v>
      </c>
      <c r="N1708" s="20">
        <v>218.00000000000003</v>
      </c>
      <c r="O1708" s="6">
        <f t="shared" si="779"/>
        <v>1.41</v>
      </c>
      <c r="P1708" s="6">
        <f t="shared" si="780"/>
        <v>3.18</v>
      </c>
      <c r="Q1708" s="2">
        <f t="shared" si="781"/>
        <v>0.70921985815602839</v>
      </c>
      <c r="R1708" s="2">
        <f t="shared" si="782"/>
        <v>0.31446540880503143</v>
      </c>
      <c r="S1708" s="2">
        <f t="shared" si="783"/>
        <v>2.3137254901960835E-2</v>
      </c>
      <c r="T1708" s="2">
        <f t="shared" si="784"/>
        <v>0.19737722467549848</v>
      </c>
      <c r="U1708" s="2">
        <f t="shared" si="785"/>
        <v>0.70837722467549846</v>
      </c>
      <c r="V1708" s="2">
        <f t="shared" si="786"/>
        <v>0.31362277532450156</v>
      </c>
      <c r="W1708" s="19">
        <f t="shared" si="787"/>
        <v>411.6772323645659</v>
      </c>
      <c r="X1708" s="20">
        <f t="shared" si="788"/>
        <v>2156.3623802086213</v>
      </c>
      <c r="Y1708" s="3">
        <f t="shared" si="789"/>
        <v>391.0933707463376</v>
      </c>
      <c r="Z1708" s="20">
        <f t="shared" si="790"/>
        <v>2048.5442611981903</v>
      </c>
      <c r="AA1708" s="3">
        <f t="shared" si="791"/>
        <v>-255.69341615064042</v>
      </c>
      <c r="AB1708" s="3">
        <f t="shared" si="792"/>
        <v>204.85442611981904</v>
      </c>
      <c r="AC1708" s="6">
        <f t="shared" si="793"/>
        <v>1.3910933707463375</v>
      </c>
      <c r="AD1708" s="6">
        <f t="shared" si="794"/>
        <v>3.0485442611981903</v>
      </c>
      <c r="AE1708" s="5">
        <f t="shared" si="795"/>
        <v>0.71885900761894117</v>
      </c>
      <c r="AF1708" s="5">
        <f t="shared" si="796"/>
        <v>0.32802541617255809</v>
      </c>
      <c r="AG1708" s="4">
        <f t="shared" si="773"/>
        <v>1.0236852669610599</v>
      </c>
      <c r="AH1708">
        <v>3.18</v>
      </c>
      <c r="AI1708">
        <v>1.41</v>
      </c>
      <c r="AJ1708">
        <v>2.97</v>
      </c>
      <c r="AK1708">
        <v>1.45</v>
      </c>
      <c r="AL1708">
        <f t="shared" si="768"/>
        <v>1</v>
      </c>
      <c r="AM1708">
        <f t="shared" si="769"/>
        <v>0</v>
      </c>
    </row>
    <row r="1709" spans="2:39" x14ac:dyDescent="0.25">
      <c r="B1709" s="14" t="s">
        <v>9</v>
      </c>
      <c r="C1709" s="14" t="s">
        <v>26</v>
      </c>
      <c r="D1709" s="14" t="s">
        <v>27</v>
      </c>
      <c r="E1709" s="3">
        <f t="shared" si="770"/>
        <v>220.00000000000003</v>
      </c>
      <c r="F1709" s="3">
        <f t="shared" si="771"/>
        <v>-270.2702702702702</v>
      </c>
      <c r="G1709" s="11">
        <f t="shared" si="774"/>
        <v>45100.041666662531</v>
      </c>
      <c r="H1709" s="3" t="str">
        <f t="shared" si="775"/>
        <v>OAK</v>
      </c>
      <c r="I1709" s="3" t="str">
        <f t="shared" si="776"/>
        <v>DAL</v>
      </c>
      <c r="J1709" s="19">
        <f t="shared" si="777"/>
        <v>-270.2702702702702</v>
      </c>
      <c r="K1709" s="20">
        <f t="shared" si="778"/>
        <v>220.00000000000003</v>
      </c>
      <c r="L1709" s="3">
        <f t="shared" si="772"/>
        <v>3</v>
      </c>
      <c r="M1709" s="19">
        <v>-270.2702702702702</v>
      </c>
      <c r="N1709" s="20">
        <v>220.00000000000003</v>
      </c>
      <c r="O1709" s="6">
        <f t="shared" si="779"/>
        <v>1.37</v>
      </c>
      <c r="P1709" s="6">
        <f t="shared" si="780"/>
        <v>3.2</v>
      </c>
      <c r="Q1709" s="2">
        <f t="shared" si="781"/>
        <v>0.72992700729927007</v>
      </c>
      <c r="R1709" s="2">
        <f t="shared" si="782"/>
        <v>0.3125</v>
      </c>
      <c r="S1709" s="2">
        <f t="shared" si="783"/>
        <v>4.0700218818380707E-2</v>
      </c>
      <c r="T1709" s="2">
        <f t="shared" si="784"/>
        <v>0.20871350364963503</v>
      </c>
      <c r="U1709" s="2">
        <f t="shared" si="785"/>
        <v>0.71971350364963504</v>
      </c>
      <c r="V1709" s="2">
        <f t="shared" si="786"/>
        <v>0.30228649635036497</v>
      </c>
      <c r="W1709" s="19">
        <f t="shared" si="787"/>
        <v>389.44176388110628</v>
      </c>
      <c r="X1709" s="20">
        <f t="shared" si="788"/>
        <v>2269.450099696975</v>
      </c>
      <c r="Y1709" s="3">
        <f t="shared" si="789"/>
        <v>369.96967568705094</v>
      </c>
      <c r="Z1709" s="20">
        <f t="shared" si="790"/>
        <v>2155.9775947121261</v>
      </c>
      <c r="AA1709" s="3">
        <f t="shared" si="791"/>
        <v>-270.29242278923357</v>
      </c>
      <c r="AB1709" s="3">
        <f t="shared" si="792"/>
        <v>215.59775947121261</v>
      </c>
      <c r="AC1709" s="6">
        <f t="shared" si="793"/>
        <v>1.369969675687051</v>
      </c>
      <c r="AD1709" s="6">
        <f t="shared" si="794"/>
        <v>3.1559775947121262</v>
      </c>
      <c r="AE1709" s="5">
        <f t="shared" si="795"/>
        <v>0.72994316425178674</v>
      </c>
      <c r="AF1709" s="5">
        <f t="shared" si="796"/>
        <v>0.31685903020208717</v>
      </c>
      <c r="AG1709" s="4">
        <f t="shared" si="773"/>
        <v>1.0424270072992701</v>
      </c>
      <c r="AH1709">
        <v>3.2</v>
      </c>
      <c r="AI1709">
        <v>1.37</v>
      </c>
      <c r="AJ1709">
        <v>2.8</v>
      </c>
      <c r="AK1709">
        <v>1.45</v>
      </c>
      <c r="AL1709">
        <f t="shared" si="768"/>
        <v>1</v>
      </c>
      <c r="AM1709">
        <f t="shared" si="769"/>
        <v>0</v>
      </c>
    </row>
    <row r="1710" spans="2:39" x14ac:dyDescent="0.25">
      <c r="B1710" s="14" t="s">
        <v>9</v>
      </c>
      <c r="C1710" s="14" t="s">
        <v>26</v>
      </c>
      <c r="D1710" s="14" t="s">
        <v>27</v>
      </c>
      <c r="E1710" s="3">
        <f t="shared" si="770"/>
        <v>220.00000000000003</v>
      </c>
      <c r="F1710" s="3">
        <f t="shared" si="771"/>
        <v>-270.2702702702702</v>
      </c>
      <c r="G1710" s="11">
        <f t="shared" si="774"/>
        <v>45100.083333329196</v>
      </c>
      <c r="H1710" s="3" t="str">
        <f t="shared" si="775"/>
        <v>OAK</v>
      </c>
      <c r="I1710" s="3" t="str">
        <f t="shared" si="776"/>
        <v>DAL</v>
      </c>
      <c r="J1710" s="19">
        <f t="shared" si="777"/>
        <v>-270.2702702702702</v>
      </c>
      <c r="K1710" s="20">
        <f t="shared" si="778"/>
        <v>220.00000000000003</v>
      </c>
      <c r="L1710" s="3">
        <f t="shared" si="772"/>
        <v>3</v>
      </c>
      <c r="M1710" s="19">
        <v>-270.2702702702702</v>
      </c>
      <c r="N1710" s="20">
        <v>220.00000000000003</v>
      </c>
      <c r="O1710" s="6">
        <f t="shared" si="779"/>
        <v>1.37</v>
      </c>
      <c r="P1710" s="6">
        <f t="shared" si="780"/>
        <v>3.2</v>
      </c>
      <c r="Q1710" s="2">
        <f t="shared" si="781"/>
        <v>0.72992700729927007</v>
      </c>
      <c r="R1710" s="2">
        <f t="shared" si="782"/>
        <v>0.3125</v>
      </c>
      <c r="S1710" s="2">
        <f t="shared" si="783"/>
        <v>4.0700218818380707E-2</v>
      </c>
      <c r="T1710" s="2">
        <f t="shared" si="784"/>
        <v>0.20871350364963503</v>
      </c>
      <c r="U1710" s="2">
        <f t="shared" si="785"/>
        <v>0.71971350364963504</v>
      </c>
      <c r="V1710" s="2">
        <f t="shared" si="786"/>
        <v>0.30228649635036497</v>
      </c>
      <c r="W1710" s="19">
        <f t="shared" si="787"/>
        <v>389.44176388110628</v>
      </c>
      <c r="X1710" s="20">
        <f t="shared" si="788"/>
        <v>2269.450099696975</v>
      </c>
      <c r="Y1710" s="3">
        <f t="shared" si="789"/>
        <v>369.96967568705094</v>
      </c>
      <c r="Z1710" s="20">
        <f t="shared" si="790"/>
        <v>2155.9775947121261</v>
      </c>
      <c r="AA1710" s="3">
        <f t="shared" si="791"/>
        <v>-270.29242278923357</v>
      </c>
      <c r="AB1710" s="3">
        <f t="shared" si="792"/>
        <v>215.59775947121261</v>
      </c>
      <c r="AC1710" s="6">
        <f t="shared" si="793"/>
        <v>1.369969675687051</v>
      </c>
      <c r="AD1710" s="6">
        <f t="shared" si="794"/>
        <v>3.1559775947121262</v>
      </c>
      <c r="AE1710" s="5">
        <f t="shared" si="795"/>
        <v>0.72994316425178674</v>
      </c>
      <c r="AF1710" s="5">
        <f t="shared" si="796"/>
        <v>0.31685903020208717</v>
      </c>
      <c r="AG1710" s="4">
        <f t="shared" si="773"/>
        <v>1.0424270072992701</v>
      </c>
      <c r="AH1710">
        <v>3.2</v>
      </c>
      <c r="AI1710">
        <v>1.37</v>
      </c>
      <c r="AJ1710">
        <v>2.95</v>
      </c>
      <c r="AK1710">
        <v>1.42</v>
      </c>
      <c r="AL1710">
        <f t="shared" si="768"/>
        <v>1</v>
      </c>
      <c r="AM1710">
        <f t="shared" si="769"/>
        <v>0</v>
      </c>
    </row>
    <row r="1711" spans="2:39" x14ac:dyDescent="0.25">
      <c r="B1711" s="14" t="s">
        <v>9</v>
      </c>
      <c r="C1711" s="14" t="s">
        <v>26</v>
      </c>
      <c r="D1711" s="14" t="s">
        <v>27</v>
      </c>
      <c r="E1711" s="3">
        <f t="shared" si="770"/>
        <v>220.00000000000003</v>
      </c>
      <c r="F1711" s="3">
        <f t="shared" si="771"/>
        <v>-270.2702702702702</v>
      </c>
      <c r="G1711" s="11">
        <f t="shared" si="774"/>
        <v>45100.12499999586</v>
      </c>
      <c r="H1711" s="3" t="str">
        <f t="shared" si="775"/>
        <v>OAK</v>
      </c>
      <c r="I1711" s="3" t="str">
        <f t="shared" si="776"/>
        <v>DAL</v>
      </c>
      <c r="J1711" s="19">
        <f t="shared" si="777"/>
        <v>-270.2702702702702</v>
      </c>
      <c r="K1711" s="20">
        <f t="shared" si="778"/>
        <v>220.00000000000003</v>
      </c>
      <c r="L1711" s="3">
        <f t="shared" si="772"/>
        <v>3</v>
      </c>
      <c r="M1711" s="19">
        <v>-270.2702702702702</v>
      </c>
      <c r="N1711" s="20">
        <v>220.00000000000003</v>
      </c>
      <c r="O1711" s="6">
        <f t="shared" si="779"/>
        <v>1.37</v>
      </c>
      <c r="P1711" s="6">
        <f t="shared" si="780"/>
        <v>3.2</v>
      </c>
      <c r="Q1711" s="2">
        <f t="shared" si="781"/>
        <v>0.72992700729927007</v>
      </c>
      <c r="R1711" s="2">
        <f t="shared" si="782"/>
        <v>0.3125</v>
      </c>
      <c r="S1711" s="2">
        <f t="shared" si="783"/>
        <v>4.0700218818380707E-2</v>
      </c>
      <c r="T1711" s="2">
        <f t="shared" si="784"/>
        <v>0.20871350364963503</v>
      </c>
      <c r="U1711" s="2">
        <f t="shared" si="785"/>
        <v>0.71971350364963504</v>
      </c>
      <c r="V1711" s="2">
        <f t="shared" si="786"/>
        <v>0.30228649635036497</v>
      </c>
      <c r="W1711" s="19">
        <f t="shared" si="787"/>
        <v>389.44176388110628</v>
      </c>
      <c r="X1711" s="20">
        <f t="shared" si="788"/>
        <v>2269.450099696975</v>
      </c>
      <c r="Y1711" s="3">
        <f t="shared" si="789"/>
        <v>369.96967568705094</v>
      </c>
      <c r="Z1711" s="20">
        <f t="shared" si="790"/>
        <v>2155.9775947121261</v>
      </c>
      <c r="AA1711" s="3">
        <f t="shared" si="791"/>
        <v>-270.29242278923357</v>
      </c>
      <c r="AB1711" s="3">
        <f t="shared" si="792"/>
        <v>215.59775947121261</v>
      </c>
      <c r="AC1711" s="6">
        <f t="shared" si="793"/>
        <v>1.369969675687051</v>
      </c>
      <c r="AD1711" s="6">
        <f t="shared" si="794"/>
        <v>3.1559775947121262</v>
      </c>
      <c r="AE1711" s="5">
        <f t="shared" si="795"/>
        <v>0.72994316425178674</v>
      </c>
      <c r="AF1711" s="5">
        <f t="shared" si="796"/>
        <v>0.31685903020208717</v>
      </c>
      <c r="AG1711" s="4">
        <f t="shared" si="773"/>
        <v>1.0424270072992701</v>
      </c>
      <c r="AH1711">
        <v>3.2</v>
      </c>
      <c r="AI1711">
        <v>1.37</v>
      </c>
      <c r="AJ1711">
        <v>3.4</v>
      </c>
      <c r="AK1711">
        <v>1.33</v>
      </c>
      <c r="AL1711">
        <f t="shared" si="768"/>
        <v>1</v>
      </c>
      <c r="AM1711">
        <f t="shared" si="769"/>
        <v>0</v>
      </c>
    </row>
    <row r="1712" spans="2:39" x14ac:dyDescent="0.25">
      <c r="B1712" s="14" t="s">
        <v>9</v>
      </c>
      <c r="C1712" s="14" t="s">
        <v>26</v>
      </c>
      <c r="D1712" s="14" t="s">
        <v>27</v>
      </c>
      <c r="E1712" s="3">
        <f t="shared" si="770"/>
        <v>220.00000000000003</v>
      </c>
      <c r="F1712" s="3">
        <f t="shared" si="771"/>
        <v>-270.2702702702702</v>
      </c>
      <c r="G1712" s="11">
        <f t="shared" si="774"/>
        <v>45100.166666662524</v>
      </c>
      <c r="H1712" s="3" t="str">
        <f t="shared" si="775"/>
        <v>OAK</v>
      </c>
      <c r="I1712" s="3" t="str">
        <f t="shared" si="776"/>
        <v>DAL</v>
      </c>
      <c r="J1712" s="19">
        <f t="shared" si="777"/>
        <v>-270.2702702702702</v>
      </c>
      <c r="K1712" s="20">
        <f t="shared" si="778"/>
        <v>220.00000000000003</v>
      </c>
      <c r="L1712" s="3">
        <f t="shared" si="772"/>
        <v>3</v>
      </c>
      <c r="M1712" s="19">
        <v>-270.2702702702702</v>
      </c>
      <c r="N1712" s="20">
        <v>220.00000000000003</v>
      </c>
      <c r="O1712" s="6">
        <f t="shared" si="779"/>
        <v>1.37</v>
      </c>
      <c r="P1712" s="6">
        <f t="shared" si="780"/>
        <v>3.2</v>
      </c>
      <c r="Q1712" s="2">
        <f t="shared" si="781"/>
        <v>0.72992700729927007</v>
      </c>
      <c r="R1712" s="2">
        <f t="shared" si="782"/>
        <v>0.3125</v>
      </c>
      <c r="S1712" s="2">
        <f t="shared" si="783"/>
        <v>4.0700218818380707E-2</v>
      </c>
      <c r="T1712" s="2">
        <f t="shared" si="784"/>
        <v>0.20871350364963503</v>
      </c>
      <c r="U1712" s="2">
        <f t="shared" si="785"/>
        <v>0.71971350364963504</v>
      </c>
      <c r="V1712" s="2">
        <f t="shared" si="786"/>
        <v>0.30228649635036497</v>
      </c>
      <c r="W1712" s="19">
        <f t="shared" si="787"/>
        <v>389.44176388110628</v>
      </c>
      <c r="X1712" s="20">
        <f t="shared" si="788"/>
        <v>2269.450099696975</v>
      </c>
      <c r="Y1712" s="3">
        <f t="shared" si="789"/>
        <v>369.96967568705094</v>
      </c>
      <c r="Z1712" s="20">
        <f t="shared" si="790"/>
        <v>2155.9775947121261</v>
      </c>
      <c r="AA1712" s="3">
        <f t="shared" si="791"/>
        <v>-270.29242278923357</v>
      </c>
      <c r="AB1712" s="3">
        <f t="shared" si="792"/>
        <v>215.59775947121261</v>
      </c>
      <c r="AC1712" s="6">
        <f t="shared" si="793"/>
        <v>1.369969675687051</v>
      </c>
      <c r="AD1712" s="6">
        <f t="shared" si="794"/>
        <v>3.1559775947121262</v>
      </c>
      <c r="AE1712" s="5">
        <f t="shared" si="795"/>
        <v>0.72994316425178674</v>
      </c>
      <c r="AF1712" s="5">
        <f t="shared" si="796"/>
        <v>0.31685903020208717</v>
      </c>
      <c r="AG1712" s="4">
        <f t="shared" si="773"/>
        <v>1.0424270072992701</v>
      </c>
      <c r="AH1712">
        <v>3.2</v>
      </c>
      <c r="AI1712">
        <v>1.37</v>
      </c>
      <c r="AJ1712">
        <v>3.15</v>
      </c>
      <c r="AK1712">
        <v>1.38</v>
      </c>
      <c r="AL1712">
        <f t="shared" si="768"/>
        <v>1</v>
      </c>
      <c r="AM1712">
        <f t="shared" si="769"/>
        <v>0</v>
      </c>
    </row>
    <row r="1713" spans="2:39" x14ac:dyDescent="0.25">
      <c r="B1713" s="14" t="s">
        <v>9</v>
      </c>
      <c r="C1713" s="14" t="s">
        <v>26</v>
      </c>
      <c r="D1713" s="14" t="s">
        <v>27</v>
      </c>
      <c r="E1713" s="3">
        <f t="shared" si="770"/>
        <v>221</v>
      </c>
      <c r="F1713" s="3">
        <f t="shared" si="771"/>
        <v>-250.00000000000006</v>
      </c>
      <c r="G1713" s="11">
        <f t="shared" si="774"/>
        <v>45100.208333329188</v>
      </c>
      <c r="H1713" s="3" t="str">
        <f t="shared" si="775"/>
        <v>OAK</v>
      </c>
      <c r="I1713" s="3" t="str">
        <f t="shared" si="776"/>
        <v>DAL</v>
      </c>
      <c r="J1713" s="19">
        <f t="shared" si="777"/>
        <v>-250.00000000000006</v>
      </c>
      <c r="K1713" s="20">
        <f t="shared" si="778"/>
        <v>221</v>
      </c>
      <c r="L1713" s="3">
        <f t="shared" si="772"/>
        <v>3</v>
      </c>
      <c r="M1713" s="19">
        <v>-250.00000000000006</v>
      </c>
      <c r="N1713" s="20">
        <v>221</v>
      </c>
      <c r="O1713" s="6">
        <f t="shared" si="779"/>
        <v>1.4</v>
      </c>
      <c r="P1713" s="6">
        <f t="shared" si="780"/>
        <v>3.21</v>
      </c>
      <c r="Q1713" s="2">
        <f t="shared" si="781"/>
        <v>0.7142857142857143</v>
      </c>
      <c r="R1713" s="2">
        <f t="shared" si="782"/>
        <v>0.3115264797507788</v>
      </c>
      <c r="S1713" s="2">
        <f t="shared" si="783"/>
        <v>2.5162689804772209E-2</v>
      </c>
      <c r="T1713" s="2">
        <f t="shared" si="784"/>
        <v>0.20137961726746775</v>
      </c>
      <c r="U1713" s="2">
        <f t="shared" si="785"/>
        <v>0.71237961726746779</v>
      </c>
      <c r="V1713" s="2">
        <f t="shared" si="786"/>
        <v>0.30962038273253223</v>
      </c>
      <c r="W1713" s="19">
        <f t="shared" si="787"/>
        <v>403.74594634779282</v>
      </c>
      <c r="X1713" s="20">
        <f t="shared" si="788"/>
        <v>2195.4086709127014</v>
      </c>
      <c r="Y1713" s="3">
        <f t="shared" si="789"/>
        <v>383.55864903040316</v>
      </c>
      <c r="Z1713" s="20">
        <f t="shared" si="790"/>
        <v>2085.6382373670663</v>
      </c>
      <c r="AA1713" s="3">
        <f t="shared" si="791"/>
        <v>-260.71632135734581</v>
      </c>
      <c r="AB1713" s="3">
        <f t="shared" si="792"/>
        <v>208.56382373670664</v>
      </c>
      <c r="AC1713" s="6">
        <f t="shared" si="793"/>
        <v>1.383558649030403</v>
      </c>
      <c r="AD1713" s="6">
        <f t="shared" si="794"/>
        <v>3.0856382373670663</v>
      </c>
      <c r="AE1713" s="5">
        <f t="shared" si="795"/>
        <v>0.72277384171664805</v>
      </c>
      <c r="AF1713" s="5">
        <f t="shared" si="796"/>
        <v>0.32408206117295413</v>
      </c>
      <c r="AG1713" s="4">
        <f t="shared" si="773"/>
        <v>1.025812194036493</v>
      </c>
      <c r="AH1713">
        <v>3.21</v>
      </c>
      <c r="AI1713">
        <v>1.4</v>
      </c>
      <c r="AJ1713">
        <v>2.79</v>
      </c>
      <c r="AK1713">
        <v>1.5</v>
      </c>
      <c r="AL1713">
        <f t="shared" si="768"/>
        <v>1</v>
      </c>
      <c r="AM1713">
        <f t="shared" si="769"/>
        <v>0</v>
      </c>
    </row>
    <row r="1714" spans="2:39" x14ac:dyDescent="0.25">
      <c r="B1714" s="14" t="s">
        <v>9</v>
      </c>
      <c r="C1714" s="14" t="s">
        <v>26</v>
      </c>
      <c r="D1714" s="14" t="s">
        <v>27</v>
      </c>
      <c r="E1714" s="3">
        <f t="shared" si="770"/>
        <v>221</v>
      </c>
      <c r="F1714" s="3">
        <f t="shared" si="771"/>
        <v>-250.00000000000006</v>
      </c>
      <c r="G1714" s="11">
        <f t="shared" si="774"/>
        <v>45100.249999995853</v>
      </c>
      <c r="H1714" s="3" t="str">
        <f t="shared" si="775"/>
        <v>OAK</v>
      </c>
      <c r="I1714" s="3" t="str">
        <f t="shared" si="776"/>
        <v>DAL</v>
      </c>
      <c r="J1714" s="19">
        <f t="shared" si="777"/>
        <v>-250.00000000000006</v>
      </c>
      <c r="K1714" s="20">
        <f t="shared" si="778"/>
        <v>221</v>
      </c>
      <c r="L1714" s="3">
        <f t="shared" si="772"/>
        <v>3</v>
      </c>
      <c r="M1714" s="19">
        <v>-250.00000000000006</v>
      </c>
      <c r="N1714" s="20">
        <v>221</v>
      </c>
      <c r="O1714" s="6">
        <f t="shared" si="779"/>
        <v>1.4</v>
      </c>
      <c r="P1714" s="6">
        <f t="shared" si="780"/>
        <v>3.21</v>
      </c>
      <c r="Q1714" s="2">
        <f t="shared" si="781"/>
        <v>0.7142857142857143</v>
      </c>
      <c r="R1714" s="2">
        <f t="shared" si="782"/>
        <v>0.3115264797507788</v>
      </c>
      <c r="S1714" s="2">
        <f t="shared" si="783"/>
        <v>2.5162689804772209E-2</v>
      </c>
      <c r="T1714" s="2">
        <f t="shared" si="784"/>
        <v>0.20137961726746775</v>
      </c>
      <c r="U1714" s="2">
        <f t="shared" si="785"/>
        <v>0.71237961726746779</v>
      </c>
      <c r="V1714" s="2">
        <f t="shared" si="786"/>
        <v>0.30962038273253223</v>
      </c>
      <c r="W1714" s="19">
        <f t="shared" si="787"/>
        <v>403.74594634779282</v>
      </c>
      <c r="X1714" s="20">
        <f t="shared" si="788"/>
        <v>2195.4086709127014</v>
      </c>
      <c r="Y1714" s="3">
        <f t="shared" si="789"/>
        <v>383.55864903040316</v>
      </c>
      <c r="Z1714" s="20">
        <f t="shared" si="790"/>
        <v>2085.6382373670663</v>
      </c>
      <c r="AA1714" s="3">
        <f t="shared" si="791"/>
        <v>-260.71632135734581</v>
      </c>
      <c r="AB1714" s="3">
        <f t="shared" si="792"/>
        <v>208.56382373670664</v>
      </c>
      <c r="AC1714" s="6">
        <f t="shared" si="793"/>
        <v>1.383558649030403</v>
      </c>
      <c r="AD1714" s="6">
        <f t="shared" si="794"/>
        <v>3.0856382373670663</v>
      </c>
      <c r="AE1714" s="5">
        <f t="shared" si="795"/>
        <v>0.72277384171664805</v>
      </c>
      <c r="AF1714" s="5">
        <f t="shared" si="796"/>
        <v>0.32408206117295413</v>
      </c>
      <c r="AG1714" s="4">
        <f t="shared" si="773"/>
        <v>1.025812194036493</v>
      </c>
      <c r="AH1714">
        <v>3.21</v>
      </c>
      <c r="AI1714">
        <v>1.4</v>
      </c>
      <c r="AJ1714">
        <v>2.62</v>
      </c>
      <c r="AK1714">
        <v>1.56</v>
      </c>
      <c r="AL1714">
        <f t="shared" si="768"/>
        <v>1</v>
      </c>
      <c r="AM1714">
        <f t="shared" si="769"/>
        <v>0</v>
      </c>
    </row>
    <row r="1715" spans="2:39" x14ac:dyDescent="0.25">
      <c r="B1715" s="14" t="s">
        <v>9</v>
      </c>
      <c r="C1715" s="14" t="s">
        <v>26</v>
      </c>
      <c r="D1715" s="14" t="s">
        <v>27</v>
      </c>
      <c r="E1715" s="3">
        <f t="shared" si="770"/>
        <v>222.00000000000003</v>
      </c>
      <c r="F1715" s="3">
        <f t="shared" si="771"/>
        <v>-250.00000000000006</v>
      </c>
      <c r="G1715" s="11">
        <f t="shared" si="774"/>
        <v>45100.291666662517</v>
      </c>
      <c r="H1715" s="3" t="str">
        <f t="shared" si="775"/>
        <v>OAK</v>
      </c>
      <c r="I1715" s="3" t="str">
        <f t="shared" si="776"/>
        <v>DAL</v>
      </c>
      <c r="J1715" s="19">
        <f t="shared" si="777"/>
        <v>-250.00000000000006</v>
      </c>
      <c r="K1715" s="20">
        <f t="shared" si="778"/>
        <v>222.00000000000003</v>
      </c>
      <c r="L1715" s="3">
        <f t="shared" si="772"/>
        <v>3</v>
      </c>
      <c r="M1715" s="19">
        <v>-250.00000000000006</v>
      </c>
      <c r="N1715" s="20">
        <v>222.00000000000003</v>
      </c>
      <c r="O1715" s="6">
        <f t="shared" si="779"/>
        <v>1.4</v>
      </c>
      <c r="P1715" s="6">
        <f t="shared" si="780"/>
        <v>3.22</v>
      </c>
      <c r="Q1715" s="2">
        <f t="shared" si="781"/>
        <v>0.7142857142857143</v>
      </c>
      <c r="R1715" s="2">
        <f t="shared" si="782"/>
        <v>0.3105590062111801</v>
      </c>
      <c r="S1715" s="2">
        <f t="shared" si="783"/>
        <v>2.4242424242424288E-2</v>
      </c>
      <c r="T1715" s="2">
        <f t="shared" si="784"/>
        <v>0.2018633540372671</v>
      </c>
      <c r="U1715" s="2">
        <f t="shared" si="785"/>
        <v>0.71286335403726708</v>
      </c>
      <c r="V1715" s="2">
        <f t="shared" si="786"/>
        <v>0.30913664596273294</v>
      </c>
      <c r="W1715" s="19">
        <f t="shared" si="787"/>
        <v>402.79338857376865</v>
      </c>
      <c r="X1715" s="20">
        <f t="shared" si="788"/>
        <v>2200.1916345805625</v>
      </c>
      <c r="Y1715" s="3">
        <f t="shared" si="789"/>
        <v>382.65371914508017</v>
      </c>
      <c r="Z1715" s="20">
        <f t="shared" si="790"/>
        <v>2090.1820528515345</v>
      </c>
      <c r="AA1715" s="3">
        <f t="shared" si="791"/>
        <v>-261.33288400650764</v>
      </c>
      <c r="AB1715" s="3">
        <f t="shared" si="792"/>
        <v>209.01820528515344</v>
      </c>
      <c r="AC1715" s="6">
        <f t="shared" si="793"/>
        <v>1.3826537191450803</v>
      </c>
      <c r="AD1715" s="6">
        <f t="shared" si="794"/>
        <v>3.0901820528515342</v>
      </c>
      <c r="AE1715" s="5">
        <f t="shared" si="795"/>
        <v>0.72324688832307049</v>
      </c>
      <c r="AF1715" s="5">
        <f t="shared" si="796"/>
        <v>0.3236055296733174</v>
      </c>
      <c r="AG1715" s="4">
        <f t="shared" si="773"/>
        <v>1.0248447204968945</v>
      </c>
      <c r="AH1715">
        <v>3.22</v>
      </c>
      <c r="AI1715">
        <v>1.4</v>
      </c>
      <c r="AJ1715">
        <v>3.81</v>
      </c>
      <c r="AK1715">
        <v>1.31</v>
      </c>
      <c r="AL1715">
        <f t="shared" si="768"/>
        <v>1</v>
      </c>
      <c r="AM1715">
        <f t="shared" si="769"/>
        <v>0</v>
      </c>
    </row>
    <row r="1716" spans="2:39" x14ac:dyDescent="0.25">
      <c r="B1716" s="14" t="s">
        <v>9</v>
      </c>
      <c r="C1716" s="14" t="s">
        <v>26</v>
      </c>
      <c r="D1716" s="14" t="s">
        <v>27</v>
      </c>
      <c r="E1716" s="3">
        <f t="shared" si="770"/>
        <v>222.00000000000003</v>
      </c>
      <c r="F1716" s="3">
        <f t="shared" si="771"/>
        <v>-250.00000000000006</v>
      </c>
      <c r="G1716" s="11">
        <f t="shared" si="774"/>
        <v>45100.333333329181</v>
      </c>
      <c r="H1716" s="3" t="str">
        <f t="shared" si="775"/>
        <v>OAK</v>
      </c>
      <c r="I1716" s="3" t="str">
        <f t="shared" si="776"/>
        <v>DAL</v>
      </c>
      <c r="J1716" s="19">
        <f t="shared" si="777"/>
        <v>-250.00000000000006</v>
      </c>
      <c r="K1716" s="20">
        <f t="shared" si="778"/>
        <v>222.00000000000003</v>
      </c>
      <c r="L1716" s="3">
        <f t="shared" si="772"/>
        <v>3</v>
      </c>
      <c r="M1716" s="19">
        <v>-250.00000000000006</v>
      </c>
      <c r="N1716" s="20">
        <v>222.00000000000003</v>
      </c>
      <c r="O1716" s="6">
        <f t="shared" si="779"/>
        <v>1.4</v>
      </c>
      <c r="P1716" s="6">
        <f t="shared" si="780"/>
        <v>3.22</v>
      </c>
      <c r="Q1716" s="2">
        <f t="shared" si="781"/>
        <v>0.7142857142857143</v>
      </c>
      <c r="R1716" s="2">
        <f t="shared" si="782"/>
        <v>0.3105590062111801</v>
      </c>
      <c r="S1716" s="2">
        <f t="shared" si="783"/>
        <v>2.4242424242424288E-2</v>
      </c>
      <c r="T1716" s="2">
        <f t="shared" si="784"/>
        <v>0.2018633540372671</v>
      </c>
      <c r="U1716" s="2">
        <f t="shared" si="785"/>
        <v>0.71286335403726708</v>
      </c>
      <c r="V1716" s="2">
        <f t="shared" si="786"/>
        <v>0.30913664596273294</v>
      </c>
      <c r="W1716" s="19">
        <f t="shared" si="787"/>
        <v>402.79338857376865</v>
      </c>
      <c r="X1716" s="20">
        <f t="shared" si="788"/>
        <v>2200.1916345805625</v>
      </c>
      <c r="Y1716" s="3">
        <f t="shared" si="789"/>
        <v>382.65371914508017</v>
      </c>
      <c r="Z1716" s="20">
        <f t="shared" si="790"/>
        <v>2090.1820528515345</v>
      </c>
      <c r="AA1716" s="3">
        <f t="shared" si="791"/>
        <v>-261.33288400650764</v>
      </c>
      <c r="AB1716" s="3">
        <f t="shared" si="792"/>
        <v>209.01820528515344</v>
      </c>
      <c r="AC1716" s="6">
        <f t="shared" si="793"/>
        <v>1.3826537191450803</v>
      </c>
      <c r="AD1716" s="6">
        <f t="shared" si="794"/>
        <v>3.0901820528515342</v>
      </c>
      <c r="AE1716" s="5">
        <f t="shared" si="795"/>
        <v>0.72324688832307049</v>
      </c>
      <c r="AF1716" s="5">
        <f t="shared" si="796"/>
        <v>0.3236055296733174</v>
      </c>
      <c r="AG1716" s="4">
        <f t="shared" si="773"/>
        <v>1.0248447204968945</v>
      </c>
      <c r="AH1716">
        <v>3.22</v>
      </c>
      <c r="AI1716">
        <v>1.4</v>
      </c>
      <c r="AJ1716">
        <v>2.75</v>
      </c>
      <c r="AK1716">
        <v>1.51</v>
      </c>
      <c r="AL1716">
        <f t="shared" si="768"/>
        <v>1</v>
      </c>
      <c r="AM1716">
        <f t="shared" si="769"/>
        <v>0</v>
      </c>
    </row>
    <row r="1717" spans="2:39" x14ac:dyDescent="0.25">
      <c r="B1717" s="14" t="s">
        <v>9</v>
      </c>
      <c r="C1717" s="14" t="s">
        <v>26</v>
      </c>
      <c r="D1717" s="14" t="s">
        <v>27</v>
      </c>
      <c r="E1717" s="3">
        <f t="shared" si="770"/>
        <v>222.00000000000003</v>
      </c>
      <c r="F1717" s="3">
        <f t="shared" si="771"/>
        <v>-250.00000000000006</v>
      </c>
      <c r="G1717" s="11">
        <f t="shared" si="774"/>
        <v>45100.374999995845</v>
      </c>
      <c r="H1717" s="3" t="str">
        <f t="shared" si="775"/>
        <v>OAK</v>
      </c>
      <c r="I1717" s="3" t="str">
        <f t="shared" si="776"/>
        <v>DAL</v>
      </c>
      <c r="J1717" s="19">
        <f t="shared" si="777"/>
        <v>-250.00000000000006</v>
      </c>
      <c r="K1717" s="20">
        <f t="shared" si="778"/>
        <v>222.00000000000003</v>
      </c>
      <c r="L1717" s="3">
        <f t="shared" si="772"/>
        <v>3</v>
      </c>
      <c r="M1717" s="19">
        <v>-250.00000000000006</v>
      </c>
      <c r="N1717" s="20">
        <v>222.00000000000003</v>
      </c>
      <c r="O1717" s="6">
        <f t="shared" si="779"/>
        <v>1.4</v>
      </c>
      <c r="P1717" s="6">
        <f t="shared" si="780"/>
        <v>3.22</v>
      </c>
      <c r="Q1717" s="2">
        <f t="shared" si="781"/>
        <v>0.7142857142857143</v>
      </c>
      <c r="R1717" s="2">
        <f t="shared" si="782"/>
        <v>0.3105590062111801</v>
      </c>
      <c r="S1717" s="2">
        <f t="shared" si="783"/>
        <v>2.4242424242424288E-2</v>
      </c>
      <c r="T1717" s="2">
        <f t="shared" si="784"/>
        <v>0.2018633540372671</v>
      </c>
      <c r="U1717" s="2">
        <f t="shared" si="785"/>
        <v>0.71286335403726708</v>
      </c>
      <c r="V1717" s="2">
        <f t="shared" si="786"/>
        <v>0.30913664596273294</v>
      </c>
      <c r="W1717" s="19">
        <f t="shared" si="787"/>
        <v>402.79338857376865</v>
      </c>
      <c r="X1717" s="20">
        <f t="shared" si="788"/>
        <v>2200.1916345805625</v>
      </c>
      <c r="Y1717" s="3">
        <f t="shared" si="789"/>
        <v>382.65371914508017</v>
      </c>
      <c r="Z1717" s="20">
        <f t="shared" si="790"/>
        <v>2090.1820528515345</v>
      </c>
      <c r="AA1717" s="3">
        <f t="shared" si="791"/>
        <v>-261.33288400650764</v>
      </c>
      <c r="AB1717" s="3">
        <f t="shared" si="792"/>
        <v>209.01820528515344</v>
      </c>
      <c r="AC1717" s="6">
        <f t="shared" si="793"/>
        <v>1.3826537191450803</v>
      </c>
      <c r="AD1717" s="6">
        <f t="shared" si="794"/>
        <v>3.0901820528515342</v>
      </c>
      <c r="AE1717" s="5">
        <f t="shared" si="795"/>
        <v>0.72324688832307049</v>
      </c>
      <c r="AF1717" s="5">
        <f t="shared" si="796"/>
        <v>0.3236055296733174</v>
      </c>
      <c r="AG1717" s="4">
        <f t="shared" si="773"/>
        <v>1.0248447204968945</v>
      </c>
      <c r="AH1717">
        <v>3.22</v>
      </c>
      <c r="AI1717">
        <v>1.4</v>
      </c>
      <c r="AJ1717">
        <v>3.05</v>
      </c>
      <c r="AK1717">
        <v>1.43</v>
      </c>
      <c r="AL1717">
        <f t="shared" si="768"/>
        <v>1</v>
      </c>
      <c r="AM1717">
        <f t="shared" si="769"/>
        <v>0</v>
      </c>
    </row>
    <row r="1718" spans="2:39" x14ac:dyDescent="0.25">
      <c r="B1718" s="14" t="s">
        <v>9</v>
      </c>
      <c r="C1718" s="14" t="s">
        <v>26</v>
      </c>
      <c r="D1718" s="14" t="s">
        <v>27</v>
      </c>
      <c r="E1718" s="3">
        <f t="shared" si="770"/>
        <v>222.00000000000003</v>
      </c>
      <c r="F1718" s="3">
        <f t="shared" si="771"/>
        <v>-250.00000000000006</v>
      </c>
      <c r="G1718" s="11">
        <f t="shared" si="774"/>
        <v>45100.41666666251</v>
      </c>
      <c r="H1718" s="3" t="str">
        <f t="shared" si="775"/>
        <v>OAK</v>
      </c>
      <c r="I1718" s="3" t="str">
        <f t="shared" si="776"/>
        <v>DAL</v>
      </c>
      <c r="J1718" s="19">
        <f t="shared" si="777"/>
        <v>-250.00000000000006</v>
      </c>
      <c r="K1718" s="20">
        <f t="shared" si="778"/>
        <v>222.00000000000003</v>
      </c>
      <c r="L1718" s="3">
        <f t="shared" si="772"/>
        <v>3</v>
      </c>
      <c r="M1718" s="19">
        <v>-250.00000000000006</v>
      </c>
      <c r="N1718" s="20">
        <v>222.00000000000003</v>
      </c>
      <c r="O1718" s="6">
        <f t="shared" si="779"/>
        <v>1.4</v>
      </c>
      <c r="P1718" s="6">
        <f t="shared" si="780"/>
        <v>3.22</v>
      </c>
      <c r="Q1718" s="2">
        <f t="shared" si="781"/>
        <v>0.7142857142857143</v>
      </c>
      <c r="R1718" s="2">
        <f t="shared" si="782"/>
        <v>0.3105590062111801</v>
      </c>
      <c r="S1718" s="2">
        <f t="shared" si="783"/>
        <v>2.4242424242424288E-2</v>
      </c>
      <c r="T1718" s="2">
        <f t="shared" si="784"/>
        <v>0.2018633540372671</v>
      </c>
      <c r="U1718" s="2">
        <f t="shared" si="785"/>
        <v>0.71286335403726708</v>
      </c>
      <c r="V1718" s="2">
        <f t="shared" si="786"/>
        <v>0.30913664596273294</v>
      </c>
      <c r="W1718" s="19">
        <f t="shared" si="787"/>
        <v>402.79338857376865</v>
      </c>
      <c r="X1718" s="20">
        <f t="shared" si="788"/>
        <v>2200.1916345805625</v>
      </c>
      <c r="Y1718" s="3">
        <f t="shared" si="789"/>
        <v>382.65371914508017</v>
      </c>
      <c r="Z1718" s="20">
        <f t="shared" si="790"/>
        <v>2090.1820528515345</v>
      </c>
      <c r="AA1718" s="3">
        <f t="shared" si="791"/>
        <v>-261.33288400650764</v>
      </c>
      <c r="AB1718" s="3">
        <f t="shared" si="792"/>
        <v>209.01820528515344</v>
      </c>
      <c r="AC1718" s="6">
        <f t="shared" si="793"/>
        <v>1.3826537191450803</v>
      </c>
      <c r="AD1718" s="6">
        <f t="shared" si="794"/>
        <v>3.0901820528515342</v>
      </c>
      <c r="AE1718" s="5">
        <f t="shared" si="795"/>
        <v>0.72324688832307049</v>
      </c>
      <c r="AF1718" s="5">
        <f t="shared" si="796"/>
        <v>0.3236055296733174</v>
      </c>
      <c r="AG1718" s="4">
        <f t="shared" si="773"/>
        <v>1.0248447204968945</v>
      </c>
      <c r="AH1718">
        <v>3.22</v>
      </c>
      <c r="AI1718">
        <v>1.4</v>
      </c>
      <c r="AJ1718">
        <v>2.86</v>
      </c>
      <c r="AK1718">
        <v>1.48</v>
      </c>
      <c r="AL1718">
        <f t="shared" si="768"/>
        <v>1</v>
      </c>
      <c r="AM1718">
        <f t="shared" si="769"/>
        <v>0</v>
      </c>
    </row>
    <row r="1719" spans="2:39" x14ac:dyDescent="0.25">
      <c r="B1719" s="14" t="s">
        <v>9</v>
      </c>
      <c r="C1719" s="14" t="s">
        <v>26</v>
      </c>
      <c r="D1719" s="14" t="s">
        <v>27</v>
      </c>
      <c r="E1719" s="3">
        <f t="shared" si="770"/>
        <v>222.00000000000003</v>
      </c>
      <c r="F1719" s="3">
        <f t="shared" si="771"/>
        <v>-250.00000000000006</v>
      </c>
      <c r="G1719" s="11">
        <f t="shared" si="774"/>
        <v>45100.458333329174</v>
      </c>
      <c r="H1719" s="3" t="str">
        <f t="shared" si="775"/>
        <v>OAK</v>
      </c>
      <c r="I1719" s="3" t="str">
        <f t="shared" si="776"/>
        <v>DAL</v>
      </c>
      <c r="J1719" s="19">
        <f t="shared" si="777"/>
        <v>-250.00000000000006</v>
      </c>
      <c r="K1719" s="20">
        <f t="shared" si="778"/>
        <v>222.00000000000003</v>
      </c>
      <c r="L1719" s="3">
        <f t="shared" si="772"/>
        <v>3</v>
      </c>
      <c r="M1719" s="19">
        <v>-250.00000000000006</v>
      </c>
      <c r="N1719" s="20">
        <v>222.00000000000003</v>
      </c>
      <c r="O1719" s="6">
        <f t="shared" si="779"/>
        <v>1.4</v>
      </c>
      <c r="P1719" s="6">
        <f t="shared" si="780"/>
        <v>3.22</v>
      </c>
      <c r="Q1719" s="2">
        <f t="shared" si="781"/>
        <v>0.7142857142857143</v>
      </c>
      <c r="R1719" s="2">
        <f t="shared" si="782"/>
        <v>0.3105590062111801</v>
      </c>
      <c r="S1719" s="2">
        <f t="shared" si="783"/>
        <v>2.4242424242424288E-2</v>
      </c>
      <c r="T1719" s="2">
        <f t="shared" si="784"/>
        <v>0.2018633540372671</v>
      </c>
      <c r="U1719" s="2">
        <f t="shared" si="785"/>
        <v>0.71286335403726708</v>
      </c>
      <c r="V1719" s="2">
        <f t="shared" si="786"/>
        <v>0.30913664596273294</v>
      </c>
      <c r="W1719" s="19">
        <f t="shared" si="787"/>
        <v>402.79338857376865</v>
      </c>
      <c r="X1719" s="20">
        <f t="shared" si="788"/>
        <v>2200.1916345805625</v>
      </c>
      <c r="Y1719" s="3">
        <f t="shared" si="789"/>
        <v>382.65371914508017</v>
      </c>
      <c r="Z1719" s="20">
        <f t="shared" si="790"/>
        <v>2090.1820528515345</v>
      </c>
      <c r="AA1719" s="3">
        <f t="shared" si="791"/>
        <v>-261.33288400650764</v>
      </c>
      <c r="AB1719" s="3">
        <f t="shared" si="792"/>
        <v>209.01820528515344</v>
      </c>
      <c r="AC1719" s="6">
        <f t="shared" si="793"/>
        <v>1.3826537191450803</v>
      </c>
      <c r="AD1719" s="6">
        <f t="shared" si="794"/>
        <v>3.0901820528515342</v>
      </c>
      <c r="AE1719" s="5">
        <f t="shared" si="795"/>
        <v>0.72324688832307049</v>
      </c>
      <c r="AF1719" s="5">
        <f t="shared" si="796"/>
        <v>0.3236055296733174</v>
      </c>
      <c r="AG1719" s="4">
        <f t="shared" si="773"/>
        <v>1.0248447204968945</v>
      </c>
      <c r="AH1719">
        <v>3.22</v>
      </c>
      <c r="AI1719">
        <v>1.4</v>
      </c>
      <c r="AJ1719">
        <v>3.05</v>
      </c>
      <c r="AK1719">
        <v>1.43</v>
      </c>
      <c r="AL1719">
        <f t="shared" si="768"/>
        <v>1</v>
      </c>
      <c r="AM1719">
        <f t="shared" si="769"/>
        <v>0</v>
      </c>
    </row>
    <row r="1720" spans="2:39" x14ac:dyDescent="0.25">
      <c r="B1720" s="14" t="s">
        <v>9</v>
      </c>
      <c r="C1720" s="14" t="s">
        <v>26</v>
      </c>
      <c r="D1720" s="14" t="s">
        <v>27</v>
      </c>
      <c r="E1720" s="3">
        <f t="shared" si="770"/>
        <v>222.00000000000003</v>
      </c>
      <c r="F1720" s="3">
        <f t="shared" si="771"/>
        <v>-250.00000000000006</v>
      </c>
      <c r="G1720" s="11">
        <f t="shared" si="774"/>
        <v>45100.499999995838</v>
      </c>
      <c r="H1720" s="3" t="str">
        <f t="shared" si="775"/>
        <v>OAK</v>
      </c>
      <c r="I1720" s="3" t="str">
        <f t="shared" si="776"/>
        <v>DAL</v>
      </c>
      <c r="J1720" s="19">
        <f t="shared" si="777"/>
        <v>-250.00000000000006</v>
      </c>
      <c r="K1720" s="20">
        <f t="shared" si="778"/>
        <v>222.00000000000003</v>
      </c>
      <c r="L1720" s="3">
        <f t="shared" si="772"/>
        <v>3</v>
      </c>
      <c r="M1720" s="19">
        <v>-250.00000000000006</v>
      </c>
      <c r="N1720" s="20">
        <v>222.00000000000003</v>
      </c>
      <c r="O1720" s="6">
        <f t="shared" si="779"/>
        <v>1.4</v>
      </c>
      <c r="P1720" s="6">
        <f t="shared" si="780"/>
        <v>3.22</v>
      </c>
      <c r="Q1720" s="2">
        <f t="shared" si="781"/>
        <v>0.7142857142857143</v>
      </c>
      <c r="R1720" s="2">
        <f t="shared" si="782"/>
        <v>0.3105590062111801</v>
      </c>
      <c r="S1720" s="2">
        <f t="shared" si="783"/>
        <v>2.4242424242424288E-2</v>
      </c>
      <c r="T1720" s="2">
        <f t="shared" si="784"/>
        <v>0.2018633540372671</v>
      </c>
      <c r="U1720" s="2">
        <f t="shared" si="785"/>
        <v>0.71286335403726708</v>
      </c>
      <c r="V1720" s="2">
        <f t="shared" si="786"/>
        <v>0.30913664596273294</v>
      </c>
      <c r="W1720" s="19">
        <f t="shared" si="787"/>
        <v>402.79338857376865</v>
      </c>
      <c r="X1720" s="20">
        <f t="shared" si="788"/>
        <v>2200.1916345805625</v>
      </c>
      <c r="Y1720" s="3">
        <f t="shared" si="789"/>
        <v>382.65371914508017</v>
      </c>
      <c r="Z1720" s="20">
        <f t="shared" si="790"/>
        <v>2090.1820528515345</v>
      </c>
      <c r="AA1720" s="3">
        <f t="shared" si="791"/>
        <v>-261.33288400650764</v>
      </c>
      <c r="AB1720" s="3">
        <f t="shared" si="792"/>
        <v>209.01820528515344</v>
      </c>
      <c r="AC1720" s="6">
        <f t="shared" si="793"/>
        <v>1.3826537191450803</v>
      </c>
      <c r="AD1720" s="6">
        <f t="shared" si="794"/>
        <v>3.0901820528515342</v>
      </c>
      <c r="AE1720" s="5">
        <f t="shared" si="795"/>
        <v>0.72324688832307049</v>
      </c>
      <c r="AF1720" s="5">
        <f t="shared" si="796"/>
        <v>0.3236055296733174</v>
      </c>
      <c r="AG1720" s="4">
        <f t="shared" si="773"/>
        <v>1.0248447204968945</v>
      </c>
      <c r="AH1720">
        <v>3.22</v>
      </c>
      <c r="AI1720">
        <v>1.4</v>
      </c>
      <c r="AJ1720">
        <v>3.69</v>
      </c>
      <c r="AK1720">
        <v>1.33</v>
      </c>
      <c r="AL1720">
        <f t="shared" si="768"/>
        <v>1</v>
      </c>
      <c r="AM1720">
        <f t="shared" si="769"/>
        <v>0</v>
      </c>
    </row>
    <row r="1721" spans="2:39" x14ac:dyDescent="0.25">
      <c r="B1721" s="14" t="s">
        <v>9</v>
      </c>
      <c r="C1721" s="14" t="s">
        <v>26</v>
      </c>
      <c r="D1721" s="14" t="s">
        <v>27</v>
      </c>
      <c r="E1721" s="3">
        <f t="shared" si="770"/>
        <v>225</v>
      </c>
      <c r="F1721" s="3">
        <f t="shared" si="771"/>
        <v>-277.77777777777771</v>
      </c>
      <c r="G1721" s="11">
        <f t="shared" si="774"/>
        <v>45100.541666662502</v>
      </c>
      <c r="H1721" s="3" t="str">
        <f t="shared" si="775"/>
        <v>OAK</v>
      </c>
      <c r="I1721" s="3" t="str">
        <f t="shared" si="776"/>
        <v>DAL</v>
      </c>
      <c r="J1721" s="19">
        <f t="shared" si="777"/>
        <v>-277.77777777777771</v>
      </c>
      <c r="K1721" s="20">
        <f t="shared" si="778"/>
        <v>225</v>
      </c>
      <c r="L1721" s="3">
        <f t="shared" si="772"/>
        <v>3</v>
      </c>
      <c r="M1721" s="19">
        <v>-277.77777777777771</v>
      </c>
      <c r="N1721" s="20">
        <v>225</v>
      </c>
      <c r="O1721" s="6">
        <f t="shared" si="779"/>
        <v>1.36</v>
      </c>
      <c r="P1721" s="6">
        <f t="shared" si="780"/>
        <v>3.25</v>
      </c>
      <c r="Q1721" s="2">
        <f t="shared" si="781"/>
        <v>0.73529411764705876</v>
      </c>
      <c r="R1721" s="2">
        <f t="shared" si="782"/>
        <v>0.30769230769230771</v>
      </c>
      <c r="S1721" s="2">
        <f t="shared" si="783"/>
        <v>4.1214750542299394E-2</v>
      </c>
      <c r="T1721" s="2">
        <f t="shared" si="784"/>
        <v>0.21380090497737553</v>
      </c>
      <c r="U1721" s="2">
        <f t="shared" si="785"/>
        <v>0.72480090497737559</v>
      </c>
      <c r="V1721" s="2">
        <f t="shared" si="786"/>
        <v>0.29719909502262448</v>
      </c>
      <c r="W1721" s="19">
        <f t="shared" si="787"/>
        <v>379.68922656245121</v>
      </c>
      <c r="X1721" s="20">
        <f t="shared" si="788"/>
        <v>2322.8043242137205</v>
      </c>
      <c r="Y1721" s="3">
        <f t="shared" si="789"/>
        <v>360.70476523432865</v>
      </c>
      <c r="Z1721" s="20">
        <f t="shared" si="790"/>
        <v>2206.6641080030345</v>
      </c>
      <c r="AA1721" s="3">
        <f t="shared" si="791"/>
        <v>-277.23503995029256</v>
      </c>
      <c r="AB1721" s="3">
        <f t="shared" si="792"/>
        <v>220.66641080030345</v>
      </c>
      <c r="AC1721" s="6">
        <f t="shared" si="793"/>
        <v>1.3607047652343287</v>
      </c>
      <c r="AD1721" s="6">
        <f t="shared" si="794"/>
        <v>3.2066641080030345</v>
      </c>
      <c r="AE1721" s="5">
        <f t="shared" si="795"/>
        <v>0.73491327843464171</v>
      </c>
      <c r="AF1721" s="5">
        <f t="shared" si="796"/>
        <v>0.31185056068212735</v>
      </c>
      <c r="AG1721" s="4">
        <f t="shared" si="773"/>
        <v>1.0429864253393664</v>
      </c>
      <c r="AH1721">
        <v>3.25</v>
      </c>
      <c r="AI1721">
        <v>1.36</v>
      </c>
      <c r="AJ1721">
        <v>2.5499999999999998</v>
      </c>
      <c r="AK1721">
        <v>1.57</v>
      </c>
      <c r="AL1721">
        <f t="shared" si="768"/>
        <v>1</v>
      </c>
      <c r="AM1721">
        <f t="shared" si="769"/>
        <v>0</v>
      </c>
    </row>
    <row r="1722" spans="2:39" x14ac:dyDescent="0.25">
      <c r="B1722" s="14" t="s">
        <v>9</v>
      </c>
      <c r="C1722" s="14" t="s">
        <v>26</v>
      </c>
      <c r="D1722" s="14" t="s">
        <v>27</v>
      </c>
      <c r="E1722" s="3">
        <f t="shared" si="770"/>
        <v>225</v>
      </c>
      <c r="F1722" s="3">
        <f t="shared" si="771"/>
        <v>-277.77777777777771</v>
      </c>
      <c r="G1722" s="11">
        <f t="shared" si="774"/>
        <v>45100.583333329167</v>
      </c>
      <c r="H1722" s="3" t="str">
        <f t="shared" si="775"/>
        <v>OAK</v>
      </c>
      <c r="I1722" s="3" t="str">
        <f t="shared" si="776"/>
        <v>DAL</v>
      </c>
      <c r="J1722" s="19">
        <f t="shared" si="777"/>
        <v>-277.77777777777771</v>
      </c>
      <c r="K1722" s="20">
        <f t="shared" si="778"/>
        <v>225</v>
      </c>
      <c r="L1722" s="3">
        <f t="shared" si="772"/>
        <v>3</v>
      </c>
      <c r="M1722" s="19">
        <v>-277.77777777777771</v>
      </c>
      <c r="N1722" s="20">
        <v>225</v>
      </c>
      <c r="O1722" s="6">
        <f t="shared" si="779"/>
        <v>1.36</v>
      </c>
      <c r="P1722" s="6">
        <f t="shared" si="780"/>
        <v>3.25</v>
      </c>
      <c r="Q1722" s="2">
        <f t="shared" si="781"/>
        <v>0.73529411764705876</v>
      </c>
      <c r="R1722" s="2">
        <f t="shared" si="782"/>
        <v>0.30769230769230771</v>
      </c>
      <c r="S1722" s="2">
        <f t="shared" si="783"/>
        <v>4.1214750542299394E-2</v>
      </c>
      <c r="T1722" s="2">
        <f t="shared" si="784"/>
        <v>0.21380090497737553</v>
      </c>
      <c r="U1722" s="2">
        <f t="shared" si="785"/>
        <v>0.72480090497737559</v>
      </c>
      <c r="V1722" s="2">
        <f t="shared" si="786"/>
        <v>0.29719909502262448</v>
      </c>
      <c r="W1722" s="19">
        <f t="shared" si="787"/>
        <v>379.68922656245121</v>
      </c>
      <c r="X1722" s="20">
        <f t="shared" si="788"/>
        <v>2322.8043242137205</v>
      </c>
      <c r="Y1722" s="3">
        <f t="shared" si="789"/>
        <v>360.70476523432865</v>
      </c>
      <c r="Z1722" s="20">
        <f t="shared" si="790"/>
        <v>2206.6641080030345</v>
      </c>
      <c r="AA1722" s="3">
        <f t="shared" si="791"/>
        <v>-277.23503995029256</v>
      </c>
      <c r="AB1722" s="3">
        <f t="shared" si="792"/>
        <v>220.66641080030345</v>
      </c>
      <c r="AC1722" s="6">
        <f t="shared" si="793"/>
        <v>1.3607047652343287</v>
      </c>
      <c r="AD1722" s="6">
        <f t="shared" si="794"/>
        <v>3.2066641080030345</v>
      </c>
      <c r="AE1722" s="5">
        <f t="shared" si="795"/>
        <v>0.73491327843464171</v>
      </c>
      <c r="AF1722" s="5">
        <f t="shared" si="796"/>
        <v>0.31185056068212735</v>
      </c>
      <c r="AG1722" s="4">
        <f t="shared" si="773"/>
        <v>1.0429864253393664</v>
      </c>
      <c r="AH1722">
        <v>3.25</v>
      </c>
      <c r="AI1722">
        <v>1.36</v>
      </c>
      <c r="AJ1722">
        <v>3.15</v>
      </c>
      <c r="AK1722">
        <v>1.38</v>
      </c>
      <c r="AL1722">
        <f t="shared" si="768"/>
        <v>1</v>
      </c>
      <c r="AM1722">
        <f t="shared" si="769"/>
        <v>0</v>
      </c>
    </row>
    <row r="1723" spans="2:39" x14ac:dyDescent="0.25">
      <c r="B1723" s="14" t="s">
        <v>9</v>
      </c>
      <c r="C1723" s="14" t="s">
        <v>26</v>
      </c>
      <c r="D1723" s="14" t="s">
        <v>27</v>
      </c>
      <c r="E1723" s="3">
        <f t="shared" si="770"/>
        <v>225</v>
      </c>
      <c r="F1723" s="3">
        <f t="shared" si="771"/>
        <v>-277.77777777777771</v>
      </c>
      <c r="G1723" s="11">
        <f t="shared" si="774"/>
        <v>45100.624999995831</v>
      </c>
      <c r="H1723" s="3" t="str">
        <f t="shared" si="775"/>
        <v>OAK</v>
      </c>
      <c r="I1723" s="3" t="str">
        <f t="shared" si="776"/>
        <v>DAL</v>
      </c>
      <c r="J1723" s="19">
        <f t="shared" si="777"/>
        <v>-277.77777777777771</v>
      </c>
      <c r="K1723" s="20">
        <f t="shared" si="778"/>
        <v>225</v>
      </c>
      <c r="L1723" s="3">
        <f t="shared" si="772"/>
        <v>3</v>
      </c>
      <c r="M1723" s="19">
        <v>-277.77777777777771</v>
      </c>
      <c r="N1723" s="20">
        <v>225</v>
      </c>
      <c r="O1723" s="6">
        <f t="shared" si="779"/>
        <v>1.36</v>
      </c>
      <c r="P1723" s="6">
        <f t="shared" si="780"/>
        <v>3.25</v>
      </c>
      <c r="Q1723" s="2">
        <f t="shared" si="781"/>
        <v>0.73529411764705876</v>
      </c>
      <c r="R1723" s="2">
        <f t="shared" si="782"/>
        <v>0.30769230769230771</v>
      </c>
      <c r="S1723" s="2">
        <f t="shared" si="783"/>
        <v>4.1214750542299394E-2</v>
      </c>
      <c r="T1723" s="2">
        <f t="shared" si="784"/>
        <v>0.21380090497737553</v>
      </c>
      <c r="U1723" s="2">
        <f t="shared" si="785"/>
        <v>0.72480090497737559</v>
      </c>
      <c r="V1723" s="2">
        <f t="shared" si="786"/>
        <v>0.29719909502262448</v>
      </c>
      <c r="W1723" s="19">
        <f t="shared" si="787"/>
        <v>379.68922656245121</v>
      </c>
      <c r="X1723" s="20">
        <f t="shared" si="788"/>
        <v>2322.8043242137205</v>
      </c>
      <c r="Y1723" s="3">
        <f t="shared" si="789"/>
        <v>360.70476523432865</v>
      </c>
      <c r="Z1723" s="20">
        <f t="shared" si="790"/>
        <v>2206.6641080030345</v>
      </c>
      <c r="AA1723" s="3">
        <f t="shared" si="791"/>
        <v>-277.23503995029256</v>
      </c>
      <c r="AB1723" s="3">
        <f t="shared" si="792"/>
        <v>220.66641080030345</v>
      </c>
      <c r="AC1723" s="6">
        <f t="shared" si="793"/>
        <v>1.3607047652343287</v>
      </c>
      <c r="AD1723" s="6">
        <f t="shared" si="794"/>
        <v>3.2066641080030345</v>
      </c>
      <c r="AE1723" s="5">
        <f t="shared" si="795"/>
        <v>0.73491327843464171</v>
      </c>
      <c r="AF1723" s="5">
        <f t="shared" si="796"/>
        <v>0.31185056068212735</v>
      </c>
      <c r="AG1723" s="4">
        <f t="shared" si="773"/>
        <v>1.0429864253393664</v>
      </c>
      <c r="AH1723">
        <v>3.25</v>
      </c>
      <c r="AI1723">
        <v>1.36</v>
      </c>
      <c r="AJ1723">
        <v>3.65</v>
      </c>
      <c r="AK1723">
        <v>1.3</v>
      </c>
      <c r="AL1723">
        <f t="shared" si="768"/>
        <v>1</v>
      </c>
      <c r="AM1723">
        <f t="shared" si="769"/>
        <v>0</v>
      </c>
    </row>
    <row r="1724" spans="2:39" x14ac:dyDescent="0.25">
      <c r="B1724" s="14" t="s">
        <v>9</v>
      </c>
      <c r="C1724" s="14" t="s">
        <v>26</v>
      </c>
      <c r="D1724" s="14" t="s">
        <v>27</v>
      </c>
      <c r="E1724" s="3">
        <f t="shared" si="770"/>
        <v>227</v>
      </c>
      <c r="F1724" s="3">
        <f t="shared" si="771"/>
        <v>-256.41025641025647</v>
      </c>
      <c r="G1724" s="11">
        <f t="shared" si="774"/>
        <v>45100.666666662495</v>
      </c>
      <c r="H1724" s="3" t="str">
        <f t="shared" si="775"/>
        <v>OAK</v>
      </c>
      <c r="I1724" s="3" t="str">
        <f t="shared" si="776"/>
        <v>DAL</v>
      </c>
      <c r="J1724" s="19">
        <f t="shared" si="777"/>
        <v>-256.41025641025647</v>
      </c>
      <c r="K1724" s="20">
        <f t="shared" si="778"/>
        <v>227</v>
      </c>
      <c r="L1724" s="3">
        <f t="shared" si="772"/>
        <v>3</v>
      </c>
      <c r="M1724" s="19">
        <v>-256.41025641025647</v>
      </c>
      <c r="N1724" s="20">
        <v>227</v>
      </c>
      <c r="O1724" s="6">
        <f t="shared" si="779"/>
        <v>1.39</v>
      </c>
      <c r="P1724" s="6">
        <f t="shared" si="780"/>
        <v>3.27</v>
      </c>
      <c r="Q1724" s="2">
        <f t="shared" si="781"/>
        <v>0.71942446043165476</v>
      </c>
      <c r="R1724" s="2">
        <f t="shared" si="782"/>
        <v>0.3058103975535168</v>
      </c>
      <c r="S1724" s="2">
        <f t="shared" si="783"/>
        <v>2.4613733905579416E-2</v>
      </c>
      <c r="T1724" s="2">
        <f t="shared" si="784"/>
        <v>0.20680703143906898</v>
      </c>
      <c r="U1724" s="2">
        <f t="shared" si="785"/>
        <v>0.71780703143906899</v>
      </c>
      <c r="V1724" s="2">
        <f t="shared" si="786"/>
        <v>0.30419296856093103</v>
      </c>
      <c r="W1724" s="19">
        <f t="shared" si="787"/>
        <v>393.13207617259872</v>
      </c>
      <c r="X1724" s="20">
        <f t="shared" si="788"/>
        <v>2249.883405356893</v>
      </c>
      <c r="Y1724" s="3">
        <f t="shared" si="789"/>
        <v>373.47547236396878</v>
      </c>
      <c r="Z1724" s="20">
        <f t="shared" si="790"/>
        <v>2137.3892350890483</v>
      </c>
      <c r="AA1724" s="3">
        <f t="shared" si="791"/>
        <v>-267.75520054110933</v>
      </c>
      <c r="AB1724" s="3">
        <f t="shared" si="792"/>
        <v>213.73892350890483</v>
      </c>
      <c r="AC1724" s="6">
        <f t="shared" si="793"/>
        <v>1.3734754723639688</v>
      </c>
      <c r="AD1724" s="6">
        <f t="shared" si="794"/>
        <v>3.1373892350890484</v>
      </c>
      <c r="AE1724" s="5">
        <f t="shared" si="795"/>
        <v>0.72807998404139074</v>
      </c>
      <c r="AF1724" s="5">
        <f t="shared" si="796"/>
        <v>0.31873635212865675</v>
      </c>
      <c r="AG1724" s="4">
        <f t="shared" si="773"/>
        <v>1.0252348579851716</v>
      </c>
      <c r="AH1724">
        <v>3.27</v>
      </c>
      <c r="AI1724">
        <v>1.39</v>
      </c>
      <c r="AJ1724">
        <v>3.05</v>
      </c>
      <c r="AK1724">
        <v>1.43</v>
      </c>
      <c r="AL1724">
        <f t="shared" si="768"/>
        <v>1</v>
      </c>
      <c r="AM1724">
        <f t="shared" si="769"/>
        <v>0</v>
      </c>
    </row>
    <row r="1725" spans="2:39" x14ac:dyDescent="0.25">
      <c r="B1725" s="14" t="s">
        <v>9</v>
      </c>
      <c r="C1725" s="14" t="s">
        <v>26</v>
      </c>
      <c r="D1725" s="14" t="s">
        <v>27</v>
      </c>
      <c r="E1725" s="3">
        <f t="shared" si="770"/>
        <v>227</v>
      </c>
      <c r="F1725" s="3">
        <f t="shared" si="771"/>
        <v>-256.41025641025647</v>
      </c>
      <c r="G1725" s="11">
        <f t="shared" si="774"/>
        <v>45100.708333329159</v>
      </c>
      <c r="H1725" s="3" t="str">
        <f t="shared" si="775"/>
        <v>OAK</v>
      </c>
      <c r="I1725" s="3" t="str">
        <f t="shared" si="776"/>
        <v>DAL</v>
      </c>
      <c r="J1725" s="19">
        <f t="shared" si="777"/>
        <v>-256.41025641025647</v>
      </c>
      <c r="K1725" s="20">
        <f t="shared" si="778"/>
        <v>227</v>
      </c>
      <c r="L1725" s="3">
        <f t="shared" si="772"/>
        <v>3</v>
      </c>
      <c r="M1725" s="19">
        <v>-256.41025641025647</v>
      </c>
      <c r="N1725" s="20">
        <v>227</v>
      </c>
      <c r="O1725" s="6">
        <f t="shared" si="779"/>
        <v>1.39</v>
      </c>
      <c r="P1725" s="6">
        <f t="shared" si="780"/>
        <v>3.27</v>
      </c>
      <c r="Q1725" s="2">
        <f t="shared" si="781"/>
        <v>0.71942446043165476</v>
      </c>
      <c r="R1725" s="2">
        <f t="shared" si="782"/>
        <v>0.3058103975535168</v>
      </c>
      <c r="S1725" s="2">
        <f t="shared" si="783"/>
        <v>2.4613733905579416E-2</v>
      </c>
      <c r="T1725" s="2">
        <f t="shared" si="784"/>
        <v>0.20680703143906898</v>
      </c>
      <c r="U1725" s="2">
        <f t="shared" si="785"/>
        <v>0.71780703143906899</v>
      </c>
      <c r="V1725" s="2">
        <f t="shared" si="786"/>
        <v>0.30419296856093103</v>
      </c>
      <c r="W1725" s="19">
        <f t="shared" si="787"/>
        <v>393.13207617259872</v>
      </c>
      <c r="X1725" s="20">
        <f t="shared" si="788"/>
        <v>2249.883405356893</v>
      </c>
      <c r="Y1725" s="3">
        <f t="shared" si="789"/>
        <v>373.47547236396878</v>
      </c>
      <c r="Z1725" s="20">
        <f t="shared" si="790"/>
        <v>2137.3892350890483</v>
      </c>
      <c r="AA1725" s="3">
        <f t="shared" si="791"/>
        <v>-267.75520054110933</v>
      </c>
      <c r="AB1725" s="3">
        <f t="shared" si="792"/>
        <v>213.73892350890483</v>
      </c>
      <c r="AC1725" s="6">
        <f t="shared" si="793"/>
        <v>1.3734754723639688</v>
      </c>
      <c r="AD1725" s="6">
        <f t="shared" si="794"/>
        <v>3.1373892350890484</v>
      </c>
      <c r="AE1725" s="5">
        <f t="shared" si="795"/>
        <v>0.72807998404139074</v>
      </c>
      <c r="AF1725" s="5">
        <f t="shared" si="796"/>
        <v>0.31873635212865675</v>
      </c>
      <c r="AG1725" s="4">
        <f t="shared" si="773"/>
        <v>1.0252348579851716</v>
      </c>
      <c r="AH1725">
        <v>3.27</v>
      </c>
      <c r="AI1725">
        <v>1.39</v>
      </c>
      <c r="AJ1725">
        <v>2.97</v>
      </c>
      <c r="AK1725">
        <v>1.45</v>
      </c>
      <c r="AL1725">
        <f t="shared" si="768"/>
        <v>1</v>
      </c>
      <c r="AM1725">
        <f t="shared" si="769"/>
        <v>0</v>
      </c>
    </row>
    <row r="1726" spans="2:39" x14ac:dyDescent="0.25">
      <c r="B1726" s="14" t="s">
        <v>9</v>
      </c>
      <c r="C1726" s="14" t="s">
        <v>26</v>
      </c>
      <c r="D1726" s="14" t="s">
        <v>27</v>
      </c>
      <c r="E1726" s="3">
        <f t="shared" si="770"/>
        <v>229.99999999999997</v>
      </c>
      <c r="F1726" s="3">
        <f t="shared" si="771"/>
        <v>-285.71428571428567</v>
      </c>
      <c r="G1726" s="11">
        <f t="shared" si="774"/>
        <v>45100.749999995824</v>
      </c>
      <c r="H1726" s="3" t="str">
        <f t="shared" si="775"/>
        <v>OAK</v>
      </c>
      <c r="I1726" s="3" t="str">
        <f t="shared" si="776"/>
        <v>DAL</v>
      </c>
      <c r="J1726" s="19">
        <f t="shared" si="777"/>
        <v>-285.71428571428567</v>
      </c>
      <c r="K1726" s="20">
        <f t="shared" si="778"/>
        <v>229.99999999999997</v>
      </c>
      <c r="L1726" s="3">
        <f t="shared" si="772"/>
        <v>3</v>
      </c>
      <c r="M1726" s="19">
        <v>-285.71428571428567</v>
      </c>
      <c r="N1726" s="20">
        <v>229.99999999999997</v>
      </c>
      <c r="O1726" s="6">
        <f t="shared" si="779"/>
        <v>1.35</v>
      </c>
      <c r="P1726" s="6">
        <f t="shared" si="780"/>
        <v>3.3</v>
      </c>
      <c r="Q1726" s="2">
        <f t="shared" si="781"/>
        <v>0.7407407407407407</v>
      </c>
      <c r="R1726" s="2">
        <f t="shared" si="782"/>
        <v>0.30303030303030304</v>
      </c>
      <c r="S1726" s="2">
        <f t="shared" si="783"/>
        <v>4.1935483870967794E-2</v>
      </c>
      <c r="T1726" s="2">
        <f t="shared" si="784"/>
        <v>0.21885521885521883</v>
      </c>
      <c r="U1726" s="2">
        <f t="shared" si="785"/>
        <v>0.72985521885521887</v>
      </c>
      <c r="V1726" s="2">
        <f t="shared" si="786"/>
        <v>0.29214478114478115</v>
      </c>
      <c r="W1726" s="19">
        <f t="shared" si="787"/>
        <v>370.13475298361828</v>
      </c>
      <c r="X1726" s="20">
        <f t="shared" si="788"/>
        <v>2377.5177433708955</v>
      </c>
      <c r="Y1726" s="3">
        <f t="shared" si="789"/>
        <v>351.62801533443735</v>
      </c>
      <c r="Z1726" s="20">
        <f t="shared" si="790"/>
        <v>2258.6418562023505</v>
      </c>
      <c r="AA1726" s="3">
        <f t="shared" si="791"/>
        <v>-284.39144675343596</v>
      </c>
      <c r="AB1726" s="3">
        <f t="shared" si="792"/>
        <v>225.86418562023505</v>
      </c>
      <c r="AC1726" s="6">
        <f t="shared" si="793"/>
        <v>1.3516280153344373</v>
      </c>
      <c r="AD1726" s="6">
        <f t="shared" si="794"/>
        <v>3.2586418562023507</v>
      </c>
      <c r="AE1726" s="5">
        <f t="shared" si="795"/>
        <v>0.73984852981355753</v>
      </c>
      <c r="AF1726" s="5">
        <f t="shared" si="796"/>
        <v>0.30687631354659167</v>
      </c>
      <c r="AG1726" s="4">
        <f t="shared" si="773"/>
        <v>1.0437710437710437</v>
      </c>
      <c r="AH1726">
        <v>3.3</v>
      </c>
      <c r="AI1726">
        <v>1.35</v>
      </c>
      <c r="AJ1726">
        <v>3.15</v>
      </c>
      <c r="AK1726">
        <v>1.38</v>
      </c>
      <c r="AL1726">
        <f t="shared" si="768"/>
        <v>1</v>
      </c>
      <c r="AM1726">
        <f t="shared" si="769"/>
        <v>0</v>
      </c>
    </row>
    <row r="1727" spans="2:39" x14ac:dyDescent="0.25">
      <c r="B1727" s="14" t="s">
        <v>9</v>
      </c>
      <c r="C1727" s="14" t="s">
        <v>26</v>
      </c>
      <c r="D1727" s="14" t="s">
        <v>27</v>
      </c>
      <c r="E1727" s="3">
        <f t="shared" si="770"/>
        <v>229.99999999999997</v>
      </c>
      <c r="F1727" s="3">
        <f t="shared" si="771"/>
        <v>-285.71428571428567</v>
      </c>
      <c r="G1727" s="11">
        <f t="shared" si="774"/>
        <v>45100.791666662488</v>
      </c>
      <c r="H1727" s="3" t="str">
        <f t="shared" si="775"/>
        <v>OAK</v>
      </c>
      <c r="I1727" s="3" t="str">
        <f t="shared" si="776"/>
        <v>DAL</v>
      </c>
      <c r="J1727" s="19">
        <f t="shared" si="777"/>
        <v>-285.71428571428567</v>
      </c>
      <c r="K1727" s="20">
        <f t="shared" si="778"/>
        <v>229.99999999999997</v>
      </c>
      <c r="L1727" s="3">
        <f t="shared" si="772"/>
        <v>3</v>
      </c>
      <c r="M1727" s="19">
        <v>-285.71428571428567</v>
      </c>
      <c r="N1727" s="20">
        <v>229.99999999999997</v>
      </c>
      <c r="O1727" s="6">
        <f t="shared" si="779"/>
        <v>1.35</v>
      </c>
      <c r="P1727" s="6">
        <f t="shared" si="780"/>
        <v>3.3</v>
      </c>
      <c r="Q1727" s="2">
        <f t="shared" si="781"/>
        <v>0.7407407407407407</v>
      </c>
      <c r="R1727" s="2">
        <f t="shared" si="782"/>
        <v>0.30303030303030304</v>
      </c>
      <c r="S1727" s="2">
        <f t="shared" si="783"/>
        <v>4.1935483870967794E-2</v>
      </c>
      <c r="T1727" s="2">
        <f t="shared" si="784"/>
        <v>0.21885521885521883</v>
      </c>
      <c r="U1727" s="2">
        <f t="shared" si="785"/>
        <v>0.72985521885521887</v>
      </c>
      <c r="V1727" s="2">
        <f t="shared" si="786"/>
        <v>0.29214478114478115</v>
      </c>
      <c r="W1727" s="19">
        <f t="shared" si="787"/>
        <v>370.13475298361828</v>
      </c>
      <c r="X1727" s="20">
        <f t="shared" si="788"/>
        <v>2377.5177433708955</v>
      </c>
      <c r="Y1727" s="3">
        <f t="shared" si="789"/>
        <v>351.62801533443735</v>
      </c>
      <c r="Z1727" s="20">
        <f t="shared" si="790"/>
        <v>2258.6418562023505</v>
      </c>
      <c r="AA1727" s="3">
        <f t="shared" si="791"/>
        <v>-284.39144675343596</v>
      </c>
      <c r="AB1727" s="3">
        <f t="shared" si="792"/>
        <v>225.86418562023505</v>
      </c>
      <c r="AC1727" s="6">
        <f t="shared" si="793"/>
        <v>1.3516280153344373</v>
      </c>
      <c r="AD1727" s="6">
        <f t="shared" si="794"/>
        <v>3.2586418562023507</v>
      </c>
      <c r="AE1727" s="5">
        <f t="shared" si="795"/>
        <v>0.73984852981355753</v>
      </c>
      <c r="AF1727" s="5">
        <f t="shared" si="796"/>
        <v>0.30687631354659167</v>
      </c>
      <c r="AG1727" s="4">
        <f t="shared" si="773"/>
        <v>1.0437710437710437</v>
      </c>
      <c r="AH1727">
        <v>3.3</v>
      </c>
      <c r="AI1727">
        <v>1.35</v>
      </c>
      <c r="AJ1727">
        <v>3.6</v>
      </c>
      <c r="AK1727">
        <v>1.31</v>
      </c>
      <c r="AL1727">
        <f t="shared" si="768"/>
        <v>1</v>
      </c>
      <c r="AM1727">
        <f t="shared" si="769"/>
        <v>0</v>
      </c>
    </row>
    <row r="1728" spans="2:39" x14ac:dyDescent="0.25">
      <c r="B1728" s="14" t="s">
        <v>9</v>
      </c>
      <c r="C1728" s="14" t="s">
        <v>26</v>
      </c>
      <c r="D1728" s="14" t="s">
        <v>27</v>
      </c>
      <c r="E1728" s="3">
        <f t="shared" si="770"/>
        <v>229.99999999999997</v>
      </c>
      <c r="F1728" s="3">
        <f t="shared" si="771"/>
        <v>-285.71428571428567</v>
      </c>
      <c r="G1728" s="11">
        <f t="shared" si="774"/>
        <v>45100.833333329152</v>
      </c>
      <c r="H1728" s="3" t="str">
        <f t="shared" si="775"/>
        <v>OAK</v>
      </c>
      <c r="I1728" s="3" t="str">
        <f t="shared" si="776"/>
        <v>DAL</v>
      </c>
      <c r="J1728" s="19">
        <f t="shared" si="777"/>
        <v>-285.71428571428567</v>
      </c>
      <c r="K1728" s="20">
        <f t="shared" si="778"/>
        <v>229.99999999999997</v>
      </c>
      <c r="L1728" s="3">
        <f t="shared" si="772"/>
        <v>3</v>
      </c>
      <c r="M1728" s="19">
        <v>-285.71428571428567</v>
      </c>
      <c r="N1728" s="20">
        <v>229.99999999999997</v>
      </c>
      <c r="O1728" s="6">
        <f t="shared" si="779"/>
        <v>1.35</v>
      </c>
      <c r="P1728" s="6">
        <f t="shared" si="780"/>
        <v>3.3</v>
      </c>
      <c r="Q1728" s="2">
        <f t="shared" si="781"/>
        <v>0.7407407407407407</v>
      </c>
      <c r="R1728" s="2">
        <f t="shared" si="782"/>
        <v>0.30303030303030304</v>
      </c>
      <c r="S1728" s="2">
        <f t="shared" si="783"/>
        <v>4.1935483870967794E-2</v>
      </c>
      <c r="T1728" s="2">
        <f t="shared" si="784"/>
        <v>0.21885521885521883</v>
      </c>
      <c r="U1728" s="2">
        <f t="shared" si="785"/>
        <v>0.72985521885521887</v>
      </c>
      <c r="V1728" s="2">
        <f t="shared" si="786"/>
        <v>0.29214478114478115</v>
      </c>
      <c r="W1728" s="19">
        <f t="shared" si="787"/>
        <v>370.13475298361828</v>
      </c>
      <c r="X1728" s="20">
        <f t="shared" si="788"/>
        <v>2377.5177433708955</v>
      </c>
      <c r="Y1728" s="3">
        <f t="shared" si="789"/>
        <v>351.62801533443735</v>
      </c>
      <c r="Z1728" s="20">
        <f t="shared" si="790"/>
        <v>2258.6418562023505</v>
      </c>
      <c r="AA1728" s="3">
        <f t="shared" si="791"/>
        <v>-284.39144675343596</v>
      </c>
      <c r="AB1728" s="3">
        <f t="shared" si="792"/>
        <v>225.86418562023505</v>
      </c>
      <c r="AC1728" s="6">
        <f t="shared" si="793"/>
        <v>1.3516280153344373</v>
      </c>
      <c r="AD1728" s="6">
        <f t="shared" si="794"/>
        <v>3.2586418562023507</v>
      </c>
      <c r="AE1728" s="5">
        <f t="shared" si="795"/>
        <v>0.73984852981355753</v>
      </c>
      <c r="AF1728" s="5">
        <f t="shared" si="796"/>
        <v>0.30687631354659167</v>
      </c>
      <c r="AG1728" s="4">
        <f t="shared" si="773"/>
        <v>1.0437710437710437</v>
      </c>
      <c r="AH1728">
        <v>3.3</v>
      </c>
      <c r="AI1728">
        <v>1.35</v>
      </c>
      <c r="AJ1728">
        <v>3.4</v>
      </c>
      <c r="AK1728">
        <v>1.33</v>
      </c>
      <c r="AL1728">
        <f t="shared" si="768"/>
        <v>1</v>
      </c>
      <c r="AM1728">
        <f t="shared" si="769"/>
        <v>0</v>
      </c>
    </row>
    <row r="1729" spans="2:39" x14ac:dyDescent="0.25">
      <c r="B1729" s="14" t="s">
        <v>9</v>
      </c>
      <c r="C1729" s="14" t="s">
        <v>26</v>
      </c>
      <c r="D1729" s="14" t="s">
        <v>27</v>
      </c>
      <c r="E1729" s="3">
        <f t="shared" si="770"/>
        <v>229.99999999999997</v>
      </c>
      <c r="F1729" s="3">
        <f t="shared" si="771"/>
        <v>-285.71428571428567</v>
      </c>
      <c r="G1729" s="11">
        <f t="shared" si="774"/>
        <v>45100.874999995816</v>
      </c>
      <c r="H1729" s="3" t="str">
        <f t="shared" si="775"/>
        <v>OAK</v>
      </c>
      <c r="I1729" s="3" t="str">
        <f t="shared" si="776"/>
        <v>DAL</v>
      </c>
      <c r="J1729" s="19">
        <f t="shared" si="777"/>
        <v>-285.71428571428567</v>
      </c>
      <c r="K1729" s="20">
        <f t="shared" si="778"/>
        <v>229.99999999999997</v>
      </c>
      <c r="L1729" s="3">
        <f t="shared" si="772"/>
        <v>3</v>
      </c>
      <c r="M1729" s="19">
        <v>-285.71428571428567</v>
      </c>
      <c r="N1729" s="20">
        <v>229.99999999999997</v>
      </c>
      <c r="O1729" s="6">
        <f t="shared" si="779"/>
        <v>1.35</v>
      </c>
      <c r="P1729" s="6">
        <f t="shared" si="780"/>
        <v>3.3</v>
      </c>
      <c r="Q1729" s="2">
        <f t="shared" si="781"/>
        <v>0.7407407407407407</v>
      </c>
      <c r="R1729" s="2">
        <f t="shared" si="782"/>
        <v>0.30303030303030304</v>
      </c>
      <c r="S1729" s="2">
        <f t="shared" si="783"/>
        <v>4.1935483870967794E-2</v>
      </c>
      <c r="T1729" s="2">
        <f t="shared" si="784"/>
        <v>0.21885521885521883</v>
      </c>
      <c r="U1729" s="2">
        <f t="shared" si="785"/>
        <v>0.72985521885521887</v>
      </c>
      <c r="V1729" s="2">
        <f t="shared" si="786"/>
        <v>0.29214478114478115</v>
      </c>
      <c r="W1729" s="19">
        <f t="shared" si="787"/>
        <v>370.13475298361828</v>
      </c>
      <c r="X1729" s="20">
        <f t="shared" si="788"/>
        <v>2377.5177433708955</v>
      </c>
      <c r="Y1729" s="3">
        <f t="shared" si="789"/>
        <v>351.62801533443735</v>
      </c>
      <c r="Z1729" s="20">
        <f t="shared" si="790"/>
        <v>2258.6418562023505</v>
      </c>
      <c r="AA1729" s="3">
        <f t="shared" si="791"/>
        <v>-284.39144675343596</v>
      </c>
      <c r="AB1729" s="3">
        <f t="shared" si="792"/>
        <v>225.86418562023505</v>
      </c>
      <c r="AC1729" s="6">
        <f t="shared" si="793"/>
        <v>1.3516280153344373</v>
      </c>
      <c r="AD1729" s="6">
        <f t="shared" si="794"/>
        <v>3.2586418562023507</v>
      </c>
      <c r="AE1729" s="5">
        <f t="shared" si="795"/>
        <v>0.73984852981355753</v>
      </c>
      <c r="AF1729" s="5">
        <f t="shared" si="796"/>
        <v>0.30687631354659167</v>
      </c>
      <c r="AG1729" s="4">
        <f t="shared" si="773"/>
        <v>1.0437710437710437</v>
      </c>
      <c r="AH1729">
        <v>3.3</v>
      </c>
      <c r="AI1729">
        <v>1.35</v>
      </c>
      <c r="AJ1729">
        <v>2.85</v>
      </c>
      <c r="AK1729">
        <v>1.44</v>
      </c>
      <c r="AL1729">
        <f t="shared" si="768"/>
        <v>1</v>
      </c>
      <c r="AM1729">
        <f t="shared" si="769"/>
        <v>0</v>
      </c>
    </row>
    <row r="1730" spans="2:39" x14ac:dyDescent="0.25">
      <c r="B1730" s="14" t="s">
        <v>9</v>
      </c>
      <c r="C1730" s="14" t="s">
        <v>26</v>
      </c>
      <c r="D1730" s="14" t="s">
        <v>27</v>
      </c>
      <c r="E1730" s="3">
        <f t="shared" si="770"/>
        <v>229.99999999999997</v>
      </c>
      <c r="F1730" s="3">
        <f t="shared" si="771"/>
        <v>-285.71428571428567</v>
      </c>
      <c r="G1730" s="11">
        <f t="shared" si="774"/>
        <v>45100.916666662481</v>
      </c>
      <c r="H1730" s="3" t="str">
        <f t="shared" si="775"/>
        <v>OAK</v>
      </c>
      <c r="I1730" s="3" t="str">
        <f t="shared" si="776"/>
        <v>DAL</v>
      </c>
      <c r="J1730" s="19">
        <f t="shared" si="777"/>
        <v>-285.71428571428567</v>
      </c>
      <c r="K1730" s="20">
        <f t="shared" si="778"/>
        <v>229.99999999999997</v>
      </c>
      <c r="L1730" s="3">
        <f t="shared" si="772"/>
        <v>3</v>
      </c>
      <c r="M1730" s="19">
        <v>-285.71428571428567</v>
      </c>
      <c r="N1730" s="20">
        <v>229.99999999999997</v>
      </c>
      <c r="O1730" s="6">
        <f t="shared" si="779"/>
        <v>1.35</v>
      </c>
      <c r="P1730" s="6">
        <f t="shared" si="780"/>
        <v>3.3</v>
      </c>
      <c r="Q1730" s="2">
        <f t="shared" si="781"/>
        <v>0.7407407407407407</v>
      </c>
      <c r="R1730" s="2">
        <f t="shared" si="782"/>
        <v>0.30303030303030304</v>
      </c>
      <c r="S1730" s="2">
        <f t="shared" si="783"/>
        <v>4.1935483870967794E-2</v>
      </c>
      <c r="T1730" s="2">
        <f t="shared" si="784"/>
        <v>0.21885521885521883</v>
      </c>
      <c r="U1730" s="2">
        <f t="shared" si="785"/>
        <v>0.72985521885521887</v>
      </c>
      <c r="V1730" s="2">
        <f t="shared" si="786"/>
        <v>0.29214478114478115</v>
      </c>
      <c r="W1730" s="19">
        <f t="shared" si="787"/>
        <v>370.13475298361828</v>
      </c>
      <c r="X1730" s="20">
        <f t="shared" si="788"/>
        <v>2377.5177433708955</v>
      </c>
      <c r="Y1730" s="3">
        <f t="shared" si="789"/>
        <v>351.62801533443735</v>
      </c>
      <c r="Z1730" s="20">
        <f t="shared" si="790"/>
        <v>2258.6418562023505</v>
      </c>
      <c r="AA1730" s="3">
        <f t="shared" si="791"/>
        <v>-284.39144675343596</v>
      </c>
      <c r="AB1730" s="3">
        <f t="shared" si="792"/>
        <v>225.86418562023505</v>
      </c>
      <c r="AC1730" s="6">
        <f t="shared" si="793"/>
        <v>1.3516280153344373</v>
      </c>
      <c r="AD1730" s="6">
        <f t="shared" si="794"/>
        <v>3.2586418562023507</v>
      </c>
      <c r="AE1730" s="5">
        <f t="shared" si="795"/>
        <v>0.73984852981355753</v>
      </c>
      <c r="AF1730" s="5">
        <f t="shared" si="796"/>
        <v>0.30687631354659167</v>
      </c>
      <c r="AG1730" s="4">
        <f t="shared" si="773"/>
        <v>1.0437710437710437</v>
      </c>
      <c r="AH1730">
        <v>3.3</v>
      </c>
      <c r="AI1730">
        <v>1.35</v>
      </c>
      <c r="AJ1730">
        <v>3.5</v>
      </c>
      <c r="AK1730">
        <v>1.32</v>
      </c>
      <c r="AL1730">
        <f t="shared" si="768"/>
        <v>1</v>
      </c>
      <c r="AM1730">
        <f t="shared" si="769"/>
        <v>0</v>
      </c>
    </row>
    <row r="1731" spans="2:39" x14ac:dyDescent="0.25">
      <c r="B1731" s="14" t="s">
        <v>9</v>
      </c>
      <c r="C1731" s="14" t="s">
        <v>26</v>
      </c>
      <c r="D1731" s="14" t="s">
        <v>27</v>
      </c>
      <c r="E1731" s="3">
        <f t="shared" si="770"/>
        <v>231</v>
      </c>
      <c r="F1731" s="3">
        <f t="shared" si="771"/>
        <v>-263.1578947368422</v>
      </c>
      <c r="G1731" s="11">
        <f t="shared" si="774"/>
        <v>45100.958333329145</v>
      </c>
      <c r="H1731" s="3" t="str">
        <f t="shared" si="775"/>
        <v>OAK</v>
      </c>
      <c r="I1731" s="3" t="str">
        <f t="shared" si="776"/>
        <v>DAL</v>
      </c>
      <c r="J1731" s="19">
        <f t="shared" si="777"/>
        <v>-263.1578947368422</v>
      </c>
      <c r="K1731" s="20">
        <f t="shared" si="778"/>
        <v>231</v>
      </c>
      <c r="L1731" s="3">
        <f t="shared" si="772"/>
        <v>3</v>
      </c>
      <c r="M1731" s="19">
        <v>-263.1578947368422</v>
      </c>
      <c r="N1731" s="20">
        <v>231</v>
      </c>
      <c r="O1731" s="6">
        <f t="shared" si="779"/>
        <v>1.38</v>
      </c>
      <c r="P1731" s="6">
        <f t="shared" si="780"/>
        <v>3.31</v>
      </c>
      <c r="Q1731" s="2">
        <f t="shared" si="781"/>
        <v>0.7246376811594204</v>
      </c>
      <c r="R1731" s="2">
        <f t="shared" si="782"/>
        <v>0.30211480362537763</v>
      </c>
      <c r="S1731" s="2">
        <f t="shared" si="783"/>
        <v>2.6055437100213075E-2</v>
      </c>
      <c r="T1731" s="2">
        <f t="shared" si="784"/>
        <v>0.21126143876702139</v>
      </c>
      <c r="U1731" s="2">
        <f t="shared" si="785"/>
        <v>0.72226143876702142</v>
      </c>
      <c r="V1731" s="2">
        <f t="shared" si="786"/>
        <v>0.2997385612329786</v>
      </c>
      <c r="W1731" s="19">
        <f t="shared" si="787"/>
        <v>384.54020431591698</v>
      </c>
      <c r="X1731" s="20">
        <f t="shared" si="788"/>
        <v>2295.9613185034696</v>
      </c>
      <c r="Y1731" s="3">
        <f t="shared" si="789"/>
        <v>365.31319410012111</v>
      </c>
      <c r="Z1731" s="20">
        <f t="shared" si="790"/>
        <v>2181.1632525782961</v>
      </c>
      <c r="AA1731" s="3">
        <f t="shared" si="791"/>
        <v>-273.73771770365641</v>
      </c>
      <c r="AB1731" s="3">
        <f t="shared" si="792"/>
        <v>218.1163252578296</v>
      </c>
      <c r="AC1731" s="6">
        <f t="shared" si="793"/>
        <v>1.3653131941001211</v>
      </c>
      <c r="AD1731" s="6">
        <f t="shared" si="794"/>
        <v>3.1811632525782958</v>
      </c>
      <c r="AE1731" s="5">
        <f t="shared" si="795"/>
        <v>0.73243267868593387</v>
      </c>
      <c r="AF1731" s="5">
        <f t="shared" si="796"/>
        <v>0.31435041857393253</v>
      </c>
      <c r="AG1731" s="4">
        <f t="shared" si="773"/>
        <v>1.026752484784798</v>
      </c>
      <c r="AH1731">
        <v>3.31</v>
      </c>
      <c r="AI1731">
        <v>1.38</v>
      </c>
      <c r="AJ1731">
        <v>2.75</v>
      </c>
      <c r="AK1731">
        <v>1.51</v>
      </c>
      <c r="AL1731">
        <f t="shared" si="768"/>
        <v>1</v>
      </c>
      <c r="AM1731">
        <f t="shared" si="769"/>
        <v>0</v>
      </c>
    </row>
    <row r="1732" spans="2:39" x14ac:dyDescent="0.25">
      <c r="B1732" s="14" t="s">
        <v>9</v>
      </c>
      <c r="C1732" s="14" t="s">
        <v>26</v>
      </c>
      <c r="D1732" s="14" t="s">
        <v>27</v>
      </c>
      <c r="E1732" s="3">
        <f t="shared" si="770"/>
        <v>235</v>
      </c>
      <c r="F1732" s="3">
        <f t="shared" si="771"/>
        <v>-263.1578947368422</v>
      </c>
      <c r="G1732" s="11">
        <f t="shared" si="774"/>
        <v>45100.999999995809</v>
      </c>
      <c r="H1732" s="3" t="str">
        <f t="shared" si="775"/>
        <v>OAK</v>
      </c>
      <c r="I1732" s="3" t="str">
        <f t="shared" si="776"/>
        <v>DAL</v>
      </c>
      <c r="J1732" s="19">
        <f t="shared" si="777"/>
        <v>-263.1578947368422</v>
      </c>
      <c r="K1732" s="20">
        <f t="shared" si="778"/>
        <v>235</v>
      </c>
      <c r="L1732" s="3">
        <f t="shared" si="772"/>
        <v>3</v>
      </c>
      <c r="M1732" s="19">
        <v>-263.1578947368422</v>
      </c>
      <c r="N1732" s="20">
        <v>235</v>
      </c>
      <c r="O1732" s="6">
        <f t="shared" si="779"/>
        <v>1.38</v>
      </c>
      <c r="P1732" s="6">
        <f t="shared" si="780"/>
        <v>3.35</v>
      </c>
      <c r="Q1732" s="2">
        <f t="shared" si="781"/>
        <v>0.7246376811594204</v>
      </c>
      <c r="R1732" s="2">
        <f t="shared" si="782"/>
        <v>0.29850746268656714</v>
      </c>
      <c r="S1732" s="2">
        <f t="shared" si="783"/>
        <v>2.2621564482029788E-2</v>
      </c>
      <c r="T1732" s="2">
        <f t="shared" si="784"/>
        <v>0.21306510923642663</v>
      </c>
      <c r="U1732" s="2">
        <f t="shared" si="785"/>
        <v>0.72406510923642664</v>
      </c>
      <c r="V1732" s="2">
        <f t="shared" si="786"/>
        <v>0.29793489076357338</v>
      </c>
      <c r="W1732" s="19">
        <f t="shared" si="787"/>
        <v>381.09126823493057</v>
      </c>
      <c r="X1732" s="20">
        <f t="shared" si="788"/>
        <v>2314.9829977683899</v>
      </c>
      <c r="Y1732" s="3">
        <f t="shared" si="789"/>
        <v>362.03670482318404</v>
      </c>
      <c r="Z1732" s="20">
        <f t="shared" si="790"/>
        <v>2199.2338478799702</v>
      </c>
      <c r="AA1732" s="3">
        <f t="shared" si="791"/>
        <v>-276.21508722116789</v>
      </c>
      <c r="AB1732" s="3">
        <f t="shared" si="792"/>
        <v>219.92338478799701</v>
      </c>
      <c r="AC1732" s="6">
        <f t="shared" si="793"/>
        <v>1.3620367048231841</v>
      </c>
      <c r="AD1732" s="6">
        <f t="shared" si="794"/>
        <v>3.1992338478799702</v>
      </c>
      <c r="AE1732" s="5">
        <f t="shared" si="795"/>
        <v>0.73419460463792519</v>
      </c>
      <c r="AF1732" s="5">
        <f t="shared" si="796"/>
        <v>0.31257483746074644</v>
      </c>
      <c r="AG1732" s="4">
        <f t="shared" si="773"/>
        <v>1.0231451438459875</v>
      </c>
      <c r="AH1732">
        <v>3.35</v>
      </c>
      <c r="AI1732">
        <v>1.38</v>
      </c>
      <c r="AJ1732">
        <v>2.9</v>
      </c>
      <c r="AK1732">
        <v>1.47</v>
      </c>
      <c r="AL1732">
        <f t="shared" ref="AL1732:AL1795" si="797">IF(AJ1732&gt;AK1732,1,0)</f>
        <v>1</v>
      </c>
      <c r="AM1732">
        <f t="shared" ref="AM1732:AM1795" si="798">IF(AK1732&gt;AJ1732,1,0)</f>
        <v>0</v>
      </c>
    </row>
    <row r="1733" spans="2:39" x14ac:dyDescent="0.25">
      <c r="B1733" s="14" t="s">
        <v>9</v>
      </c>
      <c r="C1733" s="14" t="s">
        <v>26</v>
      </c>
      <c r="D1733" s="14" t="s">
        <v>27</v>
      </c>
      <c r="E1733" s="3">
        <f t="shared" ref="E1733:E1796" si="799">IF(AH1733&lt;2,-100/(AH1733-1),(AH1733-1)*100)</f>
        <v>237</v>
      </c>
      <c r="F1733" s="3">
        <f t="shared" ref="F1733:F1796" si="800">IF(AI1733&lt;2,-100/(AI1733-1),(AI1733-1)*100)</f>
        <v>-270.2702702702702</v>
      </c>
      <c r="G1733" s="11">
        <f t="shared" si="774"/>
        <v>45101.041666662473</v>
      </c>
      <c r="H1733" s="3" t="str">
        <f t="shared" si="775"/>
        <v>OAK</v>
      </c>
      <c r="I1733" s="3" t="str">
        <f t="shared" si="776"/>
        <v>DAL</v>
      </c>
      <c r="J1733" s="19">
        <f t="shared" si="777"/>
        <v>-270.2702702702702</v>
      </c>
      <c r="K1733" s="20">
        <f t="shared" si="778"/>
        <v>237</v>
      </c>
      <c r="L1733" s="3">
        <f t="shared" ref="L1733:L1796" si="801">VLOOKUP($O1733,$O$1879:$P$1889,2,TRUE)</f>
        <v>3</v>
      </c>
      <c r="M1733" s="19">
        <v>-270.2702702702702</v>
      </c>
      <c r="N1733" s="20">
        <v>237</v>
      </c>
      <c r="O1733" s="6">
        <f t="shared" si="779"/>
        <v>1.37</v>
      </c>
      <c r="P1733" s="6">
        <f t="shared" si="780"/>
        <v>3.37</v>
      </c>
      <c r="Q1733" s="2">
        <f t="shared" si="781"/>
        <v>0.72992700729927007</v>
      </c>
      <c r="R1733" s="2">
        <f t="shared" si="782"/>
        <v>0.29673590504451036</v>
      </c>
      <c r="S1733" s="2">
        <f t="shared" si="783"/>
        <v>2.5970464135021132E-2</v>
      </c>
      <c r="T1733" s="2">
        <f t="shared" si="784"/>
        <v>0.21659555112737985</v>
      </c>
      <c r="U1733" s="2">
        <f t="shared" si="785"/>
        <v>0.72759555112737984</v>
      </c>
      <c r="V1733" s="2">
        <f t="shared" si="786"/>
        <v>0.29440444887262018</v>
      </c>
      <c r="W1733" s="19">
        <f t="shared" si="787"/>
        <v>374.38993194851247</v>
      </c>
      <c r="X1733" s="20">
        <f t="shared" si="788"/>
        <v>2352.8412109551218</v>
      </c>
      <c r="Y1733" s="3">
        <f t="shared" si="789"/>
        <v>355.67043535108684</v>
      </c>
      <c r="Z1733" s="20">
        <f t="shared" si="790"/>
        <v>2235.1991504073658</v>
      </c>
      <c r="AA1733" s="3">
        <f t="shared" si="791"/>
        <v>-281.1591576378529</v>
      </c>
      <c r="AB1733" s="3">
        <f t="shared" si="792"/>
        <v>223.51991504073658</v>
      </c>
      <c r="AC1733" s="6">
        <f t="shared" si="793"/>
        <v>1.3556704353510869</v>
      </c>
      <c r="AD1733" s="6">
        <f t="shared" si="794"/>
        <v>3.2351991504073658</v>
      </c>
      <c r="AE1733" s="5">
        <f t="shared" si="795"/>
        <v>0.73764240476412202</v>
      </c>
      <c r="AF1733" s="5">
        <f t="shared" si="796"/>
        <v>0.30909998226046864</v>
      </c>
      <c r="AG1733" s="4">
        <f t="shared" ref="AG1733:AG1796" si="802">Q1733+R1733</f>
        <v>1.0266629123437805</v>
      </c>
      <c r="AH1733">
        <v>3.37</v>
      </c>
      <c r="AI1733">
        <v>1.37</v>
      </c>
      <c r="AJ1733">
        <v>3.22</v>
      </c>
      <c r="AK1733">
        <v>1.4</v>
      </c>
      <c r="AL1733">
        <f t="shared" si="797"/>
        <v>1</v>
      </c>
      <c r="AM1733">
        <f t="shared" si="798"/>
        <v>0</v>
      </c>
    </row>
    <row r="1734" spans="2:39" x14ac:dyDescent="0.25">
      <c r="B1734" s="14" t="s">
        <v>9</v>
      </c>
      <c r="C1734" s="14" t="s">
        <v>26</v>
      </c>
      <c r="D1734" s="14" t="s">
        <v>27</v>
      </c>
      <c r="E1734" s="3">
        <f t="shared" si="799"/>
        <v>239</v>
      </c>
      <c r="F1734" s="3">
        <f t="shared" si="800"/>
        <v>-270.2702702702702</v>
      </c>
      <c r="G1734" s="11">
        <f t="shared" ref="G1734:G1797" si="803">G1733+1/24</f>
        <v>45101.083333329138</v>
      </c>
      <c r="H1734" s="3" t="str">
        <f t="shared" ref="H1734:H1797" si="804">IF(E1734&lt;=F1734,C1734,D1734)</f>
        <v>OAK</v>
      </c>
      <c r="I1734" s="3" t="str">
        <f t="shared" ref="I1734:I1797" si="805">IF(E1734&gt;F1734,C1734,D1734)</f>
        <v>DAL</v>
      </c>
      <c r="J1734" s="19">
        <f t="shared" ref="J1734:J1797" si="806">IF(E1734&lt;=F1734,E1734,F1734)</f>
        <v>-270.2702702702702</v>
      </c>
      <c r="K1734" s="20">
        <f t="shared" ref="K1734:K1797" si="807">IF(E1734&gt;F1734,E1734,F1734)</f>
        <v>239</v>
      </c>
      <c r="L1734" s="3">
        <f t="shared" si="801"/>
        <v>3</v>
      </c>
      <c r="M1734" s="19">
        <v>-270.2702702702702</v>
      </c>
      <c r="N1734" s="20">
        <v>239</v>
      </c>
      <c r="O1734" s="6">
        <f t="shared" ref="O1734:O1797" si="808">IF(M1734&lt;0,-(100-M1734)/M1734,M1734/100+1)</f>
        <v>1.37</v>
      </c>
      <c r="P1734" s="6">
        <f t="shared" ref="P1734:P1797" si="809">IF(N1734&lt;0,-(100-N1734)/N1734,N1734/100+1)</f>
        <v>3.39</v>
      </c>
      <c r="Q1734" s="2">
        <f t="shared" ref="Q1734:Q1797" si="810">1/O1734</f>
        <v>0.72992700729927007</v>
      </c>
      <c r="R1734" s="2">
        <f t="shared" ref="R1734:R1797" si="811">1/P1734</f>
        <v>0.29498525073746312</v>
      </c>
      <c r="S1734" s="2">
        <f t="shared" ref="S1734:S1797" si="812">1-O1734*P1734/(O1734+P1734)</f>
        <v>2.4306722689075522E-2</v>
      </c>
      <c r="T1734" s="2">
        <f t="shared" ref="T1734:T1797" si="813">ABS(Q1734-R1734)/2</f>
        <v>0.21747087828090347</v>
      </c>
      <c r="U1734" s="2">
        <f t="shared" ref="U1734:U1797" si="814">U$1+IF(O1734&lt;=P1734,T1734,-T1734)</f>
        <v>0.72847087828090351</v>
      </c>
      <c r="V1734" s="2">
        <f t="shared" ref="V1734:V1797" si="815">U$1+IF(O1734&gt;P1734,T1734,-T1734)</f>
        <v>0.29352912171909651</v>
      </c>
      <c r="W1734" s="19">
        <f t="shared" ref="W1734:W1797" si="816">(1/U1734-1)*1000</f>
        <v>372.73847152252659</v>
      </c>
      <c r="X1734" s="20">
        <f t="shared" ref="X1734:X1797" si="817">1000000/(W1734+V$1)-V$1</f>
        <v>2362.3583406360685</v>
      </c>
      <c r="Y1734" s="3">
        <f t="shared" ref="Y1734:Y1797" si="818">W1734*0.95</f>
        <v>354.10154794640027</v>
      </c>
      <c r="Z1734" s="20">
        <f t="shared" ref="Z1734:Z1797" si="819">X1734*0.95</f>
        <v>2244.2404236042648</v>
      </c>
      <c r="AA1734" s="3">
        <f t="shared" ref="AA1734:AA1797" si="820">IF(Y1734&lt;1000,-100000/Y1734,Y1734/10)</f>
        <v>-282.40486544028556</v>
      </c>
      <c r="AB1734" s="3">
        <f t="shared" ref="AB1734:AB1797" si="821">IF(Z1734&lt;1000,-100000/Z1734,Z1734/10)</f>
        <v>224.42404236042648</v>
      </c>
      <c r="AC1734" s="6">
        <f t="shared" ref="AC1734:AC1797" si="822">IF(AA1734&lt;0,-(100-AA1734)/AA1734,AA1734/100+1)</f>
        <v>1.3541015479464003</v>
      </c>
      <c r="AD1734" s="6">
        <f t="shared" ref="AD1734:AD1797" si="823">IF(AB1734&lt;0,-(100-AB1734)/AB1734,AB1734/100+1)</f>
        <v>3.244240423604265</v>
      </c>
      <c r="AE1734" s="5">
        <f t="shared" ref="AE1734:AE1797" si="824">1/AC1734</f>
        <v>0.73849705106428487</v>
      </c>
      <c r="AF1734" s="5">
        <f t="shared" ref="AF1734:AF1797" si="825">1/AD1734</f>
        <v>0.30823856108944803</v>
      </c>
      <c r="AG1734" s="4">
        <f t="shared" si="802"/>
        <v>1.0249122580367331</v>
      </c>
      <c r="AH1734">
        <v>3.39</v>
      </c>
      <c r="AI1734">
        <v>1.37</v>
      </c>
      <c r="AJ1734">
        <v>3.05</v>
      </c>
      <c r="AK1734">
        <v>1.43</v>
      </c>
      <c r="AL1734">
        <f t="shared" si="797"/>
        <v>1</v>
      </c>
      <c r="AM1734">
        <f t="shared" si="798"/>
        <v>0</v>
      </c>
    </row>
    <row r="1735" spans="2:39" x14ac:dyDescent="0.25">
      <c r="B1735" s="14" t="s">
        <v>9</v>
      </c>
      <c r="C1735" s="14" t="s">
        <v>26</v>
      </c>
      <c r="D1735" s="14" t="s">
        <v>27</v>
      </c>
      <c r="E1735" s="3">
        <f t="shared" si="799"/>
        <v>239</v>
      </c>
      <c r="F1735" s="3">
        <f t="shared" si="800"/>
        <v>-270.2702702702702</v>
      </c>
      <c r="G1735" s="11">
        <f t="shared" si="803"/>
        <v>45101.124999995802</v>
      </c>
      <c r="H1735" s="3" t="str">
        <f t="shared" si="804"/>
        <v>OAK</v>
      </c>
      <c r="I1735" s="3" t="str">
        <f t="shared" si="805"/>
        <v>DAL</v>
      </c>
      <c r="J1735" s="19">
        <f t="shared" si="806"/>
        <v>-270.2702702702702</v>
      </c>
      <c r="K1735" s="20">
        <f t="shared" si="807"/>
        <v>239</v>
      </c>
      <c r="L1735" s="3">
        <f t="shared" si="801"/>
        <v>3</v>
      </c>
      <c r="M1735" s="19">
        <v>-270.2702702702702</v>
      </c>
      <c r="N1735" s="20">
        <v>239</v>
      </c>
      <c r="O1735" s="6">
        <f t="shared" si="808"/>
        <v>1.37</v>
      </c>
      <c r="P1735" s="6">
        <f t="shared" si="809"/>
        <v>3.39</v>
      </c>
      <c r="Q1735" s="2">
        <f t="shared" si="810"/>
        <v>0.72992700729927007</v>
      </c>
      <c r="R1735" s="2">
        <f t="shared" si="811"/>
        <v>0.29498525073746312</v>
      </c>
      <c r="S1735" s="2">
        <f t="shared" si="812"/>
        <v>2.4306722689075522E-2</v>
      </c>
      <c r="T1735" s="2">
        <f t="shared" si="813"/>
        <v>0.21747087828090347</v>
      </c>
      <c r="U1735" s="2">
        <f t="shared" si="814"/>
        <v>0.72847087828090351</v>
      </c>
      <c r="V1735" s="2">
        <f t="shared" si="815"/>
        <v>0.29352912171909651</v>
      </c>
      <c r="W1735" s="19">
        <f t="shared" si="816"/>
        <v>372.73847152252659</v>
      </c>
      <c r="X1735" s="20">
        <f t="shared" si="817"/>
        <v>2362.3583406360685</v>
      </c>
      <c r="Y1735" s="3">
        <f t="shared" si="818"/>
        <v>354.10154794640027</v>
      </c>
      <c r="Z1735" s="20">
        <f t="shared" si="819"/>
        <v>2244.2404236042648</v>
      </c>
      <c r="AA1735" s="3">
        <f t="shared" si="820"/>
        <v>-282.40486544028556</v>
      </c>
      <c r="AB1735" s="3">
        <f t="shared" si="821"/>
        <v>224.42404236042648</v>
      </c>
      <c r="AC1735" s="6">
        <f t="shared" si="822"/>
        <v>1.3541015479464003</v>
      </c>
      <c r="AD1735" s="6">
        <f t="shared" si="823"/>
        <v>3.244240423604265</v>
      </c>
      <c r="AE1735" s="5">
        <f t="shared" si="824"/>
        <v>0.73849705106428487</v>
      </c>
      <c r="AF1735" s="5">
        <f t="shared" si="825"/>
        <v>0.30823856108944803</v>
      </c>
      <c r="AG1735" s="4">
        <f t="shared" si="802"/>
        <v>1.0249122580367331</v>
      </c>
      <c r="AH1735">
        <v>3.39</v>
      </c>
      <c r="AI1735">
        <v>1.37</v>
      </c>
      <c r="AJ1735">
        <v>3.26</v>
      </c>
      <c r="AK1735">
        <v>1.39</v>
      </c>
      <c r="AL1735">
        <f t="shared" si="797"/>
        <v>1</v>
      </c>
      <c r="AM1735">
        <f t="shared" si="798"/>
        <v>0</v>
      </c>
    </row>
    <row r="1736" spans="2:39" x14ac:dyDescent="0.25">
      <c r="B1736" s="14" t="s">
        <v>9</v>
      </c>
      <c r="C1736" s="14" t="s">
        <v>26</v>
      </c>
      <c r="D1736" s="14" t="s">
        <v>27</v>
      </c>
      <c r="E1736" s="3">
        <f t="shared" si="799"/>
        <v>240</v>
      </c>
      <c r="F1736" s="3">
        <f t="shared" si="800"/>
        <v>-303.03030303030295</v>
      </c>
      <c r="G1736" s="11">
        <f t="shared" si="803"/>
        <v>45101.166666662466</v>
      </c>
      <c r="H1736" s="3" t="str">
        <f t="shared" si="804"/>
        <v>OAK</v>
      </c>
      <c r="I1736" s="3" t="str">
        <f t="shared" si="805"/>
        <v>DAL</v>
      </c>
      <c r="J1736" s="19">
        <f t="shared" si="806"/>
        <v>-303.03030303030295</v>
      </c>
      <c r="K1736" s="20">
        <f t="shared" si="807"/>
        <v>240</v>
      </c>
      <c r="L1736" s="3">
        <f t="shared" si="801"/>
        <v>2</v>
      </c>
      <c r="M1736" s="19">
        <v>-303.03030303030295</v>
      </c>
      <c r="N1736" s="20">
        <v>240</v>
      </c>
      <c r="O1736" s="6">
        <f t="shared" si="808"/>
        <v>1.33</v>
      </c>
      <c r="P1736" s="6">
        <f t="shared" si="809"/>
        <v>3.4</v>
      </c>
      <c r="Q1736" s="2">
        <f t="shared" si="810"/>
        <v>0.75187969924812026</v>
      </c>
      <c r="R1736" s="2">
        <f t="shared" si="811"/>
        <v>0.29411764705882354</v>
      </c>
      <c r="S1736" s="2">
        <f t="shared" si="812"/>
        <v>4.3974630021141659E-2</v>
      </c>
      <c r="T1736" s="2">
        <f t="shared" si="813"/>
        <v>0.22888102609464836</v>
      </c>
      <c r="U1736" s="2">
        <f t="shared" si="814"/>
        <v>0.73988102609464834</v>
      </c>
      <c r="V1736" s="2">
        <f t="shared" si="815"/>
        <v>0.28211897390535168</v>
      </c>
      <c r="W1736" s="19">
        <f t="shared" si="816"/>
        <v>351.56865054149432</v>
      </c>
      <c r="X1736" s="20">
        <f t="shared" si="817"/>
        <v>2491.4132095330679</v>
      </c>
      <c r="Y1736" s="3">
        <f t="shared" si="818"/>
        <v>333.99021801441961</v>
      </c>
      <c r="Z1736" s="20">
        <f t="shared" si="819"/>
        <v>2366.8425490564146</v>
      </c>
      <c r="AA1736" s="3">
        <f t="shared" si="820"/>
        <v>-299.40996653884821</v>
      </c>
      <c r="AB1736" s="3">
        <f t="shared" si="821"/>
        <v>236.68425490564147</v>
      </c>
      <c r="AC1736" s="6">
        <f t="shared" si="822"/>
        <v>1.3339902180144196</v>
      </c>
      <c r="AD1736" s="6">
        <f t="shared" si="823"/>
        <v>3.3668425490564147</v>
      </c>
      <c r="AE1736" s="5">
        <f t="shared" si="824"/>
        <v>0.74963068431525082</v>
      </c>
      <c r="AF1736" s="5">
        <f t="shared" si="825"/>
        <v>0.29701418626786041</v>
      </c>
      <c r="AG1736" s="4">
        <f t="shared" si="802"/>
        <v>1.0459973463069439</v>
      </c>
      <c r="AH1736">
        <v>3.4</v>
      </c>
      <c r="AI1736">
        <v>1.33</v>
      </c>
      <c r="AJ1736">
        <v>3.9</v>
      </c>
      <c r="AK1736">
        <v>1.27</v>
      </c>
      <c r="AL1736">
        <f t="shared" si="797"/>
        <v>1</v>
      </c>
      <c r="AM1736">
        <f t="shared" si="798"/>
        <v>0</v>
      </c>
    </row>
    <row r="1737" spans="2:39" x14ac:dyDescent="0.25">
      <c r="B1737" s="14" t="s">
        <v>9</v>
      </c>
      <c r="C1737" s="14" t="s">
        <v>26</v>
      </c>
      <c r="D1737" s="14" t="s">
        <v>27</v>
      </c>
      <c r="E1737" s="3">
        <f t="shared" si="799"/>
        <v>240</v>
      </c>
      <c r="F1737" s="3">
        <f t="shared" si="800"/>
        <v>-303.03030303030295</v>
      </c>
      <c r="G1737" s="11">
        <f t="shared" si="803"/>
        <v>45101.20833332913</v>
      </c>
      <c r="H1737" s="3" t="str">
        <f t="shared" si="804"/>
        <v>OAK</v>
      </c>
      <c r="I1737" s="3" t="str">
        <f t="shared" si="805"/>
        <v>DAL</v>
      </c>
      <c r="J1737" s="19">
        <f t="shared" si="806"/>
        <v>-303.03030303030295</v>
      </c>
      <c r="K1737" s="20">
        <f t="shared" si="807"/>
        <v>240</v>
      </c>
      <c r="L1737" s="3">
        <f t="shared" si="801"/>
        <v>2</v>
      </c>
      <c r="M1737" s="19">
        <v>-303.03030303030295</v>
      </c>
      <c r="N1737" s="20">
        <v>240</v>
      </c>
      <c r="O1737" s="6">
        <f t="shared" si="808"/>
        <v>1.33</v>
      </c>
      <c r="P1737" s="6">
        <f t="shared" si="809"/>
        <v>3.4</v>
      </c>
      <c r="Q1737" s="2">
        <f t="shared" si="810"/>
        <v>0.75187969924812026</v>
      </c>
      <c r="R1737" s="2">
        <f t="shared" si="811"/>
        <v>0.29411764705882354</v>
      </c>
      <c r="S1737" s="2">
        <f t="shared" si="812"/>
        <v>4.3974630021141659E-2</v>
      </c>
      <c r="T1737" s="2">
        <f t="shared" si="813"/>
        <v>0.22888102609464836</v>
      </c>
      <c r="U1737" s="2">
        <f t="shared" si="814"/>
        <v>0.73988102609464834</v>
      </c>
      <c r="V1737" s="2">
        <f t="shared" si="815"/>
        <v>0.28211897390535168</v>
      </c>
      <c r="W1737" s="19">
        <f t="shared" si="816"/>
        <v>351.56865054149432</v>
      </c>
      <c r="X1737" s="20">
        <f t="shared" si="817"/>
        <v>2491.4132095330679</v>
      </c>
      <c r="Y1737" s="3">
        <f t="shared" si="818"/>
        <v>333.99021801441961</v>
      </c>
      <c r="Z1737" s="20">
        <f t="shared" si="819"/>
        <v>2366.8425490564146</v>
      </c>
      <c r="AA1737" s="3">
        <f t="shared" si="820"/>
        <v>-299.40996653884821</v>
      </c>
      <c r="AB1737" s="3">
        <f t="shared" si="821"/>
        <v>236.68425490564147</v>
      </c>
      <c r="AC1737" s="6">
        <f t="shared" si="822"/>
        <v>1.3339902180144196</v>
      </c>
      <c r="AD1737" s="6">
        <f t="shared" si="823"/>
        <v>3.3668425490564147</v>
      </c>
      <c r="AE1737" s="5">
        <f t="shared" si="824"/>
        <v>0.74963068431525082</v>
      </c>
      <c r="AF1737" s="5">
        <f t="shared" si="825"/>
        <v>0.29701418626786041</v>
      </c>
      <c r="AG1737" s="4">
        <f t="shared" si="802"/>
        <v>1.0459973463069439</v>
      </c>
      <c r="AH1737">
        <v>3.4</v>
      </c>
      <c r="AI1737">
        <v>1.33</v>
      </c>
      <c r="AJ1737">
        <v>3.7</v>
      </c>
      <c r="AK1737">
        <v>1.29</v>
      </c>
      <c r="AL1737">
        <f t="shared" si="797"/>
        <v>1</v>
      </c>
      <c r="AM1737">
        <f t="shared" si="798"/>
        <v>0</v>
      </c>
    </row>
    <row r="1738" spans="2:39" x14ac:dyDescent="0.25">
      <c r="B1738" s="14" t="s">
        <v>9</v>
      </c>
      <c r="C1738" s="14" t="s">
        <v>26</v>
      </c>
      <c r="D1738" s="14" t="s">
        <v>27</v>
      </c>
      <c r="E1738" s="3">
        <f t="shared" si="799"/>
        <v>240</v>
      </c>
      <c r="F1738" s="3">
        <f t="shared" si="800"/>
        <v>-303.03030303030295</v>
      </c>
      <c r="G1738" s="11">
        <f t="shared" si="803"/>
        <v>45101.249999995794</v>
      </c>
      <c r="H1738" s="3" t="str">
        <f t="shared" si="804"/>
        <v>OAK</v>
      </c>
      <c r="I1738" s="3" t="str">
        <f t="shared" si="805"/>
        <v>DAL</v>
      </c>
      <c r="J1738" s="19">
        <f t="shared" si="806"/>
        <v>-303.03030303030295</v>
      </c>
      <c r="K1738" s="20">
        <f t="shared" si="807"/>
        <v>240</v>
      </c>
      <c r="L1738" s="3">
        <f t="shared" si="801"/>
        <v>2</v>
      </c>
      <c r="M1738" s="19">
        <v>-303.03030303030295</v>
      </c>
      <c r="N1738" s="20">
        <v>240</v>
      </c>
      <c r="O1738" s="6">
        <f t="shared" si="808"/>
        <v>1.33</v>
      </c>
      <c r="P1738" s="6">
        <f t="shared" si="809"/>
        <v>3.4</v>
      </c>
      <c r="Q1738" s="2">
        <f t="shared" si="810"/>
        <v>0.75187969924812026</v>
      </c>
      <c r="R1738" s="2">
        <f t="shared" si="811"/>
        <v>0.29411764705882354</v>
      </c>
      <c r="S1738" s="2">
        <f t="shared" si="812"/>
        <v>4.3974630021141659E-2</v>
      </c>
      <c r="T1738" s="2">
        <f t="shared" si="813"/>
        <v>0.22888102609464836</v>
      </c>
      <c r="U1738" s="2">
        <f t="shared" si="814"/>
        <v>0.73988102609464834</v>
      </c>
      <c r="V1738" s="2">
        <f t="shared" si="815"/>
        <v>0.28211897390535168</v>
      </c>
      <c r="W1738" s="19">
        <f t="shared" si="816"/>
        <v>351.56865054149432</v>
      </c>
      <c r="X1738" s="20">
        <f t="shared" si="817"/>
        <v>2491.4132095330679</v>
      </c>
      <c r="Y1738" s="3">
        <f t="shared" si="818"/>
        <v>333.99021801441961</v>
      </c>
      <c r="Z1738" s="20">
        <f t="shared" si="819"/>
        <v>2366.8425490564146</v>
      </c>
      <c r="AA1738" s="3">
        <f t="shared" si="820"/>
        <v>-299.40996653884821</v>
      </c>
      <c r="AB1738" s="3">
        <f t="shared" si="821"/>
        <v>236.68425490564147</v>
      </c>
      <c r="AC1738" s="6">
        <f t="shared" si="822"/>
        <v>1.3339902180144196</v>
      </c>
      <c r="AD1738" s="6">
        <f t="shared" si="823"/>
        <v>3.3668425490564147</v>
      </c>
      <c r="AE1738" s="5">
        <f t="shared" si="824"/>
        <v>0.74963068431525082</v>
      </c>
      <c r="AF1738" s="5">
        <f t="shared" si="825"/>
        <v>0.29701418626786041</v>
      </c>
      <c r="AG1738" s="4">
        <f t="shared" si="802"/>
        <v>1.0459973463069439</v>
      </c>
      <c r="AH1738">
        <v>3.4</v>
      </c>
      <c r="AI1738">
        <v>1.33</v>
      </c>
      <c r="AJ1738">
        <v>3.7</v>
      </c>
      <c r="AK1738">
        <v>1.29</v>
      </c>
      <c r="AL1738">
        <f t="shared" si="797"/>
        <v>1</v>
      </c>
      <c r="AM1738">
        <f t="shared" si="798"/>
        <v>0</v>
      </c>
    </row>
    <row r="1739" spans="2:39" x14ac:dyDescent="0.25">
      <c r="B1739" s="14" t="s">
        <v>9</v>
      </c>
      <c r="C1739" s="14" t="s">
        <v>26</v>
      </c>
      <c r="D1739" s="14" t="s">
        <v>27</v>
      </c>
      <c r="E1739" s="3">
        <f t="shared" si="799"/>
        <v>240</v>
      </c>
      <c r="F1739" s="3">
        <f t="shared" si="800"/>
        <v>-303.03030303030295</v>
      </c>
      <c r="G1739" s="11">
        <f t="shared" si="803"/>
        <v>45101.291666662459</v>
      </c>
      <c r="H1739" s="3" t="str">
        <f t="shared" si="804"/>
        <v>OAK</v>
      </c>
      <c r="I1739" s="3" t="str">
        <f t="shared" si="805"/>
        <v>DAL</v>
      </c>
      <c r="J1739" s="19">
        <f t="shared" si="806"/>
        <v>-303.03030303030295</v>
      </c>
      <c r="K1739" s="20">
        <f t="shared" si="807"/>
        <v>240</v>
      </c>
      <c r="L1739" s="3">
        <f t="shared" si="801"/>
        <v>2</v>
      </c>
      <c r="M1739" s="19">
        <v>-303.03030303030295</v>
      </c>
      <c r="N1739" s="20">
        <v>240</v>
      </c>
      <c r="O1739" s="6">
        <f t="shared" si="808"/>
        <v>1.33</v>
      </c>
      <c r="P1739" s="6">
        <f t="shared" si="809"/>
        <v>3.4</v>
      </c>
      <c r="Q1739" s="2">
        <f t="shared" si="810"/>
        <v>0.75187969924812026</v>
      </c>
      <c r="R1739" s="2">
        <f t="shared" si="811"/>
        <v>0.29411764705882354</v>
      </c>
      <c r="S1739" s="2">
        <f t="shared" si="812"/>
        <v>4.3974630021141659E-2</v>
      </c>
      <c r="T1739" s="2">
        <f t="shared" si="813"/>
        <v>0.22888102609464836</v>
      </c>
      <c r="U1739" s="2">
        <f t="shared" si="814"/>
        <v>0.73988102609464834</v>
      </c>
      <c r="V1739" s="2">
        <f t="shared" si="815"/>
        <v>0.28211897390535168</v>
      </c>
      <c r="W1739" s="19">
        <f t="shared" si="816"/>
        <v>351.56865054149432</v>
      </c>
      <c r="X1739" s="20">
        <f t="shared" si="817"/>
        <v>2491.4132095330679</v>
      </c>
      <c r="Y1739" s="3">
        <f t="shared" si="818"/>
        <v>333.99021801441961</v>
      </c>
      <c r="Z1739" s="20">
        <f t="shared" si="819"/>
        <v>2366.8425490564146</v>
      </c>
      <c r="AA1739" s="3">
        <f t="shared" si="820"/>
        <v>-299.40996653884821</v>
      </c>
      <c r="AB1739" s="3">
        <f t="shared" si="821"/>
        <v>236.68425490564147</v>
      </c>
      <c r="AC1739" s="6">
        <f t="shared" si="822"/>
        <v>1.3339902180144196</v>
      </c>
      <c r="AD1739" s="6">
        <f t="shared" si="823"/>
        <v>3.3668425490564147</v>
      </c>
      <c r="AE1739" s="5">
        <f t="shared" si="824"/>
        <v>0.74963068431525082</v>
      </c>
      <c r="AF1739" s="5">
        <f t="shared" si="825"/>
        <v>0.29701418626786041</v>
      </c>
      <c r="AG1739" s="4">
        <f t="shared" si="802"/>
        <v>1.0459973463069439</v>
      </c>
      <c r="AH1739">
        <v>3.4</v>
      </c>
      <c r="AI1739">
        <v>1.33</v>
      </c>
      <c r="AJ1739">
        <v>3.6</v>
      </c>
      <c r="AK1739">
        <v>1.31</v>
      </c>
      <c r="AL1739">
        <f t="shared" si="797"/>
        <v>1</v>
      </c>
      <c r="AM1739">
        <f t="shared" si="798"/>
        <v>0</v>
      </c>
    </row>
    <row r="1740" spans="2:39" x14ac:dyDescent="0.25">
      <c r="B1740" s="14" t="s">
        <v>9</v>
      </c>
      <c r="C1740" s="14" t="s">
        <v>26</v>
      </c>
      <c r="D1740" s="14" t="s">
        <v>27</v>
      </c>
      <c r="E1740" s="3">
        <f t="shared" si="799"/>
        <v>245.00000000000003</v>
      </c>
      <c r="F1740" s="3">
        <f t="shared" si="800"/>
        <v>-277.77777777777771</v>
      </c>
      <c r="G1740" s="11">
        <f t="shared" si="803"/>
        <v>45101.333333329123</v>
      </c>
      <c r="H1740" s="3" t="str">
        <f t="shared" si="804"/>
        <v>OAK</v>
      </c>
      <c r="I1740" s="3" t="str">
        <f t="shared" si="805"/>
        <v>DAL</v>
      </c>
      <c r="J1740" s="19">
        <f t="shared" si="806"/>
        <v>-277.77777777777771</v>
      </c>
      <c r="K1740" s="20">
        <f t="shared" si="807"/>
        <v>245.00000000000003</v>
      </c>
      <c r="L1740" s="3">
        <f t="shared" si="801"/>
        <v>3</v>
      </c>
      <c r="M1740" s="19">
        <v>-277.77777777777771</v>
      </c>
      <c r="N1740" s="20">
        <v>245.00000000000003</v>
      </c>
      <c r="O1740" s="6">
        <f t="shared" si="808"/>
        <v>1.36</v>
      </c>
      <c r="P1740" s="6">
        <f t="shared" si="809"/>
        <v>3.45</v>
      </c>
      <c r="Q1740" s="2">
        <f t="shared" si="810"/>
        <v>0.73529411764705876</v>
      </c>
      <c r="R1740" s="2">
        <f t="shared" si="811"/>
        <v>0.28985507246376813</v>
      </c>
      <c r="S1740" s="2">
        <f t="shared" si="812"/>
        <v>2.4532224532224589E-2</v>
      </c>
      <c r="T1740" s="2">
        <f t="shared" si="813"/>
        <v>0.22271952259164532</v>
      </c>
      <c r="U1740" s="2">
        <f t="shared" si="814"/>
        <v>0.7337195225916453</v>
      </c>
      <c r="V1740" s="2">
        <f t="shared" si="815"/>
        <v>0.28828047740835472</v>
      </c>
      <c r="W1740" s="19">
        <f t="shared" si="816"/>
        <v>362.91862109351871</v>
      </c>
      <c r="X1740" s="20">
        <f t="shared" si="817"/>
        <v>2420.5479823666728</v>
      </c>
      <c r="Y1740" s="3">
        <f t="shared" si="818"/>
        <v>344.77269003884277</v>
      </c>
      <c r="Z1740" s="20">
        <f t="shared" si="819"/>
        <v>2299.5205832483389</v>
      </c>
      <c r="AA1740" s="3">
        <f t="shared" si="820"/>
        <v>-290.04617502834634</v>
      </c>
      <c r="AB1740" s="3">
        <f t="shared" si="821"/>
        <v>229.9520583248339</v>
      </c>
      <c r="AC1740" s="6">
        <f t="shared" si="822"/>
        <v>1.3447726900388428</v>
      </c>
      <c r="AD1740" s="6">
        <f t="shared" si="823"/>
        <v>3.2995205832483392</v>
      </c>
      <c r="AE1740" s="5">
        <f t="shared" si="824"/>
        <v>0.74362009833135123</v>
      </c>
      <c r="AF1740" s="5">
        <f t="shared" si="825"/>
        <v>0.30307433300370923</v>
      </c>
      <c r="AG1740" s="4">
        <f t="shared" si="802"/>
        <v>1.0251491901108269</v>
      </c>
      <c r="AH1740">
        <v>3.45</v>
      </c>
      <c r="AI1740">
        <v>1.36</v>
      </c>
      <c r="AJ1740">
        <v>3.1</v>
      </c>
      <c r="AK1740">
        <v>1.43</v>
      </c>
      <c r="AL1740">
        <f t="shared" si="797"/>
        <v>1</v>
      </c>
      <c r="AM1740">
        <f t="shared" si="798"/>
        <v>0</v>
      </c>
    </row>
    <row r="1741" spans="2:39" x14ac:dyDescent="0.25">
      <c r="B1741" s="14" t="s">
        <v>9</v>
      </c>
      <c r="C1741" s="14" t="s">
        <v>26</v>
      </c>
      <c r="D1741" s="14" t="s">
        <v>27</v>
      </c>
      <c r="E1741" s="3">
        <f t="shared" si="799"/>
        <v>245.00000000000003</v>
      </c>
      <c r="F1741" s="3">
        <f t="shared" si="800"/>
        <v>-312.49999999999994</v>
      </c>
      <c r="G1741" s="11">
        <f t="shared" si="803"/>
        <v>45101.374999995787</v>
      </c>
      <c r="H1741" s="3" t="str">
        <f t="shared" si="804"/>
        <v>OAK</v>
      </c>
      <c r="I1741" s="3" t="str">
        <f t="shared" si="805"/>
        <v>DAL</v>
      </c>
      <c r="J1741" s="19">
        <f t="shared" si="806"/>
        <v>-312.49999999999994</v>
      </c>
      <c r="K1741" s="20">
        <f t="shared" si="807"/>
        <v>245.00000000000003</v>
      </c>
      <c r="L1741" s="3">
        <f t="shared" si="801"/>
        <v>2</v>
      </c>
      <c r="M1741" s="19">
        <v>-312.49999999999994</v>
      </c>
      <c r="N1741" s="20">
        <v>245.00000000000003</v>
      </c>
      <c r="O1741" s="6">
        <f t="shared" si="808"/>
        <v>1.32</v>
      </c>
      <c r="P1741" s="6">
        <f t="shared" si="809"/>
        <v>3.45</v>
      </c>
      <c r="Q1741" s="2">
        <f t="shared" si="810"/>
        <v>0.75757575757575757</v>
      </c>
      <c r="R1741" s="2">
        <f t="shared" si="811"/>
        <v>0.28985507246376813</v>
      </c>
      <c r="S1741" s="2">
        <f t="shared" si="812"/>
        <v>4.5283018867924518E-2</v>
      </c>
      <c r="T1741" s="2">
        <f t="shared" si="813"/>
        <v>0.23386034255599472</v>
      </c>
      <c r="U1741" s="2">
        <f t="shared" si="814"/>
        <v>0.74486034255599476</v>
      </c>
      <c r="V1741" s="2">
        <f t="shared" si="815"/>
        <v>0.27713965744400526</v>
      </c>
      <c r="W1741" s="19">
        <f t="shared" si="816"/>
        <v>342.5335500726099</v>
      </c>
      <c r="X1741" s="20">
        <f t="shared" si="817"/>
        <v>2550.8079832784042</v>
      </c>
      <c r="Y1741" s="3">
        <f t="shared" si="818"/>
        <v>325.4068725689794</v>
      </c>
      <c r="Z1741" s="20">
        <f t="shared" si="819"/>
        <v>2423.2675841144837</v>
      </c>
      <c r="AA1741" s="3">
        <f t="shared" si="820"/>
        <v>-307.30758453419605</v>
      </c>
      <c r="AB1741" s="3">
        <f t="shared" si="821"/>
        <v>242.32675841144837</v>
      </c>
      <c r="AC1741" s="6">
        <f t="shared" si="822"/>
        <v>1.3254068725689794</v>
      </c>
      <c r="AD1741" s="6">
        <f t="shared" si="823"/>
        <v>3.4232675841144835</v>
      </c>
      <c r="AE1741" s="5">
        <f t="shared" si="824"/>
        <v>0.75448529858740121</v>
      </c>
      <c r="AF1741" s="5">
        <f t="shared" si="825"/>
        <v>0.29211856082780507</v>
      </c>
      <c r="AG1741" s="4">
        <f t="shared" si="802"/>
        <v>1.0474308300395256</v>
      </c>
      <c r="AH1741">
        <v>3.45</v>
      </c>
      <c r="AI1741">
        <v>1.32</v>
      </c>
      <c r="AJ1741">
        <v>3.55</v>
      </c>
      <c r="AK1741">
        <v>1.31</v>
      </c>
      <c r="AL1741">
        <f t="shared" si="797"/>
        <v>1</v>
      </c>
      <c r="AM1741">
        <f t="shared" si="798"/>
        <v>0</v>
      </c>
    </row>
    <row r="1742" spans="2:39" x14ac:dyDescent="0.25">
      <c r="B1742" s="14" t="s">
        <v>9</v>
      </c>
      <c r="C1742" s="14" t="s">
        <v>26</v>
      </c>
      <c r="D1742" s="14" t="s">
        <v>27</v>
      </c>
      <c r="E1742" s="3">
        <f t="shared" si="799"/>
        <v>245.00000000000003</v>
      </c>
      <c r="F1742" s="3">
        <f t="shared" si="800"/>
        <v>-312.49999999999994</v>
      </c>
      <c r="G1742" s="11">
        <f t="shared" si="803"/>
        <v>45101.416666662451</v>
      </c>
      <c r="H1742" s="3" t="str">
        <f t="shared" si="804"/>
        <v>OAK</v>
      </c>
      <c r="I1742" s="3" t="str">
        <f t="shared" si="805"/>
        <v>DAL</v>
      </c>
      <c r="J1742" s="19">
        <f t="shared" si="806"/>
        <v>-312.49999999999994</v>
      </c>
      <c r="K1742" s="20">
        <f t="shared" si="807"/>
        <v>245.00000000000003</v>
      </c>
      <c r="L1742" s="3">
        <f t="shared" si="801"/>
        <v>2</v>
      </c>
      <c r="M1742" s="19">
        <v>-312.49999999999994</v>
      </c>
      <c r="N1742" s="20">
        <v>245.00000000000003</v>
      </c>
      <c r="O1742" s="6">
        <f t="shared" si="808"/>
        <v>1.32</v>
      </c>
      <c r="P1742" s="6">
        <f t="shared" si="809"/>
        <v>3.45</v>
      </c>
      <c r="Q1742" s="2">
        <f t="shared" si="810"/>
        <v>0.75757575757575757</v>
      </c>
      <c r="R1742" s="2">
        <f t="shared" si="811"/>
        <v>0.28985507246376813</v>
      </c>
      <c r="S1742" s="2">
        <f t="shared" si="812"/>
        <v>4.5283018867924518E-2</v>
      </c>
      <c r="T1742" s="2">
        <f t="shared" si="813"/>
        <v>0.23386034255599472</v>
      </c>
      <c r="U1742" s="2">
        <f t="shared" si="814"/>
        <v>0.74486034255599476</v>
      </c>
      <c r="V1742" s="2">
        <f t="shared" si="815"/>
        <v>0.27713965744400526</v>
      </c>
      <c r="W1742" s="19">
        <f t="shared" si="816"/>
        <v>342.5335500726099</v>
      </c>
      <c r="X1742" s="20">
        <f t="shared" si="817"/>
        <v>2550.8079832784042</v>
      </c>
      <c r="Y1742" s="3">
        <f t="shared" si="818"/>
        <v>325.4068725689794</v>
      </c>
      <c r="Z1742" s="20">
        <f t="shared" si="819"/>
        <v>2423.2675841144837</v>
      </c>
      <c r="AA1742" s="3">
        <f t="shared" si="820"/>
        <v>-307.30758453419605</v>
      </c>
      <c r="AB1742" s="3">
        <f t="shared" si="821"/>
        <v>242.32675841144837</v>
      </c>
      <c r="AC1742" s="6">
        <f t="shared" si="822"/>
        <v>1.3254068725689794</v>
      </c>
      <c r="AD1742" s="6">
        <f t="shared" si="823"/>
        <v>3.4232675841144835</v>
      </c>
      <c r="AE1742" s="5">
        <f t="shared" si="824"/>
        <v>0.75448529858740121</v>
      </c>
      <c r="AF1742" s="5">
        <f t="shared" si="825"/>
        <v>0.29211856082780507</v>
      </c>
      <c r="AG1742" s="4">
        <f t="shared" si="802"/>
        <v>1.0474308300395256</v>
      </c>
      <c r="AH1742">
        <v>3.45</v>
      </c>
      <c r="AI1742">
        <v>1.32</v>
      </c>
      <c r="AJ1742">
        <v>3.5</v>
      </c>
      <c r="AK1742">
        <v>1.32</v>
      </c>
      <c r="AL1742">
        <f t="shared" si="797"/>
        <v>1</v>
      </c>
      <c r="AM1742">
        <f t="shared" si="798"/>
        <v>0</v>
      </c>
    </row>
    <row r="1743" spans="2:39" x14ac:dyDescent="0.25">
      <c r="B1743" s="14" t="s">
        <v>9</v>
      </c>
      <c r="C1743" s="14" t="s">
        <v>26</v>
      </c>
      <c r="D1743" s="14" t="s">
        <v>27</v>
      </c>
      <c r="E1743" s="3">
        <f t="shared" si="799"/>
        <v>245.00000000000003</v>
      </c>
      <c r="F1743" s="3">
        <f t="shared" si="800"/>
        <v>-312.49999999999994</v>
      </c>
      <c r="G1743" s="11">
        <f t="shared" si="803"/>
        <v>45101.458333329116</v>
      </c>
      <c r="H1743" s="3" t="str">
        <f t="shared" si="804"/>
        <v>OAK</v>
      </c>
      <c r="I1743" s="3" t="str">
        <f t="shared" si="805"/>
        <v>DAL</v>
      </c>
      <c r="J1743" s="19">
        <f t="shared" si="806"/>
        <v>-312.49999999999994</v>
      </c>
      <c r="K1743" s="20">
        <f t="shared" si="807"/>
        <v>245.00000000000003</v>
      </c>
      <c r="L1743" s="3">
        <f t="shared" si="801"/>
        <v>2</v>
      </c>
      <c r="M1743" s="19">
        <v>-312.49999999999994</v>
      </c>
      <c r="N1743" s="20">
        <v>245.00000000000003</v>
      </c>
      <c r="O1743" s="6">
        <f t="shared" si="808"/>
        <v>1.32</v>
      </c>
      <c r="P1743" s="6">
        <f t="shared" si="809"/>
        <v>3.45</v>
      </c>
      <c r="Q1743" s="2">
        <f t="shared" si="810"/>
        <v>0.75757575757575757</v>
      </c>
      <c r="R1743" s="2">
        <f t="shared" si="811"/>
        <v>0.28985507246376813</v>
      </c>
      <c r="S1743" s="2">
        <f t="shared" si="812"/>
        <v>4.5283018867924518E-2</v>
      </c>
      <c r="T1743" s="2">
        <f t="shared" si="813"/>
        <v>0.23386034255599472</v>
      </c>
      <c r="U1743" s="2">
        <f t="shared" si="814"/>
        <v>0.74486034255599476</v>
      </c>
      <c r="V1743" s="2">
        <f t="shared" si="815"/>
        <v>0.27713965744400526</v>
      </c>
      <c r="W1743" s="19">
        <f t="shared" si="816"/>
        <v>342.5335500726099</v>
      </c>
      <c r="X1743" s="20">
        <f t="shared" si="817"/>
        <v>2550.8079832784042</v>
      </c>
      <c r="Y1743" s="3">
        <f t="shared" si="818"/>
        <v>325.4068725689794</v>
      </c>
      <c r="Z1743" s="20">
        <f t="shared" si="819"/>
        <v>2423.2675841144837</v>
      </c>
      <c r="AA1743" s="3">
        <f t="shared" si="820"/>
        <v>-307.30758453419605</v>
      </c>
      <c r="AB1743" s="3">
        <f t="shared" si="821"/>
        <v>242.32675841144837</v>
      </c>
      <c r="AC1743" s="6">
        <f t="shared" si="822"/>
        <v>1.3254068725689794</v>
      </c>
      <c r="AD1743" s="6">
        <f t="shared" si="823"/>
        <v>3.4232675841144835</v>
      </c>
      <c r="AE1743" s="5">
        <f t="shared" si="824"/>
        <v>0.75448529858740121</v>
      </c>
      <c r="AF1743" s="5">
        <f t="shared" si="825"/>
        <v>0.29211856082780507</v>
      </c>
      <c r="AG1743" s="4">
        <f t="shared" si="802"/>
        <v>1.0474308300395256</v>
      </c>
      <c r="AH1743">
        <v>3.45</v>
      </c>
      <c r="AI1743">
        <v>1.32</v>
      </c>
      <c r="AJ1743">
        <v>3.6</v>
      </c>
      <c r="AK1743">
        <v>1.31</v>
      </c>
      <c r="AL1743">
        <f t="shared" si="797"/>
        <v>1</v>
      </c>
      <c r="AM1743">
        <f t="shared" si="798"/>
        <v>0</v>
      </c>
    </row>
    <row r="1744" spans="2:39" x14ac:dyDescent="0.25">
      <c r="B1744" s="14" t="s">
        <v>9</v>
      </c>
      <c r="C1744" s="14" t="s">
        <v>26</v>
      </c>
      <c r="D1744" s="14" t="s">
        <v>27</v>
      </c>
      <c r="E1744" s="3">
        <f t="shared" si="799"/>
        <v>245.00000000000003</v>
      </c>
      <c r="F1744" s="3">
        <f t="shared" si="800"/>
        <v>-312.49999999999994</v>
      </c>
      <c r="G1744" s="11">
        <f t="shared" si="803"/>
        <v>45101.49999999578</v>
      </c>
      <c r="H1744" s="3" t="str">
        <f t="shared" si="804"/>
        <v>OAK</v>
      </c>
      <c r="I1744" s="3" t="str">
        <f t="shared" si="805"/>
        <v>DAL</v>
      </c>
      <c r="J1744" s="19">
        <f t="shared" si="806"/>
        <v>-312.49999999999994</v>
      </c>
      <c r="K1744" s="20">
        <f t="shared" si="807"/>
        <v>245.00000000000003</v>
      </c>
      <c r="L1744" s="3">
        <f t="shared" si="801"/>
        <v>2</v>
      </c>
      <c r="M1744" s="19">
        <v>-312.49999999999994</v>
      </c>
      <c r="N1744" s="20">
        <v>245.00000000000003</v>
      </c>
      <c r="O1744" s="6">
        <f t="shared" si="808"/>
        <v>1.32</v>
      </c>
      <c r="P1744" s="6">
        <f t="shared" si="809"/>
        <v>3.45</v>
      </c>
      <c r="Q1744" s="2">
        <f t="shared" si="810"/>
        <v>0.75757575757575757</v>
      </c>
      <c r="R1744" s="2">
        <f t="shared" si="811"/>
        <v>0.28985507246376813</v>
      </c>
      <c r="S1744" s="2">
        <f t="shared" si="812"/>
        <v>4.5283018867924518E-2</v>
      </c>
      <c r="T1744" s="2">
        <f t="shared" si="813"/>
        <v>0.23386034255599472</v>
      </c>
      <c r="U1744" s="2">
        <f t="shared" si="814"/>
        <v>0.74486034255599476</v>
      </c>
      <c r="V1744" s="2">
        <f t="shared" si="815"/>
        <v>0.27713965744400526</v>
      </c>
      <c r="W1744" s="19">
        <f t="shared" si="816"/>
        <v>342.5335500726099</v>
      </c>
      <c r="X1744" s="20">
        <f t="shared" si="817"/>
        <v>2550.8079832784042</v>
      </c>
      <c r="Y1744" s="3">
        <f t="shared" si="818"/>
        <v>325.4068725689794</v>
      </c>
      <c r="Z1744" s="20">
        <f t="shared" si="819"/>
        <v>2423.2675841144837</v>
      </c>
      <c r="AA1744" s="3">
        <f t="shared" si="820"/>
        <v>-307.30758453419605</v>
      </c>
      <c r="AB1744" s="3">
        <f t="shared" si="821"/>
        <v>242.32675841144837</v>
      </c>
      <c r="AC1744" s="6">
        <f t="shared" si="822"/>
        <v>1.3254068725689794</v>
      </c>
      <c r="AD1744" s="6">
        <f t="shared" si="823"/>
        <v>3.4232675841144835</v>
      </c>
      <c r="AE1744" s="5">
        <f t="shared" si="824"/>
        <v>0.75448529858740121</v>
      </c>
      <c r="AF1744" s="5">
        <f t="shared" si="825"/>
        <v>0.29211856082780507</v>
      </c>
      <c r="AG1744" s="4">
        <f t="shared" si="802"/>
        <v>1.0474308300395256</v>
      </c>
      <c r="AH1744">
        <v>3.45</v>
      </c>
      <c r="AI1744">
        <v>1.32</v>
      </c>
      <c r="AJ1744">
        <v>3.7</v>
      </c>
      <c r="AK1744">
        <v>1.29</v>
      </c>
      <c r="AL1744">
        <f t="shared" si="797"/>
        <v>1</v>
      </c>
      <c r="AM1744">
        <f t="shared" si="798"/>
        <v>0</v>
      </c>
    </row>
    <row r="1745" spans="2:39" x14ac:dyDescent="0.25">
      <c r="B1745" s="14" t="s">
        <v>9</v>
      </c>
      <c r="C1745" s="14" t="s">
        <v>26</v>
      </c>
      <c r="D1745" s="14" t="s">
        <v>27</v>
      </c>
      <c r="E1745" s="3">
        <f t="shared" si="799"/>
        <v>245.00000000000003</v>
      </c>
      <c r="F1745" s="3">
        <f t="shared" si="800"/>
        <v>-312.49999999999994</v>
      </c>
      <c r="G1745" s="11">
        <f t="shared" si="803"/>
        <v>45101.541666662444</v>
      </c>
      <c r="H1745" s="3" t="str">
        <f t="shared" si="804"/>
        <v>OAK</v>
      </c>
      <c r="I1745" s="3" t="str">
        <f t="shared" si="805"/>
        <v>DAL</v>
      </c>
      <c r="J1745" s="19">
        <f t="shared" si="806"/>
        <v>-312.49999999999994</v>
      </c>
      <c r="K1745" s="20">
        <f t="shared" si="807"/>
        <v>245.00000000000003</v>
      </c>
      <c r="L1745" s="3">
        <f t="shared" si="801"/>
        <v>2</v>
      </c>
      <c r="M1745" s="19">
        <v>-312.49999999999994</v>
      </c>
      <c r="N1745" s="20">
        <v>245.00000000000003</v>
      </c>
      <c r="O1745" s="6">
        <f t="shared" si="808"/>
        <v>1.32</v>
      </c>
      <c r="P1745" s="6">
        <f t="shared" si="809"/>
        <v>3.45</v>
      </c>
      <c r="Q1745" s="2">
        <f t="shared" si="810"/>
        <v>0.75757575757575757</v>
      </c>
      <c r="R1745" s="2">
        <f t="shared" si="811"/>
        <v>0.28985507246376813</v>
      </c>
      <c r="S1745" s="2">
        <f t="shared" si="812"/>
        <v>4.5283018867924518E-2</v>
      </c>
      <c r="T1745" s="2">
        <f t="shared" si="813"/>
        <v>0.23386034255599472</v>
      </c>
      <c r="U1745" s="2">
        <f t="shared" si="814"/>
        <v>0.74486034255599476</v>
      </c>
      <c r="V1745" s="2">
        <f t="shared" si="815"/>
        <v>0.27713965744400526</v>
      </c>
      <c r="W1745" s="19">
        <f t="shared" si="816"/>
        <v>342.5335500726099</v>
      </c>
      <c r="X1745" s="20">
        <f t="shared" si="817"/>
        <v>2550.8079832784042</v>
      </c>
      <c r="Y1745" s="3">
        <f t="shared" si="818"/>
        <v>325.4068725689794</v>
      </c>
      <c r="Z1745" s="20">
        <f t="shared" si="819"/>
        <v>2423.2675841144837</v>
      </c>
      <c r="AA1745" s="3">
        <f t="shared" si="820"/>
        <v>-307.30758453419605</v>
      </c>
      <c r="AB1745" s="3">
        <f t="shared" si="821"/>
        <v>242.32675841144837</v>
      </c>
      <c r="AC1745" s="6">
        <f t="shared" si="822"/>
        <v>1.3254068725689794</v>
      </c>
      <c r="AD1745" s="6">
        <f t="shared" si="823"/>
        <v>3.4232675841144835</v>
      </c>
      <c r="AE1745" s="5">
        <f t="shared" si="824"/>
        <v>0.75448529858740121</v>
      </c>
      <c r="AF1745" s="5">
        <f t="shared" si="825"/>
        <v>0.29211856082780507</v>
      </c>
      <c r="AG1745" s="4">
        <f t="shared" si="802"/>
        <v>1.0474308300395256</v>
      </c>
      <c r="AH1745">
        <v>3.45</v>
      </c>
      <c r="AI1745">
        <v>1.32</v>
      </c>
      <c r="AJ1745">
        <v>3.3</v>
      </c>
      <c r="AK1745">
        <v>1.35</v>
      </c>
      <c r="AL1745">
        <f t="shared" si="797"/>
        <v>1</v>
      </c>
      <c r="AM1745">
        <f t="shared" si="798"/>
        <v>0</v>
      </c>
    </row>
    <row r="1746" spans="2:39" x14ac:dyDescent="0.25">
      <c r="B1746" s="14" t="s">
        <v>9</v>
      </c>
      <c r="C1746" s="14" t="s">
        <v>26</v>
      </c>
      <c r="D1746" s="14" t="s">
        <v>27</v>
      </c>
      <c r="E1746" s="3">
        <f t="shared" si="799"/>
        <v>245.00000000000003</v>
      </c>
      <c r="F1746" s="3">
        <f t="shared" si="800"/>
        <v>-312.49999999999994</v>
      </c>
      <c r="G1746" s="11">
        <f t="shared" si="803"/>
        <v>45101.583333329108</v>
      </c>
      <c r="H1746" s="3" t="str">
        <f t="shared" si="804"/>
        <v>OAK</v>
      </c>
      <c r="I1746" s="3" t="str">
        <f t="shared" si="805"/>
        <v>DAL</v>
      </c>
      <c r="J1746" s="19">
        <f t="shared" si="806"/>
        <v>-312.49999999999994</v>
      </c>
      <c r="K1746" s="20">
        <f t="shared" si="807"/>
        <v>245.00000000000003</v>
      </c>
      <c r="L1746" s="3">
        <f t="shared" si="801"/>
        <v>2</v>
      </c>
      <c r="M1746" s="19">
        <v>-312.49999999999994</v>
      </c>
      <c r="N1746" s="20">
        <v>245.00000000000003</v>
      </c>
      <c r="O1746" s="6">
        <f t="shared" si="808"/>
        <v>1.32</v>
      </c>
      <c r="P1746" s="6">
        <f t="shared" si="809"/>
        <v>3.45</v>
      </c>
      <c r="Q1746" s="2">
        <f t="shared" si="810"/>
        <v>0.75757575757575757</v>
      </c>
      <c r="R1746" s="2">
        <f t="shared" si="811"/>
        <v>0.28985507246376813</v>
      </c>
      <c r="S1746" s="2">
        <f t="shared" si="812"/>
        <v>4.5283018867924518E-2</v>
      </c>
      <c r="T1746" s="2">
        <f t="shared" si="813"/>
        <v>0.23386034255599472</v>
      </c>
      <c r="U1746" s="2">
        <f t="shared" si="814"/>
        <v>0.74486034255599476</v>
      </c>
      <c r="V1746" s="2">
        <f t="shared" si="815"/>
        <v>0.27713965744400526</v>
      </c>
      <c r="W1746" s="19">
        <f t="shared" si="816"/>
        <v>342.5335500726099</v>
      </c>
      <c r="X1746" s="20">
        <f t="shared" si="817"/>
        <v>2550.8079832784042</v>
      </c>
      <c r="Y1746" s="3">
        <f t="shared" si="818"/>
        <v>325.4068725689794</v>
      </c>
      <c r="Z1746" s="20">
        <f t="shared" si="819"/>
        <v>2423.2675841144837</v>
      </c>
      <c r="AA1746" s="3">
        <f t="shared" si="820"/>
        <v>-307.30758453419605</v>
      </c>
      <c r="AB1746" s="3">
        <f t="shared" si="821"/>
        <v>242.32675841144837</v>
      </c>
      <c r="AC1746" s="6">
        <f t="shared" si="822"/>
        <v>1.3254068725689794</v>
      </c>
      <c r="AD1746" s="6">
        <f t="shared" si="823"/>
        <v>3.4232675841144835</v>
      </c>
      <c r="AE1746" s="5">
        <f t="shared" si="824"/>
        <v>0.75448529858740121</v>
      </c>
      <c r="AF1746" s="5">
        <f t="shared" si="825"/>
        <v>0.29211856082780507</v>
      </c>
      <c r="AG1746" s="4">
        <f t="shared" si="802"/>
        <v>1.0474308300395256</v>
      </c>
      <c r="AH1746">
        <v>3.45</v>
      </c>
      <c r="AI1746">
        <v>1.32</v>
      </c>
      <c r="AJ1746">
        <v>3.8</v>
      </c>
      <c r="AK1746">
        <v>1.27</v>
      </c>
      <c r="AL1746">
        <f t="shared" si="797"/>
        <v>1</v>
      </c>
      <c r="AM1746">
        <f t="shared" si="798"/>
        <v>0</v>
      </c>
    </row>
    <row r="1747" spans="2:39" x14ac:dyDescent="0.25">
      <c r="B1747" s="14" t="s">
        <v>9</v>
      </c>
      <c r="C1747" s="14" t="s">
        <v>26</v>
      </c>
      <c r="D1747" s="14" t="s">
        <v>27</v>
      </c>
      <c r="E1747" s="3">
        <f t="shared" si="799"/>
        <v>245.00000000000003</v>
      </c>
      <c r="F1747" s="3">
        <f t="shared" si="800"/>
        <v>-312.49999999999994</v>
      </c>
      <c r="G1747" s="11">
        <f t="shared" si="803"/>
        <v>45101.624999995773</v>
      </c>
      <c r="H1747" s="3" t="str">
        <f t="shared" si="804"/>
        <v>OAK</v>
      </c>
      <c r="I1747" s="3" t="str">
        <f t="shared" si="805"/>
        <v>DAL</v>
      </c>
      <c r="J1747" s="19">
        <f t="shared" si="806"/>
        <v>-312.49999999999994</v>
      </c>
      <c r="K1747" s="20">
        <f t="shared" si="807"/>
        <v>245.00000000000003</v>
      </c>
      <c r="L1747" s="3">
        <f t="shared" si="801"/>
        <v>2</v>
      </c>
      <c r="M1747" s="19">
        <v>-312.49999999999994</v>
      </c>
      <c r="N1747" s="20">
        <v>245.00000000000003</v>
      </c>
      <c r="O1747" s="6">
        <f t="shared" si="808"/>
        <v>1.32</v>
      </c>
      <c r="P1747" s="6">
        <f t="shared" si="809"/>
        <v>3.45</v>
      </c>
      <c r="Q1747" s="2">
        <f t="shared" si="810"/>
        <v>0.75757575757575757</v>
      </c>
      <c r="R1747" s="2">
        <f t="shared" si="811"/>
        <v>0.28985507246376813</v>
      </c>
      <c r="S1747" s="2">
        <f t="shared" si="812"/>
        <v>4.5283018867924518E-2</v>
      </c>
      <c r="T1747" s="2">
        <f t="shared" si="813"/>
        <v>0.23386034255599472</v>
      </c>
      <c r="U1747" s="2">
        <f t="shared" si="814"/>
        <v>0.74486034255599476</v>
      </c>
      <c r="V1747" s="2">
        <f t="shared" si="815"/>
        <v>0.27713965744400526</v>
      </c>
      <c r="W1747" s="19">
        <f t="shared" si="816"/>
        <v>342.5335500726099</v>
      </c>
      <c r="X1747" s="20">
        <f t="shared" si="817"/>
        <v>2550.8079832784042</v>
      </c>
      <c r="Y1747" s="3">
        <f t="shared" si="818"/>
        <v>325.4068725689794</v>
      </c>
      <c r="Z1747" s="20">
        <f t="shared" si="819"/>
        <v>2423.2675841144837</v>
      </c>
      <c r="AA1747" s="3">
        <f t="shared" si="820"/>
        <v>-307.30758453419605</v>
      </c>
      <c r="AB1747" s="3">
        <f t="shared" si="821"/>
        <v>242.32675841144837</v>
      </c>
      <c r="AC1747" s="6">
        <f t="shared" si="822"/>
        <v>1.3254068725689794</v>
      </c>
      <c r="AD1747" s="6">
        <f t="shared" si="823"/>
        <v>3.4232675841144835</v>
      </c>
      <c r="AE1747" s="5">
        <f t="shared" si="824"/>
        <v>0.75448529858740121</v>
      </c>
      <c r="AF1747" s="5">
        <f t="shared" si="825"/>
        <v>0.29211856082780507</v>
      </c>
      <c r="AG1747" s="4">
        <f t="shared" si="802"/>
        <v>1.0474308300395256</v>
      </c>
      <c r="AH1747">
        <v>3.45</v>
      </c>
      <c r="AI1747">
        <v>1.32</v>
      </c>
      <c r="AJ1747">
        <v>4</v>
      </c>
      <c r="AK1747">
        <v>1.26</v>
      </c>
      <c r="AL1747">
        <f t="shared" si="797"/>
        <v>1</v>
      </c>
      <c r="AM1747">
        <f t="shared" si="798"/>
        <v>0</v>
      </c>
    </row>
    <row r="1748" spans="2:39" x14ac:dyDescent="0.25">
      <c r="B1748" s="14" t="s">
        <v>9</v>
      </c>
      <c r="C1748" s="14" t="s">
        <v>26</v>
      </c>
      <c r="D1748" s="14" t="s">
        <v>27</v>
      </c>
      <c r="E1748" s="3">
        <f t="shared" si="799"/>
        <v>245.00000000000003</v>
      </c>
      <c r="F1748" s="3">
        <f t="shared" si="800"/>
        <v>-312.49999999999994</v>
      </c>
      <c r="G1748" s="11">
        <f t="shared" si="803"/>
        <v>45101.666666662437</v>
      </c>
      <c r="H1748" s="3" t="str">
        <f t="shared" si="804"/>
        <v>OAK</v>
      </c>
      <c r="I1748" s="3" t="str">
        <f t="shared" si="805"/>
        <v>DAL</v>
      </c>
      <c r="J1748" s="19">
        <f t="shared" si="806"/>
        <v>-312.49999999999994</v>
      </c>
      <c r="K1748" s="20">
        <f t="shared" si="807"/>
        <v>245.00000000000003</v>
      </c>
      <c r="L1748" s="3">
        <f t="shared" si="801"/>
        <v>2</v>
      </c>
      <c r="M1748" s="19">
        <v>-312.49999999999994</v>
      </c>
      <c r="N1748" s="20">
        <v>245.00000000000003</v>
      </c>
      <c r="O1748" s="6">
        <f t="shared" si="808"/>
        <v>1.32</v>
      </c>
      <c r="P1748" s="6">
        <f t="shared" si="809"/>
        <v>3.45</v>
      </c>
      <c r="Q1748" s="2">
        <f t="shared" si="810"/>
        <v>0.75757575757575757</v>
      </c>
      <c r="R1748" s="2">
        <f t="shared" si="811"/>
        <v>0.28985507246376813</v>
      </c>
      <c r="S1748" s="2">
        <f t="shared" si="812"/>
        <v>4.5283018867924518E-2</v>
      </c>
      <c r="T1748" s="2">
        <f t="shared" si="813"/>
        <v>0.23386034255599472</v>
      </c>
      <c r="U1748" s="2">
        <f t="shared" si="814"/>
        <v>0.74486034255599476</v>
      </c>
      <c r="V1748" s="2">
        <f t="shared" si="815"/>
        <v>0.27713965744400526</v>
      </c>
      <c r="W1748" s="19">
        <f t="shared" si="816"/>
        <v>342.5335500726099</v>
      </c>
      <c r="X1748" s="20">
        <f t="shared" si="817"/>
        <v>2550.8079832784042</v>
      </c>
      <c r="Y1748" s="3">
        <f t="shared" si="818"/>
        <v>325.4068725689794</v>
      </c>
      <c r="Z1748" s="20">
        <f t="shared" si="819"/>
        <v>2423.2675841144837</v>
      </c>
      <c r="AA1748" s="3">
        <f t="shared" si="820"/>
        <v>-307.30758453419605</v>
      </c>
      <c r="AB1748" s="3">
        <f t="shared" si="821"/>
        <v>242.32675841144837</v>
      </c>
      <c r="AC1748" s="6">
        <f t="shared" si="822"/>
        <v>1.3254068725689794</v>
      </c>
      <c r="AD1748" s="6">
        <f t="shared" si="823"/>
        <v>3.4232675841144835</v>
      </c>
      <c r="AE1748" s="5">
        <f t="shared" si="824"/>
        <v>0.75448529858740121</v>
      </c>
      <c r="AF1748" s="5">
        <f t="shared" si="825"/>
        <v>0.29211856082780507</v>
      </c>
      <c r="AG1748" s="4">
        <f t="shared" si="802"/>
        <v>1.0474308300395256</v>
      </c>
      <c r="AH1748">
        <v>3.45</v>
      </c>
      <c r="AI1748">
        <v>1.32</v>
      </c>
      <c r="AJ1748">
        <v>3.4</v>
      </c>
      <c r="AK1748">
        <v>1.33</v>
      </c>
      <c r="AL1748">
        <f t="shared" si="797"/>
        <v>1</v>
      </c>
      <c r="AM1748">
        <f t="shared" si="798"/>
        <v>0</v>
      </c>
    </row>
    <row r="1749" spans="2:39" x14ac:dyDescent="0.25">
      <c r="B1749" s="14" t="s">
        <v>9</v>
      </c>
      <c r="C1749" s="14" t="s">
        <v>26</v>
      </c>
      <c r="D1749" s="14" t="s">
        <v>27</v>
      </c>
      <c r="E1749" s="3">
        <f t="shared" si="799"/>
        <v>245.00000000000003</v>
      </c>
      <c r="F1749" s="3">
        <f t="shared" si="800"/>
        <v>-312.49999999999994</v>
      </c>
      <c r="G1749" s="11">
        <f t="shared" si="803"/>
        <v>45101.708333329101</v>
      </c>
      <c r="H1749" s="3" t="str">
        <f t="shared" si="804"/>
        <v>OAK</v>
      </c>
      <c r="I1749" s="3" t="str">
        <f t="shared" si="805"/>
        <v>DAL</v>
      </c>
      <c r="J1749" s="19">
        <f t="shared" si="806"/>
        <v>-312.49999999999994</v>
      </c>
      <c r="K1749" s="20">
        <f t="shared" si="807"/>
        <v>245.00000000000003</v>
      </c>
      <c r="L1749" s="3">
        <f t="shared" si="801"/>
        <v>2</v>
      </c>
      <c r="M1749" s="19">
        <v>-312.49999999999994</v>
      </c>
      <c r="N1749" s="20">
        <v>245.00000000000003</v>
      </c>
      <c r="O1749" s="6">
        <f t="shared" si="808"/>
        <v>1.32</v>
      </c>
      <c r="P1749" s="6">
        <f t="shared" si="809"/>
        <v>3.45</v>
      </c>
      <c r="Q1749" s="2">
        <f t="shared" si="810"/>
        <v>0.75757575757575757</v>
      </c>
      <c r="R1749" s="2">
        <f t="shared" si="811"/>
        <v>0.28985507246376813</v>
      </c>
      <c r="S1749" s="2">
        <f t="shared" si="812"/>
        <v>4.5283018867924518E-2</v>
      </c>
      <c r="T1749" s="2">
        <f t="shared" si="813"/>
        <v>0.23386034255599472</v>
      </c>
      <c r="U1749" s="2">
        <f t="shared" si="814"/>
        <v>0.74486034255599476</v>
      </c>
      <c r="V1749" s="2">
        <f t="shared" si="815"/>
        <v>0.27713965744400526</v>
      </c>
      <c r="W1749" s="19">
        <f t="shared" si="816"/>
        <v>342.5335500726099</v>
      </c>
      <c r="X1749" s="20">
        <f t="shared" si="817"/>
        <v>2550.8079832784042</v>
      </c>
      <c r="Y1749" s="3">
        <f t="shared" si="818"/>
        <v>325.4068725689794</v>
      </c>
      <c r="Z1749" s="20">
        <f t="shared" si="819"/>
        <v>2423.2675841144837</v>
      </c>
      <c r="AA1749" s="3">
        <f t="shared" si="820"/>
        <v>-307.30758453419605</v>
      </c>
      <c r="AB1749" s="3">
        <f t="shared" si="821"/>
        <v>242.32675841144837</v>
      </c>
      <c r="AC1749" s="6">
        <f t="shared" si="822"/>
        <v>1.3254068725689794</v>
      </c>
      <c r="AD1749" s="6">
        <f t="shared" si="823"/>
        <v>3.4232675841144835</v>
      </c>
      <c r="AE1749" s="5">
        <f t="shared" si="824"/>
        <v>0.75448529858740121</v>
      </c>
      <c r="AF1749" s="5">
        <f t="shared" si="825"/>
        <v>0.29211856082780507</v>
      </c>
      <c r="AG1749" s="4">
        <f t="shared" si="802"/>
        <v>1.0474308300395256</v>
      </c>
      <c r="AH1749">
        <v>3.45</v>
      </c>
      <c r="AI1749">
        <v>1.32</v>
      </c>
      <c r="AJ1749">
        <v>3.15</v>
      </c>
      <c r="AK1749">
        <v>1.38</v>
      </c>
      <c r="AL1749">
        <f t="shared" si="797"/>
        <v>1</v>
      </c>
      <c r="AM1749">
        <f t="shared" si="798"/>
        <v>0</v>
      </c>
    </row>
    <row r="1750" spans="2:39" x14ac:dyDescent="0.25">
      <c r="B1750" s="14" t="s">
        <v>9</v>
      </c>
      <c r="C1750" s="14" t="s">
        <v>26</v>
      </c>
      <c r="D1750" s="14" t="s">
        <v>27</v>
      </c>
      <c r="E1750" s="3">
        <f t="shared" si="799"/>
        <v>246</v>
      </c>
      <c r="F1750" s="3">
        <f t="shared" si="800"/>
        <v>-277.77777777777771</v>
      </c>
      <c r="G1750" s="11">
        <f t="shared" si="803"/>
        <v>45101.749999995765</v>
      </c>
      <c r="H1750" s="3" t="str">
        <f t="shared" si="804"/>
        <v>OAK</v>
      </c>
      <c r="I1750" s="3" t="str">
        <f t="shared" si="805"/>
        <v>DAL</v>
      </c>
      <c r="J1750" s="19">
        <f t="shared" si="806"/>
        <v>-277.77777777777771</v>
      </c>
      <c r="K1750" s="20">
        <f t="shared" si="807"/>
        <v>246</v>
      </c>
      <c r="L1750" s="3">
        <f t="shared" si="801"/>
        <v>3</v>
      </c>
      <c r="M1750" s="19">
        <v>-277.77777777777771</v>
      </c>
      <c r="N1750" s="20">
        <v>246</v>
      </c>
      <c r="O1750" s="6">
        <f t="shared" si="808"/>
        <v>1.36</v>
      </c>
      <c r="P1750" s="6">
        <f t="shared" si="809"/>
        <v>3.46</v>
      </c>
      <c r="Q1750" s="2">
        <f t="shared" si="810"/>
        <v>0.73529411764705876</v>
      </c>
      <c r="R1750" s="2">
        <f t="shared" si="811"/>
        <v>0.28901734104046245</v>
      </c>
      <c r="S1750" s="2">
        <f t="shared" si="812"/>
        <v>2.3734439834024901E-2</v>
      </c>
      <c r="T1750" s="2">
        <f t="shared" si="813"/>
        <v>0.22313838830329816</v>
      </c>
      <c r="U1750" s="2">
        <f t="shared" si="814"/>
        <v>0.73413838830329814</v>
      </c>
      <c r="V1750" s="2">
        <f t="shared" si="815"/>
        <v>0.28786161169670188</v>
      </c>
      <c r="W1750" s="19">
        <f t="shared" si="816"/>
        <v>362.14100220415821</v>
      </c>
      <c r="X1750" s="20">
        <f t="shared" si="817"/>
        <v>2425.2764631561067</v>
      </c>
      <c r="Y1750" s="3">
        <f t="shared" si="818"/>
        <v>344.03395209395029</v>
      </c>
      <c r="Z1750" s="20">
        <f t="shared" si="819"/>
        <v>2304.0126399983014</v>
      </c>
      <c r="AA1750" s="3">
        <f t="shared" si="820"/>
        <v>-290.66898598627722</v>
      </c>
      <c r="AB1750" s="3">
        <f t="shared" si="821"/>
        <v>230.40126399983015</v>
      </c>
      <c r="AC1750" s="6">
        <f t="shared" si="822"/>
        <v>1.3440339520939504</v>
      </c>
      <c r="AD1750" s="6">
        <f t="shared" si="823"/>
        <v>3.3040126399983016</v>
      </c>
      <c r="AE1750" s="5">
        <f t="shared" si="824"/>
        <v>0.74402882341033172</v>
      </c>
      <c r="AF1750" s="5">
        <f t="shared" si="825"/>
        <v>0.30266228037206117</v>
      </c>
      <c r="AG1750" s="4">
        <f t="shared" si="802"/>
        <v>1.0243114586875213</v>
      </c>
      <c r="AH1750">
        <v>3.46</v>
      </c>
      <c r="AI1750">
        <v>1.36</v>
      </c>
      <c r="AJ1750">
        <v>3.22</v>
      </c>
      <c r="AK1750">
        <v>1.4</v>
      </c>
      <c r="AL1750">
        <f t="shared" si="797"/>
        <v>1</v>
      </c>
      <c r="AM1750">
        <f t="shared" si="798"/>
        <v>0</v>
      </c>
    </row>
    <row r="1751" spans="2:39" x14ac:dyDescent="0.25">
      <c r="B1751" s="14" t="s">
        <v>9</v>
      </c>
      <c r="C1751" s="14" t="s">
        <v>26</v>
      </c>
      <c r="D1751" s="14" t="s">
        <v>27</v>
      </c>
      <c r="E1751" s="3">
        <f t="shared" si="799"/>
        <v>248</v>
      </c>
      <c r="F1751" s="3">
        <f t="shared" si="800"/>
        <v>-277.77777777777771</v>
      </c>
      <c r="G1751" s="11">
        <f t="shared" si="803"/>
        <v>45101.79166666243</v>
      </c>
      <c r="H1751" s="3" t="str">
        <f t="shared" si="804"/>
        <v>OAK</v>
      </c>
      <c r="I1751" s="3" t="str">
        <f t="shared" si="805"/>
        <v>DAL</v>
      </c>
      <c r="J1751" s="19">
        <f t="shared" si="806"/>
        <v>-277.77777777777771</v>
      </c>
      <c r="K1751" s="20">
        <f t="shared" si="807"/>
        <v>248</v>
      </c>
      <c r="L1751" s="3">
        <f t="shared" si="801"/>
        <v>3</v>
      </c>
      <c r="M1751" s="19">
        <v>-277.77777777777771</v>
      </c>
      <c r="N1751" s="20">
        <v>248</v>
      </c>
      <c r="O1751" s="6">
        <f t="shared" si="808"/>
        <v>1.36</v>
      </c>
      <c r="P1751" s="6">
        <f t="shared" si="809"/>
        <v>3.48</v>
      </c>
      <c r="Q1751" s="2">
        <f t="shared" si="810"/>
        <v>0.73529411764705876</v>
      </c>
      <c r="R1751" s="2">
        <f t="shared" si="811"/>
        <v>0.28735632183908044</v>
      </c>
      <c r="S1751" s="2">
        <f t="shared" si="812"/>
        <v>2.2148760330578443E-2</v>
      </c>
      <c r="T1751" s="2">
        <f t="shared" si="813"/>
        <v>0.22396889790398916</v>
      </c>
      <c r="U1751" s="2">
        <f t="shared" si="814"/>
        <v>0.73496889790398923</v>
      </c>
      <c r="V1751" s="2">
        <f t="shared" si="815"/>
        <v>0.28703110209601085</v>
      </c>
      <c r="W1751" s="19">
        <f t="shared" si="816"/>
        <v>360.60179260896086</v>
      </c>
      <c r="X1751" s="20">
        <f t="shared" si="817"/>
        <v>2434.689688977357</v>
      </c>
      <c r="Y1751" s="3">
        <f t="shared" si="818"/>
        <v>342.5717029785128</v>
      </c>
      <c r="Z1751" s="20">
        <f t="shared" si="819"/>
        <v>2312.955204528489</v>
      </c>
      <c r="AA1751" s="3">
        <f t="shared" si="820"/>
        <v>-291.90969111150525</v>
      </c>
      <c r="AB1751" s="3">
        <f t="shared" si="821"/>
        <v>231.2955204528489</v>
      </c>
      <c r="AC1751" s="6">
        <f t="shared" si="822"/>
        <v>1.3425717029785129</v>
      </c>
      <c r="AD1751" s="6">
        <f t="shared" si="823"/>
        <v>3.3129552045284889</v>
      </c>
      <c r="AE1751" s="5">
        <f t="shared" si="824"/>
        <v>0.74483917527941856</v>
      </c>
      <c r="AF1751" s="5">
        <f t="shared" si="825"/>
        <v>0.301845312799007</v>
      </c>
      <c r="AG1751" s="4">
        <f t="shared" si="802"/>
        <v>1.0226504394861391</v>
      </c>
      <c r="AH1751">
        <v>3.48</v>
      </c>
      <c r="AI1751">
        <v>1.36</v>
      </c>
      <c r="AJ1751">
        <v>3.64</v>
      </c>
      <c r="AK1751">
        <v>1.33</v>
      </c>
      <c r="AL1751">
        <f t="shared" si="797"/>
        <v>1</v>
      </c>
      <c r="AM1751">
        <f t="shared" si="798"/>
        <v>0</v>
      </c>
    </row>
    <row r="1752" spans="2:39" x14ac:dyDescent="0.25">
      <c r="B1752" s="14" t="s">
        <v>9</v>
      </c>
      <c r="C1752" s="14" t="s">
        <v>26</v>
      </c>
      <c r="D1752" s="14" t="s">
        <v>27</v>
      </c>
      <c r="E1752" s="3">
        <f t="shared" si="799"/>
        <v>248</v>
      </c>
      <c r="F1752" s="3">
        <f t="shared" si="800"/>
        <v>-277.77777777777771</v>
      </c>
      <c r="G1752" s="11">
        <f t="shared" si="803"/>
        <v>45101.833333329094</v>
      </c>
      <c r="H1752" s="3" t="str">
        <f t="shared" si="804"/>
        <v>OAK</v>
      </c>
      <c r="I1752" s="3" t="str">
        <f t="shared" si="805"/>
        <v>DAL</v>
      </c>
      <c r="J1752" s="19">
        <f t="shared" si="806"/>
        <v>-277.77777777777771</v>
      </c>
      <c r="K1752" s="20">
        <f t="shared" si="807"/>
        <v>248</v>
      </c>
      <c r="L1752" s="3">
        <f t="shared" si="801"/>
        <v>3</v>
      </c>
      <c r="M1752" s="19">
        <v>-277.77777777777771</v>
      </c>
      <c r="N1752" s="20">
        <v>248</v>
      </c>
      <c r="O1752" s="6">
        <f t="shared" si="808"/>
        <v>1.36</v>
      </c>
      <c r="P1752" s="6">
        <f t="shared" si="809"/>
        <v>3.48</v>
      </c>
      <c r="Q1752" s="2">
        <f t="shared" si="810"/>
        <v>0.73529411764705876</v>
      </c>
      <c r="R1752" s="2">
        <f t="shared" si="811"/>
        <v>0.28735632183908044</v>
      </c>
      <c r="S1752" s="2">
        <f t="shared" si="812"/>
        <v>2.2148760330578443E-2</v>
      </c>
      <c r="T1752" s="2">
        <f t="shared" si="813"/>
        <v>0.22396889790398916</v>
      </c>
      <c r="U1752" s="2">
        <f t="shared" si="814"/>
        <v>0.73496889790398923</v>
      </c>
      <c r="V1752" s="2">
        <f t="shared" si="815"/>
        <v>0.28703110209601085</v>
      </c>
      <c r="W1752" s="19">
        <f t="shared" si="816"/>
        <v>360.60179260896086</v>
      </c>
      <c r="X1752" s="20">
        <f t="shared" si="817"/>
        <v>2434.689688977357</v>
      </c>
      <c r="Y1752" s="3">
        <f t="shared" si="818"/>
        <v>342.5717029785128</v>
      </c>
      <c r="Z1752" s="20">
        <f t="shared" si="819"/>
        <v>2312.955204528489</v>
      </c>
      <c r="AA1752" s="3">
        <f t="shared" si="820"/>
        <v>-291.90969111150525</v>
      </c>
      <c r="AB1752" s="3">
        <f t="shared" si="821"/>
        <v>231.2955204528489</v>
      </c>
      <c r="AC1752" s="6">
        <f t="shared" si="822"/>
        <v>1.3425717029785129</v>
      </c>
      <c r="AD1752" s="6">
        <f t="shared" si="823"/>
        <v>3.3129552045284889</v>
      </c>
      <c r="AE1752" s="5">
        <f t="shared" si="824"/>
        <v>0.74483917527941856</v>
      </c>
      <c r="AF1752" s="5">
        <f t="shared" si="825"/>
        <v>0.301845312799007</v>
      </c>
      <c r="AG1752" s="4">
        <f t="shared" si="802"/>
        <v>1.0226504394861391</v>
      </c>
      <c r="AH1752">
        <v>3.48</v>
      </c>
      <c r="AI1752">
        <v>1.36</v>
      </c>
      <c r="AJ1752">
        <v>3.52</v>
      </c>
      <c r="AK1752">
        <v>1.35</v>
      </c>
      <c r="AL1752">
        <f t="shared" si="797"/>
        <v>1</v>
      </c>
      <c r="AM1752">
        <f t="shared" si="798"/>
        <v>0</v>
      </c>
    </row>
    <row r="1753" spans="2:39" x14ac:dyDescent="0.25">
      <c r="B1753" s="14" t="s">
        <v>9</v>
      </c>
      <c r="C1753" s="14" t="s">
        <v>26</v>
      </c>
      <c r="D1753" s="14" t="s">
        <v>27</v>
      </c>
      <c r="E1753" s="3">
        <f t="shared" si="799"/>
        <v>250</v>
      </c>
      <c r="F1753" s="3">
        <f t="shared" si="800"/>
        <v>-312.49999999999994</v>
      </c>
      <c r="G1753" s="11">
        <f t="shared" si="803"/>
        <v>45101.874999995758</v>
      </c>
      <c r="H1753" s="3" t="str">
        <f t="shared" si="804"/>
        <v>OAK</v>
      </c>
      <c r="I1753" s="3" t="str">
        <f t="shared" si="805"/>
        <v>DAL</v>
      </c>
      <c r="J1753" s="19">
        <f t="shared" si="806"/>
        <v>-312.49999999999994</v>
      </c>
      <c r="K1753" s="20">
        <f t="shared" si="807"/>
        <v>250</v>
      </c>
      <c r="L1753" s="3">
        <f t="shared" si="801"/>
        <v>2</v>
      </c>
      <c r="M1753" s="19">
        <v>-312.49999999999994</v>
      </c>
      <c r="N1753" s="20">
        <v>250</v>
      </c>
      <c r="O1753" s="6">
        <f t="shared" si="808"/>
        <v>1.32</v>
      </c>
      <c r="P1753" s="6">
        <f t="shared" si="809"/>
        <v>3.5</v>
      </c>
      <c r="Q1753" s="2">
        <f t="shared" si="810"/>
        <v>0.75757575757575757</v>
      </c>
      <c r="R1753" s="2">
        <f t="shared" si="811"/>
        <v>0.2857142857142857</v>
      </c>
      <c r="S1753" s="2">
        <f t="shared" si="812"/>
        <v>4.1493775933610033E-2</v>
      </c>
      <c r="T1753" s="2">
        <f t="shared" si="813"/>
        <v>0.23593073593073594</v>
      </c>
      <c r="U1753" s="2">
        <f t="shared" si="814"/>
        <v>0.746930735930736</v>
      </c>
      <c r="V1753" s="2">
        <f t="shared" si="815"/>
        <v>0.27506926406926407</v>
      </c>
      <c r="W1753" s="19">
        <f t="shared" si="816"/>
        <v>338.81222434088107</v>
      </c>
      <c r="X1753" s="20">
        <f t="shared" si="817"/>
        <v>2576.0884844671768</v>
      </c>
      <c r="Y1753" s="3">
        <f t="shared" si="818"/>
        <v>321.87161312383699</v>
      </c>
      <c r="Z1753" s="20">
        <f t="shared" si="819"/>
        <v>2447.2840602438177</v>
      </c>
      <c r="AA1753" s="3">
        <f t="shared" si="820"/>
        <v>-310.68288075943485</v>
      </c>
      <c r="AB1753" s="3">
        <f t="shared" si="821"/>
        <v>244.72840602438177</v>
      </c>
      <c r="AC1753" s="6">
        <f t="shared" si="822"/>
        <v>1.3218716131238371</v>
      </c>
      <c r="AD1753" s="6">
        <f t="shared" si="823"/>
        <v>3.4472840602438177</v>
      </c>
      <c r="AE1753" s="5">
        <f t="shared" si="824"/>
        <v>0.7565031203271001</v>
      </c>
      <c r="AF1753" s="5">
        <f t="shared" si="825"/>
        <v>0.29008343453114582</v>
      </c>
      <c r="AG1753" s="4">
        <f t="shared" si="802"/>
        <v>1.0432900432900434</v>
      </c>
      <c r="AH1753">
        <v>3.5</v>
      </c>
      <c r="AI1753">
        <v>1.32</v>
      </c>
      <c r="AJ1753">
        <v>3.8</v>
      </c>
      <c r="AK1753">
        <v>1.27</v>
      </c>
      <c r="AL1753">
        <f t="shared" si="797"/>
        <v>1</v>
      </c>
      <c r="AM1753">
        <f t="shared" si="798"/>
        <v>0</v>
      </c>
    </row>
    <row r="1754" spans="2:39" x14ac:dyDescent="0.25">
      <c r="B1754" s="14" t="s">
        <v>9</v>
      </c>
      <c r="C1754" s="14" t="s">
        <v>26</v>
      </c>
      <c r="D1754" s="14" t="s">
        <v>27</v>
      </c>
      <c r="E1754" s="3">
        <f t="shared" si="799"/>
        <v>252</v>
      </c>
      <c r="F1754" s="3">
        <f t="shared" si="800"/>
        <v>-285.71428571428567</v>
      </c>
      <c r="G1754" s="11">
        <f t="shared" si="803"/>
        <v>45101.916666662422</v>
      </c>
      <c r="H1754" s="3" t="str">
        <f t="shared" si="804"/>
        <v>OAK</v>
      </c>
      <c r="I1754" s="3" t="str">
        <f t="shared" si="805"/>
        <v>DAL</v>
      </c>
      <c r="J1754" s="19">
        <f t="shared" si="806"/>
        <v>-285.71428571428567</v>
      </c>
      <c r="K1754" s="20">
        <f t="shared" si="807"/>
        <v>252</v>
      </c>
      <c r="L1754" s="3">
        <f t="shared" si="801"/>
        <v>3</v>
      </c>
      <c r="M1754" s="19">
        <v>-285.71428571428567</v>
      </c>
      <c r="N1754" s="20">
        <v>252</v>
      </c>
      <c r="O1754" s="6">
        <f t="shared" si="808"/>
        <v>1.35</v>
      </c>
      <c r="P1754" s="6">
        <f t="shared" si="809"/>
        <v>3.52</v>
      </c>
      <c r="Q1754" s="2">
        <f t="shared" si="810"/>
        <v>0.7407407407407407</v>
      </c>
      <c r="R1754" s="2">
        <f t="shared" si="811"/>
        <v>0.28409090909090912</v>
      </c>
      <c r="S1754" s="2">
        <f t="shared" si="812"/>
        <v>2.4229979466118934E-2</v>
      </c>
      <c r="T1754" s="2">
        <f t="shared" si="813"/>
        <v>0.22832491582491579</v>
      </c>
      <c r="U1754" s="2">
        <f t="shared" si="814"/>
        <v>0.73932491582491577</v>
      </c>
      <c r="V1754" s="2">
        <f t="shared" si="815"/>
        <v>0.28267508417508425</v>
      </c>
      <c r="W1754" s="19">
        <f t="shared" si="816"/>
        <v>352.58528232371435</v>
      </c>
      <c r="X1754" s="20">
        <f t="shared" si="817"/>
        <v>2484.8999110530167</v>
      </c>
      <c r="Y1754" s="3">
        <f t="shared" si="818"/>
        <v>334.95601820752864</v>
      </c>
      <c r="Z1754" s="20">
        <f t="shared" si="819"/>
        <v>2360.6549155003659</v>
      </c>
      <c r="AA1754" s="3">
        <f t="shared" si="820"/>
        <v>-298.54665855874549</v>
      </c>
      <c r="AB1754" s="3">
        <f t="shared" si="821"/>
        <v>236.0654915500366</v>
      </c>
      <c r="AC1754" s="6">
        <f t="shared" si="822"/>
        <v>1.3349560182075286</v>
      </c>
      <c r="AD1754" s="6">
        <f t="shared" si="823"/>
        <v>3.360654915500366</v>
      </c>
      <c r="AE1754" s="5">
        <f t="shared" si="824"/>
        <v>0.74908834924967749</v>
      </c>
      <c r="AF1754" s="5">
        <f t="shared" si="825"/>
        <v>0.29756104840984859</v>
      </c>
      <c r="AG1754" s="4">
        <f t="shared" si="802"/>
        <v>1.0248316498316499</v>
      </c>
      <c r="AH1754">
        <v>3.52</v>
      </c>
      <c r="AI1754">
        <v>1.35</v>
      </c>
      <c r="AJ1754">
        <v>3.8</v>
      </c>
      <c r="AK1754">
        <v>1.31</v>
      </c>
      <c r="AL1754">
        <f t="shared" si="797"/>
        <v>1</v>
      </c>
      <c r="AM1754">
        <f t="shared" si="798"/>
        <v>0</v>
      </c>
    </row>
    <row r="1755" spans="2:39" x14ac:dyDescent="0.25">
      <c r="B1755" s="14" t="s">
        <v>9</v>
      </c>
      <c r="C1755" s="14" t="s">
        <v>26</v>
      </c>
      <c r="D1755" s="14" t="s">
        <v>27</v>
      </c>
      <c r="E1755" s="3">
        <f t="shared" si="799"/>
        <v>252</v>
      </c>
      <c r="F1755" s="3">
        <f t="shared" si="800"/>
        <v>-285.71428571428567</v>
      </c>
      <c r="G1755" s="11">
        <f t="shared" si="803"/>
        <v>45101.958333329087</v>
      </c>
      <c r="H1755" s="3" t="str">
        <f t="shared" si="804"/>
        <v>OAK</v>
      </c>
      <c r="I1755" s="3" t="str">
        <f t="shared" si="805"/>
        <v>DAL</v>
      </c>
      <c r="J1755" s="19">
        <f t="shared" si="806"/>
        <v>-285.71428571428567</v>
      </c>
      <c r="K1755" s="20">
        <f t="shared" si="807"/>
        <v>252</v>
      </c>
      <c r="L1755" s="3">
        <f t="shared" si="801"/>
        <v>3</v>
      </c>
      <c r="M1755" s="19">
        <v>-285.71428571428567</v>
      </c>
      <c r="N1755" s="20">
        <v>252</v>
      </c>
      <c r="O1755" s="6">
        <f t="shared" si="808"/>
        <v>1.35</v>
      </c>
      <c r="P1755" s="6">
        <f t="shared" si="809"/>
        <v>3.52</v>
      </c>
      <c r="Q1755" s="2">
        <f t="shared" si="810"/>
        <v>0.7407407407407407</v>
      </c>
      <c r="R1755" s="2">
        <f t="shared" si="811"/>
        <v>0.28409090909090912</v>
      </c>
      <c r="S1755" s="2">
        <f t="shared" si="812"/>
        <v>2.4229979466118934E-2</v>
      </c>
      <c r="T1755" s="2">
        <f t="shared" si="813"/>
        <v>0.22832491582491579</v>
      </c>
      <c r="U1755" s="2">
        <f t="shared" si="814"/>
        <v>0.73932491582491577</v>
      </c>
      <c r="V1755" s="2">
        <f t="shared" si="815"/>
        <v>0.28267508417508425</v>
      </c>
      <c r="W1755" s="19">
        <f t="shared" si="816"/>
        <v>352.58528232371435</v>
      </c>
      <c r="X1755" s="20">
        <f t="shared" si="817"/>
        <v>2484.8999110530167</v>
      </c>
      <c r="Y1755" s="3">
        <f t="shared" si="818"/>
        <v>334.95601820752864</v>
      </c>
      <c r="Z1755" s="20">
        <f t="shared" si="819"/>
        <v>2360.6549155003659</v>
      </c>
      <c r="AA1755" s="3">
        <f t="shared" si="820"/>
        <v>-298.54665855874549</v>
      </c>
      <c r="AB1755" s="3">
        <f t="shared" si="821"/>
        <v>236.0654915500366</v>
      </c>
      <c r="AC1755" s="6">
        <f t="shared" si="822"/>
        <v>1.3349560182075286</v>
      </c>
      <c r="AD1755" s="6">
        <f t="shared" si="823"/>
        <v>3.360654915500366</v>
      </c>
      <c r="AE1755" s="5">
        <f t="shared" si="824"/>
        <v>0.74908834924967749</v>
      </c>
      <c r="AF1755" s="5">
        <f t="shared" si="825"/>
        <v>0.29756104840984859</v>
      </c>
      <c r="AG1755" s="4">
        <f t="shared" si="802"/>
        <v>1.0248316498316499</v>
      </c>
      <c r="AH1755">
        <v>3.52</v>
      </c>
      <c r="AI1755">
        <v>1.35</v>
      </c>
      <c r="AJ1755">
        <v>3.6</v>
      </c>
      <c r="AK1755">
        <v>1.34</v>
      </c>
      <c r="AL1755">
        <f t="shared" si="797"/>
        <v>1</v>
      </c>
      <c r="AM1755">
        <f t="shared" si="798"/>
        <v>0</v>
      </c>
    </row>
    <row r="1756" spans="2:39" x14ac:dyDescent="0.25">
      <c r="B1756" s="14" t="s">
        <v>9</v>
      </c>
      <c r="C1756" s="14" t="s">
        <v>26</v>
      </c>
      <c r="D1756" s="14" t="s">
        <v>27</v>
      </c>
      <c r="E1756" s="3">
        <f t="shared" si="799"/>
        <v>252</v>
      </c>
      <c r="F1756" s="3">
        <f t="shared" si="800"/>
        <v>-285.71428571428567</v>
      </c>
      <c r="G1756" s="11">
        <f t="shared" si="803"/>
        <v>45101.999999995751</v>
      </c>
      <c r="H1756" s="3" t="str">
        <f t="shared" si="804"/>
        <v>OAK</v>
      </c>
      <c r="I1756" s="3" t="str">
        <f t="shared" si="805"/>
        <v>DAL</v>
      </c>
      <c r="J1756" s="19">
        <f t="shared" si="806"/>
        <v>-285.71428571428567</v>
      </c>
      <c r="K1756" s="20">
        <f t="shared" si="807"/>
        <v>252</v>
      </c>
      <c r="L1756" s="3">
        <f t="shared" si="801"/>
        <v>3</v>
      </c>
      <c r="M1756" s="19">
        <v>-285.71428571428567</v>
      </c>
      <c r="N1756" s="20">
        <v>252</v>
      </c>
      <c r="O1756" s="6">
        <f t="shared" si="808"/>
        <v>1.35</v>
      </c>
      <c r="P1756" s="6">
        <f t="shared" si="809"/>
        <v>3.52</v>
      </c>
      <c r="Q1756" s="2">
        <f t="shared" si="810"/>
        <v>0.7407407407407407</v>
      </c>
      <c r="R1756" s="2">
        <f t="shared" si="811"/>
        <v>0.28409090909090912</v>
      </c>
      <c r="S1756" s="2">
        <f t="shared" si="812"/>
        <v>2.4229979466118934E-2</v>
      </c>
      <c r="T1756" s="2">
        <f t="shared" si="813"/>
        <v>0.22832491582491579</v>
      </c>
      <c r="U1756" s="2">
        <f t="shared" si="814"/>
        <v>0.73932491582491577</v>
      </c>
      <c r="V1756" s="2">
        <f t="shared" si="815"/>
        <v>0.28267508417508425</v>
      </c>
      <c r="W1756" s="19">
        <f t="shared" si="816"/>
        <v>352.58528232371435</v>
      </c>
      <c r="X1756" s="20">
        <f t="shared" si="817"/>
        <v>2484.8999110530167</v>
      </c>
      <c r="Y1756" s="3">
        <f t="shared" si="818"/>
        <v>334.95601820752864</v>
      </c>
      <c r="Z1756" s="20">
        <f t="shared" si="819"/>
        <v>2360.6549155003659</v>
      </c>
      <c r="AA1756" s="3">
        <f t="shared" si="820"/>
        <v>-298.54665855874549</v>
      </c>
      <c r="AB1756" s="3">
        <f t="shared" si="821"/>
        <v>236.0654915500366</v>
      </c>
      <c r="AC1756" s="6">
        <f t="shared" si="822"/>
        <v>1.3349560182075286</v>
      </c>
      <c r="AD1756" s="6">
        <f t="shared" si="823"/>
        <v>3.360654915500366</v>
      </c>
      <c r="AE1756" s="5">
        <f t="shared" si="824"/>
        <v>0.74908834924967749</v>
      </c>
      <c r="AF1756" s="5">
        <f t="shared" si="825"/>
        <v>0.29756104840984859</v>
      </c>
      <c r="AG1756" s="4">
        <f t="shared" si="802"/>
        <v>1.0248316498316499</v>
      </c>
      <c r="AH1756">
        <v>3.52</v>
      </c>
      <c r="AI1756">
        <v>1.35</v>
      </c>
      <c r="AJ1756">
        <v>3.41</v>
      </c>
      <c r="AK1756">
        <v>1.37</v>
      </c>
      <c r="AL1756">
        <f t="shared" si="797"/>
        <v>1</v>
      </c>
      <c r="AM1756">
        <f t="shared" si="798"/>
        <v>0</v>
      </c>
    </row>
    <row r="1757" spans="2:39" x14ac:dyDescent="0.25">
      <c r="B1757" s="14" t="s">
        <v>9</v>
      </c>
      <c r="C1757" s="14" t="s">
        <v>26</v>
      </c>
      <c r="D1757" s="14" t="s">
        <v>27</v>
      </c>
      <c r="E1757" s="3">
        <f t="shared" si="799"/>
        <v>252</v>
      </c>
      <c r="F1757" s="3">
        <f t="shared" si="800"/>
        <v>-285.71428571428567</v>
      </c>
      <c r="G1757" s="11">
        <f t="shared" si="803"/>
        <v>45102.041666662415</v>
      </c>
      <c r="H1757" s="3" t="str">
        <f t="shared" si="804"/>
        <v>OAK</v>
      </c>
      <c r="I1757" s="3" t="str">
        <f t="shared" si="805"/>
        <v>DAL</v>
      </c>
      <c r="J1757" s="19">
        <f t="shared" si="806"/>
        <v>-285.71428571428567</v>
      </c>
      <c r="K1757" s="20">
        <f t="shared" si="807"/>
        <v>252</v>
      </c>
      <c r="L1757" s="3">
        <f t="shared" si="801"/>
        <v>3</v>
      </c>
      <c r="M1757" s="19">
        <v>-285.71428571428567</v>
      </c>
      <c r="N1757" s="20">
        <v>252</v>
      </c>
      <c r="O1757" s="6">
        <f t="shared" si="808"/>
        <v>1.35</v>
      </c>
      <c r="P1757" s="6">
        <f t="shared" si="809"/>
        <v>3.52</v>
      </c>
      <c r="Q1757" s="2">
        <f t="shared" si="810"/>
        <v>0.7407407407407407</v>
      </c>
      <c r="R1757" s="2">
        <f t="shared" si="811"/>
        <v>0.28409090909090912</v>
      </c>
      <c r="S1757" s="2">
        <f t="shared" si="812"/>
        <v>2.4229979466118934E-2</v>
      </c>
      <c r="T1757" s="2">
        <f t="shared" si="813"/>
        <v>0.22832491582491579</v>
      </c>
      <c r="U1757" s="2">
        <f t="shared" si="814"/>
        <v>0.73932491582491577</v>
      </c>
      <c r="V1757" s="2">
        <f t="shared" si="815"/>
        <v>0.28267508417508425</v>
      </c>
      <c r="W1757" s="19">
        <f t="shared" si="816"/>
        <v>352.58528232371435</v>
      </c>
      <c r="X1757" s="20">
        <f t="shared" si="817"/>
        <v>2484.8999110530167</v>
      </c>
      <c r="Y1757" s="3">
        <f t="shared" si="818"/>
        <v>334.95601820752864</v>
      </c>
      <c r="Z1757" s="20">
        <f t="shared" si="819"/>
        <v>2360.6549155003659</v>
      </c>
      <c r="AA1757" s="3">
        <f t="shared" si="820"/>
        <v>-298.54665855874549</v>
      </c>
      <c r="AB1757" s="3">
        <f t="shared" si="821"/>
        <v>236.0654915500366</v>
      </c>
      <c r="AC1757" s="6">
        <f t="shared" si="822"/>
        <v>1.3349560182075286</v>
      </c>
      <c r="AD1757" s="6">
        <f t="shared" si="823"/>
        <v>3.360654915500366</v>
      </c>
      <c r="AE1757" s="5">
        <f t="shared" si="824"/>
        <v>0.74908834924967749</v>
      </c>
      <c r="AF1757" s="5">
        <f t="shared" si="825"/>
        <v>0.29756104840984859</v>
      </c>
      <c r="AG1757" s="4">
        <f t="shared" si="802"/>
        <v>1.0248316498316499</v>
      </c>
      <c r="AH1757">
        <v>3.52</v>
      </c>
      <c r="AI1757">
        <v>1.35</v>
      </c>
      <c r="AJ1757">
        <v>3.36</v>
      </c>
      <c r="AK1757">
        <v>1.38</v>
      </c>
      <c r="AL1757">
        <f t="shared" si="797"/>
        <v>1</v>
      </c>
      <c r="AM1757">
        <f t="shared" si="798"/>
        <v>0</v>
      </c>
    </row>
    <row r="1758" spans="2:39" x14ac:dyDescent="0.25">
      <c r="B1758" s="14" t="s">
        <v>9</v>
      </c>
      <c r="C1758" s="14" t="s">
        <v>26</v>
      </c>
      <c r="D1758" s="14" t="s">
        <v>27</v>
      </c>
      <c r="E1758" s="3">
        <f t="shared" si="799"/>
        <v>252</v>
      </c>
      <c r="F1758" s="3">
        <f t="shared" si="800"/>
        <v>-285.71428571428567</v>
      </c>
      <c r="G1758" s="11">
        <f t="shared" si="803"/>
        <v>45102.083333329079</v>
      </c>
      <c r="H1758" s="3" t="str">
        <f t="shared" si="804"/>
        <v>OAK</v>
      </c>
      <c r="I1758" s="3" t="str">
        <f t="shared" si="805"/>
        <v>DAL</v>
      </c>
      <c r="J1758" s="19">
        <f t="shared" si="806"/>
        <v>-285.71428571428567</v>
      </c>
      <c r="K1758" s="20">
        <f t="shared" si="807"/>
        <v>252</v>
      </c>
      <c r="L1758" s="3">
        <f t="shared" si="801"/>
        <v>3</v>
      </c>
      <c r="M1758" s="19">
        <v>-285.71428571428567</v>
      </c>
      <c r="N1758" s="20">
        <v>252</v>
      </c>
      <c r="O1758" s="6">
        <f t="shared" si="808"/>
        <v>1.35</v>
      </c>
      <c r="P1758" s="6">
        <f t="shared" si="809"/>
        <v>3.52</v>
      </c>
      <c r="Q1758" s="2">
        <f t="shared" si="810"/>
        <v>0.7407407407407407</v>
      </c>
      <c r="R1758" s="2">
        <f t="shared" si="811"/>
        <v>0.28409090909090912</v>
      </c>
      <c r="S1758" s="2">
        <f t="shared" si="812"/>
        <v>2.4229979466118934E-2</v>
      </c>
      <c r="T1758" s="2">
        <f t="shared" si="813"/>
        <v>0.22832491582491579</v>
      </c>
      <c r="U1758" s="2">
        <f t="shared" si="814"/>
        <v>0.73932491582491577</v>
      </c>
      <c r="V1758" s="2">
        <f t="shared" si="815"/>
        <v>0.28267508417508425</v>
      </c>
      <c r="W1758" s="19">
        <f t="shared" si="816"/>
        <v>352.58528232371435</v>
      </c>
      <c r="X1758" s="20">
        <f t="shared" si="817"/>
        <v>2484.8999110530167</v>
      </c>
      <c r="Y1758" s="3">
        <f t="shared" si="818"/>
        <v>334.95601820752864</v>
      </c>
      <c r="Z1758" s="20">
        <f t="shared" si="819"/>
        <v>2360.6549155003659</v>
      </c>
      <c r="AA1758" s="3">
        <f t="shared" si="820"/>
        <v>-298.54665855874549</v>
      </c>
      <c r="AB1758" s="3">
        <f t="shared" si="821"/>
        <v>236.0654915500366</v>
      </c>
      <c r="AC1758" s="6">
        <f t="shared" si="822"/>
        <v>1.3349560182075286</v>
      </c>
      <c r="AD1758" s="6">
        <f t="shared" si="823"/>
        <v>3.360654915500366</v>
      </c>
      <c r="AE1758" s="5">
        <f t="shared" si="824"/>
        <v>0.74908834924967749</v>
      </c>
      <c r="AF1758" s="5">
        <f t="shared" si="825"/>
        <v>0.29756104840984859</v>
      </c>
      <c r="AG1758" s="4">
        <f t="shared" si="802"/>
        <v>1.0248316498316499</v>
      </c>
      <c r="AH1758">
        <v>3.52</v>
      </c>
      <c r="AI1758">
        <v>1.35</v>
      </c>
      <c r="AJ1758">
        <v>3.69</v>
      </c>
      <c r="AK1758">
        <v>1.33</v>
      </c>
      <c r="AL1758">
        <f t="shared" si="797"/>
        <v>1</v>
      </c>
      <c r="AM1758">
        <f t="shared" si="798"/>
        <v>0</v>
      </c>
    </row>
    <row r="1759" spans="2:39" x14ac:dyDescent="0.25">
      <c r="B1759" s="14" t="s">
        <v>9</v>
      </c>
      <c r="C1759" s="14" t="s">
        <v>26</v>
      </c>
      <c r="D1759" s="14" t="s">
        <v>27</v>
      </c>
      <c r="E1759" s="3">
        <f t="shared" si="799"/>
        <v>254</v>
      </c>
      <c r="F1759" s="3">
        <f t="shared" si="800"/>
        <v>-285.71428571428567</v>
      </c>
      <c r="G1759" s="11">
        <f t="shared" si="803"/>
        <v>45102.124999995744</v>
      </c>
      <c r="H1759" s="3" t="str">
        <f t="shared" si="804"/>
        <v>OAK</v>
      </c>
      <c r="I1759" s="3" t="str">
        <f t="shared" si="805"/>
        <v>DAL</v>
      </c>
      <c r="J1759" s="19">
        <f t="shared" si="806"/>
        <v>-285.71428571428567</v>
      </c>
      <c r="K1759" s="20">
        <f t="shared" si="807"/>
        <v>254</v>
      </c>
      <c r="L1759" s="3">
        <f t="shared" si="801"/>
        <v>3</v>
      </c>
      <c r="M1759" s="19">
        <v>-285.71428571428567</v>
      </c>
      <c r="N1759" s="20">
        <v>254</v>
      </c>
      <c r="O1759" s="6">
        <f t="shared" si="808"/>
        <v>1.35</v>
      </c>
      <c r="P1759" s="6">
        <f t="shared" si="809"/>
        <v>3.54</v>
      </c>
      <c r="Q1759" s="2">
        <f t="shared" si="810"/>
        <v>0.7407407407407407</v>
      </c>
      <c r="R1759" s="2">
        <f t="shared" si="811"/>
        <v>0.2824858757062147</v>
      </c>
      <c r="S1759" s="2">
        <f t="shared" si="812"/>
        <v>2.2699386503067465E-2</v>
      </c>
      <c r="T1759" s="2">
        <f t="shared" si="813"/>
        <v>0.229127432517263</v>
      </c>
      <c r="U1759" s="2">
        <f t="shared" si="814"/>
        <v>0.74012743251726298</v>
      </c>
      <c r="V1759" s="2">
        <f t="shared" si="815"/>
        <v>0.28187256748273704</v>
      </c>
      <c r="W1759" s="19">
        <f t="shared" si="816"/>
        <v>351.11868046679342</v>
      </c>
      <c r="X1759" s="20">
        <f t="shared" si="817"/>
        <v>2494.3067798146535</v>
      </c>
      <c r="Y1759" s="3">
        <f t="shared" si="818"/>
        <v>333.56274644345376</v>
      </c>
      <c r="Z1759" s="20">
        <f t="shared" si="819"/>
        <v>2369.5914408239209</v>
      </c>
      <c r="AA1759" s="3">
        <f t="shared" si="820"/>
        <v>-299.79367020517145</v>
      </c>
      <c r="AB1759" s="3">
        <f t="shared" si="821"/>
        <v>236.9591440823921</v>
      </c>
      <c r="AC1759" s="6">
        <f t="shared" si="822"/>
        <v>1.3335627464434539</v>
      </c>
      <c r="AD1759" s="6">
        <f t="shared" si="823"/>
        <v>3.3695914408239211</v>
      </c>
      <c r="AE1759" s="5">
        <f t="shared" si="824"/>
        <v>0.74987097732517705</v>
      </c>
      <c r="AF1759" s="5">
        <f t="shared" si="825"/>
        <v>0.29677188393958032</v>
      </c>
      <c r="AG1759" s="4">
        <f t="shared" si="802"/>
        <v>1.0232266164469555</v>
      </c>
      <c r="AH1759">
        <v>3.54</v>
      </c>
      <c r="AI1759">
        <v>1.35</v>
      </c>
      <c r="AJ1759">
        <v>4.6100000000000003</v>
      </c>
      <c r="AK1759">
        <v>1.24</v>
      </c>
      <c r="AL1759">
        <f t="shared" si="797"/>
        <v>1</v>
      </c>
      <c r="AM1759">
        <f t="shared" si="798"/>
        <v>0</v>
      </c>
    </row>
    <row r="1760" spans="2:39" x14ac:dyDescent="0.25">
      <c r="B1760" s="14" t="s">
        <v>9</v>
      </c>
      <c r="C1760" s="14" t="s">
        <v>26</v>
      </c>
      <c r="D1760" s="14" t="s">
        <v>27</v>
      </c>
      <c r="E1760" s="3">
        <f t="shared" si="799"/>
        <v>254.99999999999997</v>
      </c>
      <c r="F1760" s="3">
        <f t="shared" si="800"/>
        <v>-322.58064516129025</v>
      </c>
      <c r="G1760" s="11">
        <f t="shared" si="803"/>
        <v>45102.166666662408</v>
      </c>
      <c r="H1760" s="3" t="str">
        <f t="shared" si="804"/>
        <v>OAK</v>
      </c>
      <c r="I1760" s="3" t="str">
        <f t="shared" si="805"/>
        <v>DAL</v>
      </c>
      <c r="J1760" s="19">
        <f t="shared" si="806"/>
        <v>-322.58064516129025</v>
      </c>
      <c r="K1760" s="20">
        <f t="shared" si="807"/>
        <v>254.99999999999997</v>
      </c>
      <c r="L1760" s="3">
        <f t="shared" si="801"/>
        <v>2</v>
      </c>
      <c r="M1760" s="19">
        <v>-322.58064516129025</v>
      </c>
      <c r="N1760" s="20">
        <v>254.99999999999997</v>
      </c>
      <c r="O1760" s="6">
        <f t="shared" si="808"/>
        <v>1.31</v>
      </c>
      <c r="P1760" s="6">
        <f t="shared" si="809"/>
        <v>3.55</v>
      </c>
      <c r="Q1760" s="2">
        <f t="shared" si="810"/>
        <v>0.76335877862595414</v>
      </c>
      <c r="R1760" s="2">
        <f t="shared" si="811"/>
        <v>0.28169014084507044</v>
      </c>
      <c r="S1760" s="2">
        <f t="shared" si="812"/>
        <v>4.3106995884773514E-2</v>
      </c>
      <c r="T1760" s="2">
        <f t="shared" si="813"/>
        <v>0.24083431889044185</v>
      </c>
      <c r="U1760" s="2">
        <f t="shared" si="814"/>
        <v>0.75183431889044183</v>
      </c>
      <c r="V1760" s="2">
        <f t="shared" si="815"/>
        <v>0.27016568110955819</v>
      </c>
      <c r="W1760" s="19">
        <f t="shared" si="816"/>
        <v>330.08027815995609</v>
      </c>
      <c r="X1760" s="20">
        <f t="shared" si="817"/>
        <v>2637.3882663860768</v>
      </c>
      <c r="Y1760" s="3">
        <f t="shared" si="818"/>
        <v>313.57626425195826</v>
      </c>
      <c r="Z1760" s="20">
        <f t="shared" si="819"/>
        <v>2505.5188530667729</v>
      </c>
      <c r="AA1760" s="3">
        <f t="shared" si="820"/>
        <v>-318.90168804246639</v>
      </c>
      <c r="AB1760" s="3">
        <f t="shared" si="821"/>
        <v>250.55188530667729</v>
      </c>
      <c r="AC1760" s="6">
        <f t="shared" si="822"/>
        <v>1.3135762642519582</v>
      </c>
      <c r="AD1760" s="6">
        <f t="shared" si="823"/>
        <v>3.5055188530667731</v>
      </c>
      <c r="AE1760" s="5">
        <f t="shared" si="824"/>
        <v>0.76128050362532218</v>
      </c>
      <c r="AF1760" s="5">
        <f t="shared" si="825"/>
        <v>0.28526447636279534</v>
      </c>
      <c r="AG1760" s="4">
        <f t="shared" si="802"/>
        <v>1.0450489194710246</v>
      </c>
      <c r="AH1760">
        <v>3.55</v>
      </c>
      <c r="AI1760">
        <v>1.31</v>
      </c>
      <c r="AJ1760">
        <v>3.65</v>
      </c>
      <c r="AK1760">
        <v>1.3</v>
      </c>
      <c r="AL1760">
        <f t="shared" si="797"/>
        <v>1</v>
      </c>
      <c r="AM1760">
        <f t="shared" si="798"/>
        <v>0</v>
      </c>
    </row>
    <row r="1761" spans="2:39" x14ac:dyDescent="0.25">
      <c r="B1761" s="14" t="s">
        <v>9</v>
      </c>
      <c r="C1761" s="14" t="s">
        <v>26</v>
      </c>
      <c r="D1761" s="14" t="s">
        <v>27</v>
      </c>
      <c r="E1761" s="3">
        <f t="shared" si="799"/>
        <v>254.99999999999997</v>
      </c>
      <c r="F1761" s="3">
        <f t="shared" si="800"/>
        <v>-322.58064516129025</v>
      </c>
      <c r="G1761" s="11">
        <f t="shared" si="803"/>
        <v>45102.208333329072</v>
      </c>
      <c r="H1761" s="3" t="str">
        <f t="shared" si="804"/>
        <v>OAK</v>
      </c>
      <c r="I1761" s="3" t="str">
        <f t="shared" si="805"/>
        <v>DAL</v>
      </c>
      <c r="J1761" s="19">
        <f t="shared" si="806"/>
        <v>-322.58064516129025</v>
      </c>
      <c r="K1761" s="20">
        <f t="shared" si="807"/>
        <v>254.99999999999997</v>
      </c>
      <c r="L1761" s="3">
        <f t="shared" si="801"/>
        <v>2</v>
      </c>
      <c r="M1761" s="19">
        <v>-322.58064516129025</v>
      </c>
      <c r="N1761" s="20">
        <v>254.99999999999997</v>
      </c>
      <c r="O1761" s="6">
        <f t="shared" si="808"/>
        <v>1.31</v>
      </c>
      <c r="P1761" s="6">
        <f t="shared" si="809"/>
        <v>3.55</v>
      </c>
      <c r="Q1761" s="2">
        <f t="shared" si="810"/>
        <v>0.76335877862595414</v>
      </c>
      <c r="R1761" s="2">
        <f t="shared" si="811"/>
        <v>0.28169014084507044</v>
      </c>
      <c r="S1761" s="2">
        <f t="shared" si="812"/>
        <v>4.3106995884773514E-2</v>
      </c>
      <c r="T1761" s="2">
        <f t="shared" si="813"/>
        <v>0.24083431889044185</v>
      </c>
      <c r="U1761" s="2">
        <f t="shared" si="814"/>
        <v>0.75183431889044183</v>
      </c>
      <c r="V1761" s="2">
        <f t="shared" si="815"/>
        <v>0.27016568110955819</v>
      </c>
      <c r="W1761" s="19">
        <f t="shared" si="816"/>
        <v>330.08027815995609</v>
      </c>
      <c r="X1761" s="20">
        <f t="shared" si="817"/>
        <v>2637.3882663860768</v>
      </c>
      <c r="Y1761" s="3">
        <f t="shared" si="818"/>
        <v>313.57626425195826</v>
      </c>
      <c r="Z1761" s="20">
        <f t="shared" si="819"/>
        <v>2505.5188530667729</v>
      </c>
      <c r="AA1761" s="3">
        <f t="shared" si="820"/>
        <v>-318.90168804246639</v>
      </c>
      <c r="AB1761" s="3">
        <f t="shared" si="821"/>
        <v>250.55188530667729</v>
      </c>
      <c r="AC1761" s="6">
        <f t="shared" si="822"/>
        <v>1.3135762642519582</v>
      </c>
      <c r="AD1761" s="6">
        <f t="shared" si="823"/>
        <v>3.5055188530667731</v>
      </c>
      <c r="AE1761" s="5">
        <f t="shared" si="824"/>
        <v>0.76128050362532218</v>
      </c>
      <c r="AF1761" s="5">
        <f t="shared" si="825"/>
        <v>0.28526447636279534</v>
      </c>
      <c r="AG1761" s="4">
        <f t="shared" si="802"/>
        <v>1.0450489194710246</v>
      </c>
      <c r="AH1761">
        <v>3.55</v>
      </c>
      <c r="AI1761">
        <v>1.31</v>
      </c>
      <c r="AJ1761">
        <v>3</v>
      </c>
      <c r="AK1761">
        <v>1.41</v>
      </c>
      <c r="AL1761">
        <f t="shared" si="797"/>
        <v>1</v>
      </c>
      <c r="AM1761">
        <f t="shared" si="798"/>
        <v>0</v>
      </c>
    </row>
    <row r="1762" spans="2:39" x14ac:dyDescent="0.25">
      <c r="B1762" s="14" t="s">
        <v>9</v>
      </c>
      <c r="C1762" s="14" t="s">
        <v>26</v>
      </c>
      <c r="D1762" s="14" t="s">
        <v>27</v>
      </c>
      <c r="E1762" s="3">
        <f t="shared" si="799"/>
        <v>254.99999999999997</v>
      </c>
      <c r="F1762" s="3">
        <f t="shared" si="800"/>
        <v>-322.58064516129025</v>
      </c>
      <c r="G1762" s="11">
        <f t="shared" si="803"/>
        <v>45102.249999995736</v>
      </c>
      <c r="H1762" s="3" t="str">
        <f t="shared" si="804"/>
        <v>OAK</v>
      </c>
      <c r="I1762" s="3" t="str">
        <f t="shared" si="805"/>
        <v>DAL</v>
      </c>
      <c r="J1762" s="19">
        <f t="shared" si="806"/>
        <v>-322.58064516129025</v>
      </c>
      <c r="K1762" s="20">
        <f t="shared" si="807"/>
        <v>254.99999999999997</v>
      </c>
      <c r="L1762" s="3">
        <f t="shared" si="801"/>
        <v>2</v>
      </c>
      <c r="M1762" s="19">
        <v>-322.58064516129025</v>
      </c>
      <c r="N1762" s="20">
        <v>254.99999999999997</v>
      </c>
      <c r="O1762" s="6">
        <f t="shared" si="808"/>
        <v>1.31</v>
      </c>
      <c r="P1762" s="6">
        <f t="shared" si="809"/>
        <v>3.55</v>
      </c>
      <c r="Q1762" s="2">
        <f t="shared" si="810"/>
        <v>0.76335877862595414</v>
      </c>
      <c r="R1762" s="2">
        <f t="shared" si="811"/>
        <v>0.28169014084507044</v>
      </c>
      <c r="S1762" s="2">
        <f t="shared" si="812"/>
        <v>4.3106995884773514E-2</v>
      </c>
      <c r="T1762" s="2">
        <f t="shared" si="813"/>
        <v>0.24083431889044185</v>
      </c>
      <c r="U1762" s="2">
        <f t="shared" si="814"/>
        <v>0.75183431889044183</v>
      </c>
      <c r="V1762" s="2">
        <f t="shared" si="815"/>
        <v>0.27016568110955819</v>
      </c>
      <c r="W1762" s="19">
        <f t="shared" si="816"/>
        <v>330.08027815995609</v>
      </c>
      <c r="X1762" s="20">
        <f t="shared" si="817"/>
        <v>2637.3882663860768</v>
      </c>
      <c r="Y1762" s="3">
        <f t="shared" si="818"/>
        <v>313.57626425195826</v>
      </c>
      <c r="Z1762" s="20">
        <f t="shared" si="819"/>
        <v>2505.5188530667729</v>
      </c>
      <c r="AA1762" s="3">
        <f t="shared" si="820"/>
        <v>-318.90168804246639</v>
      </c>
      <c r="AB1762" s="3">
        <f t="shared" si="821"/>
        <v>250.55188530667729</v>
      </c>
      <c r="AC1762" s="6">
        <f t="shared" si="822"/>
        <v>1.3135762642519582</v>
      </c>
      <c r="AD1762" s="6">
        <f t="shared" si="823"/>
        <v>3.5055188530667731</v>
      </c>
      <c r="AE1762" s="5">
        <f t="shared" si="824"/>
        <v>0.76128050362532218</v>
      </c>
      <c r="AF1762" s="5">
        <f t="shared" si="825"/>
        <v>0.28526447636279534</v>
      </c>
      <c r="AG1762" s="4">
        <f t="shared" si="802"/>
        <v>1.0450489194710246</v>
      </c>
      <c r="AH1762">
        <v>3.55</v>
      </c>
      <c r="AI1762">
        <v>1.31</v>
      </c>
      <c r="AJ1762">
        <v>3.6</v>
      </c>
      <c r="AK1762">
        <v>1.31</v>
      </c>
      <c r="AL1762">
        <f t="shared" si="797"/>
        <v>1</v>
      </c>
      <c r="AM1762">
        <f t="shared" si="798"/>
        <v>0</v>
      </c>
    </row>
    <row r="1763" spans="2:39" x14ac:dyDescent="0.25">
      <c r="B1763" s="14" t="s">
        <v>9</v>
      </c>
      <c r="C1763" s="14" t="s">
        <v>26</v>
      </c>
      <c r="D1763" s="14" t="s">
        <v>27</v>
      </c>
      <c r="E1763" s="3">
        <f t="shared" si="799"/>
        <v>256</v>
      </c>
      <c r="F1763" s="3">
        <f t="shared" si="800"/>
        <v>-294.11764705882348</v>
      </c>
      <c r="G1763" s="11">
        <f t="shared" si="803"/>
        <v>45102.291666662401</v>
      </c>
      <c r="H1763" s="3" t="str">
        <f t="shared" si="804"/>
        <v>OAK</v>
      </c>
      <c r="I1763" s="3" t="str">
        <f t="shared" si="805"/>
        <v>DAL</v>
      </c>
      <c r="J1763" s="19">
        <f t="shared" si="806"/>
        <v>-294.11764705882348</v>
      </c>
      <c r="K1763" s="20">
        <f t="shared" si="807"/>
        <v>256</v>
      </c>
      <c r="L1763" s="3">
        <f t="shared" si="801"/>
        <v>2</v>
      </c>
      <c r="M1763" s="19">
        <v>-294.11764705882348</v>
      </c>
      <c r="N1763" s="20">
        <v>256</v>
      </c>
      <c r="O1763" s="6">
        <f t="shared" si="808"/>
        <v>1.34</v>
      </c>
      <c r="P1763" s="6">
        <f t="shared" si="809"/>
        <v>3.56</v>
      </c>
      <c r="Q1763" s="2">
        <f t="shared" si="810"/>
        <v>0.74626865671641784</v>
      </c>
      <c r="R1763" s="2">
        <f t="shared" si="811"/>
        <v>0.2808988764044944</v>
      </c>
      <c r="S1763" s="2">
        <f t="shared" si="812"/>
        <v>2.6448979591836674E-2</v>
      </c>
      <c r="T1763" s="2">
        <f t="shared" si="813"/>
        <v>0.23268489015596172</v>
      </c>
      <c r="U1763" s="2">
        <f t="shared" si="814"/>
        <v>0.74368489015596173</v>
      </c>
      <c r="V1763" s="2">
        <f t="shared" si="815"/>
        <v>0.27831510984403829</v>
      </c>
      <c r="W1763" s="19">
        <f t="shared" si="816"/>
        <v>344.65552983103521</v>
      </c>
      <c r="X1763" s="20">
        <f t="shared" si="817"/>
        <v>2536.6097902585402</v>
      </c>
      <c r="Y1763" s="3">
        <f t="shared" si="818"/>
        <v>327.42275333948345</v>
      </c>
      <c r="Z1763" s="20">
        <f t="shared" si="819"/>
        <v>2409.779300745613</v>
      </c>
      <c r="AA1763" s="3">
        <f t="shared" si="820"/>
        <v>-305.41554910301693</v>
      </c>
      <c r="AB1763" s="3">
        <f t="shared" si="821"/>
        <v>240.9779300745613</v>
      </c>
      <c r="AC1763" s="6">
        <f t="shared" si="822"/>
        <v>1.3274227533394833</v>
      </c>
      <c r="AD1763" s="6">
        <f t="shared" si="823"/>
        <v>3.4097793007456132</v>
      </c>
      <c r="AE1763" s="5">
        <f t="shared" si="824"/>
        <v>0.75333950505536784</v>
      </c>
      <c r="AF1763" s="5">
        <f t="shared" si="825"/>
        <v>0.29327411301409773</v>
      </c>
      <c r="AG1763" s="4">
        <f t="shared" si="802"/>
        <v>1.0271675331209122</v>
      </c>
      <c r="AH1763">
        <v>3.56</v>
      </c>
      <c r="AI1763">
        <v>1.34</v>
      </c>
      <c r="AJ1763">
        <v>4.54</v>
      </c>
      <c r="AK1763">
        <v>1.24</v>
      </c>
      <c r="AL1763">
        <f t="shared" si="797"/>
        <v>1</v>
      </c>
      <c r="AM1763">
        <f t="shared" si="798"/>
        <v>0</v>
      </c>
    </row>
    <row r="1764" spans="2:39" x14ac:dyDescent="0.25">
      <c r="B1764" s="14" t="s">
        <v>9</v>
      </c>
      <c r="C1764" s="14" t="s">
        <v>26</v>
      </c>
      <c r="D1764" s="14" t="s">
        <v>27</v>
      </c>
      <c r="E1764" s="3">
        <f t="shared" si="799"/>
        <v>258</v>
      </c>
      <c r="F1764" s="3">
        <f t="shared" si="800"/>
        <v>-294.11764705882348</v>
      </c>
      <c r="G1764" s="11">
        <f t="shared" si="803"/>
        <v>45102.333333329065</v>
      </c>
      <c r="H1764" s="3" t="str">
        <f t="shared" si="804"/>
        <v>OAK</v>
      </c>
      <c r="I1764" s="3" t="str">
        <f t="shared" si="805"/>
        <v>DAL</v>
      </c>
      <c r="J1764" s="19">
        <f t="shared" si="806"/>
        <v>-294.11764705882348</v>
      </c>
      <c r="K1764" s="20">
        <f t="shared" si="807"/>
        <v>258</v>
      </c>
      <c r="L1764" s="3">
        <f t="shared" si="801"/>
        <v>2</v>
      </c>
      <c r="M1764" s="19">
        <v>-294.11764705882348</v>
      </c>
      <c r="N1764" s="20">
        <v>258</v>
      </c>
      <c r="O1764" s="6">
        <f t="shared" si="808"/>
        <v>1.34</v>
      </c>
      <c r="P1764" s="6">
        <f t="shared" si="809"/>
        <v>3.58</v>
      </c>
      <c r="Q1764" s="2">
        <f t="shared" si="810"/>
        <v>0.74626865671641784</v>
      </c>
      <c r="R1764" s="2">
        <f t="shared" si="811"/>
        <v>0.27932960893854747</v>
      </c>
      <c r="S1764" s="2">
        <f t="shared" si="812"/>
        <v>2.4959349593495883E-2</v>
      </c>
      <c r="T1764" s="2">
        <f t="shared" si="813"/>
        <v>0.23346952388893519</v>
      </c>
      <c r="U1764" s="2">
        <f t="shared" si="814"/>
        <v>0.74446952388893517</v>
      </c>
      <c r="V1764" s="2">
        <f t="shared" si="815"/>
        <v>0.27753047611106485</v>
      </c>
      <c r="W1764" s="19">
        <f t="shared" si="816"/>
        <v>343.23832999399781</v>
      </c>
      <c r="X1764" s="20">
        <f t="shared" si="817"/>
        <v>2546.0749890502584</v>
      </c>
      <c r="Y1764" s="3">
        <f t="shared" si="818"/>
        <v>326.07641349429792</v>
      </c>
      <c r="Z1764" s="20">
        <f t="shared" si="819"/>
        <v>2418.7712395977455</v>
      </c>
      <c r="AA1764" s="3">
        <f t="shared" si="820"/>
        <v>-306.6765821188373</v>
      </c>
      <c r="AB1764" s="3">
        <f t="shared" si="821"/>
        <v>241.87712395977456</v>
      </c>
      <c r="AC1764" s="6">
        <f t="shared" si="822"/>
        <v>1.3260764134942979</v>
      </c>
      <c r="AD1764" s="6">
        <f t="shared" si="823"/>
        <v>3.4187712395977456</v>
      </c>
      <c r="AE1764" s="5">
        <f t="shared" si="824"/>
        <v>0.75410435614712024</v>
      </c>
      <c r="AF1764" s="5">
        <f t="shared" si="825"/>
        <v>0.29250275315807922</v>
      </c>
      <c r="AG1764" s="4">
        <f t="shared" si="802"/>
        <v>1.0255982656549654</v>
      </c>
      <c r="AH1764">
        <v>3.58</v>
      </c>
      <c r="AI1764">
        <v>1.34</v>
      </c>
      <c r="AJ1764">
        <v>3.05</v>
      </c>
      <c r="AK1764">
        <v>1.43</v>
      </c>
      <c r="AL1764">
        <f t="shared" si="797"/>
        <v>1</v>
      </c>
      <c r="AM1764">
        <f t="shared" si="798"/>
        <v>0</v>
      </c>
    </row>
    <row r="1765" spans="2:39" x14ac:dyDescent="0.25">
      <c r="B1765" s="14" t="s">
        <v>9</v>
      </c>
      <c r="C1765" s="14" t="s">
        <v>26</v>
      </c>
      <c r="D1765" s="14" t="s">
        <v>27</v>
      </c>
      <c r="E1765" s="3">
        <f t="shared" si="799"/>
        <v>260</v>
      </c>
      <c r="F1765" s="3">
        <f t="shared" si="800"/>
        <v>-294.11764705882348</v>
      </c>
      <c r="G1765" s="11">
        <f t="shared" si="803"/>
        <v>45102.374999995729</v>
      </c>
      <c r="H1765" s="3" t="str">
        <f t="shared" si="804"/>
        <v>OAK</v>
      </c>
      <c r="I1765" s="3" t="str">
        <f t="shared" si="805"/>
        <v>DAL</v>
      </c>
      <c r="J1765" s="19">
        <f t="shared" si="806"/>
        <v>-294.11764705882348</v>
      </c>
      <c r="K1765" s="20">
        <f t="shared" si="807"/>
        <v>260</v>
      </c>
      <c r="L1765" s="3">
        <f t="shared" si="801"/>
        <v>2</v>
      </c>
      <c r="M1765" s="19">
        <v>-294.11764705882348</v>
      </c>
      <c r="N1765" s="20">
        <v>260</v>
      </c>
      <c r="O1765" s="6">
        <f t="shared" si="808"/>
        <v>1.34</v>
      </c>
      <c r="P1765" s="6">
        <f t="shared" si="809"/>
        <v>3.6</v>
      </c>
      <c r="Q1765" s="2">
        <f t="shared" si="810"/>
        <v>0.74626865671641784</v>
      </c>
      <c r="R1765" s="2">
        <f t="shared" si="811"/>
        <v>0.27777777777777779</v>
      </c>
      <c r="S1765" s="2">
        <f t="shared" si="812"/>
        <v>2.3481781376518129E-2</v>
      </c>
      <c r="T1765" s="2">
        <f t="shared" si="813"/>
        <v>0.23424543946932003</v>
      </c>
      <c r="U1765" s="2">
        <f t="shared" si="814"/>
        <v>0.74524543946931998</v>
      </c>
      <c r="V1765" s="2">
        <f t="shared" si="815"/>
        <v>0.27675456053067998</v>
      </c>
      <c r="W1765" s="19">
        <f t="shared" si="816"/>
        <v>341.83981147484468</v>
      </c>
      <c r="X1765" s="20">
        <f t="shared" si="817"/>
        <v>2555.483759171485</v>
      </c>
      <c r="Y1765" s="3">
        <f t="shared" si="818"/>
        <v>324.74782090110244</v>
      </c>
      <c r="Z1765" s="20">
        <f t="shared" si="819"/>
        <v>2427.7095712129108</v>
      </c>
      <c r="AA1765" s="3">
        <f t="shared" si="820"/>
        <v>-307.93124253312124</v>
      </c>
      <c r="AB1765" s="3">
        <f t="shared" si="821"/>
        <v>242.77095712129108</v>
      </c>
      <c r="AC1765" s="6">
        <f t="shared" si="822"/>
        <v>1.3247478209011025</v>
      </c>
      <c r="AD1765" s="6">
        <f t="shared" si="823"/>
        <v>3.4277095712129109</v>
      </c>
      <c r="AE1765" s="5">
        <f t="shared" si="824"/>
        <v>0.7548606491156884</v>
      </c>
      <c r="AF1765" s="5">
        <f t="shared" si="825"/>
        <v>0.29174000282822837</v>
      </c>
      <c r="AG1765" s="4">
        <f t="shared" si="802"/>
        <v>1.0240464344941955</v>
      </c>
      <c r="AH1765">
        <v>3.6</v>
      </c>
      <c r="AI1765">
        <v>1.34</v>
      </c>
      <c r="AJ1765">
        <v>3.73</v>
      </c>
      <c r="AK1765">
        <v>1.32</v>
      </c>
      <c r="AL1765">
        <f t="shared" si="797"/>
        <v>1</v>
      </c>
      <c r="AM1765">
        <f t="shared" si="798"/>
        <v>0</v>
      </c>
    </row>
    <row r="1766" spans="2:39" x14ac:dyDescent="0.25">
      <c r="B1766" s="14" t="s">
        <v>9</v>
      </c>
      <c r="C1766" s="14" t="s">
        <v>26</v>
      </c>
      <c r="D1766" s="14" t="s">
        <v>27</v>
      </c>
      <c r="E1766" s="3">
        <f t="shared" si="799"/>
        <v>260</v>
      </c>
      <c r="F1766" s="3">
        <f t="shared" si="800"/>
        <v>-294.11764705882348</v>
      </c>
      <c r="G1766" s="11">
        <f t="shared" si="803"/>
        <v>45102.416666662393</v>
      </c>
      <c r="H1766" s="3" t="str">
        <f t="shared" si="804"/>
        <v>OAK</v>
      </c>
      <c r="I1766" s="3" t="str">
        <f t="shared" si="805"/>
        <v>DAL</v>
      </c>
      <c r="J1766" s="19">
        <f t="shared" si="806"/>
        <v>-294.11764705882348</v>
      </c>
      <c r="K1766" s="20">
        <f t="shared" si="807"/>
        <v>260</v>
      </c>
      <c r="L1766" s="3">
        <f t="shared" si="801"/>
        <v>2</v>
      </c>
      <c r="M1766" s="19">
        <v>-294.11764705882348</v>
      </c>
      <c r="N1766" s="20">
        <v>260</v>
      </c>
      <c r="O1766" s="6">
        <f t="shared" si="808"/>
        <v>1.34</v>
      </c>
      <c r="P1766" s="6">
        <f t="shared" si="809"/>
        <v>3.6</v>
      </c>
      <c r="Q1766" s="2">
        <f t="shared" si="810"/>
        <v>0.74626865671641784</v>
      </c>
      <c r="R1766" s="2">
        <f t="shared" si="811"/>
        <v>0.27777777777777779</v>
      </c>
      <c r="S1766" s="2">
        <f t="shared" si="812"/>
        <v>2.3481781376518129E-2</v>
      </c>
      <c r="T1766" s="2">
        <f t="shared" si="813"/>
        <v>0.23424543946932003</v>
      </c>
      <c r="U1766" s="2">
        <f t="shared" si="814"/>
        <v>0.74524543946931998</v>
      </c>
      <c r="V1766" s="2">
        <f t="shared" si="815"/>
        <v>0.27675456053067998</v>
      </c>
      <c r="W1766" s="19">
        <f t="shared" si="816"/>
        <v>341.83981147484468</v>
      </c>
      <c r="X1766" s="20">
        <f t="shared" si="817"/>
        <v>2555.483759171485</v>
      </c>
      <c r="Y1766" s="3">
        <f t="shared" si="818"/>
        <v>324.74782090110244</v>
      </c>
      <c r="Z1766" s="20">
        <f t="shared" si="819"/>
        <v>2427.7095712129108</v>
      </c>
      <c r="AA1766" s="3">
        <f t="shared" si="820"/>
        <v>-307.93124253312124</v>
      </c>
      <c r="AB1766" s="3">
        <f t="shared" si="821"/>
        <v>242.77095712129108</v>
      </c>
      <c r="AC1766" s="6">
        <f t="shared" si="822"/>
        <v>1.3247478209011025</v>
      </c>
      <c r="AD1766" s="6">
        <f t="shared" si="823"/>
        <v>3.4277095712129109</v>
      </c>
      <c r="AE1766" s="5">
        <f t="shared" si="824"/>
        <v>0.7548606491156884</v>
      </c>
      <c r="AF1766" s="5">
        <f t="shared" si="825"/>
        <v>0.29174000282822837</v>
      </c>
      <c r="AG1766" s="4">
        <f t="shared" si="802"/>
        <v>1.0240464344941955</v>
      </c>
      <c r="AH1766">
        <v>3.6</v>
      </c>
      <c r="AI1766">
        <v>1.34</v>
      </c>
      <c r="AJ1766">
        <v>3.39</v>
      </c>
      <c r="AK1766">
        <v>1.37</v>
      </c>
      <c r="AL1766">
        <f t="shared" si="797"/>
        <v>1</v>
      </c>
      <c r="AM1766">
        <f t="shared" si="798"/>
        <v>0</v>
      </c>
    </row>
    <row r="1767" spans="2:39" x14ac:dyDescent="0.25">
      <c r="B1767" s="14" t="s">
        <v>9</v>
      </c>
      <c r="C1767" s="14" t="s">
        <v>26</v>
      </c>
      <c r="D1767" s="14" t="s">
        <v>27</v>
      </c>
      <c r="E1767" s="3">
        <f t="shared" si="799"/>
        <v>260</v>
      </c>
      <c r="F1767" s="3">
        <f t="shared" si="800"/>
        <v>-294.11764705882348</v>
      </c>
      <c r="G1767" s="11">
        <f t="shared" si="803"/>
        <v>45102.458333329057</v>
      </c>
      <c r="H1767" s="3" t="str">
        <f t="shared" si="804"/>
        <v>OAK</v>
      </c>
      <c r="I1767" s="3" t="str">
        <f t="shared" si="805"/>
        <v>DAL</v>
      </c>
      <c r="J1767" s="19">
        <f t="shared" si="806"/>
        <v>-294.11764705882348</v>
      </c>
      <c r="K1767" s="20">
        <f t="shared" si="807"/>
        <v>260</v>
      </c>
      <c r="L1767" s="3">
        <f t="shared" si="801"/>
        <v>2</v>
      </c>
      <c r="M1767" s="19">
        <v>-294.11764705882348</v>
      </c>
      <c r="N1767" s="20">
        <v>260</v>
      </c>
      <c r="O1767" s="6">
        <f t="shared" si="808"/>
        <v>1.34</v>
      </c>
      <c r="P1767" s="6">
        <f t="shared" si="809"/>
        <v>3.6</v>
      </c>
      <c r="Q1767" s="2">
        <f t="shared" si="810"/>
        <v>0.74626865671641784</v>
      </c>
      <c r="R1767" s="2">
        <f t="shared" si="811"/>
        <v>0.27777777777777779</v>
      </c>
      <c r="S1767" s="2">
        <f t="shared" si="812"/>
        <v>2.3481781376518129E-2</v>
      </c>
      <c r="T1767" s="2">
        <f t="shared" si="813"/>
        <v>0.23424543946932003</v>
      </c>
      <c r="U1767" s="2">
        <f t="shared" si="814"/>
        <v>0.74524543946931998</v>
      </c>
      <c r="V1767" s="2">
        <f t="shared" si="815"/>
        <v>0.27675456053067998</v>
      </c>
      <c r="W1767" s="19">
        <f t="shared" si="816"/>
        <v>341.83981147484468</v>
      </c>
      <c r="X1767" s="20">
        <f t="shared" si="817"/>
        <v>2555.483759171485</v>
      </c>
      <c r="Y1767" s="3">
        <f t="shared" si="818"/>
        <v>324.74782090110244</v>
      </c>
      <c r="Z1767" s="20">
        <f t="shared" si="819"/>
        <v>2427.7095712129108</v>
      </c>
      <c r="AA1767" s="3">
        <f t="shared" si="820"/>
        <v>-307.93124253312124</v>
      </c>
      <c r="AB1767" s="3">
        <f t="shared" si="821"/>
        <v>242.77095712129108</v>
      </c>
      <c r="AC1767" s="6">
        <f t="shared" si="822"/>
        <v>1.3247478209011025</v>
      </c>
      <c r="AD1767" s="6">
        <f t="shared" si="823"/>
        <v>3.4277095712129109</v>
      </c>
      <c r="AE1767" s="5">
        <f t="shared" si="824"/>
        <v>0.7548606491156884</v>
      </c>
      <c r="AF1767" s="5">
        <f t="shared" si="825"/>
        <v>0.29174000282822837</v>
      </c>
      <c r="AG1767" s="4">
        <f t="shared" si="802"/>
        <v>1.0240464344941955</v>
      </c>
      <c r="AH1767">
        <v>3.6</v>
      </c>
      <c r="AI1767">
        <v>1.34</v>
      </c>
      <c r="AJ1767">
        <v>3.97</v>
      </c>
      <c r="AK1767">
        <v>1.29</v>
      </c>
      <c r="AL1767">
        <f t="shared" si="797"/>
        <v>1</v>
      </c>
      <c r="AM1767">
        <f t="shared" si="798"/>
        <v>0</v>
      </c>
    </row>
    <row r="1768" spans="2:39" x14ac:dyDescent="0.25">
      <c r="B1768" s="14" t="s">
        <v>9</v>
      </c>
      <c r="C1768" s="14" t="s">
        <v>26</v>
      </c>
      <c r="D1768" s="14" t="s">
        <v>27</v>
      </c>
      <c r="E1768" s="3">
        <f t="shared" si="799"/>
        <v>260</v>
      </c>
      <c r="F1768" s="3">
        <f t="shared" si="800"/>
        <v>-322.58064516129025</v>
      </c>
      <c r="G1768" s="11">
        <f t="shared" si="803"/>
        <v>45102.499999995722</v>
      </c>
      <c r="H1768" s="3" t="str">
        <f t="shared" si="804"/>
        <v>OAK</v>
      </c>
      <c r="I1768" s="3" t="str">
        <f t="shared" si="805"/>
        <v>DAL</v>
      </c>
      <c r="J1768" s="19">
        <f t="shared" si="806"/>
        <v>-322.58064516129025</v>
      </c>
      <c r="K1768" s="20">
        <f t="shared" si="807"/>
        <v>260</v>
      </c>
      <c r="L1768" s="3">
        <f t="shared" si="801"/>
        <v>2</v>
      </c>
      <c r="M1768" s="19">
        <v>-322.58064516129025</v>
      </c>
      <c r="N1768" s="20">
        <v>260</v>
      </c>
      <c r="O1768" s="6">
        <f t="shared" si="808"/>
        <v>1.31</v>
      </c>
      <c r="P1768" s="6">
        <f t="shared" si="809"/>
        <v>3.6</v>
      </c>
      <c r="Q1768" s="2">
        <f t="shared" si="810"/>
        <v>0.76335877862595414</v>
      </c>
      <c r="R1768" s="2">
        <f t="shared" si="811"/>
        <v>0.27777777777777779</v>
      </c>
      <c r="S1768" s="2">
        <f t="shared" si="812"/>
        <v>3.9511201629327863E-2</v>
      </c>
      <c r="T1768" s="2">
        <f t="shared" si="813"/>
        <v>0.24279050042408817</v>
      </c>
      <c r="U1768" s="2">
        <f t="shared" si="814"/>
        <v>0.75379050042408813</v>
      </c>
      <c r="V1768" s="2">
        <f t="shared" si="815"/>
        <v>0.26820949957591184</v>
      </c>
      <c r="W1768" s="19">
        <f t="shared" si="816"/>
        <v>326.62855188197847</v>
      </c>
      <c r="X1768" s="20">
        <f t="shared" si="817"/>
        <v>2662.418709968319</v>
      </c>
      <c r="Y1768" s="3">
        <f t="shared" si="818"/>
        <v>310.29712428787951</v>
      </c>
      <c r="Z1768" s="20">
        <f t="shared" si="819"/>
        <v>2529.2977744699028</v>
      </c>
      <c r="AA1768" s="3">
        <f t="shared" si="820"/>
        <v>-322.27175881663845</v>
      </c>
      <c r="AB1768" s="3">
        <f t="shared" si="821"/>
        <v>252.92977744699027</v>
      </c>
      <c r="AC1768" s="6">
        <f t="shared" si="822"/>
        <v>1.3102971242878796</v>
      </c>
      <c r="AD1768" s="6">
        <f t="shared" si="823"/>
        <v>3.5292977744699026</v>
      </c>
      <c r="AE1768" s="5">
        <f t="shared" si="824"/>
        <v>0.7631856786249761</v>
      </c>
      <c r="AF1768" s="5">
        <f t="shared" si="825"/>
        <v>0.28334248451172389</v>
      </c>
      <c r="AG1768" s="4">
        <f t="shared" si="802"/>
        <v>1.0411365564037318</v>
      </c>
      <c r="AH1768">
        <v>3.6</v>
      </c>
      <c r="AI1768">
        <v>1.31</v>
      </c>
      <c r="AJ1768">
        <v>3.9</v>
      </c>
      <c r="AK1768">
        <v>1.27</v>
      </c>
      <c r="AL1768">
        <f t="shared" si="797"/>
        <v>1</v>
      </c>
      <c r="AM1768">
        <f t="shared" si="798"/>
        <v>0</v>
      </c>
    </row>
    <row r="1769" spans="2:39" x14ac:dyDescent="0.25">
      <c r="B1769" s="14" t="s">
        <v>9</v>
      </c>
      <c r="C1769" s="14" t="s">
        <v>26</v>
      </c>
      <c r="D1769" s="14" t="s">
        <v>27</v>
      </c>
      <c r="E1769" s="3">
        <f t="shared" si="799"/>
        <v>260</v>
      </c>
      <c r="F1769" s="3">
        <f t="shared" si="800"/>
        <v>-322.58064516129025</v>
      </c>
      <c r="G1769" s="11">
        <f t="shared" si="803"/>
        <v>45102.541666662386</v>
      </c>
      <c r="H1769" s="3" t="str">
        <f t="shared" si="804"/>
        <v>OAK</v>
      </c>
      <c r="I1769" s="3" t="str">
        <f t="shared" si="805"/>
        <v>DAL</v>
      </c>
      <c r="J1769" s="19">
        <f t="shared" si="806"/>
        <v>-322.58064516129025</v>
      </c>
      <c r="K1769" s="20">
        <f t="shared" si="807"/>
        <v>260</v>
      </c>
      <c r="L1769" s="3">
        <f t="shared" si="801"/>
        <v>2</v>
      </c>
      <c r="M1769" s="19">
        <v>-322.58064516129025</v>
      </c>
      <c r="N1769" s="20">
        <v>260</v>
      </c>
      <c r="O1769" s="6">
        <f t="shared" si="808"/>
        <v>1.31</v>
      </c>
      <c r="P1769" s="6">
        <f t="shared" si="809"/>
        <v>3.6</v>
      </c>
      <c r="Q1769" s="2">
        <f t="shared" si="810"/>
        <v>0.76335877862595414</v>
      </c>
      <c r="R1769" s="2">
        <f t="shared" si="811"/>
        <v>0.27777777777777779</v>
      </c>
      <c r="S1769" s="2">
        <f t="shared" si="812"/>
        <v>3.9511201629327863E-2</v>
      </c>
      <c r="T1769" s="2">
        <f t="shared" si="813"/>
        <v>0.24279050042408817</v>
      </c>
      <c r="U1769" s="2">
        <f t="shared" si="814"/>
        <v>0.75379050042408813</v>
      </c>
      <c r="V1769" s="2">
        <f t="shared" si="815"/>
        <v>0.26820949957591184</v>
      </c>
      <c r="W1769" s="19">
        <f t="shared" si="816"/>
        <v>326.62855188197847</v>
      </c>
      <c r="X1769" s="20">
        <f t="shared" si="817"/>
        <v>2662.418709968319</v>
      </c>
      <c r="Y1769" s="3">
        <f t="shared" si="818"/>
        <v>310.29712428787951</v>
      </c>
      <c r="Z1769" s="20">
        <f t="shared" si="819"/>
        <v>2529.2977744699028</v>
      </c>
      <c r="AA1769" s="3">
        <f t="shared" si="820"/>
        <v>-322.27175881663845</v>
      </c>
      <c r="AB1769" s="3">
        <f t="shared" si="821"/>
        <v>252.92977744699027</v>
      </c>
      <c r="AC1769" s="6">
        <f t="shared" si="822"/>
        <v>1.3102971242878796</v>
      </c>
      <c r="AD1769" s="6">
        <f t="shared" si="823"/>
        <v>3.5292977744699026</v>
      </c>
      <c r="AE1769" s="5">
        <f t="shared" si="824"/>
        <v>0.7631856786249761</v>
      </c>
      <c r="AF1769" s="5">
        <f t="shared" si="825"/>
        <v>0.28334248451172389</v>
      </c>
      <c r="AG1769" s="4">
        <f t="shared" si="802"/>
        <v>1.0411365564037318</v>
      </c>
      <c r="AH1769">
        <v>3.6</v>
      </c>
      <c r="AI1769">
        <v>1.31</v>
      </c>
      <c r="AJ1769">
        <v>4.25</v>
      </c>
      <c r="AK1769">
        <v>1.23</v>
      </c>
      <c r="AL1769">
        <f t="shared" si="797"/>
        <v>1</v>
      </c>
      <c r="AM1769">
        <f t="shared" si="798"/>
        <v>0</v>
      </c>
    </row>
    <row r="1770" spans="2:39" x14ac:dyDescent="0.25">
      <c r="B1770" s="14" t="s">
        <v>9</v>
      </c>
      <c r="C1770" s="14" t="s">
        <v>26</v>
      </c>
      <c r="D1770" s="14" t="s">
        <v>27</v>
      </c>
      <c r="E1770" s="3">
        <f t="shared" si="799"/>
        <v>260</v>
      </c>
      <c r="F1770" s="3">
        <f t="shared" si="800"/>
        <v>-322.58064516129025</v>
      </c>
      <c r="G1770" s="11">
        <f t="shared" si="803"/>
        <v>45102.58333332905</v>
      </c>
      <c r="H1770" s="3" t="str">
        <f t="shared" si="804"/>
        <v>OAK</v>
      </c>
      <c r="I1770" s="3" t="str">
        <f t="shared" si="805"/>
        <v>DAL</v>
      </c>
      <c r="J1770" s="19">
        <f t="shared" si="806"/>
        <v>-322.58064516129025</v>
      </c>
      <c r="K1770" s="20">
        <f t="shared" si="807"/>
        <v>260</v>
      </c>
      <c r="L1770" s="3">
        <f t="shared" si="801"/>
        <v>2</v>
      </c>
      <c r="M1770" s="19">
        <v>-322.58064516129025</v>
      </c>
      <c r="N1770" s="20">
        <v>260</v>
      </c>
      <c r="O1770" s="6">
        <f t="shared" si="808"/>
        <v>1.31</v>
      </c>
      <c r="P1770" s="6">
        <f t="shared" si="809"/>
        <v>3.6</v>
      </c>
      <c r="Q1770" s="2">
        <f t="shared" si="810"/>
        <v>0.76335877862595414</v>
      </c>
      <c r="R1770" s="2">
        <f t="shared" si="811"/>
        <v>0.27777777777777779</v>
      </c>
      <c r="S1770" s="2">
        <f t="shared" si="812"/>
        <v>3.9511201629327863E-2</v>
      </c>
      <c r="T1770" s="2">
        <f t="shared" si="813"/>
        <v>0.24279050042408817</v>
      </c>
      <c r="U1770" s="2">
        <f t="shared" si="814"/>
        <v>0.75379050042408813</v>
      </c>
      <c r="V1770" s="2">
        <f t="shared" si="815"/>
        <v>0.26820949957591184</v>
      </c>
      <c r="W1770" s="19">
        <f t="shared" si="816"/>
        <v>326.62855188197847</v>
      </c>
      <c r="X1770" s="20">
        <f t="shared" si="817"/>
        <v>2662.418709968319</v>
      </c>
      <c r="Y1770" s="3">
        <f t="shared" si="818"/>
        <v>310.29712428787951</v>
      </c>
      <c r="Z1770" s="20">
        <f t="shared" si="819"/>
        <v>2529.2977744699028</v>
      </c>
      <c r="AA1770" s="3">
        <f t="shared" si="820"/>
        <v>-322.27175881663845</v>
      </c>
      <c r="AB1770" s="3">
        <f t="shared" si="821"/>
        <v>252.92977744699027</v>
      </c>
      <c r="AC1770" s="6">
        <f t="shared" si="822"/>
        <v>1.3102971242878796</v>
      </c>
      <c r="AD1770" s="6">
        <f t="shared" si="823"/>
        <v>3.5292977744699026</v>
      </c>
      <c r="AE1770" s="5">
        <f t="shared" si="824"/>
        <v>0.7631856786249761</v>
      </c>
      <c r="AF1770" s="5">
        <f t="shared" si="825"/>
        <v>0.28334248451172389</v>
      </c>
      <c r="AG1770" s="4">
        <f t="shared" si="802"/>
        <v>1.0411365564037318</v>
      </c>
      <c r="AH1770">
        <v>3.6</v>
      </c>
      <c r="AI1770">
        <v>1.31</v>
      </c>
      <c r="AJ1770">
        <v>3.7</v>
      </c>
      <c r="AK1770">
        <v>1.29</v>
      </c>
      <c r="AL1770">
        <f t="shared" si="797"/>
        <v>1</v>
      </c>
      <c r="AM1770">
        <f t="shared" si="798"/>
        <v>0</v>
      </c>
    </row>
    <row r="1771" spans="2:39" x14ac:dyDescent="0.25">
      <c r="B1771" s="14" t="s">
        <v>9</v>
      </c>
      <c r="C1771" s="14" t="s">
        <v>26</v>
      </c>
      <c r="D1771" s="14" t="s">
        <v>27</v>
      </c>
      <c r="E1771" s="3">
        <f t="shared" si="799"/>
        <v>264</v>
      </c>
      <c r="F1771" s="3">
        <f t="shared" si="800"/>
        <v>-303.03030303030295</v>
      </c>
      <c r="G1771" s="11">
        <f t="shared" si="803"/>
        <v>45102.624999995714</v>
      </c>
      <c r="H1771" s="3" t="str">
        <f t="shared" si="804"/>
        <v>OAK</v>
      </c>
      <c r="I1771" s="3" t="str">
        <f t="shared" si="805"/>
        <v>DAL</v>
      </c>
      <c r="J1771" s="19">
        <f t="shared" si="806"/>
        <v>-303.03030303030295</v>
      </c>
      <c r="K1771" s="20">
        <f t="shared" si="807"/>
        <v>264</v>
      </c>
      <c r="L1771" s="3">
        <f t="shared" si="801"/>
        <v>2</v>
      </c>
      <c r="M1771" s="19">
        <v>-303.03030303030295</v>
      </c>
      <c r="N1771" s="20">
        <v>264</v>
      </c>
      <c r="O1771" s="6">
        <f t="shared" si="808"/>
        <v>1.33</v>
      </c>
      <c r="P1771" s="6">
        <f t="shared" si="809"/>
        <v>3.64</v>
      </c>
      <c r="Q1771" s="2">
        <f t="shared" si="810"/>
        <v>0.75187969924812026</v>
      </c>
      <c r="R1771" s="2">
        <f t="shared" si="811"/>
        <v>0.27472527472527469</v>
      </c>
      <c r="S1771" s="2">
        <f t="shared" si="812"/>
        <v>2.5915492957746533E-2</v>
      </c>
      <c r="T1771" s="2">
        <f t="shared" si="813"/>
        <v>0.23857721226142278</v>
      </c>
      <c r="U1771" s="2">
        <f t="shared" si="814"/>
        <v>0.74957721226142282</v>
      </c>
      <c r="V1771" s="2">
        <f t="shared" si="815"/>
        <v>0.2724227877385772</v>
      </c>
      <c r="W1771" s="19">
        <f t="shared" si="816"/>
        <v>334.08537992112764</v>
      </c>
      <c r="X1771" s="20">
        <f t="shared" si="817"/>
        <v>2608.9193085904394</v>
      </c>
      <c r="Y1771" s="3">
        <f t="shared" si="818"/>
        <v>317.38111092507125</v>
      </c>
      <c r="Z1771" s="20">
        <f t="shared" si="819"/>
        <v>2478.4733431609175</v>
      </c>
      <c r="AA1771" s="3">
        <f t="shared" si="820"/>
        <v>-315.07861229841257</v>
      </c>
      <c r="AB1771" s="3">
        <f t="shared" si="821"/>
        <v>247.84733431609175</v>
      </c>
      <c r="AC1771" s="6">
        <f t="shared" si="822"/>
        <v>1.3173811109250713</v>
      </c>
      <c r="AD1771" s="6">
        <f t="shared" si="823"/>
        <v>3.4784733431609176</v>
      </c>
      <c r="AE1771" s="5">
        <f t="shared" si="824"/>
        <v>0.75908178104800306</v>
      </c>
      <c r="AF1771" s="5">
        <f t="shared" si="825"/>
        <v>0.2874824388021015</v>
      </c>
      <c r="AG1771" s="4">
        <f t="shared" si="802"/>
        <v>1.0266049739733949</v>
      </c>
      <c r="AH1771">
        <v>3.64</v>
      </c>
      <c r="AI1771">
        <v>1.33</v>
      </c>
      <c r="AJ1771">
        <v>3.35</v>
      </c>
      <c r="AK1771">
        <v>1.38</v>
      </c>
      <c r="AL1771">
        <f t="shared" si="797"/>
        <v>1</v>
      </c>
      <c r="AM1771">
        <f t="shared" si="798"/>
        <v>0</v>
      </c>
    </row>
    <row r="1772" spans="2:39" x14ac:dyDescent="0.25">
      <c r="B1772" s="14" t="s">
        <v>9</v>
      </c>
      <c r="C1772" s="14" t="s">
        <v>26</v>
      </c>
      <c r="D1772" s="14" t="s">
        <v>27</v>
      </c>
      <c r="E1772" s="3">
        <f t="shared" si="799"/>
        <v>264</v>
      </c>
      <c r="F1772" s="3">
        <f t="shared" si="800"/>
        <v>-303.03030303030295</v>
      </c>
      <c r="G1772" s="11">
        <f t="shared" si="803"/>
        <v>45102.666666662379</v>
      </c>
      <c r="H1772" s="3" t="str">
        <f t="shared" si="804"/>
        <v>OAK</v>
      </c>
      <c r="I1772" s="3" t="str">
        <f t="shared" si="805"/>
        <v>DAL</v>
      </c>
      <c r="J1772" s="19">
        <f t="shared" si="806"/>
        <v>-303.03030303030295</v>
      </c>
      <c r="K1772" s="20">
        <f t="shared" si="807"/>
        <v>264</v>
      </c>
      <c r="L1772" s="3">
        <f t="shared" si="801"/>
        <v>2</v>
      </c>
      <c r="M1772" s="19">
        <v>-303.03030303030295</v>
      </c>
      <c r="N1772" s="20">
        <v>264</v>
      </c>
      <c r="O1772" s="6">
        <f t="shared" si="808"/>
        <v>1.33</v>
      </c>
      <c r="P1772" s="6">
        <f t="shared" si="809"/>
        <v>3.64</v>
      </c>
      <c r="Q1772" s="2">
        <f t="shared" si="810"/>
        <v>0.75187969924812026</v>
      </c>
      <c r="R1772" s="2">
        <f t="shared" si="811"/>
        <v>0.27472527472527469</v>
      </c>
      <c r="S1772" s="2">
        <f t="shared" si="812"/>
        <v>2.5915492957746533E-2</v>
      </c>
      <c r="T1772" s="2">
        <f t="shared" si="813"/>
        <v>0.23857721226142278</v>
      </c>
      <c r="U1772" s="2">
        <f t="shared" si="814"/>
        <v>0.74957721226142282</v>
      </c>
      <c r="V1772" s="2">
        <f t="shared" si="815"/>
        <v>0.2724227877385772</v>
      </c>
      <c r="W1772" s="19">
        <f t="shared" si="816"/>
        <v>334.08537992112764</v>
      </c>
      <c r="X1772" s="20">
        <f t="shared" si="817"/>
        <v>2608.9193085904394</v>
      </c>
      <c r="Y1772" s="3">
        <f t="shared" si="818"/>
        <v>317.38111092507125</v>
      </c>
      <c r="Z1772" s="20">
        <f t="shared" si="819"/>
        <v>2478.4733431609175</v>
      </c>
      <c r="AA1772" s="3">
        <f t="shared" si="820"/>
        <v>-315.07861229841257</v>
      </c>
      <c r="AB1772" s="3">
        <f t="shared" si="821"/>
        <v>247.84733431609175</v>
      </c>
      <c r="AC1772" s="6">
        <f t="shared" si="822"/>
        <v>1.3173811109250713</v>
      </c>
      <c r="AD1772" s="6">
        <f t="shared" si="823"/>
        <v>3.4784733431609176</v>
      </c>
      <c r="AE1772" s="5">
        <f t="shared" si="824"/>
        <v>0.75908178104800306</v>
      </c>
      <c r="AF1772" s="5">
        <f t="shared" si="825"/>
        <v>0.2874824388021015</v>
      </c>
      <c r="AG1772" s="4">
        <f t="shared" si="802"/>
        <v>1.0266049739733949</v>
      </c>
      <c r="AH1772">
        <v>3.64</v>
      </c>
      <c r="AI1772">
        <v>1.33</v>
      </c>
      <c r="AJ1772">
        <v>2.75</v>
      </c>
      <c r="AK1772">
        <v>1.51</v>
      </c>
      <c r="AL1772">
        <f t="shared" si="797"/>
        <v>1</v>
      </c>
      <c r="AM1772">
        <f t="shared" si="798"/>
        <v>0</v>
      </c>
    </row>
    <row r="1773" spans="2:39" x14ac:dyDescent="0.25">
      <c r="B1773" s="14" t="s">
        <v>9</v>
      </c>
      <c r="C1773" s="14" t="s">
        <v>26</v>
      </c>
      <c r="D1773" s="14" t="s">
        <v>27</v>
      </c>
      <c r="E1773" s="3">
        <f t="shared" si="799"/>
        <v>264</v>
      </c>
      <c r="F1773" s="3">
        <f t="shared" si="800"/>
        <v>-303.03030303030295</v>
      </c>
      <c r="G1773" s="11">
        <f t="shared" si="803"/>
        <v>45102.708333329043</v>
      </c>
      <c r="H1773" s="3" t="str">
        <f t="shared" si="804"/>
        <v>OAK</v>
      </c>
      <c r="I1773" s="3" t="str">
        <f t="shared" si="805"/>
        <v>DAL</v>
      </c>
      <c r="J1773" s="19">
        <f t="shared" si="806"/>
        <v>-303.03030303030295</v>
      </c>
      <c r="K1773" s="20">
        <f t="shared" si="807"/>
        <v>264</v>
      </c>
      <c r="L1773" s="3">
        <f t="shared" si="801"/>
        <v>2</v>
      </c>
      <c r="M1773" s="19">
        <v>-303.03030303030295</v>
      </c>
      <c r="N1773" s="20">
        <v>264</v>
      </c>
      <c r="O1773" s="6">
        <f t="shared" si="808"/>
        <v>1.33</v>
      </c>
      <c r="P1773" s="6">
        <f t="shared" si="809"/>
        <v>3.64</v>
      </c>
      <c r="Q1773" s="2">
        <f t="shared" si="810"/>
        <v>0.75187969924812026</v>
      </c>
      <c r="R1773" s="2">
        <f t="shared" si="811"/>
        <v>0.27472527472527469</v>
      </c>
      <c r="S1773" s="2">
        <f t="shared" si="812"/>
        <v>2.5915492957746533E-2</v>
      </c>
      <c r="T1773" s="2">
        <f t="shared" si="813"/>
        <v>0.23857721226142278</v>
      </c>
      <c r="U1773" s="2">
        <f t="shared" si="814"/>
        <v>0.74957721226142282</v>
      </c>
      <c r="V1773" s="2">
        <f t="shared" si="815"/>
        <v>0.2724227877385772</v>
      </c>
      <c r="W1773" s="19">
        <f t="shared" si="816"/>
        <v>334.08537992112764</v>
      </c>
      <c r="X1773" s="20">
        <f t="shared" si="817"/>
        <v>2608.9193085904394</v>
      </c>
      <c r="Y1773" s="3">
        <f t="shared" si="818"/>
        <v>317.38111092507125</v>
      </c>
      <c r="Z1773" s="20">
        <f t="shared" si="819"/>
        <v>2478.4733431609175</v>
      </c>
      <c r="AA1773" s="3">
        <f t="shared" si="820"/>
        <v>-315.07861229841257</v>
      </c>
      <c r="AB1773" s="3">
        <f t="shared" si="821"/>
        <v>247.84733431609175</v>
      </c>
      <c r="AC1773" s="6">
        <f t="shared" si="822"/>
        <v>1.3173811109250713</v>
      </c>
      <c r="AD1773" s="6">
        <f t="shared" si="823"/>
        <v>3.4784733431609176</v>
      </c>
      <c r="AE1773" s="5">
        <f t="shared" si="824"/>
        <v>0.75908178104800306</v>
      </c>
      <c r="AF1773" s="5">
        <f t="shared" si="825"/>
        <v>0.2874824388021015</v>
      </c>
      <c r="AG1773" s="4">
        <f t="shared" si="802"/>
        <v>1.0266049739733949</v>
      </c>
      <c r="AH1773">
        <v>3.64</v>
      </c>
      <c r="AI1773">
        <v>1.33</v>
      </c>
      <c r="AJ1773">
        <v>3.01</v>
      </c>
      <c r="AK1773">
        <v>1.44</v>
      </c>
      <c r="AL1773">
        <f t="shared" si="797"/>
        <v>1</v>
      </c>
      <c r="AM1773">
        <f t="shared" si="798"/>
        <v>0</v>
      </c>
    </row>
    <row r="1774" spans="2:39" x14ac:dyDescent="0.25">
      <c r="B1774" s="14" t="s">
        <v>9</v>
      </c>
      <c r="C1774" s="14" t="s">
        <v>26</v>
      </c>
      <c r="D1774" s="14" t="s">
        <v>27</v>
      </c>
      <c r="E1774" s="3">
        <f t="shared" si="799"/>
        <v>265</v>
      </c>
      <c r="F1774" s="3">
        <f t="shared" si="800"/>
        <v>-333.33333333333326</v>
      </c>
      <c r="G1774" s="11">
        <f t="shared" si="803"/>
        <v>45102.749999995707</v>
      </c>
      <c r="H1774" s="3" t="str">
        <f t="shared" si="804"/>
        <v>OAK</v>
      </c>
      <c r="I1774" s="3" t="str">
        <f t="shared" si="805"/>
        <v>DAL</v>
      </c>
      <c r="J1774" s="19">
        <f t="shared" si="806"/>
        <v>-333.33333333333326</v>
      </c>
      <c r="K1774" s="20">
        <f t="shared" si="807"/>
        <v>265</v>
      </c>
      <c r="L1774" s="3">
        <f t="shared" si="801"/>
        <v>2</v>
      </c>
      <c r="M1774" s="19">
        <v>-333.33333333333326</v>
      </c>
      <c r="N1774" s="20">
        <v>265</v>
      </c>
      <c r="O1774" s="6">
        <f t="shared" si="808"/>
        <v>1.3</v>
      </c>
      <c r="P1774" s="6">
        <f t="shared" si="809"/>
        <v>3.65</v>
      </c>
      <c r="Q1774" s="2">
        <f t="shared" si="810"/>
        <v>0.76923076923076916</v>
      </c>
      <c r="R1774" s="2">
        <f t="shared" si="811"/>
        <v>0.27397260273972601</v>
      </c>
      <c r="S1774" s="2">
        <f t="shared" si="812"/>
        <v>4.1414141414141459E-2</v>
      </c>
      <c r="T1774" s="2">
        <f t="shared" si="813"/>
        <v>0.24762908324552158</v>
      </c>
      <c r="U1774" s="2">
        <f t="shared" si="814"/>
        <v>0.75862908324552158</v>
      </c>
      <c r="V1774" s="2">
        <f t="shared" si="815"/>
        <v>0.26337091675447843</v>
      </c>
      <c r="W1774" s="19">
        <f t="shared" si="816"/>
        <v>318.16723361284784</v>
      </c>
      <c r="X1774" s="20">
        <f t="shared" si="817"/>
        <v>2725.8004529002956</v>
      </c>
      <c r="Y1774" s="3">
        <f t="shared" si="818"/>
        <v>302.25887193220541</v>
      </c>
      <c r="Z1774" s="20">
        <f t="shared" si="819"/>
        <v>2589.5104302552809</v>
      </c>
      <c r="AA1774" s="3">
        <f t="shared" si="820"/>
        <v>-330.84223255630133</v>
      </c>
      <c r="AB1774" s="3">
        <f t="shared" si="821"/>
        <v>258.95104302552807</v>
      </c>
      <c r="AC1774" s="6">
        <f t="shared" si="822"/>
        <v>1.3022588719322055</v>
      </c>
      <c r="AD1774" s="6">
        <f t="shared" si="823"/>
        <v>3.5895104302552805</v>
      </c>
      <c r="AE1774" s="5">
        <f t="shared" si="824"/>
        <v>0.76789647707776121</v>
      </c>
      <c r="AF1774" s="5">
        <f t="shared" si="825"/>
        <v>0.27858952339884452</v>
      </c>
      <c r="AG1774" s="4">
        <f t="shared" si="802"/>
        <v>1.0432033719704952</v>
      </c>
      <c r="AH1774">
        <v>3.65</v>
      </c>
      <c r="AI1774">
        <v>1.3</v>
      </c>
      <c r="AJ1774">
        <v>3.8</v>
      </c>
      <c r="AK1774">
        <v>1.27</v>
      </c>
      <c r="AL1774">
        <f t="shared" si="797"/>
        <v>1</v>
      </c>
      <c r="AM1774">
        <f t="shared" si="798"/>
        <v>0</v>
      </c>
    </row>
    <row r="1775" spans="2:39" x14ac:dyDescent="0.25">
      <c r="B1775" s="14" t="s">
        <v>9</v>
      </c>
      <c r="C1775" s="14" t="s">
        <v>26</v>
      </c>
      <c r="D1775" s="14" t="s">
        <v>27</v>
      </c>
      <c r="E1775" s="3">
        <f t="shared" si="799"/>
        <v>269</v>
      </c>
      <c r="F1775" s="3">
        <f t="shared" si="800"/>
        <v>-303.03030303030295</v>
      </c>
      <c r="G1775" s="11">
        <f t="shared" si="803"/>
        <v>45102.791666662371</v>
      </c>
      <c r="H1775" s="3" t="str">
        <f t="shared" si="804"/>
        <v>OAK</v>
      </c>
      <c r="I1775" s="3" t="str">
        <f t="shared" si="805"/>
        <v>DAL</v>
      </c>
      <c r="J1775" s="19">
        <f t="shared" si="806"/>
        <v>-303.03030303030295</v>
      </c>
      <c r="K1775" s="20">
        <f t="shared" si="807"/>
        <v>269</v>
      </c>
      <c r="L1775" s="3">
        <f t="shared" si="801"/>
        <v>2</v>
      </c>
      <c r="M1775" s="19">
        <v>-303.03030303030295</v>
      </c>
      <c r="N1775" s="20">
        <v>269</v>
      </c>
      <c r="O1775" s="6">
        <f t="shared" si="808"/>
        <v>1.33</v>
      </c>
      <c r="P1775" s="6">
        <f t="shared" si="809"/>
        <v>3.69</v>
      </c>
      <c r="Q1775" s="2">
        <f t="shared" si="810"/>
        <v>0.75187969924812026</v>
      </c>
      <c r="R1775" s="2">
        <f t="shared" si="811"/>
        <v>0.2710027100271003</v>
      </c>
      <c r="S1775" s="2">
        <f t="shared" si="812"/>
        <v>2.2370517928286704E-2</v>
      </c>
      <c r="T1775" s="2">
        <f t="shared" si="813"/>
        <v>0.24043849461050998</v>
      </c>
      <c r="U1775" s="2">
        <f t="shared" si="814"/>
        <v>0.75143849461050993</v>
      </c>
      <c r="V1775" s="2">
        <f t="shared" si="815"/>
        <v>0.27056150538949003</v>
      </c>
      <c r="W1775" s="19">
        <f t="shared" si="816"/>
        <v>330.78090512028655</v>
      </c>
      <c r="X1775" s="20">
        <f t="shared" si="817"/>
        <v>2632.3640603395447</v>
      </c>
      <c r="Y1775" s="3">
        <f t="shared" si="818"/>
        <v>314.24185986427221</v>
      </c>
      <c r="Z1775" s="20">
        <f t="shared" si="819"/>
        <v>2500.7458573225672</v>
      </c>
      <c r="AA1775" s="3">
        <f t="shared" si="820"/>
        <v>-318.22622244914203</v>
      </c>
      <c r="AB1775" s="3">
        <f t="shared" si="821"/>
        <v>250.07458573225671</v>
      </c>
      <c r="AC1775" s="6">
        <f t="shared" si="822"/>
        <v>1.3142418598642722</v>
      </c>
      <c r="AD1775" s="6">
        <f t="shared" si="823"/>
        <v>3.5007458573225669</v>
      </c>
      <c r="AE1775" s="5">
        <f t="shared" si="824"/>
        <v>0.76089495437565391</v>
      </c>
      <c r="AF1775" s="5">
        <f t="shared" si="825"/>
        <v>0.2856534123744755</v>
      </c>
      <c r="AG1775" s="4">
        <f t="shared" si="802"/>
        <v>1.0228824092752204</v>
      </c>
      <c r="AH1775">
        <v>3.69</v>
      </c>
      <c r="AI1775">
        <v>1.33</v>
      </c>
      <c r="AJ1775">
        <v>3.89</v>
      </c>
      <c r="AK1775">
        <v>1.3</v>
      </c>
      <c r="AL1775">
        <f t="shared" si="797"/>
        <v>1</v>
      </c>
      <c r="AM1775">
        <f t="shared" si="798"/>
        <v>0</v>
      </c>
    </row>
    <row r="1776" spans="2:39" x14ac:dyDescent="0.25">
      <c r="B1776" s="14" t="s">
        <v>9</v>
      </c>
      <c r="C1776" s="14" t="s">
        <v>26</v>
      </c>
      <c r="D1776" s="14" t="s">
        <v>27</v>
      </c>
      <c r="E1776" s="3">
        <f t="shared" si="799"/>
        <v>270</v>
      </c>
      <c r="F1776" s="3">
        <f t="shared" si="800"/>
        <v>-344.82758620689651</v>
      </c>
      <c r="G1776" s="11">
        <f t="shared" si="803"/>
        <v>45102.833333329036</v>
      </c>
      <c r="H1776" s="3" t="str">
        <f t="shared" si="804"/>
        <v>OAK</v>
      </c>
      <c r="I1776" s="3" t="str">
        <f t="shared" si="805"/>
        <v>DAL</v>
      </c>
      <c r="J1776" s="19">
        <f t="shared" si="806"/>
        <v>-344.82758620689651</v>
      </c>
      <c r="K1776" s="20">
        <f t="shared" si="807"/>
        <v>270</v>
      </c>
      <c r="L1776" s="3">
        <f t="shared" si="801"/>
        <v>1</v>
      </c>
      <c r="M1776" s="19">
        <v>-344.82758620689651</v>
      </c>
      <c r="N1776" s="20">
        <v>270</v>
      </c>
      <c r="O1776" s="6">
        <f t="shared" si="808"/>
        <v>1.29</v>
      </c>
      <c r="P1776" s="6">
        <f t="shared" si="809"/>
        <v>3.7</v>
      </c>
      <c r="Q1776" s="2">
        <f t="shared" si="810"/>
        <v>0.77519379844961234</v>
      </c>
      <c r="R1776" s="2">
        <f t="shared" si="811"/>
        <v>0.27027027027027023</v>
      </c>
      <c r="S1776" s="2">
        <f t="shared" si="812"/>
        <v>4.3486973947895691E-2</v>
      </c>
      <c r="T1776" s="2">
        <f t="shared" si="813"/>
        <v>0.25246176408967103</v>
      </c>
      <c r="U1776" s="2">
        <f t="shared" si="814"/>
        <v>0.76346176408967104</v>
      </c>
      <c r="V1776" s="2">
        <f t="shared" si="815"/>
        <v>0.25853823591032898</v>
      </c>
      <c r="W1776" s="19">
        <f t="shared" si="816"/>
        <v>309.82329048576543</v>
      </c>
      <c r="X1776" s="20">
        <f t="shared" si="817"/>
        <v>2791.2800120230295</v>
      </c>
      <c r="Y1776" s="3">
        <f t="shared" si="818"/>
        <v>294.33212596147712</v>
      </c>
      <c r="Z1776" s="20">
        <f t="shared" si="819"/>
        <v>2651.7160114218777</v>
      </c>
      <c r="AA1776" s="3">
        <f t="shared" si="820"/>
        <v>-339.75224305989701</v>
      </c>
      <c r="AB1776" s="3">
        <f t="shared" si="821"/>
        <v>265.1716011421878</v>
      </c>
      <c r="AC1776" s="6">
        <f t="shared" si="822"/>
        <v>1.2943321259614771</v>
      </c>
      <c r="AD1776" s="6">
        <f t="shared" si="823"/>
        <v>3.6517160114218781</v>
      </c>
      <c r="AE1776" s="5">
        <f t="shared" si="824"/>
        <v>0.77259922700069239</v>
      </c>
      <c r="AF1776" s="5">
        <f t="shared" si="825"/>
        <v>0.27384385775678854</v>
      </c>
      <c r="AG1776" s="4">
        <f t="shared" si="802"/>
        <v>1.0454640687198826</v>
      </c>
      <c r="AH1776">
        <v>3.7</v>
      </c>
      <c r="AI1776">
        <v>1.29</v>
      </c>
      <c r="AJ1776">
        <v>4.75</v>
      </c>
      <c r="AK1776">
        <v>1.2</v>
      </c>
      <c r="AL1776">
        <f t="shared" si="797"/>
        <v>1</v>
      </c>
      <c r="AM1776">
        <f t="shared" si="798"/>
        <v>0</v>
      </c>
    </row>
    <row r="1777" spans="2:39" x14ac:dyDescent="0.25">
      <c r="B1777" s="14" t="s">
        <v>9</v>
      </c>
      <c r="C1777" s="14" t="s">
        <v>26</v>
      </c>
      <c r="D1777" s="14" t="s">
        <v>27</v>
      </c>
      <c r="E1777" s="3">
        <f t="shared" si="799"/>
        <v>270</v>
      </c>
      <c r="F1777" s="3">
        <f t="shared" si="800"/>
        <v>-344.82758620689651</v>
      </c>
      <c r="G1777" s="11">
        <f t="shared" si="803"/>
        <v>45102.8749999957</v>
      </c>
      <c r="H1777" s="3" t="str">
        <f t="shared" si="804"/>
        <v>OAK</v>
      </c>
      <c r="I1777" s="3" t="str">
        <f t="shared" si="805"/>
        <v>DAL</v>
      </c>
      <c r="J1777" s="19">
        <f t="shared" si="806"/>
        <v>-344.82758620689651</v>
      </c>
      <c r="K1777" s="20">
        <f t="shared" si="807"/>
        <v>270</v>
      </c>
      <c r="L1777" s="3">
        <f t="shared" si="801"/>
        <v>1</v>
      </c>
      <c r="M1777" s="19">
        <v>-344.82758620689651</v>
      </c>
      <c r="N1777" s="20">
        <v>270</v>
      </c>
      <c r="O1777" s="6">
        <f t="shared" si="808"/>
        <v>1.29</v>
      </c>
      <c r="P1777" s="6">
        <f t="shared" si="809"/>
        <v>3.7</v>
      </c>
      <c r="Q1777" s="2">
        <f t="shared" si="810"/>
        <v>0.77519379844961234</v>
      </c>
      <c r="R1777" s="2">
        <f t="shared" si="811"/>
        <v>0.27027027027027023</v>
      </c>
      <c r="S1777" s="2">
        <f t="shared" si="812"/>
        <v>4.3486973947895691E-2</v>
      </c>
      <c r="T1777" s="2">
        <f t="shared" si="813"/>
        <v>0.25246176408967103</v>
      </c>
      <c r="U1777" s="2">
        <f t="shared" si="814"/>
        <v>0.76346176408967104</v>
      </c>
      <c r="V1777" s="2">
        <f t="shared" si="815"/>
        <v>0.25853823591032898</v>
      </c>
      <c r="W1777" s="19">
        <f t="shared" si="816"/>
        <v>309.82329048576543</v>
      </c>
      <c r="X1777" s="20">
        <f t="shared" si="817"/>
        <v>2791.2800120230295</v>
      </c>
      <c r="Y1777" s="3">
        <f t="shared" si="818"/>
        <v>294.33212596147712</v>
      </c>
      <c r="Z1777" s="20">
        <f t="shared" si="819"/>
        <v>2651.7160114218777</v>
      </c>
      <c r="AA1777" s="3">
        <f t="shared" si="820"/>
        <v>-339.75224305989701</v>
      </c>
      <c r="AB1777" s="3">
        <f t="shared" si="821"/>
        <v>265.1716011421878</v>
      </c>
      <c r="AC1777" s="6">
        <f t="shared" si="822"/>
        <v>1.2943321259614771</v>
      </c>
      <c r="AD1777" s="6">
        <f t="shared" si="823"/>
        <v>3.6517160114218781</v>
      </c>
      <c r="AE1777" s="5">
        <f t="shared" si="824"/>
        <v>0.77259922700069239</v>
      </c>
      <c r="AF1777" s="5">
        <f t="shared" si="825"/>
        <v>0.27384385775678854</v>
      </c>
      <c r="AG1777" s="4">
        <f t="shared" si="802"/>
        <v>1.0454640687198826</v>
      </c>
      <c r="AH1777">
        <v>3.7</v>
      </c>
      <c r="AI1777">
        <v>1.29</v>
      </c>
      <c r="AJ1777">
        <v>4.5</v>
      </c>
      <c r="AK1777">
        <v>1.22</v>
      </c>
      <c r="AL1777">
        <f t="shared" si="797"/>
        <v>1</v>
      </c>
      <c r="AM1777">
        <f t="shared" si="798"/>
        <v>0</v>
      </c>
    </row>
    <row r="1778" spans="2:39" x14ac:dyDescent="0.25">
      <c r="B1778" s="14" t="s">
        <v>9</v>
      </c>
      <c r="C1778" s="14" t="s">
        <v>26</v>
      </c>
      <c r="D1778" s="14" t="s">
        <v>27</v>
      </c>
      <c r="E1778" s="3">
        <f t="shared" si="799"/>
        <v>270</v>
      </c>
      <c r="F1778" s="3">
        <f t="shared" si="800"/>
        <v>-344.82758620689651</v>
      </c>
      <c r="G1778" s="11">
        <f t="shared" si="803"/>
        <v>45102.916666662364</v>
      </c>
      <c r="H1778" s="3" t="str">
        <f t="shared" si="804"/>
        <v>OAK</v>
      </c>
      <c r="I1778" s="3" t="str">
        <f t="shared" si="805"/>
        <v>DAL</v>
      </c>
      <c r="J1778" s="19">
        <f t="shared" si="806"/>
        <v>-344.82758620689651</v>
      </c>
      <c r="K1778" s="20">
        <f t="shared" si="807"/>
        <v>270</v>
      </c>
      <c r="L1778" s="3">
        <f t="shared" si="801"/>
        <v>1</v>
      </c>
      <c r="M1778" s="19">
        <v>-344.82758620689651</v>
      </c>
      <c r="N1778" s="20">
        <v>270</v>
      </c>
      <c r="O1778" s="6">
        <f t="shared" si="808"/>
        <v>1.29</v>
      </c>
      <c r="P1778" s="6">
        <f t="shared" si="809"/>
        <v>3.7</v>
      </c>
      <c r="Q1778" s="2">
        <f t="shared" si="810"/>
        <v>0.77519379844961234</v>
      </c>
      <c r="R1778" s="2">
        <f t="shared" si="811"/>
        <v>0.27027027027027023</v>
      </c>
      <c r="S1778" s="2">
        <f t="shared" si="812"/>
        <v>4.3486973947895691E-2</v>
      </c>
      <c r="T1778" s="2">
        <f t="shared" si="813"/>
        <v>0.25246176408967103</v>
      </c>
      <c r="U1778" s="2">
        <f t="shared" si="814"/>
        <v>0.76346176408967104</v>
      </c>
      <c r="V1778" s="2">
        <f t="shared" si="815"/>
        <v>0.25853823591032898</v>
      </c>
      <c r="W1778" s="19">
        <f t="shared" si="816"/>
        <v>309.82329048576543</v>
      </c>
      <c r="X1778" s="20">
        <f t="shared" si="817"/>
        <v>2791.2800120230295</v>
      </c>
      <c r="Y1778" s="3">
        <f t="shared" si="818"/>
        <v>294.33212596147712</v>
      </c>
      <c r="Z1778" s="20">
        <f t="shared" si="819"/>
        <v>2651.7160114218777</v>
      </c>
      <c r="AA1778" s="3">
        <f t="shared" si="820"/>
        <v>-339.75224305989701</v>
      </c>
      <c r="AB1778" s="3">
        <f t="shared" si="821"/>
        <v>265.1716011421878</v>
      </c>
      <c r="AC1778" s="6">
        <f t="shared" si="822"/>
        <v>1.2943321259614771</v>
      </c>
      <c r="AD1778" s="6">
        <f t="shared" si="823"/>
        <v>3.6517160114218781</v>
      </c>
      <c r="AE1778" s="5">
        <f t="shared" si="824"/>
        <v>0.77259922700069239</v>
      </c>
      <c r="AF1778" s="5">
        <f t="shared" si="825"/>
        <v>0.27384385775678854</v>
      </c>
      <c r="AG1778" s="4">
        <f t="shared" si="802"/>
        <v>1.0454640687198826</v>
      </c>
      <c r="AH1778">
        <v>3.7</v>
      </c>
      <c r="AI1778">
        <v>1.29</v>
      </c>
      <c r="AJ1778">
        <v>3.65</v>
      </c>
      <c r="AK1778">
        <v>1.3</v>
      </c>
      <c r="AL1778">
        <f t="shared" si="797"/>
        <v>1</v>
      </c>
      <c r="AM1778">
        <f t="shared" si="798"/>
        <v>0</v>
      </c>
    </row>
    <row r="1779" spans="2:39" x14ac:dyDescent="0.25">
      <c r="B1779" s="14" t="s">
        <v>9</v>
      </c>
      <c r="C1779" s="14" t="s">
        <v>26</v>
      </c>
      <c r="D1779" s="14" t="s">
        <v>27</v>
      </c>
      <c r="E1779" s="3">
        <f t="shared" si="799"/>
        <v>270</v>
      </c>
      <c r="F1779" s="3">
        <f t="shared" si="800"/>
        <v>-344.82758620689651</v>
      </c>
      <c r="G1779" s="11">
        <f t="shared" si="803"/>
        <v>45102.958333329028</v>
      </c>
      <c r="H1779" s="3" t="str">
        <f t="shared" si="804"/>
        <v>OAK</v>
      </c>
      <c r="I1779" s="3" t="str">
        <f t="shared" si="805"/>
        <v>DAL</v>
      </c>
      <c r="J1779" s="19">
        <f t="shared" si="806"/>
        <v>-344.82758620689651</v>
      </c>
      <c r="K1779" s="20">
        <f t="shared" si="807"/>
        <v>270</v>
      </c>
      <c r="L1779" s="3">
        <f t="shared" si="801"/>
        <v>1</v>
      </c>
      <c r="M1779" s="19">
        <v>-344.82758620689651</v>
      </c>
      <c r="N1779" s="20">
        <v>270</v>
      </c>
      <c r="O1779" s="6">
        <f t="shared" si="808"/>
        <v>1.29</v>
      </c>
      <c r="P1779" s="6">
        <f t="shared" si="809"/>
        <v>3.7</v>
      </c>
      <c r="Q1779" s="2">
        <f t="shared" si="810"/>
        <v>0.77519379844961234</v>
      </c>
      <c r="R1779" s="2">
        <f t="shared" si="811"/>
        <v>0.27027027027027023</v>
      </c>
      <c r="S1779" s="2">
        <f t="shared" si="812"/>
        <v>4.3486973947895691E-2</v>
      </c>
      <c r="T1779" s="2">
        <f t="shared" si="813"/>
        <v>0.25246176408967103</v>
      </c>
      <c r="U1779" s="2">
        <f t="shared" si="814"/>
        <v>0.76346176408967104</v>
      </c>
      <c r="V1779" s="2">
        <f t="shared" si="815"/>
        <v>0.25853823591032898</v>
      </c>
      <c r="W1779" s="19">
        <f t="shared" si="816"/>
        <v>309.82329048576543</v>
      </c>
      <c r="X1779" s="20">
        <f t="shared" si="817"/>
        <v>2791.2800120230295</v>
      </c>
      <c r="Y1779" s="3">
        <f t="shared" si="818"/>
        <v>294.33212596147712</v>
      </c>
      <c r="Z1779" s="20">
        <f t="shared" si="819"/>
        <v>2651.7160114218777</v>
      </c>
      <c r="AA1779" s="3">
        <f t="shared" si="820"/>
        <v>-339.75224305989701</v>
      </c>
      <c r="AB1779" s="3">
        <f t="shared" si="821"/>
        <v>265.1716011421878</v>
      </c>
      <c r="AC1779" s="6">
        <f t="shared" si="822"/>
        <v>1.2943321259614771</v>
      </c>
      <c r="AD1779" s="6">
        <f t="shared" si="823"/>
        <v>3.6517160114218781</v>
      </c>
      <c r="AE1779" s="5">
        <f t="shared" si="824"/>
        <v>0.77259922700069239</v>
      </c>
      <c r="AF1779" s="5">
        <f t="shared" si="825"/>
        <v>0.27384385775678854</v>
      </c>
      <c r="AG1779" s="4">
        <f t="shared" si="802"/>
        <v>1.0454640687198826</v>
      </c>
      <c r="AH1779">
        <v>3.7</v>
      </c>
      <c r="AI1779">
        <v>1.29</v>
      </c>
      <c r="AJ1779">
        <v>3.75</v>
      </c>
      <c r="AK1779">
        <v>1.28</v>
      </c>
      <c r="AL1779">
        <f t="shared" si="797"/>
        <v>1</v>
      </c>
      <c r="AM1779">
        <f t="shared" si="798"/>
        <v>0</v>
      </c>
    </row>
    <row r="1780" spans="2:39" x14ac:dyDescent="0.25">
      <c r="B1780" s="14" t="s">
        <v>9</v>
      </c>
      <c r="C1780" s="14" t="s">
        <v>26</v>
      </c>
      <c r="D1780" s="14" t="s">
        <v>27</v>
      </c>
      <c r="E1780" s="3">
        <f t="shared" si="799"/>
        <v>270</v>
      </c>
      <c r="F1780" s="3">
        <f t="shared" si="800"/>
        <v>-344.82758620689651</v>
      </c>
      <c r="G1780" s="11">
        <f t="shared" si="803"/>
        <v>45102.999999995693</v>
      </c>
      <c r="H1780" s="3" t="str">
        <f t="shared" si="804"/>
        <v>OAK</v>
      </c>
      <c r="I1780" s="3" t="str">
        <f t="shared" si="805"/>
        <v>DAL</v>
      </c>
      <c r="J1780" s="19">
        <f t="shared" si="806"/>
        <v>-344.82758620689651</v>
      </c>
      <c r="K1780" s="20">
        <f t="shared" si="807"/>
        <v>270</v>
      </c>
      <c r="L1780" s="3">
        <f t="shared" si="801"/>
        <v>1</v>
      </c>
      <c r="M1780" s="19">
        <v>-344.82758620689651</v>
      </c>
      <c r="N1780" s="20">
        <v>270</v>
      </c>
      <c r="O1780" s="6">
        <f t="shared" si="808"/>
        <v>1.29</v>
      </c>
      <c r="P1780" s="6">
        <f t="shared" si="809"/>
        <v>3.7</v>
      </c>
      <c r="Q1780" s="2">
        <f t="shared" si="810"/>
        <v>0.77519379844961234</v>
      </c>
      <c r="R1780" s="2">
        <f t="shared" si="811"/>
        <v>0.27027027027027023</v>
      </c>
      <c r="S1780" s="2">
        <f t="shared" si="812"/>
        <v>4.3486973947895691E-2</v>
      </c>
      <c r="T1780" s="2">
        <f t="shared" si="813"/>
        <v>0.25246176408967103</v>
      </c>
      <c r="U1780" s="2">
        <f t="shared" si="814"/>
        <v>0.76346176408967104</v>
      </c>
      <c r="V1780" s="2">
        <f t="shared" si="815"/>
        <v>0.25853823591032898</v>
      </c>
      <c r="W1780" s="19">
        <f t="shared" si="816"/>
        <v>309.82329048576543</v>
      </c>
      <c r="X1780" s="20">
        <f t="shared" si="817"/>
        <v>2791.2800120230295</v>
      </c>
      <c r="Y1780" s="3">
        <f t="shared" si="818"/>
        <v>294.33212596147712</v>
      </c>
      <c r="Z1780" s="20">
        <f t="shared" si="819"/>
        <v>2651.7160114218777</v>
      </c>
      <c r="AA1780" s="3">
        <f t="shared" si="820"/>
        <v>-339.75224305989701</v>
      </c>
      <c r="AB1780" s="3">
        <f t="shared" si="821"/>
        <v>265.1716011421878</v>
      </c>
      <c r="AC1780" s="6">
        <f t="shared" si="822"/>
        <v>1.2943321259614771</v>
      </c>
      <c r="AD1780" s="6">
        <f t="shared" si="823"/>
        <v>3.6517160114218781</v>
      </c>
      <c r="AE1780" s="5">
        <f t="shared" si="824"/>
        <v>0.77259922700069239</v>
      </c>
      <c r="AF1780" s="5">
        <f t="shared" si="825"/>
        <v>0.27384385775678854</v>
      </c>
      <c r="AG1780" s="4">
        <f t="shared" si="802"/>
        <v>1.0454640687198826</v>
      </c>
      <c r="AH1780">
        <v>3.7</v>
      </c>
      <c r="AI1780">
        <v>1.29</v>
      </c>
      <c r="AJ1780">
        <v>3.8</v>
      </c>
      <c r="AK1780">
        <v>1.27</v>
      </c>
      <c r="AL1780">
        <f t="shared" si="797"/>
        <v>1</v>
      </c>
      <c r="AM1780">
        <f t="shared" si="798"/>
        <v>0</v>
      </c>
    </row>
    <row r="1781" spans="2:39" x14ac:dyDescent="0.25">
      <c r="B1781" s="14" t="s">
        <v>9</v>
      </c>
      <c r="C1781" s="14" t="s">
        <v>26</v>
      </c>
      <c r="D1781" s="14" t="s">
        <v>27</v>
      </c>
      <c r="E1781" s="3">
        <f t="shared" si="799"/>
        <v>273</v>
      </c>
      <c r="F1781" s="3">
        <f t="shared" si="800"/>
        <v>-312.49999999999994</v>
      </c>
      <c r="G1781" s="11">
        <f t="shared" si="803"/>
        <v>45103.041666662357</v>
      </c>
      <c r="H1781" s="3" t="str">
        <f t="shared" si="804"/>
        <v>OAK</v>
      </c>
      <c r="I1781" s="3" t="str">
        <f t="shared" si="805"/>
        <v>DAL</v>
      </c>
      <c r="J1781" s="19">
        <f t="shared" si="806"/>
        <v>-312.49999999999994</v>
      </c>
      <c r="K1781" s="20">
        <f t="shared" si="807"/>
        <v>273</v>
      </c>
      <c r="L1781" s="3">
        <f t="shared" si="801"/>
        <v>2</v>
      </c>
      <c r="M1781" s="19">
        <v>-312.49999999999994</v>
      </c>
      <c r="N1781" s="20">
        <v>273</v>
      </c>
      <c r="O1781" s="6">
        <f t="shared" si="808"/>
        <v>1.32</v>
      </c>
      <c r="P1781" s="6">
        <f t="shared" si="809"/>
        <v>3.73</v>
      </c>
      <c r="Q1781" s="2">
        <f t="shared" si="810"/>
        <v>0.75757575757575757</v>
      </c>
      <c r="R1781" s="2">
        <f t="shared" si="811"/>
        <v>0.26809651474530832</v>
      </c>
      <c r="S1781" s="2">
        <f t="shared" si="812"/>
        <v>2.5029702970296941E-2</v>
      </c>
      <c r="T1781" s="2">
        <f t="shared" si="813"/>
        <v>0.24473962141522462</v>
      </c>
      <c r="U1781" s="2">
        <f t="shared" si="814"/>
        <v>0.75573962141522466</v>
      </c>
      <c r="V1781" s="2">
        <f t="shared" si="815"/>
        <v>0.26626037858477536</v>
      </c>
      <c r="W1781" s="19">
        <f t="shared" si="816"/>
        <v>323.20705658830582</v>
      </c>
      <c r="X1781" s="20">
        <f t="shared" si="817"/>
        <v>2687.6956051483503</v>
      </c>
      <c r="Y1781" s="3">
        <f t="shared" si="818"/>
        <v>307.04670375889049</v>
      </c>
      <c r="Z1781" s="20">
        <f t="shared" si="819"/>
        <v>2553.3108248909325</v>
      </c>
      <c r="AA1781" s="3">
        <f t="shared" si="820"/>
        <v>-325.68335297461897</v>
      </c>
      <c r="AB1781" s="3">
        <f t="shared" si="821"/>
        <v>255.33108248909326</v>
      </c>
      <c r="AC1781" s="6">
        <f t="shared" si="822"/>
        <v>1.3070467037588904</v>
      </c>
      <c r="AD1781" s="6">
        <f t="shared" si="823"/>
        <v>3.5533108248909326</v>
      </c>
      <c r="AE1781" s="5">
        <f t="shared" si="824"/>
        <v>0.76508360192802183</v>
      </c>
      <c r="AF1781" s="5">
        <f t="shared" si="825"/>
        <v>0.28142767387389889</v>
      </c>
      <c r="AG1781" s="4">
        <f t="shared" si="802"/>
        <v>1.0256722723210658</v>
      </c>
      <c r="AH1781">
        <v>3.73</v>
      </c>
      <c r="AI1781">
        <v>1.32</v>
      </c>
      <c r="AJ1781">
        <v>3.31</v>
      </c>
      <c r="AK1781">
        <v>1.38</v>
      </c>
      <c r="AL1781">
        <f t="shared" si="797"/>
        <v>1</v>
      </c>
      <c r="AM1781">
        <f t="shared" si="798"/>
        <v>0</v>
      </c>
    </row>
    <row r="1782" spans="2:39" x14ac:dyDescent="0.25">
      <c r="B1782" s="14" t="s">
        <v>9</v>
      </c>
      <c r="C1782" s="14" t="s">
        <v>26</v>
      </c>
      <c r="D1782" s="14" t="s">
        <v>27</v>
      </c>
      <c r="E1782" s="3">
        <f t="shared" si="799"/>
        <v>273</v>
      </c>
      <c r="F1782" s="3">
        <f t="shared" si="800"/>
        <v>-312.49999999999994</v>
      </c>
      <c r="G1782" s="11">
        <f t="shared" si="803"/>
        <v>45103.083333329021</v>
      </c>
      <c r="H1782" s="3" t="str">
        <f t="shared" si="804"/>
        <v>OAK</v>
      </c>
      <c r="I1782" s="3" t="str">
        <f t="shared" si="805"/>
        <v>DAL</v>
      </c>
      <c r="J1782" s="19">
        <f t="shared" si="806"/>
        <v>-312.49999999999994</v>
      </c>
      <c r="K1782" s="20">
        <f t="shared" si="807"/>
        <v>273</v>
      </c>
      <c r="L1782" s="3">
        <f t="shared" si="801"/>
        <v>2</v>
      </c>
      <c r="M1782" s="19">
        <v>-312.49999999999994</v>
      </c>
      <c r="N1782" s="20">
        <v>273</v>
      </c>
      <c r="O1782" s="6">
        <f t="shared" si="808"/>
        <v>1.32</v>
      </c>
      <c r="P1782" s="6">
        <f t="shared" si="809"/>
        <v>3.73</v>
      </c>
      <c r="Q1782" s="2">
        <f t="shared" si="810"/>
        <v>0.75757575757575757</v>
      </c>
      <c r="R1782" s="2">
        <f t="shared" si="811"/>
        <v>0.26809651474530832</v>
      </c>
      <c r="S1782" s="2">
        <f t="shared" si="812"/>
        <v>2.5029702970296941E-2</v>
      </c>
      <c r="T1782" s="2">
        <f t="shared" si="813"/>
        <v>0.24473962141522462</v>
      </c>
      <c r="U1782" s="2">
        <f t="shared" si="814"/>
        <v>0.75573962141522466</v>
      </c>
      <c r="V1782" s="2">
        <f t="shared" si="815"/>
        <v>0.26626037858477536</v>
      </c>
      <c r="W1782" s="19">
        <f t="shared" si="816"/>
        <v>323.20705658830582</v>
      </c>
      <c r="X1782" s="20">
        <f t="shared" si="817"/>
        <v>2687.6956051483503</v>
      </c>
      <c r="Y1782" s="3">
        <f t="shared" si="818"/>
        <v>307.04670375889049</v>
      </c>
      <c r="Z1782" s="20">
        <f t="shared" si="819"/>
        <v>2553.3108248909325</v>
      </c>
      <c r="AA1782" s="3">
        <f t="shared" si="820"/>
        <v>-325.68335297461897</v>
      </c>
      <c r="AB1782" s="3">
        <f t="shared" si="821"/>
        <v>255.33108248909326</v>
      </c>
      <c r="AC1782" s="6">
        <f t="shared" si="822"/>
        <v>1.3070467037588904</v>
      </c>
      <c r="AD1782" s="6">
        <f t="shared" si="823"/>
        <v>3.5533108248909326</v>
      </c>
      <c r="AE1782" s="5">
        <f t="shared" si="824"/>
        <v>0.76508360192802183</v>
      </c>
      <c r="AF1782" s="5">
        <f t="shared" si="825"/>
        <v>0.28142767387389889</v>
      </c>
      <c r="AG1782" s="4">
        <f t="shared" si="802"/>
        <v>1.0256722723210658</v>
      </c>
      <c r="AH1782">
        <v>3.73</v>
      </c>
      <c r="AI1782">
        <v>1.32</v>
      </c>
      <c r="AJ1782">
        <v>3.48</v>
      </c>
      <c r="AK1782">
        <v>1.36</v>
      </c>
      <c r="AL1782">
        <f t="shared" si="797"/>
        <v>1</v>
      </c>
      <c r="AM1782">
        <f t="shared" si="798"/>
        <v>0</v>
      </c>
    </row>
    <row r="1783" spans="2:39" x14ac:dyDescent="0.25">
      <c r="B1783" s="14" t="s">
        <v>9</v>
      </c>
      <c r="C1783" s="14" t="s">
        <v>26</v>
      </c>
      <c r="D1783" s="14" t="s">
        <v>27</v>
      </c>
      <c r="E1783" s="3">
        <f t="shared" si="799"/>
        <v>273</v>
      </c>
      <c r="F1783" s="3">
        <f t="shared" si="800"/>
        <v>-312.49999999999994</v>
      </c>
      <c r="G1783" s="11">
        <f t="shared" si="803"/>
        <v>45103.124999995685</v>
      </c>
      <c r="H1783" s="3" t="str">
        <f t="shared" si="804"/>
        <v>OAK</v>
      </c>
      <c r="I1783" s="3" t="str">
        <f t="shared" si="805"/>
        <v>DAL</v>
      </c>
      <c r="J1783" s="19">
        <f t="shared" si="806"/>
        <v>-312.49999999999994</v>
      </c>
      <c r="K1783" s="20">
        <f t="shared" si="807"/>
        <v>273</v>
      </c>
      <c r="L1783" s="3">
        <f t="shared" si="801"/>
        <v>2</v>
      </c>
      <c r="M1783" s="19">
        <v>-312.49999999999994</v>
      </c>
      <c r="N1783" s="20">
        <v>273</v>
      </c>
      <c r="O1783" s="6">
        <f t="shared" si="808"/>
        <v>1.32</v>
      </c>
      <c r="P1783" s="6">
        <f t="shared" si="809"/>
        <v>3.73</v>
      </c>
      <c r="Q1783" s="2">
        <f t="shared" si="810"/>
        <v>0.75757575757575757</v>
      </c>
      <c r="R1783" s="2">
        <f t="shared" si="811"/>
        <v>0.26809651474530832</v>
      </c>
      <c r="S1783" s="2">
        <f t="shared" si="812"/>
        <v>2.5029702970296941E-2</v>
      </c>
      <c r="T1783" s="2">
        <f t="shared" si="813"/>
        <v>0.24473962141522462</v>
      </c>
      <c r="U1783" s="2">
        <f t="shared" si="814"/>
        <v>0.75573962141522466</v>
      </c>
      <c r="V1783" s="2">
        <f t="shared" si="815"/>
        <v>0.26626037858477536</v>
      </c>
      <c r="W1783" s="19">
        <f t="shared" si="816"/>
        <v>323.20705658830582</v>
      </c>
      <c r="X1783" s="20">
        <f t="shared" si="817"/>
        <v>2687.6956051483503</v>
      </c>
      <c r="Y1783" s="3">
        <f t="shared" si="818"/>
        <v>307.04670375889049</v>
      </c>
      <c r="Z1783" s="20">
        <f t="shared" si="819"/>
        <v>2553.3108248909325</v>
      </c>
      <c r="AA1783" s="3">
        <f t="shared" si="820"/>
        <v>-325.68335297461897</v>
      </c>
      <c r="AB1783" s="3">
        <f t="shared" si="821"/>
        <v>255.33108248909326</v>
      </c>
      <c r="AC1783" s="6">
        <f t="shared" si="822"/>
        <v>1.3070467037588904</v>
      </c>
      <c r="AD1783" s="6">
        <f t="shared" si="823"/>
        <v>3.5533108248909326</v>
      </c>
      <c r="AE1783" s="5">
        <f t="shared" si="824"/>
        <v>0.76508360192802183</v>
      </c>
      <c r="AF1783" s="5">
        <f t="shared" si="825"/>
        <v>0.28142767387389889</v>
      </c>
      <c r="AG1783" s="4">
        <f t="shared" si="802"/>
        <v>1.0256722723210658</v>
      </c>
      <c r="AH1783">
        <v>3.73</v>
      </c>
      <c r="AI1783">
        <v>1.32</v>
      </c>
      <c r="AJ1783">
        <v>3.81</v>
      </c>
      <c r="AK1783">
        <v>1.31</v>
      </c>
      <c r="AL1783">
        <f t="shared" si="797"/>
        <v>1</v>
      </c>
      <c r="AM1783">
        <f t="shared" si="798"/>
        <v>0</v>
      </c>
    </row>
    <row r="1784" spans="2:39" x14ac:dyDescent="0.25">
      <c r="B1784" s="14" t="s">
        <v>9</v>
      </c>
      <c r="C1784" s="14" t="s">
        <v>26</v>
      </c>
      <c r="D1784" s="14" t="s">
        <v>27</v>
      </c>
      <c r="E1784" s="3">
        <f t="shared" si="799"/>
        <v>275</v>
      </c>
      <c r="F1784" s="3">
        <f t="shared" si="800"/>
        <v>-357.14285714285711</v>
      </c>
      <c r="G1784" s="11">
        <f t="shared" si="803"/>
        <v>45103.16666666235</v>
      </c>
      <c r="H1784" s="3" t="str">
        <f t="shared" si="804"/>
        <v>OAK</v>
      </c>
      <c r="I1784" s="3" t="str">
        <f t="shared" si="805"/>
        <v>DAL</v>
      </c>
      <c r="J1784" s="19">
        <f t="shared" si="806"/>
        <v>-357.14285714285711</v>
      </c>
      <c r="K1784" s="20">
        <f t="shared" si="807"/>
        <v>275</v>
      </c>
      <c r="L1784" s="3">
        <f t="shared" si="801"/>
        <v>1</v>
      </c>
      <c r="M1784" s="19">
        <v>-357.14285714285711</v>
      </c>
      <c r="N1784" s="20">
        <v>275</v>
      </c>
      <c r="O1784" s="6">
        <f t="shared" si="808"/>
        <v>1.28</v>
      </c>
      <c r="P1784" s="6">
        <f t="shared" si="809"/>
        <v>3.75</v>
      </c>
      <c r="Q1784" s="2">
        <f t="shared" si="810"/>
        <v>0.78125</v>
      </c>
      <c r="R1784" s="2">
        <f t="shared" si="811"/>
        <v>0.26666666666666666</v>
      </c>
      <c r="S1784" s="2">
        <f t="shared" si="812"/>
        <v>4.5725646123260466E-2</v>
      </c>
      <c r="T1784" s="2">
        <f t="shared" si="813"/>
        <v>0.2572916666666667</v>
      </c>
      <c r="U1784" s="2">
        <f t="shared" si="814"/>
        <v>0.76829166666666671</v>
      </c>
      <c r="V1784" s="2">
        <f t="shared" si="815"/>
        <v>0.25370833333333331</v>
      </c>
      <c r="W1784" s="19">
        <f t="shared" si="816"/>
        <v>301.58902326590373</v>
      </c>
      <c r="X1784" s="20">
        <f t="shared" si="817"/>
        <v>2859.0077033282205</v>
      </c>
      <c r="Y1784" s="3">
        <f t="shared" si="818"/>
        <v>286.50957210260856</v>
      </c>
      <c r="Z1784" s="20">
        <f t="shared" si="819"/>
        <v>2716.0573181618092</v>
      </c>
      <c r="AA1784" s="3">
        <f t="shared" si="820"/>
        <v>-349.02847840695074</v>
      </c>
      <c r="AB1784" s="3">
        <f t="shared" si="821"/>
        <v>271.60573181618093</v>
      </c>
      <c r="AC1784" s="6">
        <f t="shared" si="822"/>
        <v>1.2865095721026085</v>
      </c>
      <c r="AD1784" s="6">
        <f t="shared" si="823"/>
        <v>3.7160573181618095</v>
      </c>
      <c r="AE1784" s="5">
        <f t="shared" si="824"/>
        <v>0.77729697600745307</v>
      </c>
      <c r="AF1784" s="5">
        <f t="shared" si="825"/>
        <v>0.26910241537788265</v>
      </c>
      <c r="AG1784" s="4">
        <f t="shared" si="802"/>
        <v>1.0479166666666666</v>
      </c>
      <c r="AH1784">
        <v>3.75</v>
      </c>
      <c r="AI1784">
        <v>1.28</v>
      </c>
      <c r="AJ1784">
        <v>4</v>
      </c>
      <c r="AK1784">
        <v>1.26</v>
      </c>
      <c r="AL1784">
        <f t="shared" si="797"/>
        <v>1</v>
      </c>
      <c r="AM1784">
        <f t="shared" si="798"/>
        <v>0</v>
      </c>
    </row>
    <row r="1785" spans="2:39" x14ac:dyDescent="0.25">
      <c r="B1785" s="14" t="s">
        <v>9</v>
      </c>
      <c r="C1785" s="14" t="s">
        <v>26</v>
      </c>
      <c r="D1785" s="14" t="s">
        <v>27</v>
      </c>
      <c r="E1785" s="3">
        <f t="shared" si="799"/>
        <v>275</v>
      </c>
      <c r="F1785" s="3">
        <f t="shared" si="800"/>
        <v>-357.14285714285711</v>
      </c>
      <c r="G1785" s="11">
        <f t="shared" si="803"/>
        <v>45103.208333329014</v>
      </c>
      <c r="H1785" s="3" t="str">
        <f t="shared" si="804"/>
        <v>OAK</v>
      </c>
      <c r="I1785" s="3" t="str">
        <f t="shared" si="805"/>
        <v>DAL</v>
      </c>
      <c r="J1785" s="19">
        <f t="shared" si="806"/>
        <v>-357.14285714285711</v>
      </c>
      <c r="K1785" s="20">
        <f t="shared" si="807"/>
        <v>275</v>
      </c>
      <c r="L1785" s="3">
        <f t="shared" si="801"/>
        <v>1</v>
      </c>
      <c r="M1785" s="19">
        <v>-357.14285714285711</v>
      </c>
      <c r="N1785" s="20">
        <v>275</v>
      </c>
      <c r="O1785" s="6">
        <f t="shared" si="808"/>
        <v>1.28</v>
      </c>
      <c r="P1785" s="6">
        <f t="shared" si="809"/>
        <v>3.75</v>
      </c>
      <c r="Q1785" s="2">
        <f t="shared" si="810"/>
        <v>0.78125</v>
      </c>
      <c r="R1785" s="2">
        <f t="shared" si="811"/>
        <v>0.26666666666666666</v>
      </c>
      <c r="S1785" s="2">
        <f t="shared" si="812"/>
        <v>4.5725646123260466E-2</v>
      </c>
      <c r="T1785" s="2">
        <f t="shared" si="813"/>
        <v>0.2572916666666667</v>
      </c>
      <c r="U1785" s="2">
        <f t="shared" si="814"/>
        <v>0.76829166666666671</v>
      </c>
      <c r="V1785" s="2">
        <f t="shared" si="815"/>
        <v>0.25370833333333331</v>
      </c>
      <c r="W1785" s="19">
        <f t="shared" si="816"/>
        <v>301.58902326590373</v>
      </c>
      <c r="X1785" s="20">
        <f t="shared" si="817"/>
        <v>2859.0077033282205</v>
      </c>
      <c r="Y1785" s="3">
        <f t="shared" si="818"/>
        <v>286.50957210260856</v>
      </c>
      <c r="Z1785" s="20">
        <f t="shared" si="819"/>
        <v>2716.0573181618092</v>
      </c>
      <c r="AA1785" s="3">
        <f t="shared" si="820"/>
        <v>-349.02847840695074</v>
      </c>
      <c r="AB1785" s="3">
        <f t="shared" si="821"/>
        <v>271.60573181618093</v>
      </c>
      <c r="AC1785" s="6">
        <f t="shared" si="822"/>
        <v>1.2865095721026085</v>
      </c>
      <c r="AD1785" s="6">
        <f t="shared" si="823"/>
        <v>3.7160573181618095</v>
      </c>
      <c r="AE1785" s="5">
        <f t="shared" si="824"/>
        <v>0.77729697600745307</v>
      </c>
      <c r="AF1785" s="5">
        <f t="shared" si="825"/>
        <v>0.26910241537788265</v>
      </c>
      <c r="AG1785" s="4">
        <f t="shared" si="802"/>
        <v>1.0479166666666666</v>
      </c>
      <c r="AH1785">
        <v>3.75</v>
      </c>
      <c r="AI1785">
        <v>1.28</v>
      </c>
      <c r="AJ1785">
        <v>3.8</v>
      </c>
      <c r="AK1785">
        <v>1.27</v>
      </c>
      <c r="AL1785">
        <f t="shared" si="797"/>
        <v>1</v>
      </c>
      <c r="AM1785">
        <f t="shared" si="798"/>
        <v>0</v>
      </c>
    </row>
    <row r="1786" spans="2:39" x14ac:dyDescent="0.25">
      <c r="B1786" s="14" t="s">
        <v>9</v>
      </c>
      <c r="C1786" s="14" t="s">
        <v>26</v>
      </c>
      <c r="D1786" s="14" t="s">
        <v>27</v>
      </c>
      <c r="E1786" s="3">
        <f t="shared" si="799"/>
        <v>277</v>
      </c>
      <c r="F1786" s="3">
        <f t="shared" si="800"/>
        <v>-312.49999999999994</v>
      </c>
      <c r="G1786" s="11">
        <f t="shared" si="803"/>
        <v>45103.249999995678</v>
      </c>
      <c r="H1786" s="3" t="str">
        <f t="shared" si="804"/>
        <v>OAK</v>
      </c>
      <c r="I1786" s="3" t="str">
        <f t="shared" si="805"/>
        <v>DAL</v>
      </c>
      <c r="J1786" s="19">
        <f t="shared" si="806"/>
        <v>-312.49999999999994</v>
      </c>
      <c r="K1786" s="20">
        <f t="shared" si="807"/>
        <v>277</v>
      </c>
      <c r="L1786" s="3">
        <f t="shared" si="801"/>
        <v>2</v>
      </c>
      <c r="M1786" s="19">
        <v>-312.49999999999994</v>
      </c>
      <c r="N1786" s="20">
        <v>277</v>
      </c>
      <c r="O1786" s="6">
        <f t="shared" si="808"/>
        <v>1.32</v>
      </c>
      <c r="P1786" s="6">
        <f t="shared" si="809"/>
        <v>3.77</v>
      </c>
      <c r="Q1786" s="2">
        <f t="shared" si="810"/>
        <v>0.75757575757575757</v>
      </c>
      <c r="R1786" s="2">
        <f t="shared" si="811"/>
        <v>0.26525198938992045</v>
      </c>
      <c r="S1786" s="2">
        <f t="shared" si="812"/>
        <v>2.2318271119842858E-2</v>
      </c>
      <c r="T1786" s="2">
        <f t="shared" si="813"/>
        <v>0.24616188409291856</v>
      </c>
      <c r="U1786" s="2">
        <f t="shared" si="814"/>
        <v>0.75716188409291862</v>
      </c>
      <c r="V1786" s="2">
        <f t="shared" si="815"/>
        <v>0.26483811590708145</v>
      </c>
      <c r="W1786" s="19">
        <f t="shared" si="816"/>
        <v>320.72152733626024</v>
      </c>
      <c r="X1786" s="20">
        <f t="shared" si="817"/>
        <v>2706.3561003209493</v>
      </c>
      <c r="Y1786" s="3">
        <f t="shared" si="818"/>
        <v>304.68545096944723</v>
      </c>
      <c r="Z1786" s="20">
        <f t="shared" si="819"/>
        <v>2571.0382953049016</v>
      </c>
      <c r="AA1786" s="3">
        <f t="shared" si="820"/>
        <v>-328.20733540712331</v>
      </c>
      <c r="AB1786" s="3">
        <f t="shared" si="821"/>
        <v>257.10382953049015</v>
      </c>
      <c r="AC1786" s="6">
        <f t="shared" si="822"/>
        <v>1.3046854509694472</v>
      </c>
      <c r="AD1786" s="6">
        <f t="shared" si="823"/>
        <v>3.5710382953049016</v>
      </c>
      <c r="AE1786" s="5">
        <f t="shared" si="824"/>
        <v>0.76646826961774539</v>
      </c>
      <c r="AF1786" s="5">
        <f t="shared" si="825"/>
        <v>0.28003060099208998</v>
      </c>
      <c r="AG1786" s="4">
        <f t="shared" si="802"/>
        <v>1.0228277469656781</v>
      </c>
      <c r="AH1786">
        <v>3.77</v>
      </c>
      <c r="AI1786">
        <v>1.32</v>
      </c>
      <c r="AJ1786">
        <v>3.6</v>
      </c>
      <c r="AK1786">
        <v>1.34</v>
      </c>
      <c r="AL1786">
        <f t="shared" si="797"/>
        <v>1</v>
      </c>
      <c r="AM1786">
        <f t="shared" si="798"/>
        <v>0</v>
      </c>
    </row>
    <row r="1787" spans="2:39" x14ac:dyDescent="0.25">
      <c r="B1787" s="14" t="s">
        <v>9</v>
      </c>
      <c r="C1787" s="14" t="s">
        <v>26</v>
      </c>
      <c r="D1787" s="14" t="s">
        <v>27</v>
      </c>
      <c r="E1787" s="3">
        <f t="shared" si="799"/>
        <v>277</v>
      </c>
      <c r="F1787" s="3">
        <f t="shared" si="800"/>
        <v>-312.49999999999994</v>
      </c>
      <c r="G1787" s="11">
        <f t="shared" si="803"/>
        <v>45103.291666662342</v>
      </c>
      <c r="H1787" s="3" t="str">
        <f t="shared" si="804"/>
        <v>OAK</v>
      </c>
      <c r="I1787" s="3" t="str">
        <f t="shared" si="805"/>
        <v>DAL</v>
      </c>
      <c r="J1787" s="19">
        <f t="shared" si="806"/>
        <v>-312.49999999999994</v>
      </c>
      <c r="K1787" s="20">
        <f t="shared" si="807"/>
        <v>277</v>
      </c>
      <c r="L1787" s="3">
        <f t="shared" si="801"/>
        <v>2</v>
      </c>
      <c r="M1787" s="19">
        <v>-312.49999999999994</v>
      </c>
      <c r="N1787" s="20">
        <v>277</v>
      </c>
      <c r="O1787" s="6">
        <f t="shared" si="808"/>
        <v>1.32</v>
      </c>
      <c r="P1787" s="6">
        <f t="shared" si="809"/>
        <v>3.77</v>
      </c>
      <c r="Q1787" s="2">
        <f t="shared" si="810"/>
        <v>0.75757575757575757</v>
      </c>
      <c r="R1787" s="2">
        <f t="shared" si="811"/>
        <v>0.26525198938992045</v>
      </c>
      <c r="S1787" s="2">
        <f t="shared" si="812"/>
        <v>2.2318271119842858E-2</v>
      </c>
      <c r="T1787" s="2">
        <f t="shared" si="813"/>
        <v>0.24616188409291856</v>
      </c>
      <c r="U1787" s="2">
        <f t="shared" si="814"/>
        <v>0.75716188409291862</v>
      </c>
      <c r="V1787" s="2">
        <f t="shared" si="815"/>
        <v>0.26483811590708145</v>
      </c>
      <c r="W1787" s="19">
        <f t="shared" si="816"/>
        <v>320.72152733626024</v>
      </c>
      <c r="X1787" s="20">
        <f t="shared" si="817"/>
        <v>2706.3561003209493</v>
      </c>
      <c r="Y1787" s="3">
        <f t="shared" si="818"/>
        <v>304.68545096944723</v>
      </c>
      <c r="Z1787" s="20">
        <f t="shared" si="819"/>
        <v>2571.0382953049016</v>
      </c>
      <c r="AA1787" s="3">
        <f t="shared" si="820"/>
        <v>-328.20733540712331</v>
      </c>
      <c r="AB1787" s="3">
        <f t="shared" si="821"/>
        <v>257.10382953049015</v>
      </c>
      <c r="AC1787" s="6">
        <f t="shared" si="822"/>
        <v>1.3046854509694472</v>
      </c>
      <c r="AD1787" s="6">
        <f t="shared" si="823"/>
        <v>3.5710382953049016</v>
      </c>
      <c r="AE1787" s="5">
        <f t="shared" si="824"/>
        <v>0.76646826961774539</v>
      </c>
      <c r="AF1787" s="5">
        <f t="shared" si="825"/>
        <v>0.28003060099208998</v>
      </c>
      <c r="AG1787" s="4">
        <f t="shared" si="802"/>
        <v>1.0228277469656781</v>
      </c>
      <c r="AH1787">
        <v>3.77</v>
      </c>
      <c r="AI1787">
        <v>1.32</v>
      </c>
      <c r="AJ1787">
        <v>3.81</v>
      </c>
      <c r="AK1787">
        <v>1.31</v>
      </c>
      <c r="AL1787">
        <f t="shared" si="797"/>
        <v>1</v>
      </c>
      <c r="AM1787">
        <f t="shared" si="798"/>
        <v>0</v>
      </c>
    </row>
    <row r="1788" spans="2:39" x14ac:dyDescent="0.25">
      <c r="B1788" s="14" t="s">
        <v>9</v>
      </c>
      <c r="C1788" s="14" t="s">
        <v>26</v>
      </c>
      <c r="D1788" s="14" t="s">
        <v>27</v>
      </c>
      <c r="E1788" s="3">
        <f t="shared" si="799"/>
        <v>277</v>
      </c>
      <c r="F1788" s="3">
        <f t="shared" si="800"/>
        <v>-312.49999999999994</v>
      </c>
      <c r="G1788" s="11">
        <f t="shared" si="803"/>
        <v>45103.333333329007</v>
      </c>
      <c r="H1788" s="3" t="str">
        <f t="shared" si="804"/>
        <v>OAK</v>
      </c>
      <c r="I1788" s="3" t="str">
        <f t="shared" si="805"/>
        <v>DAL</v>
      </c>
      <c r="J1788" s="19">
        <f t="shared" si="806"/>
        <v>-312.49999999999994</v>
      </c>
      <c r="K1788" s="20">
        <f t="shared" si="807"/>
        <v>277</v>
      </c>
      <c r="L1788" s="3">
        <f t="shared" si="801"/>
        <v>2</v>
      </c>
      <c r="M1788" s="19">
        <v>-312.49999999999994</v>
      </c>
      <c r="N1788" s="20">
        <v>277</v>
      </c>
      <c r="O1788" s="6">
        <f t="shared" si="808"/>
        <v>1.32</v>
      </c>
      <c r="P1788" s="6">
        <f t="shared" si="809"/>
        <v>3.77</v>
      </c>
      <c r="Q1788" s="2">
        <f t="shared" si="810"/>
        <v>0.75757575757575757</v>
      </c>
      <c r="R1788" s="2">
        <f t="shared" si="811"/>
        <v>0.26525198938992045</v>
      </c>
      <c r="S1788" s="2">
        <f t="shared" si="812"/>
        <v>2.2318271119842858E-2</v>
      </c>
      <c r="T1788" s="2">
        <f t="shared" si="813"/>
        <v>0.24616188409291856</v>
      </c>
      <c r="U1788" s="2">
        <f t="shared" si="814"/>
        <v>0.75716188409291862</v>
      </c>
      <c r="V1788" s="2">
        <f t="shared" si="815"/>
        <v>0.26483811590708145</v>
      </c>
      <c r="W1788" s="19">
        <f t="shared" si="816"/>
        <v>320.72152733626024</v>
      </c>
      <c r="X1788" s="20">
        <f t="shared" si="817"/>
        <v>2706.3561003209493</v>
      </c>
      <c r="Y1788" s="3">
        <f t="shared" si="818"/>
        <v>304.68545096944723</v>
      </c>
      <c r="Z1788" s="20">
        <f t="shared" si="819"/>
        <v>2571.0382953049016</v>
      </c>
      <c r="AA1788" s="3">
        <f t="shared" si="820"/>
        <v>-328.20733540712331</v>
      </c>
      <c r="AB1788" s="3">
        <f t="shared" si="821"/>
        <v>257.10382953049015</v>
      </c>
      <c r="AC1788" s="6">
        <f t="shared" si="822"/>
        <v>1.3046854509694472</v>
      </c>
      <c r="AD1788" s="6">
        <f t="shared" si="823"/>
        <v>3.5710382953049016</v>
      </c>
      <c r="AE1788" s="5">
        <f t="shared" si="824"/>
        <v>0.76646826961774539</v>
      </c>
      <c r="AF1788" s="5">
        <f t="shared" si="825"/>
        <v>0.28003060099208998</v>
      </c>
      <c r="AG1788" s="4">
        <f t="shared" si="802"/>
        <v>1.0228277469656781</v>
      </c>
      <c r="AH1788">
        <v>3.77</v>
      </c>
      <c r="AI1788">
        <v>1.32</v>
      </c>
      <c r="AJ1788">
        <v>3.6</v>
      </c>
      <c r="AK1788">
        <v>1.34</v>
      </c>
      <c r="AL1788">
        <f t="shared" si="797"/>
        <v>1</v>
      </c>
      <c r="AM1788">
        <f t="shared" si="798"/>
        <v>0</v>
      </c>
    </row>
    <row r="1789" spans="2:39" x14ac:dyDescent="0.25">
      <c r="B1789" s="14" t="s">
        <v>9</v>
      </c>
      <c r="C1789" s="14" t="s">
        <v>26</v>
      </c>
      <c r="D1789" s="14" t="s">
        <v>27</v>
      </c>
      <c r="E1789" s="3">
        <f t="shared" si="799"/>
        <v>280</v>
      </c>
      <c r="F1789" s="3">
        <f t="shared" si="800"/>
        <v>-370.37037037037032</v>
      </c>
      <c r="G1789" s="11">
        <f t="shared" si="803"/>
        <v>45103.374999995671</v>
      </c>
      <c r="H1789" s="3" t="str">
        <f t="shared" si="804"/>
        <v>OAK</v>
      </c>
      <c r="I1789" s="3" t="str">
        <f t="shared" si="805"/>
        <v>DAL</v>
      </c>
      <c r="J1789" s="19">
        <f t="shared" si="806"/>
        <v>-370.37037037037032</v>
      </c>
      <c r="K1789" s="20">
        <f t="shared" si="807"/>
        <v>280</v>
      </c>
      <c r="L1789" s="3">
        <f t="shared" si="801"/>
        <v>1</v>
      </c>
      <c r="M1789" s="19">
        <v>-370.37037037037032</v>
      </c>
      <c r="N1789" s="20">
        <v>280</v>
      </c>
      <c r="O1789" s="6">
        <f t="shared" si="808"/>
        <v>1.27</v>
      </c>
      <c r="P1789" s="6">
        <f t="shared" si="809"/>
        <v>3.8</v>
      </c>
      <c r="Q1789" s="2">
        <f t="shared" si="810"/>
        <v>0.78740157480314954</v>
      </c>
      <c r="R1789" s="2">
        <f t="shared" si="811"/>
        <v>0.26315789473684209</v>
      </c>
      <c r="S1789" s="2">
        <f t="shared" si="812"/>
        <v>4.8126232741617536E-2</v>
      </c>
      <c r="T1789" s="2">
        <f t="shared" si="813"/>
        <v>0.26212184003315375</v>
      </c>
      <c r="U1789" s="2">
        <f t="shared" si="814"/>
        <v>0.77312184003315376</v>
      </c>
      <c r="V1789" s="2">
        <f t="shared" si="815"/>
        <v>0.24887815996684626</v>
      </c>
      <c r="W1789" s="19">
        <f t="shared" si="816"/>
        <v>293.45718645992071</v>
      </c>
      <c r="X1789" s="20">
        <f t="shared" si="817"/>
        <v>2929.1463539585343</v>
      </c>
      <c r="Y1789" s="3">
        <f t="shared" si="818"/>
        <v>278.78432713692467</v>
      </c>
      <c r="Z1789" s="20">
        <f t="shared" si="819"/>
        <v>2782.6890362606073</v>
      </c>
      <c r="AA1789" s="3">
        <f t="shared" si="820"/>
        <v>-358.70022187755586</v>
      </c>
      <c r="AB1789" s="3">
        <f t="shared" si="821"/>
        <v>278.26890362606071</v>
      </c>
      <c r="AC1789" s="6">
        <f t="shared" si="822"/>
        <v>1.2787843271369246</v>
      </c>
      <c r="AD1789" s="6">
        <f t="shared" si="823"/>
        <v>3.7826890362606069</v>
      </c>
      <c r="AE1789" s="5">
        <f t="shared" si="824"/>
        <v>0.78199269320019271</v>
      </c>
      <c r="AF1789" s="5">
        <f t="shared" si="825"/>
        <v>0.26436220117859704</v>
      </c>
      <c r="AG1789" s="4">
        <f t="shared" si="802"/>
        <v>1.0505594695399916</v>
      </c>
      <c r="AH1789">
        <v>3.8</v>
      </c>
      <c r="AI1789">
        <v>1.27</v>
      </c>
      <c r="AJ1789">
        <v>5.75</v>
      </c>
      <c r="AK1789">
        <v>1.1499999999999999</v>
      </c>
      <c r="AL1789">
        <f t="shared" si="797"/>
        <v>1</v>
      </c>
      <c r="AM1789">
        <f t="shared" si="798"/>
        <v>0</v>
      </c>
    </row>
    <row r="1790" spans="2:39" x14ac:dyDescent="0.25">
      <c r="B1790" s="14" t="s">
        <v>9</v>
      </c>
      <c r="C1790" s="14" t="s">
        <v>26</v>
      </c>
      <c r="D1790" s="14" t="s">
        <v>27</v>
      </c>
      <c r="E1790" s="3">
        <f t="shared" si="799"/>
        <v>280</v>
      </c>
      <c r="F1790" s="3">
        <f t="shared" si="800"/>
        <v>-370.37037037037032</v>
      </c>
      <c r="G1790" s="11">
        <f t="shared" si="803"/>
        <v>45103.416666662335</v>
      </c>
      <c r="H1790" s="3" t="str">
        <f t="shared" si="804"/>
        <v>OAK</v>
      </c>
      <c r="I1790" s="3" t="str">
        <f t="shared" si="805"/>
        <v>DAL</v>
      </c>
      <c r="J1790" s="19">
        <f t="shared" si="806"/>
        <v>-370.37037037037032</v>
      </c>
      <c r="K1790" s="20">
        <f t="shared" si="807"/>
        <v>280</v>
      </c>
      <c r="L1790" s="3">
        <f t="shared" si="801"/>
        <v>1</v>
      </c>
      <c r="M1790" s="19">
        <v>-370.37037037037032</v>
      </c>
      <c r="N1790" s="20">
        <v>280</v>
      </c>
      <c r="O1790" s="6">
        <f t="shared" si="808"/>
        <v>1.27</v>
      </c>
      <c r="P1790" s="6">
        <f t="shared" si="809"/>
        <v>3.8</v>
      </c>
      <c r="Q1790" s="2">
        <f t="shared" si="810"/>
        <v>0.78740157480314954</v>
      </c>
      <c r="R1790" s="2">
        <f t="shared" si="811"/>
        <v>0.26315789473684209</v>
      </c>
      <c r="S1790" s="2">
        <f t="shared" si="812"/>
        <v>4.8126232741617536E-2</v>
      </c>
      <c r="T1790" s="2">
        <f t="shared" si="813"/>
        <v>0.26212184003315375</v>
      </c>
      <c r="U1790" s="2">
        <f t="shared" si="814"/>
        <v>0.77312184003315376</v>
      </c>
      <c r="V1790" s="2">
        <f t="shared" si="815"/>
        <v>0.24887815996684626</v>
      </c>
      <c r="W1790" s="19">
        <f t="shared" si="816"/>
        <v>293.45718645992071</v>
      </c>
      <c r="X1790" s="20">
        <f t="shared" si="817"/>
        <v>2929.1463539585343</v>
      </c>
      <c r="Y1790" s="3">
        <f t="shared" si="818"/>
        <v>278.78432713692467</v>
      </c>
      <c r="Z1790" s="20">
        <f t="shared" si="819"/>
        <v>2782.6890362606073</v>
      </c>
      <c r="AA1790" s="3">
        <f t="shared" si="820"/>
        <v>-358.70022187755586</v>
      </c>
      <c r="AB1790" s="3">
        <f t="shared" si="821"/>
        <v>278.26890362606071</v>
      </c>
      <c r="AC1790" s="6">
        <f t="shared" si="822"/>
        <v>1.2787843271369246</v>
      </c>
      <c r="AD1790" s="6">
        <f t="shared" si="823"/>
        <v>3.7826890362606069</v>
      </c>
      <c r="AE1790" s="5">
        <f t="shared" si="824"/>
        <v>0.78199269320019271</v>
      </c>
      <c r="AF1790" s="5">
        <f t="shared" si="825"/>
        <v>0.26436220117859704</v>
      </c>
      <c r="AG1790" s="4">
        <f t="shared" si="802"/>
        <v>1.0505594695399916</v>
      </c>
      <c r="AH1790">
        <v>3.8</v>
      </c>
      <c r="AI1790">
        <v>1.27</v>
      </c>
      <c r="AJ1790">
        <v>3.5</v>
      </c>
      <c r="AK1790">
        <v>1.32</v>
      </c>
      <c r="AL1790">
        <f t="shared" si="797"/>
        <v>1</v>
      </c>
      <c r="AM1790">
        <f t="shared" si="798"/>
        <v>0</v>
      </c>
    </row>
    <row r="1791" spans="2:39" x14ac:dyDescent="0.25">
      <c r="B1791" s="14" t="s">
        <v>9</v>
      </c>
      <c r="C1791" s="14" t="s">
        <v>26</v>
      </c>
      <c r="D1791" s="14" t="s">
        <v>27</v>
      </c>
      <c r="E1791" s="3">
        <f t="shared" si="799"/>
        <v>281</v>
      </c>
      <c r="F1791" s="3">
        <f t="shared" si="800"/>
        <v>-322.58064516129025</v>
      </c>
      <c r="G1791" s="11">
        <f t="shared" si="803"/>
        <v>45103.458333328999</v>
      </c>
      <c r="H1791" s="3" t="str">
        <f t="shared" si="804"/>
        <v>OAK</v>
      </c>
      <c r="I1791" s="3" t="str">
        <f t="shared" si="805"/>
        <v>DAL</v>
      </c>
      <c r="J1791" s="19">
        <f t="shared" si="806"/>
        <v>-322.58064516129025</v>
      </c>
      <c r="K1791" s="20">
        <f t="shared" si="807"/>
        <v>281</v>
      </c>
      <c r="L1791" s="3">
        <f t="shared" si="801"/>
        <v>2</v>
      </c>
      <c r="M1791" s="19">
        <v>-322.58064516129025</v>
      </c>
      <c r="N1791" s="20">
        <v>281</v>
      </c>
      <c r="O1791" s="6">
        <f t="shared" si="808"/>
        <v>1.31</v>
      </c>
      <c r="P1791" s="6">
        <f t="shared" si="809"/>
        <v>3.81</v>
      </c>
      <c r="Q1791" s="2">
        <f t="shared" si="810"/>
        <v>0.76335877862595414</v>
      </c>
      <c r="R1791" s="2">
        <f t="shared" si="811"/>
        <v>0.26246719160104987</v>
      </c>
      <c r="S1791" s="2">
        <f t="shared" si="812"/>
        <v>2.5175781249999973E-2</v>
      </c>
      <c r="T1791" s="2">
        <f t="shared" si="813"/>
        <v>0.25044579351245211</v>
      </c>
      <c r="U1791" s="2">
        <f t="shared" si="814"/>
        <v>0.76144579351245212</v>
      </c>
      <c r="V1791" s="2">
        <f t="shared" si="815"/>
        <v>0.2605542064875479</v>
      </c>
      <c r="W1791" s="19">
        <f t="shared" si="816"/>
        <v>313.29112133790613</v>
      </c>
      <c r="X1791" s="20">
        <f t="shared" si="817"/>
        <v>2763.6935719445028</v>
      </c>
      <c r="Y1791" s="3">
        <f t="shared" si="818"/>
        <v>297.6265652710108</v>
      </c>
      <c r="Z1791" s="20">
        <f t="shared" si="819"/>
        <v>2625.5088933472775</v>
      </c>
      <c r="AA1791" s="3">
        <f t="shared" si="820"/>
        <v>-335.99151308601324</v>
      </c>
      <c r="AB1791" s="3">
        <f t="shared" si="821"/>
        <v>262.55088933472774</v>
      </c>
      <c r="AC1791" s="6">
        <f t="shared" si="822"/>
        <v>1.2976265652710108</v>
      </c>
      <c r="AD1791" s="6">
        <f t="shared" si="823"/>
        <v>3.6255088933472774</v>
      </c>
      <c r="AE1791" s="5">
        <f t="shared" si="824"/>
        <v>0.77063773720688955</v>
      </c>
      <c r="AF1791" s="5">
        <f t="shared" si="825"/>
        <v>0.27582334767816352</v>
      </c>
      <c r="AG1791" s="4">
        <f t="shared" si="802"/>
        <v>1.0258259702270041</v>
      </c>
      <c r="AH1791">
        <v>3.81</v>
      </c>
      <c r="AI1791">
        <v>1.31</v>
      </c>
      <c r="AJ1791">
        <v>3.89</v>
      </c>
      <c r="AK1791">
        <v>1.3</v>
      </c>
      <c r="AL1791">
        <f t="shared" si="797"/>
        <v>1</v>
      </c>
      <c r="AM1791">
        <f t="shared" si="798"/>
        <v>0</v>
      </c>
    </row>
    <row r="1792" spans="2:39" x14ac:dyDescent="0.25">
      <c r="B1792" s="14" t="s">
        <v>9</v>
      </c>
      <c r="C1792" s="14" t="s">
        <v>26</v>
      </c>
      <c r="D1792" s="14" t="s">
        <v>27</v>
      </c>
      <c r="E1792" s="3">
        <f t="shared" si="799"/>
        <v>285</v>
      </c>
      <c r="F1792" s="3">
        <f t="shared" si="800"/>
        <v>-322.58064516129025</v>
      </c>
      <c r="G1792" s="11">
        <f t="shared" si="803"/>
        <v>45103.499999995664</v>
      </c>
      <c r="H1792" s="3" t="str">
        <f t="shared" si="804"/>
        <v>OAK</v>
      </c>
      <c r="I1792" s="3" t="str">
        <f t="shared" si="805"/>
        <v>DAL</v>
      </c>
      <c r="J1792" s="19">
        <f t="shared" si="806"/>
        <v>-322.58064516129025</v>
      </c>
      <c r="K1792" s="20">
        <f t="shared" si="807"/>
        <v>285</v>
      </c>
      <c r="L1792" s="3">
        <f t="shared" si="801"/>
        <v>2</v>
      </c>
      <c r="M1792" s="19">
        <v>-322.58064516129025</v>
      </c>
      <c r="N1792" s="20">
        <v>285</v>
      </c>
      <c r="O1792" s="6">
        <f t="shared" si="808"/>
        <v>1.31</v>
      </c>
      <c r="P1792" s="6">
        <f t="shared" si="809"/>
        <v>3.85</v>
      </c>
      <c r="Q1792" s="2">
        <f t="shared" si="810"/>
        <v>0.76335877862595414</v>
      </c>
      <c r="R1792" s="2">
        <f t="shared" si="811"/>
        <v>0.25974025974025972</v>
      </c>
      <c r="S1792" s="2">
        <f t="shared" si="812"/>
        <v>2.2577519379844868E-2</v>
      </c>
      <c r="T1792" s="2">
        <f t="shared" si="813"/>
        <v>0.25180925944284721</v>
      </c>
      <c r="U1792" s="2">
        <f t="shared" si="814"/>
        <v>0.76280925944284728</v>
      </c>
      <c r="V1792" s="2">
        <f t="shared" si="815"/>
        <v>0.2591907405571528</v>
      </c>
      <c r="W1792" s="19">
        <f t="shared" si="816"/>
        <v>310.94370921820723</v>
      </c>
      <c r="X1792" s="20">
        <f t="shared" si="817"/>
        <v>2782.3080192011475</v>
      </c>
      <c r="Y1792" s="3">
        <f t="shared" si="818"/>
        <v>295.39652375729685</v>
      </c>
      <c r="Z1792" s="20">
        <f t="shared" si="819"/>
        <v>2643.1926182410903</v>
      </c>
      <c r="AA1792" s="3">
        <f t="shared" si="820"/>
        <v>-338.52801897615359</v>
      </c>
      <c r="AB1792" s="3">
        <f t="shared" si="821"/>
        <v>264.31926182410905</v>
      </c>
      <c r="AC1792" s="6">
        <f t="shared" si="822"/>
        <v>1.2953965237572969</v>
      </c>
      <c r="AD1792" s="6">
        <f t="shared" si="823"/>
        <v>3.6431926182410903</v>
      </c>
      <c r="AE1792" s="5">
        <f t="shared" si="824"/>
        <v>0.77196439982678089</v>
      </c>
      <c r="AF1792" s="5">
        <f t="shared" si="825"/>
        <v>0.27448452628968972</v>
      </c>
      <c r="AG1792" s="4">
        <f t="shared" si="802"/>
        <v>1.023099038366214</v>
      </c>
      <c r="AH1792">
        <v>3.85</v>
      </c>
      <c r="AI1792">
        <v>1.31</v>
      </c>
      <c r="AJ1792">
        <v>3.56</v>
      </c>
      <c r="AK1792">
        <v>1.34</v>
      </c>
      <c r="AL1792">
        <f t="shared" si="797"/>
        <v>1</v>
      </c>
      <c r="AM1792">
        <f t="shared" si="798"/>
        <v>0</v>
      </c>
    </row>
    <row r="1793" spans="2:39" x14ac:dyDescent="0.25">
      <c r="B1793" s="14" t="s">
        <v>9</v>
      </c>
      <c r="C1793" s="14" t="s">
        <v>26</v>
      </c>
      <c r="D1793" s="14" t="s">
        <v>27</v>
      </c>
      <c r="E1793" s="3">
        <f t="shared" si="799"/>
        <v>285</v>
      </c>
      <c r="F1793" s="3">
        <f t="shared" si="800"/>
        <v>-322.58064516129025</v>
      </c>
      <c r="G1793" s="11">
        <f t="shared" si="803"/>
        <v>45103.541666662328</v>
      </c>
      <c r="H1793" s="3" t="str">
        <f t="shared" si="804"/>
        <v>OAK</v>
      </c>
      <c r="I1793" s="3" t="str">
        <f t="shared" si="805"/>
        <v>DAL</v>
      </c>
      <c r="J1793" s="19">
        <f t="shared" si="806"/>
        <v>-322.58064516129025</v>
      </c>
      <c r="K1793" s="20">
        <f t="shared" si="807"/>
        <v>285</v>
      </c>
      <c r="L1793" s="3">
        <f t="shared" si="801"/>
        <v>2</v>
      </c>
      <c r="M1793" s="19">
        <v>-322.58064516129025</v>
      </c>
      <c r="N1793" s="20">
        <v>285</v>
      </c>
      <c r="O1793" s="6">
        <f t="shared" si="808"/>
        <v>1.31</v>
      </c>
      <c r="P1793" s="6">
        <f t="shared" si="809"/>
        <v>3.85</v>
      </c>
      <c r="Q1793" s="2">
        <f t="shared" si="810"/>
        <v>0.76335877862595414</v>
      </c>
      <c r="R1793" s="2">
        <f t="shared" si="811"/>
        <v>0.25974025974025972</v>
      </c>
      <c r="S1793" s="2">
        <f t="shared" si="812"/>
        <v>2.2577519379844868E-2</v>
      </c>
      <c r="T1793" s="2">
        <f t="shared" si="813"/>
        <v>0.25180925944284721</v>
      </c>
      <c r="U1793" s="2">
        <f t="shared" si="814"/>
        <v>0.76280925944284728</v>
      </c>
      <c r="V1793" s="2">
        <f t="shared" si="815"/>
        <v>0.2591907405571528</v>
      </c>
      <c r="W1793" s="19">
        <f t="shared" si="816"/>
        <v>310.94370921820723</v>
      </c>
      <c r="X1793" s="20">
        <f t="shared" si="817"/>
        <v>2782.3080192011475</v>
      </c>
      <c r="Y1793" s="3">
        <f t="shared" si="818"/>
        <v>295.39652375729685</v>
      </c>
      <c r="Z1793" s="20">
        <f t="shared" si="819"/>
        <v>2643.1926182410903</v>
      </c>
      <c r="AA1793" s="3">
        <f t="shared" si="820"/>
        <v>-338.52801897615359</v>
      </c>
      <c r="AB1793" s="3">
        <f t="shared" si="821"/>
        <v>264.31926182410905</v>
      </c>
      <c r="AC1793" s="6">
        <f t="shared" si="822"/>
        <v>1.2953965237572969</v>
      </c>
      <c r="AD1793" s="6">
        <f t="shared" si="823"/>
        <v>3.6431926182410903</v>
      </c>
      <c r="AE1793" s="5">
        <f t="shared" si="824"/>
        <v>0.77196439982678089</v>
      </c>
      <c r="AF1793" s="5">
        <f t="shared" si="825"/>
        <v>0.27448452628968972</v>
      </c>
      <c r="AG1793" s="4">
        <f t="shared" si="802"/>
        <v>1.023099038366214</v>
      </c>
      <c r="AH1793">
        <v>3.85</v>
      </c>
      <c r="AI1793">
        <v>1.31</v>
      </c>
      <c r="AJ1793">
        <v>3.56</v>
      </c>
      <c r="AK1793">
        <v>1.34</v>
      </c>
      <c r="AL1793">
        <f t="shared" si="797"/>
        <v>1</v>
      </c>
      <c r="AM1793">
        <f t="shared" si="798"/>
        <v>0</v>
      </c>
    </row>
    <row r="1794" spans="2:39" x14ac:dyDescent="0.25">
      <c r="B1794" s="14" t="s">
        <v>9</v>
      </c>
      <c r="C1794" s="14" t="s">
        <v>26</v>
      </c>
      <c r="D1794" s="14" t="s">
        <v>27</v>
      </c>
      <c r="E1794" s="3">
        <f t="shared" si="799"/>
        <v>285</v>
      </c>
      <c r="F1794" s="3">
        <f t="shared" si="800"/>
        <v>-322.58064516129025</v>
      </c>
      <c r="G1794" s="11">
        <f t="shared" si="803"/>
        <v>45103.583333328992</v>
      </c>
      <c r="H1794" s="3" t="str">
        <f t="shared" si="804"/>
        <v>OAK</v>
      </c>
      <c r="I1794" s="3" t="str">
        <f t="shared" si="805"/>
        <v>DAL</v>
      </c>
      <c r="J1794" s="19">
        <f t="shared" si="806"/>
        <v>-322.58064516129025</v>
      </c>
      <c r="K1794" s="20">
        <f t="shared" si="807"/>
        <v>285</v>
      </c>
      <c r="L1794" s="3">
        <f t="shared" si="801"/>
        <v>2</v>
      </c>
      <c r="M1794" s="19">
        <v>-322.58064516129025</v>
      </c>
      <c r="N1794" s="20">
        <v>285</v>
      </c>
      <c r="O1794" s="6">
        <f t="shared" si="808"/>
        <v>1.31</v>
      </c>
      <c r="P1794" s="6">
        <f t="shared" si="809"/>
        <v>3.85</v>
      </c>
      <c r="Q1794" s="2">
        <f t="shared" si="810"/>
        <v>0.76335877862595414</v>
      </c>
      <c r="R1794" s="2">
        <f t="shared" si="811"/>
        <v>0.25974025974025972</v>
      </c>
      <c r="S1794" s="2">
        <f t="shared" si="812"/>
        <v>2.2577519379844868E-2</v>
      </c>
      <c r="T1794" s="2">
        <f t="shared" si="813"/>
        <v>0.25180925944284721</v>
      </c>
      <c r="U1794" s="2">
        <f t="shared" si="814"/>
        <v>0.76280925944284728</v>
      </c>
      <c r="V1794" s="2">
        <f t="shared" si="815"/>
        <v>0.2591907405571528</v>
      </c>
      <c r="W1794" s="19">
        <f t="shared" si="816"/>
        <v>310.94370921820723</v>
      </c>
      <c r="X1794" s="20">
        <f t="shared" si="817"/>
        <v>2782.3080192011475</v>
      </c>
      <c r="Y1794" s="3">
        <f t="shared" si="818"/>
        <v>295.39652375729685</v>
      </c>
      <c r="Z1794" s="20">
        <f t="shared" si="819"/>
        <v>2643.1926182410903</v>
      </c>
      <c r="AA1794" s="3">
        <f t="shared" si="820"/>
        <v>-338.52801897615359</v>
      </c>
      <c r="AB1794" s="3">
        <f t="shared" si="821"/>
        <v>264.31926182410905</v>
      </c>
      <c r="AC1794" s="6">
        <f t="shared" si="822"/>
        <v>1.2953965237572969</v>
      </c>
      <c r="AD1794" s="6">
        <f t="shared" si="823"/>
        <v>3.6431926182410903</v>
      </c>
      <c r="AE1794" s="5">
        <f t="shared" si="824"/>
        <v>0.77196439982678089</v>
      </c>
      <c r="AF1794" s="5">
        <f t="shared" si="825"/>
        <v>0.27448452628968972</v>
      </c>
      <c r="AG1794" s="4">
        <f t="shared" si="802"/>
        <v>1.023099038366214</v>
      </c>
      <c r="AH1794">
        <v>3.85</v>
      </c>
      <c r="AI1794">
        <v>1.31</v>
      </c>
      <c r="AJ1794">
        <v>3.93</v>
      </c>
      <c r="AK1794">
        <v>1.3</v>
      </c>
      <c r="AL1794">
        <f t="shared" si="797"/>
        <v>1</v>
      </c>
      <c r="AM1794">
        <f t="shared" si="798"/>
        <v>0</v>
      </c>
    </row>
    <row r="1795" spans="2:39" x14ac:dyDescent="0.25">
      <c r="B1795" s="14" t="s">
        <v>9</v>
      </c>
      <c r="C1795" s="14" t="s">
        <v>26</v>
      </c>
      <c r="D1795" s="14" t="s">
        <v>27</v>
      </c>
      <c r="E1795" s="3">
        <f t="shared" si="799"/>
        <v>289</v>
      </c>
      <c r="F1795" s="3">
        <f t="shared" si="800"/>
        <v>-333.33333333333326</v>
      </c>
      <c r="G1795" s="11">
        <f t="shared" si="803"/>
        <v>45103.624999995656</v>
      </c>
      <c r="H1795" s="3" t="str">
        <f t="shared" si="804"/>
        <v>OAK</v>
      </c>
      <c r="I1795" s="3" t="str">
        <f t="shared" si="805"/>
        <v>DAL</v>
      </c>
      <c r="J1795" s="19">
        <f t="shared" si="806"/>
        <v>-333.33333333333326</v>
      </c>
      <c r="K1795" s="20">
        <f t="shared" si="807"/>
        <v>289</v>
      </c>
      <c r="L1795" s="3">
        <f t="shared" si="801"/>
        <v>2</v>
      </c>
      <c r="M1795" s="19">
        <v>-333.33333333333326</v>
      </c>
      <c r="N1795" s="20">
        <v>289</v>
      </c>
      <c r="O1795" s="6">
        <f t="shared" si="808"/>
        <v>1.3</v>
      </c>
      <c r="P1795" s="6">
        <f t="shared" si="809"/>
        <v>3.89</v>
      </c>
      <c r="Q1795" s="2">
        <f t="shared" si="810"/>
        <v>0.76923076923076916</v>
      </c>
      <c r="R1795" s="2">
        <f t="shared" si="811"/>
        <v>0.25706940874035988</v>
      </c>
      <c r="S1795" s="2">
        <f t="shared" si="812"/>
        <v>2.5626204238921035E-2</v>
      </c>
      <c r="T1795" s="2">
        <f t="shared" si="813"/>
        <v>0.25608068024520464</v>
      </c>
      <c r="U1795" s="2">
        <f t="shared" si="814"/>
        <v>0.76708068024520459</v>
      </c>
      <c r="V1795" s="2">
        <f t="shared" si="815"/>
        <v>0.25491931975479537</v>
      </c>
      <c r="W1795" s="19">
        <f t="shared" si="816"/>
        <v>303.64383532686622</v>
      </c>
      <c r="X1795" s="20">
        <f t="shared" si="817"/>
        <v>2841.8053768417794</v>
      </c>
      <c r="Y1795" s="3">
        <f t="shared" si="818"/>
        <v>288.46164356052287</v>
      </c>
      <c r="Z1795" s="20">
        <f t="shared" si="819"/>
        <v>2699.7151079996902</v>
      </c>
      <c r="AA1795" s="3">
        <f t="shared" si="820"/>
        <v>-346.66654036108878</v>
      </c>
      <c r="AB1795" s="3">
        <f t="shared" si="821"/>
        <v>269.971510799969</v>
      </c>
      <c r="AC1795" s="6">
        <f t="shared" si="822"/>
        <v>1.288461643560523</v>
      </c>
      <c r="AD1795" s="6">
        <f t="shared" si="823"/>
        <v>3.6997151079996899</v>
      </c>
      <c r="AE1795" s="5">
        <f t="shared" si="824"/>
        <v>0.77611933967751601</v>
      </c>
      <c r="AF1795" s="5">
        <f t="shared" si="825"/>
        <v>0.27029108209920139</v>
      </c>
      <c r="AG1795" s="4">
        <f t="shared" si="802"/>
        <v>1.0263001779711289</v>
      </c>
      <c r="AH1795">
        <v>3.89</v>
      </c>
      <c r="AI1795">
        <v>1.3</v>
      </c>
      <c r="AJ1795">
        <v>3.73</v>
      </c>
      <c r="AK1795">
        <v>1.32</v>
      </c>
      <c r="AL1795">
        <f t="shared" si="797"/>
        <v>1</v>
      </c>
      <c r="AM1795">
        <f t="shared" si="798"/>
        <v>0</v>
      </c>
    </row>
    <row r="1796" spans="2:39" x14ac:dyDescent="0.25">
      <c r="B1796" s="14" t="s">
        <v>9</v>
      </c>
      <c r="C1796" s="14" t="s">
        <v>26</v>
      </c>
      <c r="D1796" s="14" t="s">
        <v>27</v>
      </c>
      <c r="E1796" s="3">
        <f t="shared" si="799"/>
        <v>290</v>
      </c>
      <c r="F1796" s="3">
        <f t="shared" si="800"/>
        <v>-370.37037037037032</v>
      </c>
      <c r="G1796" s="11">
        <f t="shared" si="803"/>
        <v>45103.66666666232</v>
      </c>
      <c r="H1796" s="3" t="str">
        <f t="shared" si="804"/>
        <v>OAK</v>
      </c>
      <c r="I1796" s="3" t="str">
        <f t="shared" si="805"/>
        <v>DAL</v>
      </c>
      <c r="J1796" s="19">
        <f t="shared" si="806"/>
        <v>-370.37037037037032</v>
      </c>
      <c r="K1796" s="20">
        <f t="shared" si="807"/>
        <v>290</v>
      </c>
      <c r="L1796" s="3">
        <f t="shared" si="801"/>
        <v>1</v>
      </c>
      <c r="M1796" s="19">
        <v>-370.37037037037032</v>
      </c>
      <c r="N1796" s="20">
        <v>290</v>
      </c>
      <c r="O1796" s="6">
        <f t="shared" si="808"/>
        <v>1.27</v>
      </c>
      <c r="P1796" s="6">
        <f t="shared" si="809"/>
        <v>3.9</v>
      </c>
      <c r="Q1796" s="2">
        <f t="shared" si="810"/>
        <v>0.78740157480314954</v>
      </c>
      <c r="R1796" s="2">
        <f t="shared" si="811"/>
        <v>0.25641025641025644</v>
      </c>
      <c r="S1796" s="2">
        <f t="shared" si="812"/>
        <v>4.1972920696324856E-2</v>
      </c>
      <c r="T1796" s="2">
        <f t="shared" si="813"/>
        <v>0.26549565919644658</v>
      </c>
      <c r="U1796" s="2">
        <f t="shared" si="814"/>
        <v>0.77649565919644659</v>
      </c>
      <c r="V1796" s="2">
        <f t="shared" si="815"/>
        <v>0.24550434080355343</v>
      </c>
      <c r="W1796" s="19">
        <f t="shared" si="816"/>
        <v>287.83720572867844</v>
      </c>
      <c r="X1796" s="20">
        <f t="shared" si="817"/>
        <v>2979.6346453309907</v>
      </c>
      <c r="Y1796" s="3">
        <f t="shared" si="818"/>
        <v>273.4453454422445</v>
      </c>
      <c r="Z1796" s="20">
        <f t="shared" si="819"/>
        <v>2830.6529130644412</v>
      </c>
      <c r="AA1796" s="3">
        <f t="shared" si="820"/>
        <v>-365.70379297650692</v>
      </c>
      <c r="AB1796" s="3">
        <f t="shared" si="821"/>
        <v>283.06529130644412</v>
      </c>
      <c r="AC1796" s="6">
        <f t="shared" si="822"/>
        <v>1.2734453454422445</v>
      </c>
      <c r="AD1796" s="6">
        <f t="shared" si="823"/>
        <v>3.8306529130644411</v>
      </c>
      <c r="AE1796" s="5">
        <f t="shared" si="824"/>
        <v>0.78527123569069868</v>
      </c>
      <c r="AF1796" s="5">
        <f t="shared" si="825"/>
        <v>0.26105210330842038</v>
      </c>
      <c r="AG1796" s="4">
        <f t="shared" si="802"/>
        <v>1.0438118312134059</v>
      </c>
      <c r="AH1796">
        <v>3.9</v>
      </c>
      <c r="AI1796">
        <v>1.27</v>
      </c>
      <c r="AJ1796">
        <v>4.75</v>
      </c>
      <c r="AK1796">
        <v>1.2</v>
      </c>
      <c r="AL1796">
        <f t="shared" ref="AL1796:AL1859" si="826">IF(AJ1796&gt;AK1796,1,0)</f>
        <v>1</v>
      </c>
      <c r="AM1796">
        <f t="shared" ref="AM1796:AM1859" si="827">IF(AK1796&gt;AJ1796,1,0)</f>
        <v>0</v>
      </c>
    </row>
    <row r="1797" spans="2:39" x14ac:dyDescent="0.25">
      <c r="B1797" s="14" t="s">
        <v>9</v>
      </c>
      <c r="C1797" s="14" t="s">
        <v>26</v>
      </c>
      <c r="D1797" s="14" t="s">
        <v>27</v>
      </c>
      <c r="E1797" s="3">
        <f t="shared" ref="E1797:E1860" si="828">IF(AH1797&lt;2,-100/(AH1797-1),(AH1797-1)*100)</f>
        <v>290</v>
      </c>
      <c r="F1797" s="3">
        <f t="shared" ref="F1797:F1860" si="829">IF(AI1797&lt;2,-100/(AI1797-1),(AI1797-1)*100)</f>
        <v>-370.37037037037032</v>
      </c>
      <c r="G1797" s="11">
        <f t="shared" si="803"/>
        <v>45103.708333328985</v>
      </c>
      <c r="H1797" s="3" t="str">
        <f t="shared" si="804"/>
        <v>OAK</v>
      </c>
      <c r="I1797" s="3" t="str">
        <f t="shared" si="805"/>
        <v>DAL</v>
      </c>
      <c r="J1797" s="19">
        <f t="shared" si="806"/>
        <v>-370.37037037037032</v>
      </c>
      <c r="K1797" s="20">
        <f t="shared" si="807"/>
        <v>290</v>
      </c>
      <c r="L1797" s="3">
        <f t="shared" ref="L1797:L1860" si="830">VLOOKUP($O1797,$O$1879:$P$1889,2,TRUE)</f>
        <v>1</v>
      </c>
      <c r="M1797" s="19">
        <v>-370.37037037037032</v>
      </c>
      <c r="N1797" s="20">
        <v>290</v>
      </c>
      <c r="O1797" s="6">
        <f t="shared" si="808"/>
        <v>1.27</v>
      </c>
      <c r="P1797" s="6">
        <f t="shared" si="809"/>
        <v>3.9</v>
      </c>
      <c r="Q1797" s="2">
        <f t="shared" si="810"/>
        <v>0.78740157480314954</v>
      </c>
      <c r="R1797" s="2">
        <f t="shared" si="811"/>
        <v>0.25641025641025644</v>
      </c>
      <c r="S1797" s="2">
        <f t="shared" si="812"/>
        <v>4.1972920696324856E-2</v>
      </c>
      <c r="T1797" s="2">
        <f t="shared" si="813"/>
        <v>0.26549565919644658</v>
      </c>
      <c r="U1797" s="2">
        <f t="shared" si="814"/>
        <v>0.77649565919644659</v>
      </c>
      <c r="V1797" s="2">
        <f t="shared" si="815"/>
        <v>0.24550434080355343</v>
      </c>
      <c r="W1797" s="19">
        <f t="shared" si="816"/>
        <v>287.83720572867844</v>
      </c>
      <c r="X1797" s="20">
        <f t="shared" si="817"/>
        <v>2979.6346453309907</v>
      </c>
      <c r="Y1797" s="3">
        <f t="shared" si="818"/>
        <v>273.4453454422445</v>
      </c>
      <c r="Z1797" s="20">
        <f t="shared" si="819"/>
        <v>2830.6529130644412</v>
      </c>
      <c r="AA1797" s="3">
        <f t="shared" si="820"/>
        <v>-365.70379297650692</v>
      </c>
      <c r="AB1797" s="3">
        <f t="shared" si="821"/>
        <v>283.06529130644412</v>
      </c>
      <c r="AC1797" s="6">
        <f t="shared" si="822"/>
        <v>1.2734453454422445</v>
      </c>
      <c r="AD1797" s="6">
        <f t="shared" si="823"/>
        <v>3.8306529130644411</v>
      </c>
      <c r="AE1797" s="5">
        <f t="shared" si="824"/>
        <v>0.78527123569069868</v>
      </c>
      <c r="AF1797" s="5">
        <f t="shared" si="825"/>
        <v>0.26105210330842038</v>
      </c>
      <c r="AG1797" s="4">
        <f t="shared" ref="AG1797:AG1860" si="831">Q1797+R1797</f>
        <v>1.0438118312134059</v>
      </c>
      <c r="AH1797">
        <v>3.9</v>
      </c>
      <c r="AI1797">
        <v>1.27</v>
      </c>
      <c r="AJ1797">
        <v>3.8</v>
      </c>
      <c r="AK1797">
        <v>1.27</v>
      </c>
      <c r="AL1797">
        <f t="shared" si="826"/>
        <v>1</v>
      </c>
      <c r="AM1797">
        <f t="shared" si="827"/>
        <v>0</v>
      </c>
    </row>
    <row r="1798" spans="2:39" x14ac:dyDescent="0.25">
      <c r="B1798" s="14" t="s">
        <v>9</v>
      </c>
      <c r="C1798" s="14" t="s">
        <v>26</v>
      </c>
      <c r="D1798" s="14" t="s">
        <v>27</v>
      </c>
      <c r="E1798" s="3">
        <f t="shared" si="828"/>
        <v>290</v>
      </c>
      <c r="F1798" s="3">
        <f t="shared" si="829"/>
        <v>-370.37037037037032</v>
      </c>
      <c r="G1798" s="11">
        <f t="shared" ref="G1798:G1861" si="832">G1797+1/24</f>
        <v>45103.749999995649</v>
      </c>
      <c r="H1798" s="3" t="str">
        <f t="shared" ref="H1798:H1861" si="833">IF(E1798&lt;=F1798,C1798,D1798)</f>
        <v>OAK</v>
      </c>
      <c r="I1798" s="3" t="str">
        <f t="shared" ref="I1798:I1861" si="834">IF(E1798&gt;F1798,C1798,D1798)</f>
        <v>DAL</v>
      </c>
      <c r="J1798" s="19">
        <f t="shared" ref="J1798:J1861" si="835">IF(E1798&lt;=F1798,E1798,F1798)</f>
        <v>-370.37037037037032</v>
      </c>
      <c r="K1798" s="20">
        <f t="shared" ref="K1798:K1861" si="836">IF(E1798&gt;F1798,E1798,F1798)</f>
        <v>290</v>
      </c>
      <c r="L1798" s="3">
        <f t="shared" si="830"/>
        <v>1</v>
      </c>
      <c r="M1798" s="19">
        <v>-370.37037037037032</v>
      </c>
      <c r="N1798" s="20">
        <v>290</v>
      </c>
      <c r="O1798" s="6">
        <f t="shared" ref="O1798:O1861" si="837">IF(M1798&lt;0,-(100-M1798)/M1798,M1798/100+1)</f>
        <v>1.27</v>
      </c>
      <c r="P1798" s="6">
        <f t="shared" ref="P1798:P1861" si="838">IF(N1798&lt;0,-(100-N1798)/N1798,N1798/100+1)</f>
        <v>3.9</v>
      </c>
      <c r="Q1798" s="2">
        <f t="shared" ref="Q1798:Q1861" si="839">1/O1798</f>
        <v>0.78740157480314954</v>
      </c>
      <c r="R1798" s="2">
        <f t="shared" ref="R1798:R1861" si="840">1/P1798</f>
        <v>0.25641025641025644</v>
      </c>
      <c r="S1798" s="2">
        <f t="shared" ref="S1798:S1861" si="841">1-O1798*P1798/(O1798+P1798)</f>
        <v>4.1972920696324856E-2</v>
      </c>
      <c r="T1798" s="2">
        <f t="shared" ref="T1798:T1861" si="842">ABS(Q1798-R1798)/2</f>
        <v>0.26549565919644658</v>
      </c>
      <c r="U1798" s="2">
        <f t="shared" ref="U1798:U1861" si="843">U$1+IF(O1798&lt;=P1798,T1798,-T1798)</f>
        <v>0.77649565919644659</v>
      </c>
      <c r="V1798" s="2">
        <f t="shared" ref="V1798:V1861" si="844">U$1+IF(O1798&gt;P1798,T1798,-T1798)</f>
        <v>0.24550434080355343</v>
      </c>
      <c r="W1798" s="19">
        <f t="shared" ref="W1798:W1861" si="845">(1/U1798-1)*1000</f>
        <v>287.83720572867844</v>
      </c>
      <c r="X1798" s="20">
        <f t="shared" ref="X1798:X1861" si="846">1000000/(W1798+V$1)-V$1</f>
        <v>2979.6346453309907</v>
      </c>
      <c r="Y1798" s="3">
        <f t="shared" ref="Y1798:Y1861" si="847">W1798*0.95</f>
        <v>273.4453454422445</v>
      </c>
      <c r="Z1798" s="20">
        <f t="shared" ref="Z1798:Z1861" si="848">X1798*0.95</f>
        <v>2830.6529130644412</v>
      </c>
      <c r="AA1798" s="3">
        <f t="shared" ref="AA1798:AA1861" si="849">IF(Y1798&lt;1000,-100000/Y1798,Y1798/10)</f>
        <v>-365.70379297650692</v>
      </c>
      <c r="AB1798" s="3">
        <f t="shared" ref="AB1798:AB1861" si="850">IF(Z1798&lt;1000,-100000/Z1798,Z1798/10)</f>
        <v>283.06529130644412</v>
      </c>
      <c r="AC1798" s="6">
        <f t="shared" ref="AC1798:AC1861" si="851">IF(AA1798&lt;0,-(100-AA1798)/AA1798,AA1798/100+1)</f>
        <v>1.2734453454422445</v>
      </c>
      <c r="AD1798" s="6">
        <f t="shared" ref="AD1798:AD1861" si="852">IF(AB1798&lt;0,-(100-AB1798)/AB1798,AB1798/100+1)</f>
        <v>3.8306529130644411</v>
      </c>
      <c r="AE1798" s="5">
        <f t="shared" ref="AE1798:AE1861" si="853">1/AC1798</f>
        <v>0.78527123569069868</v>
      </c>
      <c r="AF1798" s="5">
        <f t="shared" ref="AF1798:AF1861" si="854">1/AD1798</f>
        <v>0.26105210330842038</v>
      </c>
      <c r="AG1798" s="4">
        <f t="shared" si="831"/>
        <v>1.0438118312134059</v>
      </c>
      <c r="AH1798">
        <v>3.9</v>
      </c>
      <c r="AI1798">
        <v>1.27</v>
      </c>
      <c r="AJ1798">
        <v>4</v>
      </c>
      <c r="AK1798">
        <v>1.26</v>
      </c>
      <c r="AL1798">
        <f t="shared" si="826"/>
        <v>1</v>
      </c>
      <c r="AM1798">
        <f t="shared" si="827"/>
        <v>0</v>
      </c>
    </row>
    <row r="1799" spans="2:39" x14ac:dyDescent="0.25">
      <c r="B1799" s="14" t="s">
        <v>9</v>
      </c>
      <c r="C1799" s="14" t="s">
        <v>26</v>
      </c>
      <c r="D1799" s="14" t="s">
        <v>27</v>
      </c>
      <c r="E1799" s="3">
        <f t="shared" si="828"/>
        <v>290</v>
      </c>
      <c r="F1799" s="3">
        <f t="shared" si="829"/>
        <v>-370.37037037037032</v>
      </c>
      <c r="G1799" s="11">
        <f t="shared" si="832"/>
        <v>45103.791666662313</v>
      </c>
      <c r="H1799" s="3" t="str">
        <f t="shared" si="833"/>
        <v>OAK</v>
      </c>
      <c r="I1799" s="3" t="str">
        <f t="shared" si="834"/>
        <v>DAL</v>
      </c>
      <c r="J1799" s="19">
        <f t="shared" si="835"/>
        <v>-370.37037037037032</v>
      </c>
      <c r="K1799" s="20">
        <f t="shared" si="836"/>
        <v>290</v>
      </c>
      <c r="L1799" s="3">
        <f t="shared" si="830"/>
        <v>1</v>
      </c>
      <c r="M1799" s="19">
        <v>-370.37037037037032</v>
      </c>
      <c r="N1799" s="20">
        <v>290</v>
      </c>
      <c r="O1799" s="6">
        <f t="shared" si="837"/>
        <v>1.27</v>
      </c>
      <c r="P1799" s="6">
        <f t="shared" si="838"/>
        <v>3.9</v>
      </c>
      <c r="Q1799" s="2">
        <f t="shared" si="839"/>
        <v>0.78740157480314954</v>
      </c>
      <c r="R1799" s="2">
        <f t="shared" si="840"/>
        <v>0.25641025641025644</v>
      </c>
      <c r="S1799" s="2">
        <f t="shared" si="841"/>
        <v>4.1972920696324856E-2</v>
      </c>
      <c r="T1799" s="2">
        <f t="shared" si="842"/>
        <v>0.26549565919644658</v>
      </c>
      <c r="U1799" s="2">
        <f t="shared" si="843"/>
        <v>0.77649565919644659</v>
      </c>
      <c r="V1799" s="2">
        <f t="shared" si="844"/>
        <v>0.24550434080355343</v>
      </c>
      <c r="W1799" s="19">
        <f t="shared" si="845"/>
        <v>287.83720572867844</v>
      </c>
      <c r="X1799" s="20">
        <f t="shared" si="846"/>
        <v>2979.6346453309907</v>
      </c>
      <c r="Y1799" s="3">
        <f t="shared" si="847"/>
        <v>273.4453454422445</v>
      </c>
      <c r="Z1799" s="20">
        <f t="shared" si="848"/>
        <v>2830.6529130644412</v>
      </c>
      <c r="AA1799" s="3">
        <f t="shared" si="849"/>
        <v>-365.70379297650692</v>
      </c>
      <c r="AB1799" s="3">
        <f t="shared" si="850"/>
        <v>283.06529130644412</v>
      </c>
      <c r="AC1799" s="6">
        <f t="shared" si="851"/>
        <v>1.2734453454422445</v>
      </c>
      <c r="AD1799" s="6">
        <f t="shared" si="852"/>
        <v>3.8306529130644411</v>
      </c>
      <c r="AE1799" s="5">
        <f t="shared" si="853"/>
        <v>0.78527123569069868</v>
      </c>
      <c r="AF1799" s="5">
        <f t="shared" si="854"/>
        <v>0.26105210330842038</v>
      </c>
      <c r="AG1799" s="4">
        <f t="shared" si="831"/>
        <v>1.0438118312134059</v>
      </c>
      <c r="AH1799">
        <v>3.9</v>
      </c>
      <c r="AI1799">
        <v>1.27</v>
      </c>
      <c r="AJ1799">
        <v>4.5</v>
      </c>
      <c r="AK1799">
        <v>1.22</v>
      </c>
      <c r="AL1799">
        <f t="shared" si="826"/>
        <v>1</v>
      </c>
      <c r="AM1799">
        <f t="shared" si="827"/>
        <v>0</v>
      </c>
    </row>
    <row r="1800" spans="2:39" x14ac:dyDescent="0.25">
      <c r="B1800" s="14" t="s">
        <v>9</v>
      </c>
      <c r="C1800" s="14" t="s">
        <v>26</v>
      </c>
      <c r="D1800" s="14" t="s">
        <v>27</v>
      </c>
      <c r="E1800" s="3">
        <f t="shared" si="828"/>
        <v>290</v>
      </c>
      <c r="F1800" s="3">
        <f t="shared" si="829"/>
        <v>-370.37037037037032</v>
      </c>
      <c r="G1800" s="11">
        <f t="shared" si="832"/>
        <v>45103.833333328977</v>
      </c>
      <c r="H1800" s="3" t="str">
        <f t="shared" si="833"/>
        <v>OAK</v>
      </c>
      <c r="I1800" s="3" t="str">
        <f t="shared" si="834"/>
        <v>DAL</v>
      </c>
      <c r="J1800" s="19">
        <f t="shared" si="835"/>
        <v>-370.37037037037032</v>
      </c>
      <c r="K1800" s="20">
        <f t="shared" si="836"/>
        <v>290</v>
      </c>
      <c r="L1800" s="3">
        <f t="shared" si="830"/>
        <v>1</v>
      </c>
      <c r="M1800" s="19">
        <v>-370.37037037037032</v>
      </c>
      <c r="N1800" s="20">
        <v>290</v>
      </c>
      <c r="O1800" s="6">
        <f t="shared" si="837"/>
        <v>1.27</v>
      </c>
      <c r="P1800" s="6">
        <f t="shared" si="838"/>
        <v>3.9</v>
      </c>
      <c r="Q1800" s="2">
        <f t="shared" si="839"/>
        <v>0.78740157480314954</v>
      </c>
      <c r="R1800" s="2">
        <f t="shared" si="840"/>
        <v>0.25641025641025644</v>
      </c>
      <c r="S1800" s="2">
        <f t="shared" si="841"/>
        <v>4.1972920696324856E-2</v>
      </c>
      <c r="T1800" s="2">
        <f t="shared" si="842"/>
        <v>0.26549565919644658</v>
      </c>
      <c r="U1800" s="2">
        <f t="shared" si="843"/>
        <v>0.77649565919644659</v>
      </c>
      <c r="V1800" s="2">
        <f t="shared" si="844"/>
        <v>0.24550434080355343</v>
      </c>
      <c r="W1800" s="19">
        <f t="shared" si="845"/>
        <v>287.83720572867844</v>
      </c>
      <c r="X1800" s="20">
        <f t="shared" si="846"/>
        <v>2979.6346453309907</v>
      </c>
      <c r="Y1800" s="3">
        <f t="shared" si="847"/>
        <v>273.4453454422445</v>
      </c>
      <c r="Z1800" s="20">
        <f t="shared" si="848"/>
        <v>2830.6529130644412</v>
      </c>
      <c r="AA1800" s="3">
        <f t="shared" si="849"/>
        <v>-365.70379297650692</v>
      </c>
      <c r="AB1800" s="3">
        <f t="shared" si="850"/>
        <v>283.06529130644412</v>
      </c>
      <c r="AC1800" s="6">
        <f t="shared" si="851"/>
        <v>1.2734453454422445</v>
      </c>
      <c r="AD1800" s="6">
        <f t="shared" si="852"/>
        <v>3.8306529130644411</v>
      </c>
      <c r="AE1800" s="5">
        <f t="shared" si="853"/>
        <v>0.78527123569069868</v>
      </c>
      <c r="AF1800" s="5">
        <f t="shared" si="854"/>
        <v>0.26105210330842038</v>
      </c>
      <c r="AG1800" s="4">
        <f t="shared" si="831"/>
        <v>1.0438118312134059</v>
      </c>
      <c r="AH1800">
        <v>3.9</v>
      </c>
      <c r="AI1800">
        <v>1.27</v>
      </c>
      <c r="AJ1800">
        <v>4.2</v>
      </c>
      <c r="AK1800">
        <v>1.25</v>
      </c>
      <c r="AL1800">
        <f t="shared" si="826"/>
        <v>1</v>
      </c>
      <c r="AM1800">
        <f t="shared" si="827"/>
        <v>0</v>
      </c>
    </row>
    <row r="1801" spans="2:39" x14ac:dyDescent="0.25">
      <c r="B1801" s="14" t="s">
        <v>9</v>
      </c>
      <c r="C1801" s="14" t="s">
        <v>26</v>
      </c>
      <c r="D1801" s="14" t="s">
        <v>27</v>
      </c>
      <c r="E1801" s="3">
        <f t="shared" si="828"/>
        <v>290</v>
      </c>
      <c r="F1801" s="3">
        <f t="shared" si="829"/>
        <v>-370.37037037037032</v>
      </c>
      <c r="G1801" s="11">
        <f t="shared" si="832"/>
        <v>45103.874999995642</v>
      </c>
      <c r="H1801" s="3" t="str">
        <f t="shared" si="833"/>
        <v>OAK</v>
      </c>
      <c r="I1801" s="3" t="str">
        <f t="shared" si="834"/>
        <v>DAL</v>
      </c>
      <c r="J1801" s="19">
        <f t="shared" si="835"/>
        <v>-370.37037037037032</v>
      </c>
      <c r="K1801" s="20">
        <f t="shared" si="836"/>
        <v>290</v>
      </c>
      <c r="L1801" s="3">
        <f t="shared" si="830"/>
        <v>1</v>
      </c>
      <c r="M1801" s="19">
        <v>-370.37037037037032</v>
      </c>
      <c r="N1801" s="20">
        <v>290</v>
      </c>
      <c r="O1801" s="6">
        <f t="shared" si="837"/>
        <v>1.27</v>
      </c>
      <c r="P1801" s="6">
        <f t="shared" si="838"/>
        <v>3.9</v>
      </c>
      <c r="Q1801" s="2">
        <f t="shared" si="839"/>
        <v>0.78740157480314954</v>
      </c>
      <c r="R1801" s="2">
        <f t="shared" si="840"/>
        <v>0.25641025641025644</v>
      </c>
      <c r="S1801" s="2">
        <f t="shared" si="841"/>
        <v>4.1972920696324856E-2</v>
      </c>
      <c r="T1801" s="2">
        <f t="shared" si="842"/>
        <v>0.26549565919644658</v>
      </c>
      <c r="U1801" s="2">
        <f t="shared" si="843"/>
        <v>0.77649565919644659</v>
      </c>
      <c r="V1801" s="2">
        <f t="shared" si="844"/>
        <v>0.24550434080355343</v>
      </c>
      <c r="W1801" s="19">
        <f t="shared" si="845"/>
        <v>287.83720572867844</v>
      </c>
      <c r="X1801" s="20">
        <f t="shared" si="846"/>
        <v>2979.6346453309907</v>
      </c>
      <c r="Y1801" s="3">
        <f t="shared" si="847"/>
        <v>273.4453454422445</v>
      </c>
      <c r="Z1801" s="20">
        <f t="shared" si="848"/>
        <v>2830.6529130644412</v>
      </c>
      <c r="AA1801" s="3">
        <f t="shared" si="849"/>
        <v>-365.70379297650692</v>
      </c>
      <c r="AB1801" s="3">
        <f t="shared" si="850"/>
        <v>283.06529130644412</v>
      </c>
      <c r="AC1801" s="6">
        <f t="shared" si="851"/>
        <v>1.2734453454422445</v>
      </c>
      <c r="AD1801" s="6">
        <f t="shared" si="852"/>
        <v>3.8306529130644411</v>
      </c>
      <c r="AE1801" s="5">
        <f t="shared" si="853"/>
        <v>0.78527123569069868</v>
      </c>
      <c r="AF1801" s="5">
        <f t="shared" si="854"/>
        <v>0.26105210330842038</v>
      </c>
      <c r="AG1801" s="4">
        <f t="shared" si="831"/>
        <v>1.0438118312134059</v>
      </c>
      <c r="AH1801">
        <v>3.9</v>
      </c>
      <c r="AI1801">
        <v>1.27</v>
      </c>
      <c r="AJ1801">
        <v>4.75</v>
      </c>
      <c r="AK1801">
        <v>1.2</v>
      </c>
      <c r="AL1801">
        <f t="shared" si="826"/>
        <v>1</v>
      </c>
      <c r="AM1801">
        <f t="shared" si="827"/>
        <v>0</v>
      </c>
    </row>
    <row r="1802" spans="2:39" x14ac:dyDescent="0.25">
      <c r="B1802" s="14" t="s">
        <v>9</v>
      </c>
      <c r="C1802" s="14" t="s">
        <v>26</v>
      </c>
      <c r="D1802" s="14" t="s">
        <v>27</v>
      </c>
      <c r="E1802" s="3">
        <f t="shared" si="828"/>
        <v>290</v>
      </c>
      <c r="F1802" s="3">
        <f t="shared" si="829"/>
        <v>-370.37037037037032</v>
      </c>
      <c r="G1802" s="11">
        <f t="shared" si="832"/>
        <v>45103.916666662306</v>
      </c>
      <c r="H1802" s="3" t="str">
        <f t="shared" si="833"/>
        <v>OAK</v>
      </c>
      <c r="I1802" s="3" t="str">
        <f t="shared" si="834"/>
        <v>DAL</v>
      </c>
      <c r="J1802" s="19">
        <f t="shared" si="835"/>
        <v>-370.37037037037032</v>
      </c>
      <c r="K1802" s="20">
        <f t="shared" si="836"/>
        <v>290</v>
      </c>
      <c r="L1802" s="3">
        <f t="shared" si="830"/>
        <v>1</v>
      </c>
      <c r="M1802" s="19">
        <v>-370.37037037037032</v>
      </c>
      <c r="N1802" s="20">
        <v>290</v>
      </c>
      <c r="O1802" s="6">
        <f t="shared" si="837"/>
        <v>1.27</v>
      </c>
      <c r="P1802" s="6">
        <f t="shared" si="838"/>
        <v>3.9</v>
      </c>
      <c r="Q1802" s="2">
        <f t="shared" si="839"/>
        <v>0.78740157480314954</v>
      </c>
      <c r="R1802" s="2">
        <f t="shared" si="840"/>
        <v>0.25641025641025644</v>
      </c>
      <c r="S1802" s="2">
        <f t="shared" si="841"/>
        <v>4.1972920696324856E-2</v>
      </c>
      <c r="T1802" s="2">
        <f t="shared" si="842"/>
        <v>0.26549565919644658</v>
      </c>
      <c r="U1802" s="2">
        <f t="shared" si="843"/>
        <v>0.77649565919644659</v>
      </c>
      <c r="V1802" s="2">
        <f t="shared" si="844"/>
        <v>0.24550434080355343</v>
      </c>
      <c r="W1802" s="19">
        <f t="shared" si="845"/>
        <v>287.83720572867844</v>
      </c>
      <c r="X1802" s="20">
        <f t="shared" si="846"/>
        <v>2979.6346453309907</v>
      </c>
      <c r="Y1802" s="3">
        <f t="shared" si="847"/>
        <v>273.4453454422445</v>
      </c>
      <c r="Z1802" s="20">
        <f t="shared" si="848"/>
        <v>2830.6529130644412</v>
      </c>
      <c r="AA1802" s="3">
        <f t="shared" si="849"/>
        <v>-365.70379297650692</v>
      </c>
      <c r="AB1802" s="3">
        <f t="shared" si="850"/>
        <v>283.06529130644412</v>
      </c>
      <c r="AC1802" s="6">
        <f t="shared" si="851"/>
        <v>1.2734453454422445</v>
      </c>
      <c r="AD1802" s="6">
        <f t="shared" si="852"/>
        <v>3.8306529130644411</v>
      </c>
      <c r="AE1802" s="5">
        <f t="shared" si="853"/>
        <v>0.78527123569069868</v>
      </c>
      <c r="AF1802" s="5">
        <f t="shared" si="854"/>
        <v>0.26105210330842038</v>
      </c>
      <c r="AG1802" s="4">
        <f t="shared" si="831"/>
        <v>1.0438118312134059</v>
      </c>
      <c r="AH1802">
        <v>3.9</v>
      </c>
      <c r="AI1802">
        <v>1.27</v>
      </c>
      <c r="AJ1802">
        <v>4.75</v>
      </c>
      <c r="AK1802">
        <v>1.2</v>
      </c>
      <c r="AL1802">
        <f t="shared" si="826"/>
        <v>1</v>
      </c>
      <c r="AM1802">
        <f t="shared" si="827"/>
        <v>0</v>
      </c>
    </row>
    <row r="1803" spans="2:39" x14ac:dyDescent="0.25">
      <c r="B1803" s="14" t="s">
        <v>9</v>
      </c>
      <c r="C1803" s="14" t="s">
        <v>26</v>
      </c>
      <c r="D1803" s="14" t="s">
        <v>27</v>
      </c>
      <c r="E1803" s="3">
        <f t="shared" si="828"/>
        <v>293</v>
      </c>
      <c r="F1803" s="3">
        <f t="shared" si="829"/>
        <v>-333.33333333333326</v>
      </c>
      <c r="G1803" s="11">
        <f t="shared" si="832"/>
        <v>45103.95833332897</v>
      </c>
      <c r="H1803" s="3" t="str">
        <f t="shared" si="833"/>
        <v>OAK</v>
      </c>
      <c r="I1803" s="3" t="str">
        <f t="shared" si="834"/>
        <v>DAL</v>
      </c>
      <c r="J1803" s="19">
        <f t="shared" si="835"/>
        <v>-333.33333333333326</v>
      </c>
      <c r="K1803" s="20">
        <f t="shared" si="836"/>
        <v>293</v>
      </c>
      <c r="L1803" s="3">
        <f t="shared" si="830"/>
        <v>2</v>
      </c>
      <c r="M1803" s="19">
        <v>-333.33333333333326</v>
      </c>
      <c r="N1803" s="20">
        <v>293</v>
      </c>
      <c r="O1803" s="6">
        <f t="shared" si="837"/>
        <v>1.3</v>
      </c>
      <c r="P1803" s="6">
        <f t="shared" si="838"/>
        <v>3.93</v>
      </c>
      <c r="Q1803" s="2">
        <f t="shared" si="839"/>
        <v>0.76923076923076916</v>
      </c>
      <c r="R1803" s="2">
        <f t="shared" si="840"/>
        <v>0.2544529262086514</v>
      </c>
      <c r="S1803" s="2">
        <f t="shared" si="841"/>
        <v>2.3135755258126278E-2</v>
      </c>
      <c r="T1803" s="2">
        <f t="shared" si="842"/>
        <v>0.25738892151105885</v>
      </c>
      <c r="U1803" s="2">
        <f t="shared" si="843"/>
        <v>0.76838892151105886</v>
      </c>
      <c r="V1803" s="2">
        <f t="shared" si="844"/>
        <v>0.25361107848894116</v>
      </c>
      <c r="W1803" s="19">
        <f t="shared" si="845"/>
        <v>301.424281382755</v>
      </c>
      <c r="X1803" s="20">
        <f t="shared" si="846"/>
        <v>2860.3957652036465</v>
      </c>
      <c r="Y1803" s="3">
        <f t="shared" si="847"/>
        <v>286.35306731361726</v>
      </c>
      <c r="Z1803" s="20">
        <f t="shared" si="848"/>
        <v>2717.3759769434641</v>
      </c>
      <c r="AA1803" s="3">
        <f t="shared" si="849"/>
        <v>-349.21923811795187</v>
      </c>
      <c r="AB1803" s="3">
        <f t="shared" si="850"/>
        <v>271.73759769434639</v>
      </c>
      <c r="AC1803" s="6">
        <f t="shared" si="851"/>
        <v>1.2863530673136172</v>
      </c>
      <c r="AD1803" s="6">
        <f t="shared" si="852"/>
        <v>3.717375976943464</v>
      </c>
      <c r="AE1803" s="5">
        <f t="shared" si="853"/>
        <v>0.77739154623261508</v>
      </c>
      <c r="AF1803" s="5">
        <f t="shared" si="854"/>
        <v>0.26900695711232026</v>
      </c>
      <c r="AG1803" s="4">
        <f t="shared" si="831"/>
        <v>1.0236836954394206</v>
      </c>
      <c r="AH1803">
        <v>3.93</v>
      </c>
      <c r="AI1803">
        <v>1.3</v>
      </c>
      <c r="AJ1803">
        <v>3.31</v>
      </c>
      <c r="AK1803">
        <v>1.38</v>
      </c>
      <c r="AL1803">
        <f t="shared" si="826"/>
        <v>1</v>
      </c>
      <c r="AM1803">
        <f t="shared" si="827"/>
        <v>0</v>
      </c>
    </row>
    <row r="1804" spans="2:39" x14ac:dyDescent="0.25">
      <c r="B1804" s="14" t="s">
        <v>9</v>
      </c>
      <c r="C1804" s="14" t="s">
        <v>26</v>
      </c>
      <c r="D1804" s="14" t="s">
        <v>27</v>
      </c>
      <c r="E1804" s="3">
        <f t="shared" si="828"/>
        <v>293</v>
      </c>
      <c r="F1804" s="3">
        <f t="shared" si="829"/>
        <v>-333.33333333333326</v>
      </c>
      <c r="G1804" s="11">
        <f t="shared" si="832"/>
        <v>45103.999999995634</v>
      </c>
      <c r="H1804" s="3" t="str">
        <f t="shared" si="833"/>
        <v>OAK</v>
      </c>
      <c r="I1804" s="3" t="str">
        <f t="shared" si="834"/>
        <v>DAL</v>
      </c>
      <c r="J1804" s="19">
        <f t="shared" si="835"/>
        <v>-333.33333333333326</v>
      </c>
      <c r="K1804" s="20">
        <f t="shared" si="836"/>
        <v>293</v>
      </c>
      <c r="L1804" s="3">
        <f t="shared" si="830"/>
        <v>2</v>
      </c>
      <c r="M1804" s="19">
        <v>-333.33333333333326</v>
      </c>
      <c r="N1804" s="20">
        <v>293</v>
      </c>
      <c r="O1804" s="6">
        <f t="shared" si="837"/>
        <v>1.3</v>
      </c>
      <c r="P1804" s="6">
        <f t="shared" si="838"/>
        <v>3.93</v>
      </c>
      <c r="Q1804" s="2">
        <f t="shared" si="839"/>
        <v>0.76923076923076916</v>
      </c>
      <c r="R1804" s="2">
        <f t="shared" si="840"/>
        <v>0.2544529262086514</v>
      </c>
      <c r="S1804" s="2">
        <f t="shared" si="841"/>
        <v>2.3135755258126278E-2</v>
      </c>
      <c r="T1804" s="2">
        <f t="shared" si="842"/>
        <v>0.25738892151105885</v>
      </c>
      <c r="U1804" s="2">
        <f t="shared" si="843"/>
        <v>0.76838892151105886</v>
      </c>
      <c r="V1804" s="2">
        <f t="shared" si="844"/>
        <v>0.25361107848894116</v>
      </c>
      <c r="W1804" s="19">
        <f t="shared" si="845"/>
        <v>301.424281382755</v>
      </c>
      <c r="X1804" s="20">
        <f t="shared" si="846"/>
        <v>2860.3957652036465</v>
      </c>
      <c r="Y1804" s="3">
        <f t="shared" si="847"/>
        <v>286.35306731361726</v>
      </c>
      <c r="Z1804" s="20">
        <f t="shared" si="848"/>
        <v>2717.3759769434641</v>
      </c>
      <c r="AA1804" s="3">
        <f t="shared" si="849"/>
        <v>-349.21923811795187</v>
      </c>
      <c r="AB1804" s="3">
        <f t="shared" si="850"/>
        <v>271.73759769434639</v>
      </c>
      <c r="AC1804" s="6">
        <f t="shared" si="851"/>
        <v>1.2863530673136172</v>
      </c>
      <c r="AD1804" s="6">
        <f t="shared" si="852"/>
        <v>3.717375976943464</v>
      </c>
      <c r="AE1804" s="5">
        <f t="shared" si="853"/>
        <v>0.77739154623261508</v>
      </c>
      <c r="AF1804" s="5">
        <f t="shared" si="854"/>
        <v>0.26900695711232026</v>
      </c>
      <c r="AG1804" s="4">
        <f t="shared" si="831"/>
        <v>1.0236836954394206</v>
      </c>
      <c r="AH1804">
        <v>3.93</v>
      </c>
      <c r="AI1804">
        <v>1.3</v>
      </c>
      <c r="AJ1804">
        <v>3.31</v>
      </c>
      <c r="AK1804">
        <v>1.38</v>
      </c>
      <c r="AL1804">
        <f t="shared" si="826"/>
        <v>1</v>
      </c>
      <c r="AM1804">
        <f t="shared" si="827"/>
        <v>0</v>
      </c>
    </row>
    <row r="1805" spans="2:39" x14ac:dyDescent="0.25">
      <c r="B1805" s="14" t="s">
        <v>9</v>
      </c>
      <c r="C1805" s="14" t="s">
        <v>26</v>
      </c>
      <c r="D1805" s="14" t="s">
        <v>27</v>
      </c>
      <c r="E1805" s="3">
        <f t="shared" si="828"/>
        <v>309.99999999999994</v>
      </c>
      <c r="F1805" s="3">
        <f t="shared" si="829"/>
        <v>-357.14285714285711</v>
      </c>
      <c r="G1805" s="11">
        <f t="shared" si="832"/>
        <v>45104.041666662299</v>
      </c>
      <c r="H1805" s="3" t="str">
        <f t="shared" si="833"/>
        <v>OAK</v>
      </c>
      <c r="I1805" s="3" t="str">
        <f t="shared" si="834"/>
        <v>DAL</v>
      </c>
      <c r="J1805" s="19">
        <f t="shared" si="835"/>
        <v>-357.14285714285711</v>
      </c>
      <c r="K1805" s="20">
        <f t="shared" si="836"/>
        <v>309.99999999999994</v>
      </c>
      <c r="L1805" s="3">
        <f t="shared" si="830"/>
        <v>1</v>
      </c>
      <c r="M1805" s="19">
        <v>-357.14285714285711</v>
      </c>
      <c r="N1805" s="20">
        <v>309.99999999999994</v>
      </c>
      <c r="O1805" s="6">
        <f t="shared" si="837"/>
        <v>1.28</v>
      </c>
      <c r="P1805" s="6">
        <f t="shared" si="838"/>
        <v>4.0999999999999996</v>
      </c>
      <c r="Q1805" s="2">
        <f t="shared" si="839"/>
        <v>0.78125</v>
      </c>
      <c r="R1805" s="2">
        <f t="shared" si="840"/>
        <v>0.24390243902439027</v>
      </c>
      <c r="S1805" s="2">
        <f t="shared" si="841"/>
        <v>2.4535315985130257E-2</v>
      </c>
      <c r="T1805" s="2">
        <f t="shared" si="842"/>
        <v>0.26867378048780488</v>
      </c>
      <c r="U1805" s="2">
        <f t="shared" si="843"/>
        <v>0.77967378048780489</v>
      </c>
      <c r="V1805" s="2">
        <f t="shared" si="844"/>
        <v>0.24232621951219513</v>
      </c>
      <c r="W1805" s="19">
        <f t="shared" si="845"/>
        <v>282.58769888907563</v>
      </c>
      <c r="X1805" s="20">
        <f t="shared" si="846"/>
        <v>3028.3691070395435</v>
      </c>
      <c r="Y1805" s="3">
        <f t="shared" si="847"/>
        <v>268.45831394462181</v>
      </c>
      <c r="Z1805" s="20">
        <f t="shared" si="848"/>
        <v>2876.9506516875663</v>
      </c>
      <c r="AA1805" s="3">
        <f t="shared" si="849"/>
        <v>-372.4973107766304</v>
      </c>
      <c r="AB1805" s="3">
        <f t="shared" si="850"/>
        <v>287.69506516875663</v>
      </c>
      <c r="AC1805" s="6">
        <f t="shared" si="851"/>
        <v>1.2684583139446217</v>
      </c>
      <c r="AD1805" s="6">
        <f t="shared" si="852"/>
        <v>3.8769506516875665</v>
      </c>
      <c r="AE1805" s="5">
        <f t="shared" si="853"/>
        <v>0.78835858380731771</v>
      </c>
      <c r="AF1805" s="5">
        <f t="shared" si="854"/>
        <v>0.25793467336622355</v>
      </c>
      <c r="AG1805" s="4">
        <f t="shared" si="831"/>
        <v>1.0251524390243902</v>
      </c>
      <c r="AH1805">
        <v>4.0999999999999996</v>
      </c>
      <c r="AI1805">
        <v>1.28</v>
      </c>
      <c r="AJ1805">
        <v>3.64</v>
      </c>
      <c r="AK1805">
        <v>1.33</v>
      </c>
      <c r="AL1805">
        <f t="shared" si="826"/>
        <v>1</v>
      </c>
      <c r="AM1805">
        <f t="shared" si="827"/>
        <v>0</v>
      </c>
    </row>
    <row r="1806" spans="2:39" x14ac:dyDescent="0.25">
      <c r="B1806" s="14" t="s">
        <v>9</v>
      </c>
      <c r="C1806" s="14" t="s">
        <v>26</v>
      </c>
      <c r="D1806" s="14" t="s">
        <v>27</v>
      </c>
      <c r="E1806" s="3">
        <f t="shared" si="828"/>
        <v>309.99999999999994</v>
      </c>
      <c r="F1806" s="3">
        <f t="shared" si="829"/>
        <v>-357.14285714285711</v>
      </c>
      <c r="G1806" s="11">
        <f t="shared" si="832"/>
        <v>45104.083333328963</v>
      </c>
      <c r="H1806" s="3" t="str">
        <f t="shared" si="833"/>
        <v>OAK</v>
      </c>
      <c r="I1806" s="3" t="str">
        <f t="shared" si="834"/>
        <v>DAL</v>
      </c>
      <c r="J1806" s="19">
        <f t="shared" si="835"/>
        <v>-357.14285714285711</v>
      </c>
      <c r="K1806" s="20">
        <f t="shared" si="836"/>
        <v>309.99999999999994</v>
      </c>
      <c r="L1806" s="3">
        <f t="shared" si="830"/>
        <v>1</v>
      </c>
      <c r="M1806" s="19">
        <v>-357.14285714285711</v>
      </c>
      <c r="N1806" s="20">
        <v>309.99999999999994</v>
      </c>
      <c r="O1806" s="6">
        <f t="shared" si="837"/>
        <v>1.28</v>
      </c>
      <c r="P1806" s="6">
        <f t="shared" si="838"/>
        <v>4.0999999999999996</v>
      </c>
      <c r="Q1806" s="2">
        <f t="shared" si="839"/>
        <v>0.78125</v>
      </c>
      <c r="R1806" s="2">
        <f t="shared" si="840"/>
        <v>0.24390243902439027</v>
      </c>
      <c r="S1806" s="2">
        <f t="shared" si="841"/>
        <v>2.4535315985130257E-2</v>
      </c>
      <c r="T1806" s="2">
        <f t="shared" si="842"/>
        <v>0.26867378048780488</v>
      </c>
      <c r="U1806" s="2">
        <f t="shared" si="843"/>
        <v>0.77967378048780489</v>
      </c>
      <c r="V1806" s="2">
        <f t="shared" si="844"/>
        <v>0.24232621951219513</v>
      </c>
      <c r="W1806" s="19">
        <f t="shared" si="845"/>
        <v>282.58769888907563</v>
      </c>
      <c r="X1806" s="20">
        <f t="shared" si="846"/>
        <v>3028.3691070395435</v>
      </c>
      <c r="Y1806" s="3">
        <f t="shared" si="847"/>
        <v>268.45831394462181</v>
      </c>
      <c r="Z1806" s="20">
        <f t="shared" si="848"/>
        <v>2876.9506516875663</v>
      </c>
      <c r="AA1806" s="3">
        <f t="shared" si="849"/>
        <v>-372.4973107766304</v>
      </c>
      <c r="AB1806" s="3">
        <f t="shared" si="850"/>
        <v>287.69506516875663</v>
      </c>
      <c r="AC1806" s="6">
        <f t="shared" si="851"/>
        <v>1.2684583139446217</v>
      </c>
      <c r="AD1806" s="6">
        <f t="shared" si="852"/>
        <v>3.8769506516875665</v>
      </c>
      <c r="AE1806" s="5">
        <f t="shared" si="853"/>
        <v>0.78835858380731771</v>
      </c>
      <c r="AF1806" s="5">
        <f t="shared" si="854"/>
        <v>0.25793467336622355</v>
      </c>
      <c r="AG1806" s="4">
        <f t="shared" si="831"/>
        <v>1.0251524390243902</v>
      </c>
      <c r="AH1806">
        <v>4.0999999999999996</v>
      </c>
      <c r="AI1806">
        <v>1.28</v>
      </c>
      <c r="AJ1806">
        <v>3.81</v>
      </c>
      <c r="AK1806">
        <v>1.31</v>
      </c>
      <c r="AL1806">
        <f t="shared" si="826"/>
        <v>1</v>
      </c>
      <c r="AM1806">
        <f t="shared" si="827"/>
        <v>0</v>
      </c>
    </row>
    <row r="1807" spans="2:39" x14ac:dyDescent="0.25">
      <c r="B1807" s="14" t="s">
        <v>9</v>
      </c>
      <c r="C1807" s="14" t="s">
        <v>26</v>
      </c>
      <c r="D1807" s="14" t="s">
        <v>27</v>
      </c>
      <c r="E1807" s="3">
        <f t="shared" si="828"/>
        <v>309.99999999999994</v>
      </c>
      <c r="F1807" s="3">
        <f t="shared" si="829"/>
        <v>-400</v>
      </c>
      <c r="G1807" s="11">
        <f t="shared" si="832"/>
        <v>45104.124999995627</v>
      </c>
      <c r="H1807" s="3" t="str">
        <f t="shared" si="833"/>
        <v>OAK</v>
      </c>
      <c r="I1807" s="3" t="str">
        <f t="shared" si="834"/>
        <v>DAL</v>
      </c>
      <c r="J1807" s="19">
        <f t="shared" si="835"/>
        <v>-400</v>
      </c>
      <c r="K1807" s="20">
        <f t="shared" si="836"/>
        <v>309.99999999999994</v>
      </c>
      <c r="L1807" s="3">
        <f t="shared" si="830"/>
        <v>1</v>
      </c>
      <c r="M1807" s="19">
        <v>-400</v>
      </c>
      <c r="N1807" s="20">
        <v>309.99999999999994</v>
      </c>
      <c r="O1807" s="6">
        <f t="shared" si="837"/>
        <v>1.25</v>
      </c>
      <c r="P1807" s="6">
        <f t="shared" si="838"/>
        <v>4.0999999999999996</v>
      </c>
      <c r="Q1807" s="2">
        <f t="shared" si="839"/>
        <v>0.8</v>
      </c>
      <c r="R1807" s="2">
        <f t="shared" si="840"/>
        <v>0.24390243902439027</v>
      </c>
      <c r="S1807" s="2">
        <f t="shared" si="841"/>
        <v>4.2056074766355089E-2</v>
      </c>
      <c r="T1807" s="2">
        <f t="shared" si="842"/>
        <v>0.2780487804878049</v>
      </c>
      <c r="U1807" s="2">
        <f t="shared" si="843"/>
        <v>0.78904878048780491</v>
      </c>
      <c r="V1807" s="2">
        <f t="shared" si="844"/>
        <v>0.23295121951219511</v>
      </c>
      <c r="W1807" s="19">
        <f t="shared" si="845"/>
        <v>267.34876819881913</v>
      </c>
      <c r="X1807" s="20">
        <f t="shared" si="846"/>
        <v>3179.1813084799123</v>
      </c>
      <c r="Y1807" s="3">
        <f t="shared" si="847"/>
        <v>253.98132978887816</v>
      </c>
      <c r="Z1807" s="20">
        <f t="shared" si="848"/>
        <v>3020.2222430559164</v>
      </c>
      <c r="AA1807" s="3">
        <f t="shared" si="849"/>
        <v>-393.72972841399383</v>
      </c>
      <c r="AB1807" s="3">
        <f t="shared" si="850"/>
        <v>302.02222430559164</v>
      </c>
      <c r="AC1807" s="6">
        <f t="shared" si="851"/>
        <v>1.2539813297888782</v>
      </c>
      <c r="AD1807" s="6">
        <f t="shared" si="852"/>
        <v>4.0202222430559162</v>
      </c>
      <c r="AE1807" s="5">
        <f t="shared" si="853"/>
        <v>0.79746003887343453</v>
      </c>
      <c r="AF1807" s="5">
        <f t="shared" si="854"/>
        <v>0.24874246734177161</v>
      </c>
      <c r="AG1807" s="4">
        <f t="shared" si="831"/>
        <v>1.0439024390243903</v>
      </c>
      <c r="AH1807">
        <v>4.0999999999999996</v>
      </c>
      <c r="AI1807">
        <v>1.25</v>
      </c>
      <c r="AJ1807">
        <v>3.7</v>
      </c>
      <c r="AK1807">
        <v>1.29</v>
      </c>
      <c r="AL1807">
        <f t="shared" si="826"/>
        <v>1</v>
      </c>
      <c r="AM1807">
        <f t="shared" si="827"/>
        <v>0</v>
      </c>
    </row>
    <row r="1808" spans="2:39" x14ac:dyDescent="0.25">
      <c r="B1808" s="14" t="s">
        <v>9</v>
      </c>
      <c r="C1808" s="14" t="s">
        <v>26</v>
      </c>
      <c r="D1808" s="14" t="s">
        <v>27</v>
      </c>
      <c r="E1808" s="3">
        <f t="shared" si="828"/>
        <v>309.99999999999994</v>
      </c>
      <c r="F1808" s="3">
        <f t="shared" si="829"/>
        <v>-400</v>
      </c>
      <c r="G1808" s="11">
        <f t="shared" si="832"/>
        <v>45104.166666662291</v>
      </c>
      <c r="H1808" s="3" t="str">
        <f t="shared" si="833"/>
        <v>OAK</v>
      </c>
      <c r="I1808" s="3" t="str">
        <f t="shared" si="834"/>
        <v>DAL</v>
      </c>
      <c r="J1808" s="19">
        <f t="shared" si="835"/>
        <v>-400</v>
      </c>
      <c r="K1808" s="20">
        <f t="shared" si="836"/>
        <v>309.99999999999994</v>
      </c>
      <c r="L1808" s="3">
        <f t="shared" si="830"/>
        <v>1</v>
      </c>
      <c r="M1808" s="19">
        <v>-400</v>
      </c>
      <c r="N1808" s="20">
        <v>309.99999999999994</v>
      </c>
      <c r="O1808" s="6">
        <f t="shared" si="837"/>
        <v>1.25</v>
      </c>
      <c r="P1808" s="6">
        <f t="shared" si="838"/>
        <v>4.0999999999999996</v>
      </c>
      <c r="Q1808" s="2">
        <f t="shared" si="839"/>
        <v>0.8</v>
      </c>
      <c r="R1808" s="2">
        <f t="shared" si="840"/>
        <v>0.24390243902439027</v>
      </c>
      <c r="S1808" s="2">
        <f t="shared" si="841"/>
        <v>4.2056074766355089E-2</v>
      </c>
      <c r="T1808" s="2">
        <f t="shared" si="842"/>
        <v>0.2780487804878049</v>
      </c>
      <c r="U1808" s="2">
        <f t="shared" si="843"/>
        <v>0.78904878048780491</v>
      </c>
      <c r="V1808" s="2">
        <f t="shared" si="844"/>
        <v>0.23295121951219511</v>
      </c>
      <c r="W1808" s="19">
        <f t="shared" si="845"/>
        <v>267.34876819881913</v>
      </c>
      <c r="X1808" s="20">
        <f t="shared" si="846"/>
        <v>3179.1813084799123</v>
      </c>
      <c r="Y1808" s="3">
        <f t="shared" si="847"/>
        <v>253.98132978887816</v>
      </c>
      <c r="Z1808" s="20">
        <f t="shared" si="848"/>
        <v>3020.2222430559164</v>
      </c>
      <c r="AA1808" s="3">
        <f t="shared" si="849"/>
        <v>-393.72972841399383</v>
      </c>
      <c r="AB1808" s="3">
        <f t="shared" si="850"/>
        <v>302.02222430559164</v>
      </c>
      <c r="AC1808" s="6">
        <f t="shared" si="851"/>
        <v>1.2539813297888782</v>
      </c>
      <c r="AD1808" s="6">
        <f t="shared" si="852"/>
        <v>4.0202222430559162</v>
      </c>
      <c r="AE1808" s="5">
        <f t="shared" si="853"/>
        <v>0.79746003887343453</v>
      </c>
      <c r="AF1808" s="5">
        <f t="shared" si="854"/>
        <v>0.24874246734177161</v>
      </c>
      <c r="AG1808" s="4">
        <f t="shared" si="831"/>
        <v>1.0439024390243903</v>
      </c>
      <c r="AH1808">
        <v>4.0999999999999996</v>
      </c>
      <c r="AI1808">
        <v>1.25</v>
      </c>
      <c r="AJ1808">
        <v>3.65</v>
      </c>
      <c r="AK1808">
        <v>1.3</v>
      </c>
      <c r="AL1808">
        <f t="shared" si="826"/>
        <v>1</v>
      </c>
      <c r="AM1808">
        <f t="shared" si="827"/>
        <v>0</v>
      </c>
    </row>
    <row r="1809" spans="2:39" x14ac:dyDescent="0.25">
      <c r="B1809" s="14" t="s">
        <v>9</v>
      </c>
      <c r="C1809" s="14" t="s">
        <v>26</v>
      </c>
      <c r="D1809" s="14" t="s">
        <v>27</v>
      </c>
      <c r="E1809" s="3">
        <f t="shared" si="828"/>
        <v>309.99999999999994</v>
      </c>
      <c r="F1809" s="3">
        <f t="shared" si="829"/>
        <v>-400</v>
      </c>
      <c r="G1809" s="11">
        <f t="shared" si="832"/>
        <v>45104.208333328956</v>
      </c>
      <c r="H1809" s="3" t="str">
        <f t="shared" si="833"/>
        <v>OAK</v>
      </c>
      <c r="I1809" s="3" t="str">
        <f t="shared" si="834"/>
        <v>DAL</v>
      </c>
      <c r="J1809" s="19">
        <f t="shared" si="835"/>
        <v>-400</v>
      </c>
      <c r="K1809" s="20">
        <f t="shared" si="836"/>
        <v>309.99999999999994</v>
      </c>
      <c r="L1809" s="3">
        <f t="shared" si="830"/>
        <v>1</v>
      </c>
      <c r="M1809" s="19">
        <v>-400</v>
      </c>
      <c r="N1809" s="20">
        <v>309.99999999999994</v>
      </c>
      <c r="O1809" s="6">
        <f t="shared" si="837"/>
        <v>1.25</v>
      </c>
      <c r="P1809" s="6">
        <f t="shared" si="838"/>
        <v>4.0999999999999996</v>
      </c>
      <c r="Q1809" s="2">
        <f t="shared" si="839"/>
        <v>0.8</v>
      </c>
      <c r="R1809" s="2">
        <f t="shared" si="840"/>
        <v>0.24390243902439027</v>
      </c>
      <c r="S1809" s="2">
        <f t="shared" si="841"/>
        <v>4.2056074766355089E-2</v>
      </c>
      <c r="T1809" s="2">
        <f t="shared" si="842"/>
        <v>0.2780487804878049</v>
      </c>
      <c r="U1809" s="2">
        <f t="shared" si="843"/>
        <v>0.78904878048780491</v>
      </c>
      <c r="V1809" s="2">
        <f t="shared" si="844"/>
        <v>0.23295121951219511</v>
      </c>
      <c r="W1809" s="19">
        <f t="shared" si="845"/>
        <v>267.34876819881913</v>
      </c>
      <c r="X1809" s="20">
        <f t="shared" si="846"/>
        <v>3179.1813084799123</v>
      </c>
      <c r="Y1809" s="3">
        <f t="shared" si="847"/>
        <v>253.98132978887816</v>
      </c>
      <c r="Z1809" s="20">
        <f t="shared" si="848"/>
        <v>3020.2222430559164</v>
      </c>
      <c r="AA1809" s="3">
        <f t="shared" si="849"/>
        <v>-393.72972841399383</v>
      </c>
      <c r="AB1809" s="3">
        <f t="shared" si="850"/>
        <v>302.02222430559164</v>
      </c>
      <c r="AC1809" s="6">
        <f t="shared" si="851"/>
        <v>1.2539813297888782</v>
      </c>
      <c r="AD1809" s="6">
        <f t="shared" si="852"/>
        <v>4.0202222430559162</v>
      </c>
      <c r="AE1809" s="5">
        <f t="shared" si="853"/>
        <v>0.79746003887343453</v>
      </c>
      <c r="AF1809" s="5">
        <f t="shared" si="854"/>
        <v>0.24874246734177161</v>
      </c>
      <c r="AG1809" s="4">
        <f t="shared" si="831"/>
        <v>1.0439024390243903</v>
      </c>
      <c r="AH1809">
        <v>4.0999999999999996</v>
      </c>
      <c r="AI1809">
        <v>1.25</v>
      </c>
      <c r="AJ1809">
        <v>4.5</v>
      </c>
      <c r="AK1809">
        <v>1.22</v>
      </c>
      <c r="AL1809">
        <f t="shared" si="826"/>
        <v>1</v>
      </c>
      <c r="AM1809">
        <f t="shared" si="827"/>
        <v>0</v>
      </c>
    </row>
    <row r="1810" spans="2:39" x14ac:dyDescent="0.25">
      <c r="B1810" s="14" t="s">
        <v>9</v>
      </c>
      <c r="C1810" s="14" t="s">
        <v>26</v>
      </c>
      <c r="D1810" s="14" t="s">
        <v>27</v>
      </c>
      <c r="E1810" s="3">
        <f t="shared" si="828"/>
        <v>309.99999999999994</v>
      </c>
      <c r="F1810" s="3">
        <f t="shared" si="829"/>
        <v>-400</v>
      </c>
      <c r="G1810" s="11">
        <f t="shared" si="832"/>
        <v>45104.24999999562</v>
      </c>
      <c r="H1810" s="3" t="str">
        <f t="shared" si="833"/>
        <v>OAK</v>
      </c>
      <c r="I1810" s="3" t="str">
        <f t="shared" si="834"/>
        <v>DAL</v>
      </c>
      <c r="J1810" s="19">
        <f t="shared" si="835"/>
        <v>-400</v>
      </c>
      <c r="K1810" s="20">
        <f t="shared" si="836"/>
        <v>309.99999999999994</v>
      </c>
      <c r="L1810" s="3">
        <f t="shared" si="830"/>
        <v>1</v>
      </c>
      <c r="M1810" s="19">
        <v>-400</v>
      </c>
      <c r="N1810" s="20">
        <v>309.99999999999994</v>
      </c>
      <c r="O1810" s="6">
        <f t="shared" si="837"/>
        <v>1.25</v>
      </c>
      <c r="P1810" s="6">
        <f t="shared" si="838"/>
        <v>4.0999999999999996</v>
      </c>
      <c r="Q1810" s="2">
        <f t="shared" si="839"/>
        <v>0.8</v>
      </c>
      <c r="R1810" s="2">
        <f t="shared" si="840"/>
        <v>0.24390243902439027</v>
      </c>
      <c r="S1810" s="2">
        <f t="shared" si="841"/>
        <v>4.2056074766355089E-2</v>
      </c>
      <c r="T1810" s="2">
        <f t="shared" si="842"/>
        <v>0.2780487804878049</v>
      </c>
      <c r="U1810" s="2">
        <f t="shared" si="843"/>
        <v>0.78904878048780491</v>
      </c>
      <c r="V1810" s="2">
        <f t="shared" si="844"/>
        <v>0.23295121951219511</v>
      </c>
      <c r="W1810" s="19">
        <f t="shared" si="845"/>
        <v>267.34876819881913</v>
      </c>
      <c r="X1810" s="20">
        <f t="shared" si="846"/>
        <v>3179.1813084799123</v>
      </c>
      <c r="Y1810" s="3">
        <f t="shared" si="847"/>
        <v>253.98132978887816</v>
      </c>
      <c r="Z1810" s="20">
        <f t="shared" si="848"/>
        <v>3020.2222430559164</v>
      </c>
      <c r="AA1810" s="3">
        <f t="shared" si="849"/>
        <v>-393.72972841399383</v>
      </c>
      <c r="AB1810" s="3">
        <f t="shared" si="850"/>
        <v>302.02222430559164</v>
      </c>
      <c r="AC1810" s="6">
        <f t="shared" si="851"/>
        <v>1.2539813297888782</v>
      </c>
      <c r="AD1810" s="6">
        <f t="shared" si="852"/>
        <v>4.0202222430559162</v>
      </c>
      <c r="AE1810" s="5">
        <f t="shared" si="853"/>
        <v>0.79746003887343453</v>
      </c>
      <c r="AF1810" s="5">
        <f t="shared" si="854"/>
        <v>0.24874246734177161</v>
      </c>
      <c r="AG1810" s="4">
        <f t="shared" si="831"/>
        <v>1.0439024390243903</v>
      </c>
      <c r="AH1810">
        <v>4.0999999999999996</v>
      </c>
      <c r="AI1810">
        <v>1.25</v>
      </c>
      <c r="AJ1810">
        <v>4.75</v>
      </c>
      <c r="AK1810">
        <v>1.2</v>
      </c>
      <c r="AL1810">
        <f t="shared" si="826"/>
        <v>1</v>
      </c>
      <c r="AM1810">
        <f t="shared" si="827"/>
        <v>0</v>
      </c>
    </row>
    <row r="1811" spans="2:39" x14ac:dyDescent="0.25">
      <c r="B1811" s="14" t="s">
        <v>9</v>
      </c>
      <c r="C1811" s="14" t="s">
        <v>26</v>
      </c>
      <c r="D1811" s="14" t="s">
        <v>27</v>
      </c>
      <c r="E1811" s="3">
        <f t="shared" si="828"/>
        <v>313.99999999999994</v>
      </c>
      <c r="F1811" s="3">
        <f t="shared" si="829"/>
        <v>-357.14285714285711</v>
      </c>
      <c r="G1811" s="11">
        <f t="shared" si="832"/>
        <v>45104.291666662284</v>
      </c>
      <c r="H1811" s="3" t="str">
        <f t="shared" si="833"/>
        <v>OAK</v>
      </c>
      <c r="I1811" s="3" t="str">
        <f t="shared" si="834"/>
        <v>DAL</v>
      </c>
      <c r="J1811" s="19">
        <f t="shared" si="835"/>
        <v>-357.14285714285711</v>
      </c>
      <c r="K1811" s="20">
        <f t="shared" si="836"/>
        <v>313.99999999999994</v>
      </c>
      <c r="L1811" s="3">
        <f t="shared" si="830"/>
        <v>1</v>
      </c>
      <c r="M1811" s="19">
        <v>-357.14285714285711</v>
      </c>
      <c r="N1811" s="20">
        <v>313.99999999999994</v>
      </c>
      <c r="O1811" s="6">
        <f t="shared" si="837"/>
        <v>1.28</v>
      </c>
      <c r="P1811" s="6">
        <f t="shared" si="838"/>
        <v>4.1399999999999988</v>
      </c>
      <c r="Q1811" s="2">
        <f t="shared" si="839"/>
        <v>0.78125</v>
      </c>
      <c r="R1811" s="2">
        <f t="shared" si="840"/>
        <v>0.24154589371980684</v>
      </c>
      <c r="S1811" s="2">
        <f t="shared" si="841"/>
        <v>2.2287822878228947E-2</v>
      </c>
      <c r="T1811" s="2">
        <f t="shared" si="842"/>
        <v>0.26985205314009658</v>
      </c>
      <c r="U1811" s="2">
        <f t="shared" si="843"/>
        <v>0.78085205314009665</v>
      </c>
      <c r="V1811" s="2">
        <f t="shared" si="844"/>
        <v>0.24114794685990343</v>
      </c>
      <c r="W1811" s="19">
        <f t="shared" si="845"/>
        <v>280.65232841308153</v>
      </c>
      <c r="X1811" s="20">
        <f t="shared" si="846"/>
        <v>3046.7352257688299</v>
      </c>
      <c r="Y1811" s="3">
        <f t="shared" si="847"/>
        <v>266.61971199242743</v>
      </c>
      <c r="Z1811" s="20">
        <f t="shared" si="848"/>
        <v>2894.3984644803882</v>
      </c>
      <c r="AA1811" s="3">
        <f t="shared" si="849"/>
        <v>-375.06604163926266</v>
      </c>
      <c r="AB1811" s="3">
        <f t="shared" si="850"/>
        <v>289.43984644803879</v>
      </c>
      <c r="AC1811" s="6">
        <f t="shared" si="851"/>
        <v>1.2666197119924274</v>
      </c>
      <c r="AD1811" s="6">
        <f t="shared" si="852"/>
        <v>3.8943984644803877</v>
      </c>
      <c r="AE1811" s="5">
        <f t="shared" si="853"/>
        <v>0.78950295067409992</v>
      </c>
      <c r="AF1811" s="5">
        <f t="shared" si="854"/>
        <v>0.25677906591241056</v>
      </c>
      <c r="AG1811" s="4">
        <f t="shared" si="831"/>
        <v>1.0227958937198069</v>
      </c>
      <c r="AH1811">
        <v>4.1399999999999997</v>
      </c>
      <c r="AI1811">
        <v>1.28</v>
      </c>
      <c r="AJ1811">
        <v>4.01</v>
      </c>
      <c r="AK1811">
        <v>1.29</v>
      </c>
      <c r="AL1811">
        <f t="shared" si="826"/>
        <v>1</v>
      </c>
      <c r="AM1811">
        <f t="shared" si="827"/>
        <v>0</v>
      </c>
    </row>
    <row r="1812" spans="2:39" x14ac:dyDescent="0.25">
      <c r="B1812" s="14" t="s">
        <v>9</v>
      </c>
      <c r="C1812" s="14" t="s">
        <v>26</v>
      </c>
      <c r="D1812" s="14" t="s">
        <v>27</v>
      </c>
      <c r="E1812" s="3">
        <f t="shared" si="828"/>
        <v>313.99999999999994</v>
      </c>
      <c r="F1812" s="3">
        <f t="shared" si="829"/>
        <v>-357.14285714285711</v>
      </c>
      <c r="G1812" s="11">
        <f t="shared" si="832"/>
        <v>45104.333333328948</v>
      </c>
      <c r="H1812" s="3" t="str">
        <f t="shared" si="833"/>
        <v>OAK</v>
      </c>
      <c r="I1812" s="3" t="str">
        <f t="shared" si="834"/>
        <v>DAL</v>
      </c>
      <c r="J1812" s="19">
        <f t="shared" si="835"/>
        <v>-357.14285714285711</v>
      </c>
      <c r="K1812" s="20">
        <f t="shared" si="836"/>
        <v>313.99999999999994</v>
      </c>
      <c r="L1812" s="3">
        <f t="shared" si="830"/>
        <v>1</v>
      </c>
      <c r="M1812" s="19">
        <v>-357.14285714285711</v>
      </c>
      <c r="N1812" s="20">
        <v>313.99999999999994</v>
      </c>
      <c r="O1812" s="6">
        <f t="shared" si="837"/>
        <v>1.28</v>
      </c>
      <c r="P1812" s="6">
        <f t="shared" si="838"/>
        <v>4.1399999999999988</v>
      </c>
      <c r="Q1812" s="2">
        <f t="shared" si="839"/>
        <v>0.78125</v>
      </c>
      <c r="R1812" s="2">
        <f t="shared" si="840"/>
        <v>0.24154589371980684</v>
      </c>
      <c r="S1812" s="2">
        <f t="shared" si="841"/>
        <v>2.2287822878228947E-2</v>
      </c>
      <c r="T1812" s="2">
        <f t="shared" si="842"/>
        <v>0.26985205314009658</v>
      </c>
      <c r="U1812" s="2">
        <f t="shared" si="843"/>
        <v>0.78085205314009665</v>
      </c>
      <c r="V1812" s="2">
        <f t="shared" si="844"/>
        <v>0.24114794685990343</v>
      </c>
      <c r="W1812" s="19">
        <f t="shared" si="845"/>
        <v>280.65232841308153</v>
      </c>
      <c r="X1812" s="20">
        <f t="shared" si="846"/>
        <v>3046.7352257688299</v>
      </c>
      <c r="Y1812" s="3">
        <f t="shared" si="847"/>
        <v>266.61971199242743</v>
      </c>
      <c r="Z1812" s="20">
        <f t="shared" si="848"/>
        <v>2894.3984644803882</v>
      </c>
      <c r="AA1812" s="3">
        <f t="shared" si="849"/>
        <v>-375.06604163926266</v>
      </c>
      <c r="AB1812" s="3">
        <f t="shared" si="850"/>
        <v>289.43984644803879</v>
      </c>
      <c r="AC1812" s="6">
        <f t="shared" si="851"/>
        <v>1.2666197119924274</v>
      </c>
      <c r="AD1812" s="6">
        <f t="shared" si="852"/>
        <v>3.8943984644803877</v>
      </c>
      <c r="AE1812" s="5">
        <f t="shared" si="853"/>
        <v>0.78950295067409992</v>
      </c>
      <c r="AF1812" s="5">
        <f t="shared" si="854"/>
        <v>0.25677906591241056</v>
      </c>
      <c r="AG1812" s="4">
        <f t="shared" si="831"/>
        <v>1.0227958937198069</v>
      </c>
      <c r="AH1812">
        <v>4.1399999999999997</v>
      </c>
      <c r="AI1812">
        <v>1.28</v>
      </c>
      <c r="AJ1812">
        <v>3.73</v>
      </c>
      <c r="AK1812">
        <v>1.32</v>
      </c>
      <c r="AL1812">
        <f t="shared" si="826"/>
        <v>1</v>
      </c>
      <c r="AM1812">
        <f t="shared" si="827"/>
        <v>0</v>
      </c>
    </row>
    <row r="1813" spans="2:39" x14ac:dyDescent="0.25">
      <c r="B1813" s="14" t="s">
        <v>9</v>
      </c>
      <c r="C1813" s="14" t="s">
        <v>26</v>
      </c>
      <c r="D1813" s="14" t="s">
        <v>27</v>
      </c>
      <c r="E1813" s="3">
        <f t="shared" si="828"/>
        <v>318</v>
      </c>
      <c r="F1813" s="3">
        <f t="shared" si="829"/>
        <v>-370.37037037037032</v>
      </c>
      <c r="G1813" s="11">
        <f t="shared" si="832"/>
        <v>45104.374999995613</v>
      </c>
      <c r="H1813" s="3" t="str">
        <f t="shared" si="833"/>
        <v>OAK</v>
      </c>
      <c r="I1813" s="3" t="str">
        <f t="shared" si="834"/>
        <v>DAL</v>
      </c>
      <c r="J1813" s="19">
        <f t="shared" si="835"/>
        <v>-370.37037037037032</v>
      </c>
      <c r="K1813" s="20">
        <f t="shared" si="836"/>
        <v>318</v>
      </c>
      <c r="L1813" s="3">
        <f t="shared" si="830"/>
        <v>1</v>
      </c>
      <c r="M1813" s="19">
        <v>-370.37037037037032</v>
      </c>
      <c r="N1813" s="20">
        <v>318</v>
      </c>
      <c r="O1813" s="6">
        <f t="shared" si="837"/>
        <v>1.27</v>
      </c>
      <c r="P1813" s="6">
        <f t="shared" si="838"/>
        <v>4.18</v>
      </c>
      <c r="Q1813" s="2">
        <f t="shared" si="839"/>
        <v>0.78740157480314954</v>
      </c>
      <c r="R1813" s="2">
        <f t="shared" si="840"/>
        <v>0.23923444976076558</v>
      </c>
      <c r="S1813" s="2">
        <f t="shared" si="841"/>
        <v>2.5944954128440334E-2</v>
      </c>
      <c r="T1813" s="2">
        <f t="shared" si="842"/>
        <v>0.27408356252119198</v>
      </c>
      <c r="U1813" s="2">
        <f t="shared" si="843"/>
        <v>0.78508356252119205</v>
      </c>
      <c r="V1813" s="2">
        <f t="shared" si="844"/>
        <v>0.23691643747880803</v>
      </c>
      <c r="W1813" s="19">
        <f t="shared" si="845"/>
        <v>273.74976083900202</v>
      </c>
      <c r="X1813" s="20">
        <f t="shared" si="846"/>
        <v>3114.0663142766548</v>
      </c>
      <c r="Y1813" s="3">
        <f t="shared" si="847"/>
        <v>260.06227279705189</v>
      </c>
      <c r="Z1813" s="20">
        <f t="shared" si="848"/>
        <v>2958.3629985628218</v>
      </c>
      <c r="AA1813" s="3">
        <f t="shared" si="849"/>
        <v>-384.52328715145188</v>
      </c>
      <c r="AB1813" s="3">
        <f t="shared" si="850"/>
        <v>295.83629985628215</v>
      </c>
      <c r="AC1813" s="6">
        <f t="shared" si="851"/>
        <v>1.2600622727970519</v>
      </c>
      <c r="AD1813" s="6">
        <f t="shared" si="852"/>
        <v>3.9583629985628215</v>
      </c>
      <c r="AE1813" s="5">
        <f t="shared" si="853"/>
        <v>0.79361157110134506</v>
      </c>
      <c r="AF1813" s="5">
        <f t="shared" si="854"/>
        <v>0.25262968564607996</v>
      </c>
      <c r="AG1813" s="4">
        <f t="shared" si="831"/>
        <v>1.0266360245639152</v>
      </c>
      <c r="AH1813">
        <v>4.18</v>
      </c>
      <c r="AI1813">
        <v>1.27</v>
      </c>
      <c r="AJ1813">
        <v>5.39</v>
      </c>
      <c r="AK1813">
        <v>1.19</v>
      </c>
      <c r="AL1813">
        <f t="shared" si="826"/>
        <v>1</v>
      </c>
      <c r="AM1813">
        <f t="shared" si="827"/>
        <v>0</v>
      </c>
    </row>
    <row r="1814" spans="2:39" x14ac:dyDescent="0.25">
      <c r="B1814" s="14" t="s">
        <v>9</v>
      </c>
      <c r="C1814" s="14" t="s">
        <v>26</v>
      </c>
      <c r="D1814" s="14" t="s">
        <v>27</v>
      </c>
      <c r="E1814" s="3">
        <f t="shared" si="828"/>
        <v>318</v>
      </c>
      <c r="F1814" s="3">
        <f t="shared" si="829"/>
        <v>-370.37037037037032</v>
      </c>
      <c r="G1814" s="11">
        <f t="shared" si="832"/>
        <v>45104.416666662277</v>
      </c>
      <c r="H1814" s="3" t="str">
        <f t="shared" si="833"/>
        <v>OAK</v>
      </c>
      <c r="I1814" s="3" t="str">
        <f t="shared" si="834"/>
        <v>DAL</v>
      </c>
      <c r="J1814" s="19">
        <f t="shared" si="835"/>
        <v>-370.37037037037032</v>
      </c>
      <c r="K1814" s="20">
        <f t="shared" si="836"/>
        <v>318</v>
      </c>
      <c r="L1814" s="3">
        <f t="shared" si="830"/>
        <v>1</v>
      </c>
      <c r="M1814" s="19">
        <v>-370.37037037037032</v>
      </c>
      <c r="N1814" s="20">
        <v>318</v>
      </c>
      <c r="O1814" s="6">
        <f t="shared" si="837"/>
        <v>1.27</v>
      </c>
      <c r="P1814" s="6">
        <f t="shared" si="838"/>
        <v>4.18</v>
      </c>
      <c r="Q1814" s="2">
        <f t="shared" si="839"/>
        <v>0.78740157480314954</v>
      </c>
      <c r="R1814" s="2">
        <f t="shared" si="840"/>
        <v>0.23923444976076558</v>
      </c>
      <c r="S1814" s="2">
        <f t="shared" si="841"/>
        <v>2.5944954128440334E-2</v>
      </c>
      <c r="T1814" s="2">
        <f t="shared" si="842"/>
        <v>0.27408356252119198</v>
      </c>
      <c r="U1814" s="2">
        <f t="shared" si="843"/>
        <v>0.78508356252119205</v>
      </c>
      <c r="V1814" s="2">
        <f t="shared" si="844"/>
        <v>0.23691643747880803</v>
      </c>
      <c r="W1814" s="19">
        <f t="shared" si="845"/>
        <v>273.74976083900202</v>
      </c>
      <c r="X1814" s="20">
        <f t="shared" si="846"/>
        <v>3114.0663142766548</v>
      </c>
      <c r="Y1814" s="3">
        <f t="shared" si="847"/>
        <v>260.06227279705189</v>
      </c>
      <c r="Z1814" s="20">
        <f t="shared" si="848"/>
        <v>2958.3629985628218</v>
      </c>
      <c r="AA1814" s="3">
        <f t="shared" si="849"/>
        <v>-384.52328715145188</v>
      </c>
      <c r="AB1814" s="3">
        <f t="shared" si="850"/>
        <v>295.83629985628215</v>
      </c>
      <c r="AC1814" s="6">
        <f t="shared" si="851"/>
        <v>1.2600622727970519</v>
      </c>
      <c r="AD1814" s="6">
        <f t="shared" si="852"/>
        <v>3.9583629985628215</v>
      </c>
      <c r="AE1814" s="5">
        <f t="shared" si="853"/>
        <v>0.79361157110134506</v>
      </c>
      <c r="AF1814" s="5">
        <f t="shared" si="854"/>
        <v>0.25262968564607996</v>
      </c>
      <c r="AG1814" s="4">
        <f t="shared" si="831"/>
        <v>1.0266360245639152</v>
      </c>
      <c r="AH1814">
        <v>4.18</v>
      </c>
      <c r="AI1814">
        <v>1.27</v>
      </c>
      <c r="AJ1814">
        <v>4.6100000000000003</v>
      </c>
      <c r="AK1814">
        <v>1.24</v>
      </c>
      <c r="AL1814">
        <f t="shared" si="826"/>
        <v>1</v>
      </c>
      <c r="AM1814">
        <f t="shared" si="827"/>
        <v>0</v>
      </c>
    </row>
    <row r="1815" spans="2:39" x14ac:dyDescent="0.25">
      <c r="B1815" s="14" t="s">
        <v>9</v>
      </c>
      <c r="C1815" s="14" t="s">
        <v>26</v>
      </c>
      <c r="D1815" s="14" t="s">
        <v>27</v>
      </c>
      <c r="E1815" s="3">
        <f t="shared" si="828"/>
        <v>320</v>
      </c>
      <c r="F1815" s="3">
        <f t="shared" si="829"/>
        <v>-400</v>
      </c>
      <c r="G1815" s="11">
        <f t="shared" si="832"/>
        <v>45104.458333328941</v>
      </c>
      <c r="H1815" s="3" t="str">
        <f t="shared" si="833"/>
        <v>OAK</v>
      </c>
      <c r="I1815" s="3" t="str">
        <f t="shared" si="834"/>
        <v>DAL</v>
      </c>
      <c r="J1815" s="19">
        <f t="shared" si="835"/>
        <v>-400</v>
      </c>
      <c r="K1815" s="20">
        <f t="shared" si="836"/>
        <v>320</v>
      </c>
      <c r="L1815" s="3">
        <f t="shared" si="830"/>
        <v>1</v>
      </c>
      <c r="M1815" s="19">
        <v>-400</v>
      </c>
      <c r="N1815" s="20">
        <v>320</v>
      </c>
      <c r="O1815" s="6">
        <f t="shared" si="837"/>
        <v>1.25</v>
      </c>
      <c r="P1815" s="6">
        <f t="shared" si="838"/>
        <v>4.2</v>
      </c>
      <c r="Q1815" s="2">
        <f t="shared" si="839"/>
        <v>0.8</v>
      </c>
      <c r="R1815" s="2">
        <f t="shared" si="840"/>
        <v>0.23809523809523808</v>
      </c>
      <c r="S1815" s="2">
        <f t="shared" si="841"/>
        <v>3.669724770642202E-2</v>
      </c>
      <c r="T1815" s="2">
        <f t="shared" si="842"/>
        <v>0.28095238095238095</v>
      </c>
      <c r="U1815" s="2">
        <f t="shared" si="843"/>
        <v>0.79195238095238096</v>
      </c>
      <c r="V1815" s="2">
        <f t="shared" si="844"/>
        <v>0.23004761904761906</v>
      </c>
      <c r="W1815" s="19">
        <f t="shared" si="845"/>
        <v>262.7021826709157</v>
      </c>
      <c r="X1815" s="20">
        <f t="shared" si="846"/>
        <v>3228.157540528543</v>
      </c>
      <c r="Y1815" s="3">
        <f t="shared" si="847"/>
        <v>249.56707353736991</v>
      </c>
      <c r="Z1815" s="20">
        <f t="shared" si="848"/>
        <v>3066.7496635021157</v>
      </c>
      <c r="AA1815" s="3">
        <f t="shared" si="849"/>
        <v>-400.69388394309198</v>
      </c>
      <c r="AB1815" s="3">
        <f t="shared" si="850"/>
        <v>306.67496635021155</v>
      </c>
      <c r="AC1815" s="6">
        <f t="shared" si="851"/>
        <v>1.2495670735373698</v>
      </c>
      <c r="AD1815" s="6">
        <f t="shared" si="852"/>
        <v>4.0667496635021152</v>
      </c>
      <c r="AE1815" s="5">
        <f t="shared" si="853"/>
        <v>0.80027716893109524</v>
      </c>
      <c r="AF1815" s="5">
        <f t="shared" si="854"/>
        <v>0.24589662082589114</v>
      </c>
      <c r="AG1815" s="4">
        <f t="shared" si="831"/>
        <v>1.0380952380952382</v>
      </c>
      <c r="AH1815">
        <v>4.2</v>
      </c>
      <c r="AI1815">
        <v>1.25</v>
      </c>
      <c r="AJ1815">
        <v>3.9</v>
      </c>
      <c r="AK1815">
        <v>1.27</v>
      </c>
      <c r="AL1815">
        <f t="shared" si="826"/>
        <v>1</v>
      </c>
      <c r="AM1815">
        <f t="shared" si="827"/>
        <v>0</v>
      </c>
    </row>
    <row r="1816" spans="2:39" x14ac:dyDescent="0.25">
      <c r="B1816" s="14" t="s">
        <v>9</v>
      </c>
      <c r="C1816" s="14" t="s">
        <v>26</v>
      </c>
      <c r="D1816" s="14" t="s">
        <v>27</v>
      </c>
      <c r="E1816" s="3">
        <f t="shared" si="828"/>
        <v>320</v>
      </c>
      <c r="F1816" s="3">
        <f t="shared" si="829"/>
        <v>-400</v>
      </c>
      <c r="G1816" s="11">
        <f t="shared" si="832"/>
        <v>45104.499999995605</v>
      </c>
      <c r="H1816" s="3" t="str">
        <f t="shared" si="833"/>
        <v>OAK</v>
      </c>
      <c r="I1816" s="3" t="str">
        <f t="shared" si="834"/>
        <v>DAL</v>
      </c>
      <c r="J1816" s="19">
        <f t="shared" si="835"/>
        <v>-400</v>
      </c>
      <c r="K1816" s="20">
        <f t="shared" si="836"/>
        <v>320</v>
      </c>
      <c r="L1816" s="3">
        <f t="shared" si="830"/>
        <v>1</v>
      </c>
      <c r="M1816" s="19">
        <v>-400</v>
      </c>
      <c r="N1816" s="20">
        <v>320</v>
      </c>
      <c r="O1816" s="6">
        <f t="shared" si="837"/>
        <v>1.25</v>
      </c>
      <c r="P1816" s="6">
        <f t="shared" si="838"/>
        <v>4.2</v>
      </c>
      <c r="Q1816" s="2">
        <f t="shared" si="839"/>
        <v>0.8</v>
      </c>
      <c r="R1816" s="2">
        <f t="shared" si="840"/>
        <v>0.23809523809523808</v>
      </c>
      <c r="S1816" s="2">
        <f t="shared" si="841"/>
        <v>3.669724770642202E-2</v>
      </c>
      <c r="T1816" s="2">
        <f t="shared" si="842"/>
        <v>0.28095238095238095</v>
      </c>
      <c r="U1816" s="2">
        <f t="shared" si="843"/>
        <v>0.79195238095238096</v>
      </c>
      <c r="V1816" s="2">
        <f t="shared" si="844"/>
        <v>0.23004761904761906</v>
      </c>
      <c r="W1816" s="19">
        <f t="shared" si="845"/>
        <v>262.7021826709157</v>
      </c>
      <c r="X1816" s="20">
        <f t="shared" si="846"/>
        <v>3228.157540528543</v>
      </c>
      <c r="Y1816" s="3">
        <f t="shared" si="847"/>
        <v>249.56707353736991</v>
      </c>
      <c r="Z1816" s="20">
        <f t="shared" si="848"/>
        <v>3066.7496635021157</v>
      </c>
      <c r="AA1816" s="3">
        <f t="shared" si="849"/>
        <v>-400.69388394309198</v>
      </c>
      <c r="AB1816" s="3">
        <f t="shared" si="850"/>
        <v>306.67496635021155</v>
      </c>
      <c r="AC1816" s="6">
        <f t="shared" si="851"/>
        <v>1.2495670735373698</v>
      </c>
      <c r="AD1816" s="6">
        <f t="shared" si="852"/>
        <v>4.0667496635021152</v>
      </c>
      <c r="AE1816" s="5">
        <f t="shared" si="853"/>
        <v>0.80027716893109524</v>
      </c>
      <c r="AF1816" s="5">
        <f t="shared" si="854"/>
        <v>0.24589662082589114</v>
      </c>
      <c r="AG1816" s="4">
        <f t="shared" si="831"/>
        <v>1.0380952380952382</v>
      </c>
      <c r="AH1816">
        <v>4.2</v>
      </c>
      <c r="AI1816">
        <v>1.25</v>
      </c>
      <c r="AJ1816">
        <v>3.75</v>
      </c>
      <c r="AK1816">
        <v>1.28</v>
      </c>
      <c r="AL1816">
        <f t="shared" si="826"/>
        <v>1</v>
      </c>
      <c r="AM1816">
        <f t="shared" si="827"/>
        <v>0</v>
      </c>
    </row>
    <row r="1817" spans="2:39" x14ac:dyDescent="0.25">
      <c r="B1817" s="14" t="s">
        <v>9</v>
      </c>
      <c r="C1817" s="14" t="s">
        <v>26</v>
      </c>
      <c r="D1817" s="14" t="s">
        <v>27</v>
      </c>
      <c r="E1817" s="3">
        <f t="shared" si="828"/>
        <v>320</v>
      </c>
      <c r="F1817" s="3">
        <f t="shared" si="829"/>
        <v>-400</v>
      </c>
      <c r="G1817" s="11">
        <f t="shared" si="832"/>
        <v>45104.54166666227</v>
      </c>
      <c r="H1817" s="3" t="str">
        <f t="shared" si="833"/>
        <v>OAK</v>
      </c>
      <c r="I1817" s="3" t="str">
        <f t="shared" si="834"/>
        <v>DAL</v>
      </c>
      <c r="J1817" s="19">
        <f t="shared" si="835"/>
        <v>-400</v>
      </c>
      <c r="K1817" s="20">
        <f t="shared" si="836"/>
        <v>320</v>
      </c>
      <c r="L1817" s="3">
        <f t="shared" si="830"/>
        <v>1</v>
      </c>
      <c r="M1817" s="19">
        <v>-400</v>
      </c>
      <c r="N1817" s="20">
        <v>320</v>
      </c>
      <c r="O1817" s="6">
        <f t="shared" si="837"/>
        <v>1.25</v>
      </c>
      <c r="P1817" s="6">
        <f t="shared" si="838"/>
        <v>4.2</v>
      </c>
      <c r="Q1817" s="2">
        <f t="shared" si="839"/>
        <v>0.8</v>
      </c>
      <c r="R1817" s="2">
        <f t="shared" si="840"/>
        <v>0.23809523809523808</v>
      </c>
      <c r="S1817" s="2">
        <f t="shared" si="841"/>
        <v>3.669724770642202E-2</v>
      </c>
      <c r="T1817" s="2">
        <f t="shared" si="842"/>
        <v>0.28095238095238095</v>
      </c>
      <c r="U1817" s="2">
        <f t="shared" si="843"/>
        <v>0.79195238095238096</v>
      </c>
      <c r="V1817" s="2">
        <f t="shared" si="844"/>
        <v>0.23004761904761906</v>
      </c>
      <c r="W1817" s="19">
        <f t="shared" si="845"/>
        <v>262.7021826709157</v>
      </c>
      <c r="X1817" s="20">
        <f t="shared" si="846"/>
        <v>3228.157540528543</v>
      </c>
      <c r="Y1817" s="3">
        <f t="shared" si="847"/>
        <v>249.56707353736991</v>
      </c>
      <c r="Z1817" s="20">
        <f t="shared" si="848"/>
        <v>3066.7496635021157</v>
      </c>
      <c r="AA1817" s="3">
        <f t="shared" si="849"/>
        <v>-400.69388394309198</v>
      </c>
      <c r="AB1817" s="3">
        <f t="shared" si="850"/>
        <v>306.67496635021155</v>
      </c>
      <c r="AC1817" s="6">
        <f t="shared" si="851"/>
        <v>1.2495670735373698</v>
      </c>
      <c r="AD1817" s="6">
        <f t="shared" si="852"/>
        <v>4.0667496635021152</v>
      </c>
      <c r="AE1817" s="5">
        <f t="shared" si="853"/>
        <v>0.80027716893109524</v>
      </c>
      <c r="AF1817" s="5">
        <f t="shared" si="854"/>
        <v>0.24589662082589114</v>
      </c>
      <c r="AG1817" s="4">
        <f t="shared" si="831"/>
        <v>1.0380952380952382</v>
      </c>
      <c r="AH1817">
        <v>4.2</v>
      </c>
      <c r="AI1817">
        <v>1.25</v>
      </c>
      <c r="AJ1817">
        <v>4.25</v>
      </c>
      <c r="AK1817">
        <v>1.23</v>
      </c>
      <c r="AL1817">
        <f t="shared" si="826"/>
        <v>1</v>
      </c>
      <c r="AM1817">
        <f t="shared" si="827"/>
        <v>0</v>
      </c>
    </row>
    <row r="1818" spans="2:39" x14ac:dyDescent="0.25">
      <c r="B1818" s="14" t="s">
        <v>9</v>
      </c>
      <c r="C1818" s="14" t="s">
        <v>26</v>
      </c>
      <c r="D1818" s="14" t="s">
        <v>27</v>
      </c>
      <c r="E1818" s="3">
        <f t="shared" si="828"/>
        <v>322</v>
      </c>
      <c r="F1818" s="3">
        <f t="shared" si="829"/>
        <v>-370.37037037037032</v>
      </c>
      <c r="G1818" s="11">
        <f t="shared" si="832"/>
        <v>45104.583333328934</v>
      </c>
      <c r="H1818" s="3" t="str">
        <f t="shared" si="833"/>
        <v>OAK</v>
      </c>
      <c r="I1818" s="3" t="str">
        <f t="shared" si="834"/>
        <v>DAL</v>
      </c>
      <c r="J1818" s="19">
        <f t="shared" si="835"/>
        <v>-370.37037037037032</v>
      </c>
      <c r="K1818" s="20">
        <f t="shared" si="836"/>
        <v>322</v>
      </c>
      <c r="L1818" s="3">
        <f t="shared" si="830"/>
        <v>1</v>
      </c>
      <c r="M1818" s="19">
        <v>-370.37037037037032</v>
      </c>
      <c r="N1818" s="20">
        <v>322</v>
      </c>
      <c r="O1818" s="6">
        <f t="shared" si="837"/>
        <v>1.27</v>
      </c>
      <c r="P1818" s="6">
        <f t="shared" si="838"/>
        <v>4.2200000000000006</v>
      </c>
      <c r="Q1818" s="2">
        <f t="shared" si="839"/>
        <v>0.78740157480314954</v>
      </c>
      <c r="R1818" s="2">
        <f t="shared" si="840"/>
        <v>0.23696682464454974</v>
      </c>
      <c r="S1818" s="2">
        <f t="shared" si="841"/>
        <v>2.3788706739526266E-2</v>
      </c>
      <c r="T1818" s="2">
        <f t="shared" si="842"/>
        <v>0.27521737507929989</v>
      </c>
      <c r="U1818" s="2">
        <f t="shared" si="843"/>
        <v>0.7862173750792999</v>
      </c>
      <c r="V1818" s="2">
        <f t="shared" si="844"/>
        <v>0.23578262492070012</v>
      </c>
      <c r="W1818" s="19">
        <f t="shared" si="845"/>
        <v>271.91287256801911</v>
      </c>
      <c r="X1818" s="20">
        <f t="shared" si="846"/>
        <v>3132.4814969782051</v>
      </c>
      <c r="Y1818" s="3">
        <f t="shared" si="847"/>
        <v>258.31722893961813</v>
      </c>
      <c r="Z1818" s="20">
        <f t="shared" si="848"/>
        <v>2975.8574221292947</v>
      </c>
      <c r="AA1818" s="3">
        <f t="shared" si="849"/>
        <v>-387.12090715162901</v>
      </c>
      <c r="AB1818" s="3">
        <f t="shared" si="850"/>
        <v>297.58574221292946</v>
      </c>
      <c r="AC1818" s="6">
        <f t="shared" si="851"/>
        <v>1.2583172289396181</v>
      </c>
      <c r="AD1818" s="6">
        <f t="shared" si="852"/>
        <v>3.9758574221292946</v>
      </c>
      <c r="AE1818" s="5">
        <f t="shared" si="853"/>
        <v>0.79471215763508096</v>
      </c>
      <c r="AF1818" s="5">
        <f t="shared" si="854"/>
        <v>0.25151807366986612</v>
      </c>
      <c r="AG1818" s="4">
        <f t="shared" si="831"/>
        <v>1.0243683994476993</v>
      </c>
      <c r="AH1818">
        <v>4.22</v>
      </c>
      <c r="AI1818">
        <v>1.27</v>
      </c>
      <c r="AJ1818">
        <v>3.77</v>
      </c>
      <c r="AK1818">
        <v>1.32</v>
      </c>
      <c r="AL1818">
        <f t="shared" si="826"/>
        <v>1</v>
      </c>
      <c r="AM1818">
        <f t="shared" si="827"/>
        <v>0</v>
      </c>
    </row>
    <row r="1819" spans="2:39" x14ac:dyDescent="0.25">
      <c r="B1819" s="14" t="s">
        <v>9</v>
      </c>
      <c r="C1819" s="14" t="s">
        <v>26</v>
      </c>
      <c r="D1819" s="14" t="s">
        <v>27</v>
      </c>
      <c r="E1819" s="3">
        <f t="shared" si="828"/>
        <v>325</v>
      </c>
      <c r="F1819" s="3">
        <f t="shared" si="829"/>
        <v>-434.78260869565219</v>
      </c>
      <c r="G1819" s="11">
        <f t="shared" si="832"/>
        <v>45104.624999995598</v>
      </c>
      <c r="H1819" s="3" t="str">
        <f t="shared" si="833"/>
        <v>OAK</v>
      </c>
      <c r="I1819" s="3" t="str">
        <f t="shared" si="834"/>
        <v>DAL</v>
      </c>
      <c r="J1819" s="19">
        <f t="shared" si="835"/>
        <v>-434.78260869565219</v>
      </c>
      <c r="K1819" s="20">
        <f t="shared" si="836"/>
        <v>325</v>
      </c>
      <c r="L1819" s="3">
        <f t="shared" si="830"/>
        <v>1</v>
      </c>
      <c r="M1819" s="19">
        <v>-434.78260869565219</v>
      </c>
      <c r="N1819" s="20">
        <v>325</v>
      </c>
      <c r="O1819" s="6">
        <f t="shared" si="837"/>
        <v>1.2300000000000002</v>
      </c>
      <c r="P1819" s="6">
        <f t="shared" si="838"/>
        <v>4.25</v>
      </c>
      <c r="Q1819" s="2">
        <f t="shared" si="839"/>
        <v>0.81300813008130068</v>
      </c>
      <c r="R1819" s="2">
        <f t="shared" si="840"/>
        <v>0.23529411764705882</v>
      </c>
      <c r="S1819" s="2">
        <f t="shared" si="841"/>
        <v>4.607664233576636E-2</v>
      </c>
      <c r="T1819" s="2">
        <f t="shared" si="842"/>
        <v>0.28885700621712096</v>
      </c>
      <c r="U1819" s="2">
        <f t="shared" si="843"/>
        <v>0.79985700621712097</v>
      </c>
      <c r="V1819" s="2">
        <f t="shared" si="844"/>
        <v>0.22214299378287905</v>
      </c>
      <c r="W1819" s="19">
        <f t="shared" si="845"/>
        <v>250.2234677288684</v>
      </c>
      <c r="X1819" s="20">
        <f t="shared" si="846"/>
        <v>3367.3682346620994</v>
      </c>
      <c r="Y1819" s="3">
        <f t="shared" si="847"/>
        <v>237.71229434242497</v>
      </c>
      <c r="Z1819" s="20">
        <f t="shared" si="848"/>
        <v>3198.9998229289945</v>
      </c>
      <c r="AA1819" s="3">
        <f t="shared" si="849"/>
        <v>-420.67660100049278</v>
      </c>
      <c r="AB1819" s="3">
        <f t="shared" si="850"/>
        <v>319.89998229289944</v>
      </c>
      <c r="AC1819" s="6">
        <f t="shared" si="851"/>
        <v>1.237712294342425</v>
      </c>
      <c r="AD1819" s="6">
        <f t="shared" si="852"/>
        <v>4.1989998229289949</v>
      </c>
      <c r="AE1819" s="5">
        <f t="shared" si="853"/>
        <v>0.80794220480073886</v>
      </c>
      <c r="AF1819" s="5">
        <f t="shared" si="854"/>
        <v>0.23815195098113964</v>
      </c>
      <c r="AG1819" s="4">
        <f t="shared" si="831"/>
        <v>1.0483022477283594</v>
      </c>
      <c r="AH1819">
        <v>4.25</v>
      </c>
      <c r="AI1819">
        <v>1.23</v>
      </c>
      <c r="AJ1819">
        <v>4.25</v>
      </c>
      <c r="AK1819">
        <v>1.23</v>
      </c>
      <c r="AL1819">
        <f t="shared" si="826"/>
        <v>1</v>
      </c>
      <c r="AM1819">
        <f t="shared" si="827"/>
        <v>0</v>
      </c>
    </row>
    <row r="1820" spans="2:39" x14ac:dyDescent="0.25">
      <c r="B1820" s="14" t="s">
        <v>9</v>
      </c>
      <c r="C1820" s="14" t="s">
        <v>26</v>
      </c>
      <c r="D1820" s="14" t="s">
        <v>27</v>
      </c>
      <c r="E1820" s="3">
        <f t="shared" si="828"/>
        <v>325</v>
      </c>
      <c r="F1820" s="3">
        <f t="shared" si="829"/>
        <v>-434.78260869565219</v>
      </c>
      <c r="G1820" s="11">
        <f t="shared" si="832"/>
        <v>45104.666666662262</v>
      </c>
      <c r="H1820" s="3" t="str">
        <f t="shared" si="833"/>
        <v>OAK</v>
      </c>
      <c r="I1820" s="3" t="str">
        <f t="shared" si="834"/>
        <v>DAL</v>
      </c>
      <c r="J1820" s="19">
        <f t="shared" si="835"/>
        <v>-434.78260869565219</v>
      </c>
      <c r="K1820" s="20">
        <f t="shared" si="836"/>
        <v>325</v>
      </c>
      <c r="L1820" s="3">
        <f t="shared" si="830"/>
        <v>1</v>
      </c>
      <c r="M1820" s="19">
        <v>-434.78260869565219</v>
      </c>
      <c r="N1820" s="20">
        <v>325</v>
      </c>
      <c r="O1820" s="6">
        <f t="shared" si="837"/>
        <v>1.2300000000000002</v>
      </c>
      <c r="P1820" s="6">
        <f t="shared" si="838"/>
        <v>4.25</v>
      </c>
      <c r="Q1820" s="2">
        <f t="shared" si="839"/>
        <v>0.81300813008130068</v>
      </c>
      <c r="R1820" s="2">
        <f t="shared" si="840"/>
        <v>0.23529411764705882</v>
      </c>
      <c r="S1820" s="2">
        <f t="shared" si="841"/>
        <v>4.607664233576636E-2</v>
      </c>
      <c r="T1820" s="2">
        <f t="shared" si="842"/>
        <v>0.28885700621712096</v>
      </c>
      <c r="U1820" s="2">
        <f t="shared" si="843"/>
        <v>0.79985700621712097</v>
      </c>
      <c r="V1820" s="2">
        <f t="shared" si="844"/>
        <v>0.22214299378287905</v>
      </c>
      <c r="W1820" s="19">
        <f t="shared" si="845"/>
        <v>250.2234677288684</v>
      </c>
      <c r="X1820" s="20">
        <f t="shared" si="846"/>
        <v>3367.3682346620994</v>
      </c>
      <c r="Y1820" s="3">
        <f t="shared" si="847"/>
        <v>237.71229434242497</v>
      </c>
      <c r="Z1820" s="20">
        <f t="shared" si="848"/>
        <v>3198.9998229289945</v>
      </c>
      <c r="AA1820" s="3">
        <f t="shared" si="849"/>
        <v>-420.67660100049278</v>
      </c>
      <c r="AB1820" s="3">
        <f t="shared" si="850"/>
        <v>319.89998229289944</v>
      </c>
      <c r="AC1820" s="6">
        <f t="shared" si="851"/>
        <v>1.237712294342425</v>
      </c>
      <c r="AD1820" s="6">
        <f t="shared" si="852"/>
        <v>4.1989998229289949</v>
      </c>
      <c r="AE1820" s="5">
        <f t="shared" si="853"/>
        <v>0.80794220480073886</v>
      </c>
      <c r="AF1820" s="5">
        <f t="shared" si="854"/>
        <v>0.23815195098113964</v>
      </c>
      <c r="AG1820" s="4">
        <f t="shared" si="831"/>
        <v>1.0483022477283594</v>
      </c>
      <c r="AH1820">
        <v>4.25</v>
      </c>
      <c r="AI1820">
        <v>1.23</v>
      </c>
      <c r="AJ1820">
        <v>4.75</v>
      </c>
      <c r="AK1820">
        <v>1.2</v>
      </c>
      <c r="AL1820">
        <f t="shared" si="826"/>
        <v>1</v>
      </c>
      <c r="AM1820">
        <f t="shared" si="827"/>
        <v>0</v>
      </c>
    </row>
    <row r="1821" spans="2:39" x14ac:dyDescent="0.25">
      <c r="B1821" s="14" t="s">
        <v>9</v>
      </c>
      <c r="C1821" s="14" t="s">
        <v>26</v>
      </c>
      <c r="D1821" s="14" t="s">
        <v>27</v>
      </c>
      <c r="E1821" s="3">
        <f t="shared" si="828"/>
        <v>326</v>
      </c>
      <c r="F1821" s="3">
        <f t="shared" si="829"/>
        <v>-370.37037037037032</v>
      </c>
      <c r="G1821" s="11">
        <f t="shared" si="832"/>
        <v>45104.708333328927</v>
      </c>
      <c r="H1821" s="3" t="str">
        <f t="shared" si="833"/>
        <v>OAK</v>
      </c>
      <c r="I1821" s="3" t="str">
        <f t="shared" si="834"/>
        <v>DAL</v>
      </c>
      <c r="J1821" s="19">
        <f t="shared" si="835"/>
        <v>-370.37037037037032</v>
      </c>
      <c r="K1821" s="20">
        <f t="shared" si="836"/>
        <v>326</v>
      </c>
      <c r="L1821" s="3">
        <f t="shared" si="830"/>
        <v>1</v>
      </c>
      <c r="M1821" s="19">
        <v>-370.37037037037032</v>
      </c>
      <c r="N1821" s="20">
        <v>326</v>
      </c>
      <c r="O1821" s="6">
        <f t="shared" si="837"/>
        <v>1.27</v>
      </c>
      <c r="P1821" s="6">
        <f t="shared" si="838"/>
        <v>4.26</v>
      </c>
      <c r="Q1821" s="2">
        <f t="shared" si="839"/>
        <v>0.78740157480314954</v>
      </c>
      <c r="R1821" s="2">
        <f t="shared" si="840"/>
        <v>0.23474178403755869</v>
      </c>
      <c r="S1821" s="2">
        <f t="shared" si="841"/>
        <v>2.1663652802893285E-2</v>
      </c>
      <c r="T1821" s="2">
        <f t="shared" si="842"/>
        <v>0.2763298953827954</v>
      </c>
      <c r="U1821" s="2">
        <f t="shared" si="843"/>
        <v>0.78732989538279541</v>
      </c>
      <c r="V1821" s="2">
        <f t="shared" si="844"/>
        <v>0.23467010461720461</v>
      </c>
      <c r="W1821" s="19">
        <f t="shared" si="845"/>
        <v>270.11562226251493</v>
      </c>
      <c r="X1821" s="20">
        <f t="shared" si="846"/>
        <v>3150.7084223846355</v>
      </c>
      <c r="Y1821" s="3">
        <f t="shared" si="847"/>
        <v>256.60984114938918</v>
      </c>
      <c r="Z1821" s="20">
        <f t="shared" si="848"/>
        <v>2993.1730012654034</v>
      </c>
      <c r="AA1821" s="3">
        <f t="shared" si="849"/>
        <v>-389.69666771970577</v>
      </c>
      <c r="AB1821" s="3">
        <f t="shared" si="850"/>
        <v>299.31730012654032</v>
      </c>
      <c r="AC1821" s="6">
        <f t="shared" si="851"/>
        <v>1.2566098411493891</v>
      </c>
      <c r="AD1821" s="6">
        <f t="shared" si="852"/>
        <v>3.993173001265403</v>
      </c>
      <c r="AE1821" s="5">
        <f t="shared" si="853"/>
        <v>0.79579195328068209</v>
      </c>
      <c r="AF1821" s="5">
        <f t="shared" si="854"/>
        <v>0.25042741691459608</v>
      </c>
      <c r="AG1821" s="4">
        <f t="shared" si="831"/>
        <v>1.0221433588407083</v>
      </c>
      <c r="AH1821">
        <v>4.26</v>
      </c>
      <c r="AI1821">
        <v>1.27</v>
      </c>
      <c r="AJ1821">
        <v>4.38</v>
      </c>
      <c r="AK1821">
        <v>1.26</v>
      </c>
      <c r="AL1821">
        <f t="shared" si="826"/>
        <v>1</v>
      </c>
      <c r="AM1821">
        <f t="shared" si="827"/>
        <v>0</v>
      </c>
    </row>
    <row r="1822" spans="2:39" x14ac:dyDescent="0.25">
      <c r="B1822" s="14" t="s">
        <v>9</v>
      </c>
      <c r="C1822" s="14" t="s">
        <v>26</v>
      </c>
      <c r="D1822" s="14" t="s">
        <v>27</v>
      </c>
      <c r="E1822" s="3">
        <f t="shared" si="828"/>
        <v>330</v>
      </c>
      <c r="F1822" s="3">
        <f t="shared" si="829"/>
        <v>-384.61538461538458</v>
      </c>
      <c r="G1822" s="11">
        <f t="shared" si="832"/>
        <v>45104.749999995591</v>
      </c>
      <c r="H1822" s="3" t="str">
        <f t="shared" si="833"/>
        <v>OAK</v>
      </c>
      <c r="I1822" s="3" t="str">
        <f t="shared" si="834"/>
        <v>DAL</v>
      </c>
      <c r="J1822" s="19">
        <f t="shared" si="835"/>
        <v>-384.61538461538458</v>
      </c>
      <c r="K1822" s="20">
        <f t="shared" si="836"/>
        <v>330</v>
      </c>
      <c r="L1822" s="3">
        <f t="shared" si="830"/>
        <v>1</v>
      </c>
      <c r="M1822" s="19">
        <v>-384.61538461538458</v>
      </c>
      <c r="N1822" s="20">
        <v>330</v>
      </c>
      <c r="O1822" s="6">
        <f t="shared" si="837"/>
        <v>1.26</v>
      </c>
      <c r="P1822" s="6">
        <f t="shared" si="838"/>
        <v>4.3</v>
      </c>
      <c r="Q1822" s="2">
        <f t="shared" si="839"/>
        <v>0.79365079365079361</v>
      </c>
      <c r="R1822" s="2">
        <f t="shared" si="840"/>
        <v>0.23255813953488372</v>
      </c>
      <c r="S1822" s="2">
        <f t="shared" si="841"/>
        <v>2.5539568345323671E-2</v>
      </c>
      <c r="T1822" s="2">
        <f t="shared" si="842"/>
        <v>0.28054632705795496</v>
      </c>
      <c r="U1822" s="2">
        <f t="shared" si="843"/>
        <v>0.79154632705795502</v>
      </c>
      <c r="V1822" s="2">
        <f t="shared" si="844"/>
        <v>0.23045367294204505</v>
      </c>
      <c r="W1822" s="19">
        <f t="shared" si="845"/>
        <v>263.34993394111541</v>
      </c>
      <c r="X1822" s="20">
        <f t="shared" si="846"/>
        <v>3221.2409519572916</v>
      </c>
      <c r="Y1822" s="3">
        <f t="shared" si="847"/>
        <v>250.18243724405963</v>
      </c>
      <c r="Z1822" s="20">
        <f t="shared" si="848"/>
        <v>3060.1789043594267</v>
      </c>
      <c r="AA1822" s="3">
        <f t="shared" si="849"/>
        <v>-399.70831326759895</v>
      </c>
      <c r="AB1822" s="3">
        <f t="shared" si="850"/>
        <v>306.01789043594266</v>
      </c>
      <c r="AC1822" s="6">
        <f t="shared" si="851"/>
        <v>1.2501824372440595</v>
      </c>
      <c r="AD1822" s="6">
        <f t="shared" si="852"/>
        <v>4.060178904359427</v>
      </c>
      <c r="AE1822" s="5">
        <f t="shared" si="853"/>
        <v>0.79988325720238929</v>
      </c>
      <c r="AF1822" s="5">
        <f t="shared" si="854"/>
        <v>0.24629456572130279</v>
      </c>
      <c r="AG1822" s="4">
        <f t="shared" si="831"/>
        <v>1.0262089331856774</v>
      </c>
      <c r="AH1822">
        <v>4.3</v>
      </c>
      <c r="AI1822">
        <v>1.26</v>
      </c>
      <c r="AJ1822">
        <v>4.38</v>
      </c>
      <c r="AK1822">
        <v>1.26</v>
      </c>
      <c r="AL1822">
        <f t="shared" si="826"/>
        <v>1</v>
      </c>
      <c r="AM1822">
        <f t="shared" si="827"/>
        <v>0</v>
      </c>
    </row>
    <row r="1823" spans="2:39" x14ac:dyDescent="0.25">
      <c r="B1823" s="14" t="s">
        <v>9</v>
      </c>
      <c r="C1823" s="14" t="s">
        <v>26</v>
      </c>
      <c r="D1823" s="14" t="s">
        <v>27</v>
      </c>
      <c r="E1823" s="3">
        <f t="shared" si="828"/>
        <v>330</v>
      </c>
      <c r="F1823" s="3">
        <f t="shared" si="829"/>
        <v>-384.61538461538458</v>
      </c>
      <c r="G1823" s="11">
        <f t="shared" si="832"/>
        <v>45104.791666662255</v>
      </c>
      <c r="H1823" s="3" t="str">
        <f t="shared" si="833"/>
        <v>OAK</v>
      </c>
      <c r="I1823" s="3" t="str">
        <f t="shared" si="834"/>
        <v>DAL</v>
      </c>
      <c r="J1823" s="19">
        <f t="shared" si="835"/>
        <v>-384.61538461538458</v>
      </c>
      <c r="K1823" s="20">
        <f t="shared" si="836"/>
        <v>330</v>
      </c>
      <c r="L1823" s="3">
        <f t="shared" si="830"/>
        <v>1</v>
      </c>
      <c r="M1823" s="19">
        <v>-384.61538461538458</v>
      </c>
      <c r="N1823" s="20">
        <v>330</v>
      </c>
      <c r="O1823" s="6">
        <f t="shared" si="837"/>
        <v>1.26</v>
      </c>
      <c r="P1823" s="6">
        <f t="shared" si="838"/>
        <v>4.3</v>
      </c>
      <c r="Q1823" s="2">
        <f t="shared" si="839"/>
        <v>0.79365079365079361</v>
      </c>
      <c r="R1823" s="2">
        <f t="shared" si="840"/>
        <v>0.23255813953488372</v>
      </c>
      <c r="S1823" s="2">
        <f t="shared" si="841"/>
        <v>2.5539568345323671E-2</v>
      </c>
      <c r="T1823" s="2">
        <f t="shared" si="842"/>
        <v>0.28054632705795496</v>
      </c>
      <c r="U1823" s="2">
        <f t="shared" si="843"/>
        <v>0.79154632705795502</v>
      </c>
      <c r="V1823" s="2">
        <f t="shared" si="844"/>
        <v>0.23045367294204505</v>
      </c>
      <c r="W1823" s="19">
        <f t="shared" si="845"/>
        <v>263.34993394111541</v>
      </c>
      <c r="X1823" s="20">
        <f t="shared" si="846"/>
        <v>3221.2409519572916</v>
      </c>
      <c r="Y1823" s="3">
        <f t="shared" si="847"/>
        <v>250.18243724405963</v>
      </c>
      <c r="Z1823" s="20">
        <f t="shared" si="848"/>
        <v>3060.1789043594267</v>
      </c>
      <c r="AA1823" s="3">
        <f t="shared" si="849"/>
        <v>-399.70831326759895</v>
      </c>
      <c r="AB1823" s="3">
        <f t="shared" si="850"/>
        <v>306.01789043594266</v>
      </c>
      <c r="AC1823" s="6">
        <f t="shared" si="851"/>
        <v>1.2501824372440595</v>
      </c>
      <c r="AD1823" s="6">
        <f t="shared" si="852"/>
        <v>4.060178904359427</v>
      </c>
      <c r="AE1823" s="5">
        <f t="shared" si="853"/>
        <v>0.79988325720238929</v>
      </c>
      <c r="AF1823" s="5">
        <f t="shared" si="854"/>
        <v>0.24629456572130279</v>
      </c>
      <c r="AG1823" s="4">
        <f t="shared" si="831"/>
        <v>1.0262089331856774</v>
      </c>
      <c r="AH1823">
        <v>4.3</v>
      </c>
      <c r="AI1823">
        <v>1.26</v>
      </c>
      <c r="AJ1823">
        <v>5.98</v>
      </c>
      <c r="AK1823">
        <v>1.17</v>
      </c>
      <c r="AL1823">
        <f t="shared" si="826"/>
        <v>1</v>
      </c>
      <c r="AM1823">
        <f t="shared" si="827"/>
        <v>0</v>
      </c>
    </row>
    <row r="1824" spans="2:39" x14ac:dyDescent="0.25">
      <c r="B1824" s="14" t="s">
        <v>9</v>
      </c>
      <c r="C1824" s="14" t="s">
        <v>26</v>
      </c>
      <c r="D1824" s="14" t="s">
        <v>27</v>
      </c>
      <c r="E1824" s="3">
        <f t="shared" si="828"/>
        <v>338</v>
      </c>
      <c r="F1824" s="3">
        <f t="shared" si="829"/>
        <v>-384.61538461538458</v>
      </c>
      <c r="G1824" s="11">
        <f t="shared" si="832"/>
        <v>45104.833333328919</v>
      </c>
      <c r="H1824" s="3" t="str">
        <f t="shared" si="833"/>
        <v>OAK</v>
      </c>
      <c r="I1824" s="3" t="str">
        <f t="shared" si="834"/>
        <v>DAL</v>
      </c>
      <c r="J1824" s="19">
        <f t="shared" si="835"/>
        <v>-384.61538461538458</v>
      </c>
      <c r="K1824" s="20">
        <f t="shared" si="836"/>
        <v>338</v>
      </c>
      <c r="L1824" s="3">
        <f t="shared" si="830"/>
        <v>1</v>
      </c>
      <c r="M1824" s="19">
        <v>-384.61538461538458</v>
      </c>
      <c r="N1824" s="20">
        <v>338</v>
      </c>
      <c r="O1824" s="6">
        <f t="shared" si="837"/>
        <v>1.26</v>
      </c>
      <c r="P1824" s="6">
        <f t="shared" si="838"/>
        <v>4.38</v>
      </c>
      <c r="Q1824" s="2">
        <f t="shared" si="839"/>
        <v>0.79365079365079361</v>
      </c>
      <c r="R1824" s="2">
        <f t="shared" si="840"/>
        <v>0.22831050228310504</v>
      </c>
      <c r="S1824" s="2">
        <f t="shared" si="841"/>
        <v>2.1489361702127674E-2</v>
      </c>
      <c r="T1824" s="2">
        <f t="shared" si="842"/>
        <v>0.2826701456838443</v>
      </c>
      <c r="U1824" s="2">
        <f t="shared" si="843"/>
        <v>0.79367014568384431</v>
      </c>
      <c r="V1824" s="2">
        <f t="shared" si="844"/>
        <v>0.22832985431615571</v>
      </c>
      <c r="W1824" s="19">
        <f t="shared" si="845"/>
        <v>259.96927746145371</v>
      </c>
      <c r="X1824" s="20">
        <f t="shared" si="846"/>
        <v>3257.6647023054288</v>
      </c>
      <c r="Y1824" s="3">
        <f t="shared" si="847"/>
        <v>246.97081358838102</v>
      </c>
      <c r="Z1824" s="20">
        <f t="shared" si="848"/>
        <v>3094.7814671901574</v>
      </c>
      <c r="AA1824" s="3">
        <f t="shared" si="849"/>
        <v>-404.90614476683487</v>
      </c>
      <c r="AB1824" s="3">
        <f t="shared" si="850"/>
        <v>309.47814671901574</v>
      </c>
      <c r="AC1824" s="6">
        <f t="shared" si="851"/>
        <v>1.246970813588381</v>
      </c>
      <c r="AD1824" s="6">
        <f t="shared" si="852"/>
        <v>4.0947814671901579</v>
      </c>
      <c r="AE1824" s="5">
        <f t="shared" si="853"/>
        <v>0.80194338881302407</v>
      </c>
      <c r="AF1824" s="5">
        <f t="shared" si="854"/>
        <v>0.24421327682871455</v>
      </c>
      <c r="AG1824" s="4">
        <f t="shared" si="831"/>
        <v>1.0219612959338986</v>
      </c>
      <c r="AH1824">
        <v>4.38</v>
      </c>
      <c r="AI1824">
        <v>1.26</v>
      </c>
      <c r="AJ1824">
        <v>3.85</v>
      </c>
      <c r="AK1824">
        <v>1.31</v>
      </c>
      <c r="AL1824">
        <f t="shared" si="826"/>
        <v>1</v>
      </c>
      <c r="AM1824">
        <f t="shared" si="827"/>
        <v>0</v>
      </c>
    </row>
    <row r="1825" spans="2:39" x14ac:dyDescent="0.25">
      <c r="B1825" s="14" t="s">
        <v>9</v>
      </c>
      <c r="C1825" s="14" t="s">
        <v>26</v>
      </c>
      <c r="D1825" s="14" t="s">
        <v>27</v>
      </c>
      <c r="E1825" s="3">
        <f t="shared" si="828"/>
        <v>338</v>
      </c>
      <c r="F1825" s="3">
        <f t="shared" si="829"/>
        <v>-384.61538461538458</v>
      </c>
      <c r="G1825" s="11">
        <f t="shared" si="832"/>
        <v>45104.874999995583</v>
      </c>
      <c r="H1825" s="3" t="str">
        <f t="shared" si="833"/>
        <v>OAK</v>
      </c>
      <c r="I1825" s="3" t="str">
        <f t="shared" si="834"/>
        <v>DAL</v>
      </c>
      <c r="J1825" s="19">
        <f t="shared" si="835"/>
        <v>-384.61538461538458</v>
      </c>
      <c r="K1825" s="20">
        <f t="shared" si="836"/>
        <v>338</v>
      </c>
      <c r="L1825" s="3">
        <f t="shared" si="830"/>
        <v>1</v>
      </c>
      <c r="M1825" s="19">
        <v>-384.61538461538458</v>
      </c>
      <c r="N1825" s="20">
        <v>338</v>
      </c>
      <c r="O1825" s="6">
        <f t="shared" si="837"/>
        <v>1.26</v>
      </c>
      <c r="P1825" s="6">
        <f t="shared" si="838"/>
        <v>4.38</v>
      </c>
      <c r="Q1825" s="2">
        <f t="shared" si="839"/>
        <v>0.79365079365079361</v>
      </c>
      <c r="R1825" s="2">
        <f t="shared" si="840"/>
        <v>0.22831050228310504</v>
      </c>
      <c r="S1825" s="2">
        <f t="shared" si="841"/>
        <v>2.1489361702127674E-2</v>
      </c>
      <c r="T1825" s="2">
        <f t="shared" si="842"/>
        <v>0.2826701456838443</v>
      </c>
      <c r="U1825" s="2">
        <f t="shared" si="843"/>
        <v>0.79367014568384431</v>
      </c>
      <c r="V1825" s="2">
        <f t="shared" si="844"/>
        <v>0.22832985431615571</v>
      </c>
      <c r="W1825" s="19">
        <f t="shared" si="845"/>
        <v>259.96927746145371</v>
      </c>
      <c r="X1825" s="20">
        <f t="shared" si="846"/>
        <v>3257.6647023054288</v>
      </c>
      <c r="Y1825" s="3">
        <f t="shared" si="847"/>
        <v>246.97081358838102</v>
      </c>
      <c r="Z1825" s="20">
        <f t="shared" si="848"/>
        <v>3094.7814671901574</v>
      </c>
      <c r="AA1825" s="3">
        <f t="shared" si="849"/>
        <v>-404.90614476683487</v>
      </c>
      <c r="AB1825" s="3">
        <f t="shared" si="850"/>
        <v>309.47814671901574</v>
      </c>
      <c r="AC1825" s="6">
        <f t="shared" si="851"/>
        <v>1.246970813588381</v>
      </c>
      <c r="AD1825" s="6">
        <f t="shared" si="852"/>
        <v>4.0947814671901579</v>
      </c>
      <c r="AE1825" s="5">
        <f t="shared" si="853"/>
        <v>0.80194338881302407</v>
      </c>
      <c r="AF1825" s="5">
        <f t="shared" si="854"/>
        <v>0.24421327682871455</v>
      </c>
      <c r="AG1825" s="4">
        <f t="shared" si="831"/>
        <v>1.0219612959338986</v>
      </c>
      <c r="AH1825">
        <v>4.38</v>
      </c>
      <c r="AI1825">
        <v>1.26</v>
      </c>
      <c r="AJ1825">
        <v>5.61</v>
      </c>
      <c r="AK1825">
        <v>1.18</v>
      </c>
      <c r="AL1825">
        <f t="shared" si="826"/>
        <v>1</v>
      </c>
      <c r="AM1825">
        <f t="shared" si="827"/>
        <v>0</v>
      </c>
    </row>
    <row r="1826" spans="2:39" x14ac:dyDescent="0.25">
      <c r="B1826" s="14" t="s">
        <v>9</v>
      </c>
      <c r="C1826" s="14" t="s">
        <v>26</v>
      </c>
      <c r="D1826" s="14" t="s">
        <v>27</v>
      </c>
      <c r="E1826" s="3">
        <f t="shared" si="828"/>
        <v>338</v>
      </c>
      <c r="F1826" s="3">
        <f t="shared" si="829"/>
        <v>-384.61538461538458</v>
      </c>
      <c r="G1826" s="11">
        <f t="shared" si="832"/>
        <v>45104.916666662248</v>
      </c>
      <c r="H1826" s="3" t="str">
        <f t="shared" si="833"/>
        <v>OAK</v>
      </c>
      <c r="I1826" s="3" t="str">
        <f t="shared" si="834"/>
        <v>DAL</v>
      </c>
      <c r="J1826" s="19">
        <f t="shared" si="835"/>
        <v>-384.61538461538458</v>
      </c>
      <c r="K1826" s="20">
        <f t="shared" si="836"/>
        <v>338</v>
      </c>
      <c r="L1826" s="3">
        <f t="shared" si="830"/>
        <v>1</v>
      </c>
      <c r="M1826" s="19">
        <v>-384.61538461538458</v>
      </c>
      <c r="N1826" s="20">
        <v>338</v>
      </c>
      <c r="O1826" s="6">
        <f t="shared" si="837"/>
        <v>1.26</v>
      </c>
      <c r="P1826" s="6">
        <f t="shared" si="838"/>
        <v>4.38</v>
      </c>
      <c r="Q1826" s="2">
        <f t="shared" si="839"/>
        <v>0.79365079365079361</v>
      </c>
      <c r="R1826" s="2">
        <f t="shared" si="840"/>
        <v>0.22831050228310504</v>
      </c>
      <c r="S1826" s="2">
        <f t="shared" si="841"/>
        <v>2.1489361702127674E-2</v>
      </c>
      <c r="T1826" s="2">
        <f t="shared" si="842"/>
        <v>0.2826701456838443</v>
      </c>
      <c r="U1826" s="2">
        <f t="shared" si="843"/>
        <v>0.79367014568384431</v>
      </c>
      <c r="V1826" s="2">
        <f t="shared" si="844"/>
        <v>0.22832985431615571</v>
      </c>
      <c r="W1826" s="19">
        <f t="shared" si="845"/>
        <v>259.96927746145371</v>
      </c>
      <c r="X1826" s="20">
        <f t="shared" si="846"/>
        <v>3257.6647023054288</v>
      </c>
      <c r="Y1826" s="3">
        <f t="shared" si="847"/>
        <v>246.97081358838102</v>
      </c>
      <c r="Z1826" s="20">
        <f t="shared" si="848"/>
        <v>3094.7814671901574</v>
      </c>
      <c r="AA1826" s="3">
        <f t="shared" si="849"/>
        <v>-404.90614476683487</v>
      </c>
      <c r="AB1826" s="3">
        <f t="shared" si="850"/>
        <v>309.47814671901574</v>
      </c>
      <c r="AC1826" s="6">
        <f t="shared" si="851"/>
        <v>1.246970813588381</v>
      </c>
      <c r="AD1826" s="6">
        <f t="shared" si="852"/>
        <v>4.0947814671901579</v>
      </c>
      <c r="AE1826" s="5">
        <f t="shared" si="853"/>
        <v>0.80194338881302407</v>
      </c>
      <c r="AF1826" s="5">
        <f t="shared" si="854"/>
        <v>0.24421327682871455</v>
      </c>
      <c r="AG1826" s="4">
        <f t="shared" si="831"/>
        <v>1.0219612959338986</v>
      </c>
      <c r="AH1826">
        <v>4.38</v>
      </c>
      <c r="AI1826">
        <v>1.26</v>
      </c>
      <c r="AJ1826">
        <v>4.1500000000000004</v>
      </c>
      <c r="AK1826">
        <v>1.28</v>
      </c>
      <c r="AL1826">
        <f t="shared" si="826"/>
        <v>1</v>
      </c>
      <c r="AM1826">
        <f t="shared" si="827"/>
        <v>0</v>
      </c>
    </row>
    <row r="1827" spans="2:39" x14ac:dyDescent="0.25">
      <c r="B1827" s="14" t="s">
        <v>9</v>
      </c>
      <c r="C1827" s="14" t="s">
        <v>26</v>
      </c>
      <c r="D1827" s="14" t="s">
        <v>27</v>
      </c>
      <c r="E1827" s="3">
        <f t="shared" si="828"/>
        <v>338</v>
      </c>
      <c r="F1827" s="3">
        <f t="shared" si="829"/>
        <v>-384.61538461538458</v>
      </c>
      <c r="G1827" s="11">
        <f t="shared" si="832"/>
        <v>45104.958333328912</v>
      </c>
      <c r="H1827" s="3" t="str">
        <f t="shared" si="833"/>
        <v>OAK</v>
      </c>
      <c r="I1827" s="3" t="str">
        <f t="shared" si="834"/>
        <v>DAL</v>
      </c>
      <c r="J1827" s="19">
        <f t="shared" si="835"/>
        <v>-384.61538461538458</v>
      </c>
      <c r="K1827" s="20">
        <f t="shared" si="836"/>
        <v>338</v>
      </c>
      <c r="L1827" s="3">
        <f t="shared" si="830"/>
        <v>1</v>
      </c>
      <c r="M1827" s="19">
        <v>-384.61538461538458</v>
      </c>
      <c r="N1827" s="20">
        <v>338</v>
      </c>
      <c r="O1827" s="6">
        <f t="shared" si="837"/>
        <v>1.26</v>
      </c>
      <c r="P1827" s="6">
        <f t="shared" si="838"/>
        <v>4.38</v>
      </c>
      <c r="Q1827" s="2">
        <f t="shared" si="839"/>
        <v>0.79365079365079361</v>
      </c>
      <c r="R1827" s="2">
        <f t="shared" si="840"/>
        <v>0.22831050228310504</v>
      </c>
      <c r="S1827" s="2">
        <f t="shared" si="841"/>
        <v>2.1489361702127674E-2</v>
      </c>
      <c r="T1827" s="2">
        <f t="shared" si="842"/>
        <v>0.2826701456838443</v>
      </c>
      <c r="U1827" s="2">
        <f t="shared" si="843"/>
        <v>0.79367014568384431</v>
      </c>
      <c r="V1827" s="2">
        <f t="shared" si="844"/>
        <v>0.22832985431615571</v>
      </c>
      <c r="W1827" s="19">
        <f t="shared" si="845"/>
        <v>259.96927746145371</v>
      </c>
      <c r="X1827" s="20">
        <f t="shared" si="846"/>
        <v>3257.6647023054288</v>
      </c>
      <c r="Y1827" s="3">
        <f t="shared" si="847"/>
        <v>246.97081358838102</v>
      </c>
      <c r="Z1827" s="20">
        <f t="shared" si="848"/>
        <v>3094.7814671901574</v>
      </c>
      <c r="AA1827" s="3">
        <f t="shared" si="849"/>
        <v>-404.90614476683487</v>
      </c>
      <c r="AB1827" s="3">
        <f t="shared" si="850"/>
        <v>309.47814671901574</v>
      </c>
      <c r="AC1827" s="6">
        <f t="shared" si="851"/>
        <v>1.246970813588381</v>
      </c>
      <c r="AD1827" s="6">
        <f t="shared" si="852"/>
        <v>4.0947814671901579</v>
      </c>
      <c r="AE1827" s="5">
        <f t="shared" si="853"/>
        <v>0.80194338881302407</v>
      </c>
      <c r="AF1827" s="5">
        <f t="shared" si="854"/>
        <v>0.24421327682871455</v>
      </c>
      <c r="AG1827" s="4">
        <f t="shared" si="831"/>
        <v>1.0219612959338986</v>
      </c>
      <c r="AH1827">
        <v>4.38</v>
      </c>
      <c r="AI1827">
        <v>1.26</v>
      </c>
      <c r="AJ1827">
        <v>4.6100000000000003</v>
      </c>
      <c r="AK1827">
        <v>1.24</v>
      </c>
      <c r="AL1827">
        <f t="shared" si="826"/>
        <v>1</v>
      </c>
      <c r="AM1827">
        <f t="shared" si="827"/>
        <v>0</v>
      </c>
    </row>
    <row r="1828" spans="2:39" x14ac:dyDescent="0.25">
      <c r="B1828" s="14" t="s">
        <v>9</v>
      </c>
      <c r="C1828" s="14" t="s">
        <v>26</v>
      </c>
      <c r="D1828" s="14" t="s">
        <v>27</v>
      </c>
      <c r="E1828" s="3">
        <f t="shared" si="828"/>
        <v>346</v>
      </c>
      <c r="F1828" s="3">
        <f t="shared" si="829"/>
        <v>-400</v>
      </c>
      <c r="G1828" s="11">
        <f t="shared" si="832"/>
        <v>45104.999999995576</v>
      </c>
      <c r="H1828" s="3" t="str">
        <f t="shared" si="833"/>
        <v>OAK</v>
      </c>
      <c r="I1828" s="3" t="str">
        <f t="shared" si="834"/>
        <v>DAL</v>
      </c>
      <c r="J1828" s="19">
        <f t="shared" si="835"/>
        <v>-400</v>
      </c>
      <c r="K1828" s="20">
        <f t="shared" si="836"/>
        <v>346</v>
      </c>
      <c r="L1828" s="3">
        <f t="shared" si="830"/>
        <v>1</v>
      </c>
      <c r="M1828" s="19">
        <v>-400</v>
      </c>
      <c r="N1828" s="20">
        <v>346</v>
      </c>
      <c r="O1828" s="6">
        <f t="shared" si="837"/>
        <v>1.25</v>
      </c>
      <c r="P1828" s="6">
        <f t="shared" si="838"/>
        <v>4.46</v>
      </c>
      <c r="Q1828" s="2">
        <f t="shared" si="839"/>
        <v>0.8</v>
      </c>
      <c r="R1828" s="2">
        <f t="shared" si="840"/>
        <v>0.22421524663677131</v>
      </c>
      <c r="S1828" s="2">
        <f t="shared" si="841"/>
        <v>2.3642732049036774E-2</v>
      </c>
      <c r="T1828" s="2">
        <f t="shared" si="842"/>
        <v>0.28789237668161438</v>
      </c>
      <c r="U1828" s="2">
        <f t="shared" si="843"/>
        <v>0.79889237668161439</v>
      </c>
      <c r="V1828" s="2">
        <f t="shared" si="844"/>
        <v>0.22310762331838563</v>
      </c>
      <c r="W1828" s="19">
        <f t="shared" si="845"/>
        <v>251.73306090832037</v>
      </c>
      <c r="X1828" s="20">
        <f t="shared" si="846"/>
        <v>3349.9006705870029</v>
      </c>
      <c r="Y1828" s="3">
        <f t="shared" si="847"/>
        <v>239.14640786290434</v>
      </c>
      <c r="Z1828" s="20">
        <f t="shared" si="848"/>
        <v>3182.4056370576527</v>
      </c>
      <c r="AA1828" s="3">
        <f t="shared" si="849"/>
        <v>-418.15388695834849</v>
      </c>
      <c r="AB1828" s="3">
        <f t="shared" si="850"/>
        <v>318.24056370576528</v>
      </c>
      <c r="AC1828" s="6">
        <f t="shared" si="851"/>
        <v>1.2391464078629044</v>
      </c>
      <c r="AD1828" s="6">
        <f t="shared" si="852"/>
        <v>4.182405637057653</v>
      </c>
      <c r="AE1828" s="5">
        <f t="shared" si="853"/>
        <v>0.80700714108888183</v>
      </c>
      <c r="AF1828" s="5">
        <f t="shared" si="854"/>
        <v>0.23909684683370547</v>
      </c>
      <c r="AG1828" s="4">
        <f t="shared" si="831"/>
        <v>1.0242152466367713</v>
      </c>
      <c r="AH1828">
        <v>4.46</v>
      </c>
      <c r="AI1828">
        <v>1.25</v>
      </c>
      <c r="AJ1828">
        <v>4.46</v>
      </c>
      <c r="AK1828">
        <v>1.25</v>
      </c>
      <c r="AL1828">
        <f t="shared" si="826"/>
        <v>1</v>
      </c>
      <c r="AM1828">
        <f t="shared" si="827"/>
        <v>0</v>
      </c>
    </row>
    <row r="1829" spans="2:39" x14ac:dyDescent="0.25">
      <c r="B1829" s="14" t="s">
        <v>9</v>
      </c>
      <c r="C1829" s="14" t="s">
        <v>26</v>
      </c>
      <c r="D1829" s="14" t="s">
        <v>27</v>
      </c>
      <c r="E1829" s="3">
        <f t="shared" si="828"/>
        <v>346</v>
      </c>
      <c r="F1829" s="3">
        <f t="shared" si="829"/>
        <v>-400</v>
      </c>
      <c r="G1829" s="11">
        <f t="shared" si="832"/>
        <v>45105.04166666224</v>
      </c>
      <c r="H1829" s="3" t="str">
        <f t="shared" si="833"/>
        <v>OAK</v>
      </c>
      <c r="I1829" s="3" t="str">
        <f t="shared" si="834"/>
        <v>DAL</v>
      </c>
      <c r="J1829" s="19">
        <f t="shared" si="835"/>
        <v>-400</v>
      </c>
      <c r="K1829" s="20">
        <f t="shared" si="836"/>
        <v>346</v>
      </c>
      <c r="L1829" s="3">
        <f t="shared" si="830"/>
        <v>1</v>
      </c>
      <c r="M1829" s="19">
        <v>-400</v>
      </c>
      <c r="N1829" s="20">
        <v>346</v>
      </c>
      <c r="O1829" s="6">
        <f t="shared" si="837"/>
        <v>1.25</v>
      </c>
      <c r="P1829" s="6">
        <f t="shared" si="838"/>
        <v>4.46</v>
      </c>
      <c r="Q1829" s="2">
        <f t="shared" si="839"/>
        <v>0.8</v>
      </c>
      <c r="R1829" s="2">
        <f t="shared" si="840"/>
        <v>0.22421524663677131</v>
      </c>
      <c r="S1829" s="2">
        <f t="shared" si="841"/>
        <v>2.3642732049036774E-2</v>
      </c>
      <c r="T1829" s="2">
        <f t="shared" si="842"/>
        <v>0.28789237668161438</v>
      </c>
      <c r="U1829" s="2">
        <f t="shared" si="843"/>
        <v>0.79889237668161439</v>
      </c>
      <c r="V1829" s="2">
        <f t="shared" si="844"/>
        <v>0.22310762331838563</v>
      </c>
      <c r="W1829" s="19">
        <f t="shared" si="845"/>
        <v>251.73306090832037</v>
      </c>
      <c r="X1829" s="20">
        <f t="shared" si="846"/>
        <v>3349.9006705870029</v>
      </c>
      <c r="Y1829" s="3">
        <f t="shared" si="847"/>
        <v>239.14640786290434</v>
      </c>
      <c r="Z1829" s="20">
        <f t="shared" si="848"/>
        <v>3182.4056370576527</v>
      </c>
      <c r="AA1829" s="3">
        <f t="shared" si="849"/>
        <v>-418.15388695834849</v>
      </c>
      <c r="AB1829" s="3">
        <f t="shared" si="850"/>
        <v>318.24056370576528</v>
      </c>
      <c r="AC1829" s="6">
        <f t="shared" si="851"/>
        <v>1.2391464078629044</v>
      </c>
      <c r="AD1829" s="6">
        <f t="shared" si="852"/>
        <v>4.182405637057653</v>
      </c>
      <c r="AE1829" s="5">
        <f t="shared" si="853"/>
        <v>0.80700714108888183</v>
      </c>
      <c r="AF1829" s="5">
        <f t="shared" si="854"/>
        <v>0.23909684683370547</v>
      </c>
      <c r="AG1829" s="4">
        <f t="shared" si="831"/>
        <v>1.0242152466367713</v>
      </c>
      <c r="AH1829">
        <v>4.46</v>
      </c>
      <c r="AI1829">
        <v>1.25</v>
      </c>
      <c r="AJ1829">
        <v>4.05</v>
      </c>
      <c r="AK1829">
        <v>1.29</v>
      </c>
      <c r="AL1829">
        <f t="shared" si="826"/>
        <v>1</v>
      </c>
      <c r="AM1829">
        <f t="shared" si="827"/>
        <v>0</v>
      </c>
    </row>
    <row r="1830" spans="2:39" x14ac:dyDescent="0.25">
      <c r="B1830" s="14" t="s">
        <v>9</v>
      </c>
      <c r="C1830" s="14" t="s">
        <v>26</v>
      </c>
      <c r="D1830" s="14" t="s">
        <v>27</v>
      </c>
      <c r="E1830" s="3">
        <f t="shared" si="828"/>
        <v>350</v>
      </c>
      <c r="F1830" s="3">
        <f t="shared" si="829"/>
        <v>-454.54545454545462</v>
      </c>
      <c r="G1830" s="11">
        <f t="shared" si="832"/>
        <v>45105.083333328905</v>
      </c>
      <c r="H1830" s="3" t="str">
        <f t="shared" si="833"/>
        <v>OAK</v>
      </c>
      <c r="I1830" s="3" t="str">
        <f t="shared" si="834"/>
        <v>DAL</v>
      </c>
      <c r="J1830" s="19">
        <f t="shared" si="835"/>
        <v>-454.54545454545462</v>
      </c>
      <c r="K1830" s="20">
        <f t="shared" si="836"/>
        <v>350</v>
      </c>
      <c r="L1830" s="3">
        <f t="shared" si="830"/>
        <v>1</v>
      </c>
      <c r="M1830" s="19">
        <v>-454.54545454545462</v>
      </c>
      <c r="N1830" s="20">
        <v>350</v>
      </c>
      <c r="O1830" s="6">
        <f t="shared" si="837"/>
        <v>1.22</v>
      </c>
      <c r="P1830" s="6">
        <f t="shared" si="838"/>
        <v>4.5</v>
      </c>
      <c r="Q1830" s="2">
        <f t="shared" si="839"/>
        <v>0.81967213114754101</v>
      </c>
      <c r="R1830" s="2">
        <f t="shared" si="840"/>
        <v>0.22222222222222221</v>
      </c>
      <c r="S1830" s="2">
        <f t="shared" si="841"/>
        <v>4.0209790209790097E-2</v>
      </c>
      <c r="T1830" s="2">
        <f t="shared" si="842"/>
        <v>0.2987249544626594</v>
      </c>
      <c r="U1830" s="2">
        <f t="shared" si="843"/>
        <v>0.80972495446265946</v>
      </c>
      <c r="V1830" s="2">
        <f t="shared" si="844"/>
        <v>0.21227504553734061</v>
      </c>
      <c r="W1830" s="19">
        <f t="shared" si="845"/>
        <v>234.98725646118768</v>
      </c>
      <c r="X1830" s="20">
        <f t="shared" si="846"/>
        <v>3554.287202047044</v>
      </c>
      <c r="Y1830" s="3">
        <f t="shared" si="847"/>
        <v>223.2378936381283</v>
      </c>
      <c r="Z1830" s="20">
        <f t="shared" si="848"/>
        <v>3376.5728419446918</v>
      </c>
      <c r="AA1830" s="3">
        <f t="shared" si="849"/>
        <v>-447.95262296329213</v>
      </c>
      <c r="AB1830" s="3">
        <f t="shared" si="850"/>
        <v>337.65728419446918</v>
      </c>
      <c r="AC1830" s="6">
        <f t="shared" si="851"/>
        <v>1.2232378936381283</v>
      </c>
      <c r="AD1830" s="6">
        <f t="shared" si="852"/>
        <v>4.3765728419446912</v>
      </c>
      <c r="AE1830" s="5">
        <f t="shared" si="853"/>
        <v>0.8175024704522692</v>
      </c>
      <c r="AF1830" s="5">
        <f t="shared" si="854"/>
        <v>0.22848928513564026</v>
      </c>
      <c r="AG1830" s="4">
        <f t="shared" si="831"/>
        <v>1.0418943533697633</v>
      </c>
      <c r="AH1830">
        <v>4.5</v>
      </c>
      <c r="AI1830">
        <v>1.22</v>
      </c>
      <c r="AJ1830">
        <v>5</v>
      </c>
      <c r="AK1830">
        <v>1.19</v>
      </c>
      <c r="AL1830">
        <f t="shared" si="826"/>
        <v>1</v>
      </c>
      <c r="AM1830">
        <f t="shared" si="827"/>
        <v>0</v>
      </c>
    </row>
    <row r="1831" spans="2:39" x14ac:dyDescent="0.25">
      <c r="B1831" s="14" t="s">
        <v>9</v>
      </c>
      <c r="C1831" s="14" t="s">
        <v>26</v>
      </c>
      <c r="D1831" s="14" t="s">
        <v>27</v>
      </c>
      <c r="E1831" s="3">
        <f t="shared" si="828"/>
        <v>350</v>
      </c>
      <c r="F1831" s="3">
        <f t="shared" si="829"/>
        <v>-454.54545454545462</v>
      </c>
      <c r="G1831" s="11">
        <f t="shared" si="832"/>
        <v>45105.124999995569</v>
      </c>
      <c r="H1831" s="3" t="str">
        <f t="shared" si="833"/>
        <v>OAK</v>
      </c>
      <c r="I1831" s="3" t="str">
        <f t="shared" si="834"/>
        <v>DAL</v>
      </c>
      <c r="J1831" s="19">
        <f t="shared" si="835"/>
        <v>-454.54545454545462</v>
      </c>
      <c r="K1831" s="20">
        <f t="shared" si="836"/>
        <v>350</v>
      </c>
      <c r="L1831" s="3">
        <f t="shared" si="830"/>
        <v>1</v>
      </c>
      <c r="M1831" s="19">
        <v>-454.54545454545462</v>
      </c>
      <c r="N1831" s="20">
        <v>350</v>
      </c>
      <c r="O1831" s="6">
        <f t="shared" si="837"/>
        <v>1.22</v>
      </c>
      <c r="P1831" s="6">
        <f t="shared" si="838"/>
        <v>4.5</v>
      </c>
      <c r="Q1831" s="2">
        <f t="shared" si="839"/>
        <v>0.81967213114754101</v>
      </c>
      <c r="R1831" s="2">
        <f t="shared" si="840"/>
        <v>0.22222222222222221</v>
      </c>
      <c r="S1831" s="2">
        <f t="shared" si="841"/>
        <v>4.0209790209790097E-2</v>
      </c>
      <c r="T1831" s="2">
        <f t="shared" si="842"/>
        <v>0.2987249544626594</v>
      </c>
      <c r="U1831" s="2">
        <f t="shared" si="843"/>
        <v>0.80972495446265946</v>
      </c>
      <c r="V1831" s="2">
        <f t="shared" si="844"/>
        <v>0.21227504553734061</v>
      </c>
      <c r="W1831" s="19">
        <f t="shared" si="845"/>
        <v>234.98725646118768</v>
      </c>
      <c r="X1831" s="20">
        <f t="shared" si="846"/>
        <v>3554.287202047044</v>
      </c>
      <c r="Y1831" s="3">
        <f t="shared" si="847"/>
        <v>223.2378936381283</v>
      </c>
      <c r="Z1831" s="20">
        <f t="shared" si="848"/>
        <v>3376.5728419446918</v>
      </c>
      <c r="AA1831" s="3">
        <f t="shared" si="849"/>
        <v>-447.95262296329213</v>
      </c>
      <c r="AB1831" s="3">
        <f t="shared" si="850"/>
        <v>337.65728419446918</v>
      </c>
      <c r="AC1831" s="6">
        <f t="shared" si="851"/>
        <v>1.2232378936381283</v>
      </c>
      <c r="AD1831" s="6">
        <f t="shared" si="852"/>
        <v>4.3765728419446912</v>
      </c>
      <c r="AE1831" s="5">
        <f t="shared" si="853"/>
        <v>0.8175024704522692</v>
      </c>
      <c r="AF1831" s="5">
        <f t="shared" si="854"/>
        <v>0.22848928513564026</v>
      </c>
      <c r="AG1831" s="4">
        <f t="shared" si="831"/>
        <v>1.0418943533697633</v>
      </c>
      <c r="AH1831">
        <v>4.5</v>
      </c>
      <c r="AI1831">
        <v>1.22</v>
      </c>
      <c r="AJ1831">
        <v>3.7</v>
      </c>
      <c r="AK1831">
        <v>1.29</v>
      </c>
      <c r="AL1831">
        <f t="shared" si="826"/>
        <v>1</v>
      </c>
      <c r="AM1831">
        <f t="shared" si="827"/>
        <v>0</v>
      </c>
    </row>
    <row r="1832" spans="2:39" x14ac:dyDescent="0.25">
      <c r="B1832" s="14" t="s">
        <v>9</v>
      </c>
      <c r="C1832" s="14" t="s">
        <v>26</v>
      </c>
      <c r="D1832" s="14" t="s">
        <v>27</v>
      </c>
      <c r="E1832" s="3">
        <f t="shared" si="828"/>
        <v>350</v>
      </c>
      <c r="F1832" s="3">
        <f t="shared" si="829"/>
        <v>-454.54545454545462</v>
      </c>
      <c r="G1832" s="11">
        <f t="shared" si="832"/>
        <v>45105.166666662233</v>
      </c>
      <c r="H1832" s="3" t="str">
        <f t="shared" si="833"/>
        <v>OAK</v>
      </c>
      <c r="I1832" s="3" t="str">
        <f t="shared" si="834"/>
        <v>DAL</v>
      </c>
      <c r="J1832" s="19">
        <f t="shared" si="835"/>
        <v>-454.54545454545462</v>
      </c>
      <c r="K1832" s="20">
        <f t="shared" si="836"/>
        <v>350</v>
      </c>
      <c r="L1832" s="3">
        <f t="shared" si="830"/>
        <v>1</v>
      </c>
      <c r="M1832" s="19">
        <v>-454.54545454545462</v>
      </c>
      <c r="N1832" s="20">
        <v>350</v>
      </c>
      <c r="O1832" s="6">
        <f t="shared" si="837"/>
        <v>1.22</v>
      </c>
      <c r="P1832" s="6">
        <f t="shared" si="838"/>
        <v>4.5</v>
      </c>
      <c r="Q1832" s="2">
        <f t="shared" si="839"/>
        <v>0.81967213114754101</v>
      </c>
      <c r="R1832" s="2">
        <f t="shared" si="840"/>
        <v>0.22222222222222221</v>
      </c>
      <c r="S1832" s="2">
        <f t="shared" si="841"/>
        <v>4.0209790209790097E-2</v>
      </c>
      <c r="T1832" s="2">
        <f t="shared" si="842"/>
        <v>0.2987249544626594</v>
      </c>
      <c r="U1832" s="2">
        <f t="shared" si="843"/>
        <v>0.80972495446265946</v>
      </c>
      <c r="V1832" s="2">
        <f t="shared" si="844"/>
        <v>0.21227504553734061</v>
      </c>
      <c r="W1832" s="19">
        <f t="shared" si="845"/>
        <v>234.98725646118768</v>
      </c>
      <c r="X1832" s="20">
        <f t="shared" si="846"/>
        <v>3554.287202047044</v>
      </c>
      <c r="Y1832" s="3">
        <f t="shared" si="847"/>
        <v>223.2378936381283</v>
      </c>
      <c r="Z1832" s="20">
        <f t="shared" si="848"/>
        <v>3376.5728419446918</v>
      </c>
      <c r="AA1832" s="3">
        <f t="shared" si="849"/>
        <v>-447.95262296329213</v>
      </c>
      <c r="AB1832" s="3">
        <f t="shared" si="850"/>
        <v>337.65728419446918</v>
      </c>
      <c r="AC1832" s="6">
        <f t="shared" si="851"/>
        <v>1.2232378936381283</v>
      </c>
      <c r="AD1832" s="6">
        <f t="shared" si="852"/>
        <v>4.3765728419446912</v>
      </c>
      <c r="AE1832" s="5">
        <f t="shared" si="853"/>
        <v>0.8175024704522692</v>
      </c>
      <c r="AF1832" s="5">
        <f t="shared" si="854"/>
        <v>0.22848928513564026</v>
      </c>
      <c r="AG1832" s="4">
        <f t="shared" si="831"/>
        <v>1.0418943533697633</v>
      </c>
      <c r="AH1832">
        <v>4.5</v>
      </c>
      <c r="AI1832">
        <v>1.22</v>
      </c>
      <c r="AJ1832">
        <v>5.25</v>
      </c>
      <c r="AK1832">
        <v>1.18</v>
      </c>
      <c r="AL1832">
        <f t="shared" si="826"/>
        <v>1</v>
      </c>
      <c r="AM1832">
        <f t="shared" si="827"/>
        <v>0</v>
      </c>
    </row>
    <row r="1833" spans="2:39" x14ac:dyDescent="0.25">
      <c r="B1833" s="14" t="s">
        <v>9</v>
      </c>
      <c r="C1833" s="14" t="s">
        <v>26</v>
      </c>
      <c r="D1833" s="14" t="s">
        <v>27</v>
      </c>
      <c r="E1833" s="3">
        <f t="shared" si="828"/>
        <v>350</v>
      </c>
      <c r="F1833" s="3">
        <f t="shared" si="829"/>
        <v>-454.54545454545462</v>
      </c>
      <c r="G1833" s="11">
        <f t="shared" si="832"/>
        <v>45105.208333328897</v>
      </c>
      <c r="H1833" s="3" t="str">
        <f t="shared" si="833"/>
        <v>OAK</v>
      </c>
      <c r="I1833" s="3" t="str">
        <f t="shared" si="834"/>
        <v>DAL</v>
      </c>
      <c r="J1833" s="19">
        <f t="shared" si="835"/>
        <v>-454.54545454545462</v>
      </c>
      <c r="K1833" s="20">
        <f t="shared" si="836"/>
        <v>350</v>
      </c>
      <c r="L1833" s="3">
        <f t="shared" si="830"/>
        <v>1</v>
      </c>
      <c r="M1833" s="19">
        <v>-454.54545454545462</v>
      </c>
      <c r="N1833" s="20">
        <v>350</v>
      </c>
      <c r="O1833" s="6">
        <f t="shared" si="837"/>
        <v>1.22</v>
      </c>
      <c r="P1833" s="6">
        <f t="shared" si="838"/>
        <v>4.5</v>
      </c>
      <c r="Q1833" s="2">
        <f t="shared" si="839"/>
        <v>0.81967213114754101</v>
      </c>
      <c r="R1833" s="2">
        <f t="shared" si="840"/>
        <v>0.22222222222222221</v>
      </c>
      <c r="S1833" s="2">
        <f t="shared" si="841"/>
        <v>4.0209790209790097E-2</v>
      </c>
      <c r="T1833" s="2">
        <f t="shared" si="842"/>
        <v>0.2987249544626594</v>
      </c>
      <c r="U1833" s="2">
        <f t="shared" si="843"/>
        <v>0.80972495446265946</v>
      </c>
      <c r="V1833" s="2">
        <f t="shared" si="844"/>
        <v>0.21227504553734061</v>
      </c>
      <c r="W1833" s="19">
        <f t="shared" si="845"/>
        <v>234.98725646118768</v>
      </c>
      <c r="X1833" s="20">
        <f t="shared" si="846"/>
        <v>3554.287202047044</v>
      </c>
      <c r="Y1833" s="3">
        <f t="shared" si="847"/>
        <v>223.2378936381283</v>
      </c>
      <c r="Z1833" s="20">
        <f t="shared" si="848"/>
        <v>3376.5728419446918</v>
      </c>
      <c r="AA1833" s="3">
        <f t="shared" si="849"/>
        <v>-447.95262296329213</v>
      </c>
      <c r="AB1833" s="3">
        <f t="shared" si="850"/>
        <v>337.65728419446918</v>
      </c>
      <c r="AC1833" s="6">
        <f t="shared" si="851"/>
        <v>1.2232378936381283</v>
      </c>
      <c r="AD1833" s="6">
        <f t="shared" si="852"/>
        <v>4.3765728419446912</v>
      </c>
      <c r="AE1833" s="5">
        <f t="shared" si="853"/>
        <v>0.8175024704522692</v>
      </c>
      <c r="AF1833" s="5">
        <f t="shared" si="854"/>
        <v>0.22848928513564026</v>
      </c>
      <c r="AG1833" s="4">
        <f t="shared" si="831"/>
        <v>1.0418943533697633</v>
      </c>
      <c r="AH1833">
        <v>4.5</v>
      </c>
      <c r="AI1833">
        <v>1.22</v>
      </c>
      <c r="AJ1833">
        <v>5.25</v>
      </c>
      <c r="AK1833">
        <v>1.18</v>
      </c>
      <c r="AL1833">
        <f t="shared" si="826"/>
        <v>1</v>
      </c>
      <c r="AM1833">
        <f t="shared" si="827"/>
        <v>0</v>
      </c>
    </row>
    <row r="1834" spans="2:39" x14ac:dyDescent="0.25">
      <c r="B1834" s="14" t="s">
        <v>9</v>
      </c>
      <c r="C1834" s="14" t="s">
        <v>26</v>
      </c>
      <c r="D1834" s="14" t="s">
        <v>27</v>
      </c>
      <c r="E1834" s="3">
        <f t="shared" si="828"/>
        <v>350</v>
      </c>
      <c r="F1834" s="3">
        <f t="shared" si="829"/>
        <v>-454.54545454545462</v>
      </c>
      <c r="G1834" s="11">
        <f t="shared" si="832"/>
        <v>45105.249999995562</v>
      </c>
      <c r="H1834" s="3" t="str">
        <f t="shared" si="833"/>
        <v>OAK</v>
      </c>
      <c r="I1834" s="3" t="str">
        <f t="shared" si="834"/>
        <v>DAL</v>
      </c>
      <c r="J1834" s="19">
        <f t="shared" si="835"/>
        <v>-454.54545454545462</v>
      </c>
      <c r="K1834" s="20">
        <f t="shared" si="836"/>
        <v>350</v>
      </c>
      <c r="L1834" s="3">
        <f t="shared" si="830"/>
        <v>1</v>
      </c>
      <c r="M1834" s="19">
        <v>-454.54545454545462</v>
      </c>
      <c r="N1834" s="20">
        <v>350</v>
      </c>
      <c r="O1834" s="6">
        <f t="shared" si="837"/>
        <v>1.22</v>
      </c>
      <c r="P1834" s="6">
        <f t="shared" si="838"/>
        <v>4.5</v>
      </c>
      <c r="Q1834" s="2">
        <f t="shared" si="839"/>
        <v>0.81967213114754101</v>
      </c>
      <c r="R1834" s="2">
        <f t="shared" si="840"/>
        <v>0.22222222222222221</v>
      </c>
      <c r="S1834" s="2">
        <f t="shared" si="841"/>
        <v>4.0209790209790097E-2</v>
      </c>
      <c r="T1834" s="2">
        <f t="shared" si="842"/>
        <v>0.2987249544626594</v>
      </c>
      <c r="U1834" s="2">
        <f t="shared" si="843"/>
        <v>0.80972495446265946</v>
      </c>
      <c r="V1834" s="2">
        <f t="shared" si="844"/>
        <v>0.21227504553734061</v>
      </c>
      <c r="W1834" s="19">
        <f t="shared" si="845"/>
        <v>234.98725646118768</v>
      </c>
      <c r="X1834" s="20">
        <f t="shared" si="846"/>
        <v>3554.287202047044</v>
      </c>
      <c r="Y1834" s="3">
        <f t="shared" si="847"/>
        <v>223.2378936381283</v>
      </c>
      <c r="Z1834" s="20">
        <f t="shared" si="848"/>
        <v>3376.5728419446918</v>
      </c>
      <c r="AA1834" s="3">
        <f t="shared" si="849"/>
        <v>-447.95262296329213</v>
      </c>
      <c r="AB1834" s="3">
        <f t="shared" si="850"/>
        <v>337.65728419446918</v>
      </c>
      <c r="AC1834" s="6">
        <f t="shared" si="851"/>
        <v>1.2232378936381283</v>
      </c>
      <c r="AD1834" s="6">
        <f t="shared" si="852"/>
        <v>4.3765728419446912</v>
      </c>
      <c r="AE1834" s="5">
        <f t="shared" si="853"/>
        <v>0.8175024704522692</v>
      </c>
      <c r="AF1834" s="5">
        <f t="shared" si="854"/>
        <v>0.22848928513564026</v>
      </c>
      <c r="AG1834" s="4">
        <f t="shared" si="831"/>
        <v>1.0418943533697633</v>
      </c>
      <c r="AH1834">
        <v>4.5</v>
      </c>
      <c r="AI1834">
        <v>1.22</v>
      </c>
      <c r="AJ1834">
        <v>4.25</v>
      </c>
      <c r="AK1834">
        <v>1.23</v>
      </c>
      <c r="AL1834">
        <f t="shared" si="826"/>
        <v>1</v>
      </c>
      <c r="AM1834">
        <f t="shared" si="827"/>
        <v>0</v>
      </c>
    </row>
    <row r="1835" spans="2:39" x14ac:dyDescent="0.25">
      <c r="B1835" s="14" t="s">
        <v>9</v>
      </c>
      <c r="C1835" s="14" t="s">
        <v>26</v>
      </c>
      <c r="D1835" s="14" t="s">
        <v>27</v>
      </c>
      <c r="E1835" s="3">
        <f t="shared" si="828"/>
        <v>350</v>
      </c>
      <c r="F1835" s="3">
        <f t="shared" si="829"/>
        <v>-454.54545454545462</v>
      </c>
      <c r="G1835" s="11">
        <f t="shared" si="832"/>
        <v>45105.291666662226</v>
      </c>
      <c r="H1835" s="3" t="str">
        <f t="shared" si="833"/>
        <v>OAK</v>
      </c>
      <c r="I1835" s="3" t="str">
        <f t="shared" si="834"/>
        <v>DAL</v>
      </c>
      <c r="J1835" s="19">
        <f t="shared" si="835"/>
        <v>-454.54545454545462</v>
      </c>
      <c r="K1835" s="20">
        <f t="shared" si="836"/>
        <v>350</v>
      </c>
      <c r="L1835" s="3">
        <f t="shared" si="830"/>
        <v>1</v>
      </c>
      <c r="M1835" s="19">
        <v>-454.54545454545462</v>
      </c>
      <c r="N1835" s="20">
        <v>350</v>
      </c>
      <c r="O1835" s="6">
        <f t="shared" si="837"/>
        <v>1.22</v>
      </c>
      <c r="P1835" s="6">
        <f t="shared" si="838"/>
        <v>4.5</v>
      </c>
      <c r="Q1835" s="2">
        <f t="shared" si="839"/>
        <v>0.81967213114754101</v>
      </c>
      <c r="R1835" s="2">
        <f t="shared" si="840"/>
        <v>0.22222222222222221</v>
      </c>
      <c r="S1835" s="2">
        <f t="shared" si="841"/>
        <v>4.0209790209790097E-2</v>
      </c>
      <c r="T1835" s="2">
        <f t="shared" si="842"/>
        <v>0.2987249544626594</v>
      </c>
      <c r="U1835" s="2">
        <f t="shared" si="843"/>
        <v>0.80972495446265946</v>
      </c>
      <c r="V1835" s="2">
        <f t="shared" si="844"/>
        <v>0.21227504553734061</v>
      </c>
      <c r="W1835" s="19">
        <f t="shared" si="845"/>
        <v>234.98725646118768</v>
      </c>
      <c r="X1835" s="20">
        <f t="shared" si="846"/>
        <v>3554.287202047044</v>
      </c>
      <c r="Y1835" s="3">
        <f t="shared" si="847"/>
        <v>223.2378936381283</v>
      </c>
      <c r="Z1835" s="20">
        <f t="shared" si="848"/>
        <v>3376.5728419446918</v>
      </c>
      <c r="AA1835" s="3">
        <f t="shared" si="849"/>
        <v>-447.95262296329213</v>
      </c>
      <c r="AB1835" s="3">
        <f t="shared" si="850"/>
        <v>337.65728419446918</v>
      </c>
      <c r="AC1835" s="6">
        <f t="shared" si="851"/>
        <v>1.2232378936381283</v>
      </c>
      <c r="AD1835" s="6">
        <f t="shared" si="852"/>
        <v>4.3765728419446912</v>
      </c>
      <c r="AE1835" s="5">
        <f t="shared" si="853"/>
        <v>0.8175024704522692</v>
      </c>
      <c r="AF1835" s="5">
        <f t="shared" si="854"/>
        <v>0.22848928513564026</v>
      </c>
      <c r="AG1835" s="4">
        <f t="shared" si="831"/>
        <v>1.0418943533697633</v>
      </c>
      <c r="AH1835">
        <v>4.5</v>
      </c>
      <c r="AI1835">
        <v>1.22</v>
      </c>
      <c r="AJ1835">
        <v>5.75</v>
      </c>
      <c r="AK1835">
        <v>1.1499999999999999</v>
      </c>
      <c r="AL1835">
        <f t="shared" si="826"/>
        <v>1</v>
      </c>
      <c r="AM1835">
        <f t="shared" si="827"/>
        <v>0</v>
      </c>
    </row>
    <row r="1836" spans="2:39" x14ac:dyDescent="0.25">
      <c r="B1836" s="14" t="s">
        <v>9</v>
      </c>
      <c r="C1836" s="14" t="s">
        <v>26</v>
      </c>
      <c r="D1836" s="14" t="s">
        <v>27</v>
      </c>
      <c r="E1836" s="3">
        <f t="shared" si="828"/>
        <v>350</v>
      </c>
      <c r="F1836" s="3">
        <f t="shared" si="829"/>
        <v>-454.54545454545462</v>
      </c>
      <c r="G1836" s="11">
        <f t="shared" si="832"/>
        <v>45105.33333332889</v>
      </c>
      <c r="H1836" s="3" t="str">
        <f t="shared" si="833"/>
        <v>OAK</v>
      </c>
      <c r="I1836" s="3" t="str">
        <f t="shared" si="834"/>
        <v>DAL</v>
      </c>
      <c r="J1836" s="19">
        <f t="shared" si="835"/>
        <v>-454.54545454545462</v>
      </c>
      <c r="K1836" s="20">
        <f t="shared" si="836"/>
        <v>350</v>
      </c>
      <c r="L1836" s="3">
        <f t="shared" si="830"/>
        <v>1</v>
      </c>
      <c r="M1836" s="19">
        <v>-454.54545454545462</v>
      </c>
      <c r="N1836" s="20">
        <v>350</v>
      </c>
      <c r="O1836" s="6">
        <f t="shared" si="837"/>
        <v>1.22</v>
      </c>
      <c r="P1836" s="6">
        <f t="shared" si="838"/>
        <v>4.5</v>
      </c>
      <c r="Q1836" s="2">
        <f t="shared" si="839"/>
        <v>0.81967213114754101</v>
      </c>
      <c r="R1836" s="2">
        <f t="shared" si="840"/>
        <v>0.22222222222222221</v>
      </c>
      <c r="S1836" s="2">
        <f t="shared" si="841"/>
        <v>4.0209790209790097E-2</v>
      </c>
      <c r="T1836" s="2">
        <f t="shared" si="842"/>
        <v>0.2987249544626594</v>
      </c>
      <c r="U1836" s="2">
        <f t="shared" si="843"/>
        <v>0.80972495446265946</v>
      </c>
      <c r="V1836" s="2">
        <f t="shared" si="844"/>
        <v>0.21227504553734061</v>
      </c>
      <c r="W1836" s="19">
        <f t="shared" si="845"/>
        <v>234.98725646118768</v>
      </c>
      <c r="X1836" s="20">
        <f t="shared" si="846"/>
        <v>3554.287202047044</v>
      </c>
      <c r="Y1836" s="3">
        <f t="shared" si="847"/>
        <v>223.2378936381283</v>
      </c>
      <c r="Z1836" s="20">
        <f t="shared" si="848"/>
        <v>3376.5728419446918</v>
      </c>
      <c r="AA1836" s="3">
        <f t="shared" si="849"/>
        <v>-447.95262296329213</v>
      </c>
      <c r="AB1836" s="3">
        <f t="shared" si="850"/>
        <v>337.65728419446918</v>
      </c>
      <c r="AC1836" s="6">
        <f t="shared" si="851"/>
        <v>1.2232378936381283</v>
      </c>
      <c r="AD1836" s="6">
        <f t="shared" si="852"/>
        <v>4.3765728419446912</v>
      </c>
      <c r="AE1836" s="5">
        <f t="shared" si="853"/>
        <v>0.8175024704522692</v>
      </c>
      <c r="AF1836" s="5">
        <f t="shared" si="854"/>
        <v>0.22848928513564026</v>
      </c>
      <c r="AG1836" s="4">
        <f t="shared" si="831"/>
        <v>1.0418943533697633</v>
      </c>
      <c r="AH1836">
        <v>4.5</v>
      </c>
      <c r="AI1836">
        <v>1.22</v>
      </c>
      <c r="AJ1836">
        <v>5</v>
      </c>
      <c r="AK1836">
        <v>1.19</v>
      </c>
      <c r="AL1836">
        <f t="shared" si="826"/>
        <v>1</v>
      </c>
      <c r="AM1836">
        <f t="shared" si="827"/>
        <v>0</v>
      </c>
    </row>
    <row r="1837" spans="2:39" x14ac:dyDescent="0.25">
      <c r="B1837" s="14" t="s">
        <v>9</v>
      </c>
      <c r="C1837" s="14" t="s">
        <v>26</v>
      </c>
      <c r="D1837" s="14" t="s">
        <v>27</v>
      </c>
      <c r="E1837" s="3">
        <f t="shared" si="828"/>
        <v>350</v>
      </c>
      <c r="F1837" s="3">
        <f t="shared" si="829"/>
        <v>-454.54545454545462</v>
      </c>
      <c r="G1837" s="11">
        <f t="shared" si="832"/>
        <v>45105.374999995554</v>
      </c>
      <c r="H1837" s="3" t="str">
        <f t="shared" si="833"/>
        <v>OAK</v>
      </c>
      <c r="I1837" s="3" t="str">
        <f t="shared" si="834"/>
        <v>DAL</v>
      </c>
      <c r="J1837" s="19">
        <f t="shared" si="835"/>
        <v>-454.54545454545462</v>
      </c>
      <c r="K1837" s="20">
        <f t="shared" si="836"/>
        <v>350</v>
      </c>
      <c r="L1837" s="3">
        <f t="shared" si="830"/>
        <v>1</v>
      </c>
      <c r="M1837" s="19">
        <v>-454.54545454545462</v>
      </c>
      <c r="N1837" s="20">
        <v>350</v>
      </c>
      <c r="O1837" s="6">
        <f t="shared" si="837"/>
        <v>1.22</v>
      </c>
      <c r="P1837" s="6">
        <f t="shared" si="838"/>
        <v>4.5</v>
      </c>
      <c r="Q1837" s="2">
        <f t="shared" si="839"/>
        <v>0.81967213114754101</v>
      </c>
      <c r="R1837" s="2">
        <f t="shared" si="840"/>
        <v>0.22222222222222221</v>
      </c>
      <c r="S1837" s="2">
        <f t="shared" si="841"/>
        <v>4.0209790209790097E-2</v>
      </c>
      <c r="T1837" s="2">
        <f t="shared" si="842"/>
        <v>0.2987249544626594</v>
      </c>
      <c r="U1837" s="2">
        <f t="shared" si="843"/>
        <v>0.80972495446265946</v>
      </c>
      <c r="V1837" s="2">
        <f t="shared" si="844"/>
        <v>0.21227504553734061</v>
      </c>
      <c r="W1837" s="19">
        <f t="shared" si="845"/>
        <v>234.98725646118768</v>
      </c>
      <c r="X1837" s="20">
        <f t="shared" si="846"/>
        <v>3554.287202047044</v>
      </c>
      <c r="Y1837" s="3">
        <f t="shared" si="847"/>
        <v>223.2378936381283</v>
      </c>
      <c r="Z1837" s="20">
        <f t="shared" si="848"/>
        <v>3376.5728419446918</v>
      </c>
      <c r="AA1837" s="3">
        <f t="shared" si="849"/>
        <v>-447.95262296329213</v>
      </c>
      <c r="AB1837" s="3">
        <f t="shared" si="850"/>
        <v>337.65728419446918</v>
      </c>
      <c r="AC1837" s="6">
        <f t="shared" si="851"/>
        <v>1.2232378936381283</v>
      </c>
      <c r="AD1837" s="6">
        <f t="shared" si="852"/>
        <v>4.3765728419446912</v>
      </c>
      <c r="AE1837" s="5">
        <f t="shared" si="853"/>
        <v>0.8175024704522692</v>
      </c>
      <c r="AF1837" s="5">
        <f t="shared" si="854"/>
        <v>0.22848928513564026</v>
      </c>
      <c r="AG1837" s="4">
        <f t="shared" si="831"/>
        <v>1.0418943533697633</v>
      </c>
      <c r="AH1837">
        <v>4.5</v>
      </c>
      <c r="AI1837">
        <v>1.22</v>
      </c>
      <c r="AJ1837">
        <v>4.75</v>
      </c>
      <c r="AK1837">
        <v>1.2</v>
      </c>
      <c r="AL1837">
        <f t="shared" si="826"/>
        <v>1</v>
      </c>
      <c r="AM1837">
        <f t="shared" si="827"/>
        <v>0</v>
      </c>
    </row>
    <row r="1838" spans="2:39" x14ac:dyDescent="0.25">
      <c r="B1838" s="14" t="s">
        <v>9</v>
      </c>
      <c r="C1838" s="14" t="s">
        <v>26</v>
      </c>
      <c r="D1838" s="14" t="s">
        <v>27</v>
      </c>
      <c r="E1838" s="3">
        <f t="shared" si="828"/>
        <v>354</v>
      </c>
      <c r="F1838" s="3">
        <f t="shared" si="829"/>
        <v>-416.66666666666669</v>
      </c>
      <c r="G1838" s="11">
        <f t="shared" si="832"/>
        <v>45105.416666662219</v>
      </c>
      <c r="H1838" s="3" t="str">
        <f t="shared" si="833"/>
        <v>OAK</v>
      </c>
      <c r="I1838" s="3" t="str">
        <f t="shared" si="834"/>
        <v>DAL</v>
      </c>
      <c r="J1838" s="19">
        <f t="shared" si="835"/>
        <v>-416.66666666666669</v>
      </c>
      <c r="K1838" s="20">
        <f t="shared" si="836"/>
        <v>354</v>
      </c>
      <c r="L1838" s="3">
        <f t="shared" si="830"/>
        <v>1</v>
      </c>
      <c r="M1838" s="19">
        <v>-416.66666666666669</v>
      </c>
      <c r="N1838" s="20">
        <v>354</v>
      </c>
      <c r="O1838" s="6">
        <f t="shared" si="837"/>
        <v>1.2400000000000002</v>
      </c>
      <c r="P1838" s="6">
        <f t="shared" si="838"/>
        <v>4.54</v>
      </c>
      <c r="Q1838" s="2">
        <f t="shared" si="839"/>
        <v>0.80645161290322565</v>
      </c>
      <c r="R1838" s="2">
        <f t="shared" si="840"/>
        <v>0.22026431718061673</v>
      </c>
      <c r="S1838" s="2">
        <f t="shared" si="841"/>
        <v>2.6020761245674651E-2</v>
      </c>
      <c r="T1838" s="2">
        <f t="shared" si="842"/>
        <v>0.29309364786130443</v>
      </c>
      <c r="U1838" s="2">
        <f t="shared" si="843"/>
        <v>0.80409364786130444</v>
      </c>
      <c r="V1838" s="2">
        <f t="shared" si="844"/>
        <v>0.21790635213869558</v>
      </c>
      <c r="W1838" s="19">
        <f t="shared" si="845"/>
        <v>243.63623896266228</v>
      </c>
      <c r="X1838" s="20">
        <f t="shared" si="846"/>
        <v>3445.7423991432629</v>
      </c>
      <c r="Y1838" s="3">
        <f t="shared" si="847"/>
        <v>231.45442701452916</v>
      </c>
      <c r="Z1838" s="20">
        <f t="shared" si="848"/>
        <v>3273.4552791860997</v>
      </c>
      <c r="AA1838" s="3">
        <f t="shared" si="849"/>
        <v>-432.05049603014362</v>
      </c>
      <c r="AB1838" s="3">
        <f t="shared" si="850"/>
        <v>327.34552791860995</v>
      </c>
      <c r="AC1838" s="6">
        <f t="shared" si="851"/>
        <v>1.2314544270145293</v>
      </c>
      <c r="AD1838" s="6">
        <f t="shared" si="852"/>
        <v>4.2734552791860994</v>
      </c>
      <c r="AE1838" s="5">
        <f t="shared" si="853"/>
        <v>0.81204791510177543</v>
      </c>
      <c r="AF1838" s="5">
        <f t="shared" si="854"/>
        <v>0.23400268276364294</v>
      </c>
      <c r="AG1838" s="4">
        <f t="shared" si="831"/>
        <v>1.0267159300838424</v>
      </c>
      <c r="AH1838">
        <v>4.54</v>
      </c>
      <c r="AI1838">
        <v>1.24</v>
      </c>
      <c r="AJ1838">
        <v>4.54</v>
      </c>
      <c r="AK1838">
        <v>1.24</v>
      </c>
      <c r="AL1838">
        <f t="shared" si="826"/>
        <v>1</v>
      </c>
      <c r="AM1838">
        <f t="shared" si="827"/>
        <v>0</v>
      </c>
    </row>
    <row r="1839" spans="2:39" x14ac:dyDescent="0.25">
      <c r="B1839" s="14" t="s">
        <v>9</v>
      </c>
      <c r="C1839" s="14" t="s">
        <v>26</v>
      </c>
      <c r="D1839" s="14" t="s">
        <v>27</v>
      </c>
      <c r="E1839" s="3">
        <f t="shared" si="828"/>
        <v>354</v>
      </c>
      <c r="F1839" s="3">
        <f t="shared" si="829"/>
        <v>-416.66666666666669</v>
      </c>
      <c r="G1839" s="11">
        <f t="shared" si="832"/>
        <v>45105.458333328883</v>
      </c>
      <c r="H1839" s="3" t="str">
        <f t="shared" si="833"/>
        <v>OAK</v>
      </c>
      <c r="I1839" s="3" t="str">
        <f t="shared" si="834"/>
        <v>DAL</v>
      </c>
      <c r="J1839" s="19">
        <f t="shared" si="835"/>
        <v>-416.66666666666669</v>
      </c>
      <c r="K1839" s="20">
        <f t="shared" si="836"/>
        <v>354</v>
      </c>
      <c r="L1839" s="3">
        <f t="shared" si="830"/>
        <v>1</v>
      </c>
      <c r="M1839" s="19">
        <v>-416.66666666666669</v>
      </c>
      <c r="N1839" s="20">
        <v>354</v>
      </c>
      <c r="O1839" s="6">
        <f t="shared" si="837"/>
        <v>1.2400000000000002</v>
      </c>
      <c r="P1839" s="6">
        <f t="shared" si="838"/>
        <v>4.54</v>
      </c>
      <c r="Q1839" s="2">
        <f t="shared" si="839"/>
        <v>0.80645161290322565</v>
      </c>
      <c r="R1839" s="2">
        <f t="shared" si="840"/>
        <v>0.22026431718061673</v>
      </c>
      <c r="S1839" s="2">
        <f t="shared" si="841"/>
        <v>2.6020761245674651E-2</v>
      </c>
      <c r="T1839" s="2">
        <f t="shared" si="842"/>
        <v>0.29309364786130443</v>
      </c>
      <c r="U1839" s="2">
        <f t="shared" si="843"/>
        <v>0.80409364786130444</v>
      </c>
      <c r="V1839" s="2">
        <f t="shared" si="844"/>
        <v>0.21790635213869558</v>
      </c>
      <c r="W1839" s="19">
        <f t="shared" si="845"/>
        <v>243.63623896266228</v>
      </c>
      <c r="X1839" s="20">
        <f t="shared" si="846"/>
        <v>3445.7423991432629</v>
      </c>
      <c r="Y1839" s="3">
        <f t="shared" si="847"/>
        <v>231.45442701452916</v>
      </c>
      <c r="Z1839" s="20">
        <f t="shared" si="848"/>
        <v>3273.4552791860997</v>
      </c>
      <c r="AA1839" s="3">
        <f t="shared" si="849"/>
        <v>-432.05049603014362</v>
      </c>
      <c r="AB1839" s="3">
        <f t="shared" si="850"/>
        <v>327.34552791860995</v>
      </c>
      <c r="AC1839" s="6">
        <f t="shared" si="851"/>
        <v>1.2314544270145293</v>
      </c>
      <c r="AD1839" s="6">
        <f t="shared" si="852"/>
        <v>4.2734552791860994</v>
      </c>
      <c r="AE1839" s="5">
        <f t="shared" si="853"/>
        <v>0.81204791510177543</v>
      </c>
      <c r="AF1839" s="5">
        <f t="shared" si="854"/>
        <v>0.23400268276364294</v>
      </c>
      <c r="AG1839" s="4">
        <f t="shared" si="831"/>
        <v>1.0267159300838424</v>
      </c>
      <c r="AH1839">
        <v>4.54</v>
      </c>
      <c r="AI1839">
        <v>1.24</v>
      </c>
      <c r="AJ1839">
        <v>4.2300000000000004</v>
      </c>
      <c r="AK1839">
        <v>1.27</v>
      </c>
      <c r="AL1839">
        <f t="shared" si="826"/>
        <v>1</v>
      </c>
      <c r="AM1839">
        <f t="shared" si="827"/>
        <v>0</v>
      </c>
    </row>
    <row r="1840" spans="2:39" x14ac:dyDescent="0.25">
      <c r="B1840" s="14" t="s">
        <v>9</v>
      </c>
      <c r="C1840" s="14" t="s">
        <v>26</v>
      </c>
      <c r="D1840" s="14" t="s">
        <v>27</v>
      </c>
      <c r="E1840" s="3">
        <f t="shared" si="828"/>
        <v>369.00000000000006</v>
      </c>
      <c r="F1840" s="3">
        <f t="shared" si="829"/>
        <v>-434.78260869565219</v>
      </c>
      <c r="G1840" s="11">
        <f t="shared" si="832"/>
        <v>45105.499999995547</v>
      </c>
      <c r="H1840" s="3" t="str">
        <f t="shared" si="833"/>
        <v>OAK</v>
      </c>
      <c r="I1840" s="3" t="str">
        <f t="shared" si="834"/>
        <v>DAL</v>
      </c>
      <c r="J1840" s="19">
        <f t="shared" si="835"/>
        <v>-434.78260869565219</v>
      </c>
      <c r="K1840" s="20">
        <f t="shared" si="836"/>
        <v>369.00000000000006</v>
      </c>
      <c r="L1840" s="3">
        <f t="shared" si="830"/>
        <v>1</v>
      </c>
      <c r="M1840" s="19">
        <v>-434.78260869565219</v>
      </c>
      <c r="N1840" s="20">
        <v>369.00000000000006</v>
      </c>
      <c r="O1840" s="6">
        <f t="shared" si="837"/>
        <v>1.2300000000000002</v>
      </c>
      <c r="P1840" s="6">
        <f t="shared" si="838"/>
        <v>4.6900000000000004</v>
      </c>
      <c r="Q1840" s="2">
        <f t="shared" si="839"/>
        <v>0.81300813008130068</v>
      </c>
      <c r="R1840" s="2">
        <f t="shared" si="840"/>
        <v>0.21321961620469082</v>
      </c>
      <c r="S1840" s="2">
        <f t="shared" si="841"/>
        <v>2.5557432432432248E-2</v>
      </c>
      <c r="T1840" s="2">
        <f t="shared" si="842"/>
        <v>0.29989425693830496</v>
      </c>
      <c r="U1840" s="2">
        <f t="shared" si="843"/>
        <v>0.81089425693830497</v>
      </c>
      <c r="V1840" s="2">
        <f t="shared" si="844"/>
        <v>0.21110574306169505</v>
      </c>
      <c r="W1840" s="19">
        <f t="shared" si="845"/>
        <v>233.20641556360488</v>
      </c>
      <c r="X1840" s="20">
        <f t="shared" si="846"/>
        <v>3577.4807117151113</v>
      </c>
      <c r="Y1840" s="3">
        <f t="shared" si="847"/>
        <v>221.54609478542463</v>
      </c>
      <c r="Z1840" s="20">
        <f t="shared" si="848"/>
        <v>3398.6066761293555</v>
      </c>
      <c r="AA1840" s="3">
        <f t="shared" si="849"/>
        <v>-451.3733365368214</v>
      </c>
      <c r="AB1840" s="3">
        <f t="shared" si="850"/>
        <v>339.86066761293557</v>
      </c>
      <c r="AC1840" s="6">
        <f t="shared" si="851"/>
        <v>1.2215460947854246</v>
      </c>
      <c r="AD1840" s="6">
        <f t="shared" si="852"/>
        <v>4.3986066761293561</v>
      </c>
      <c r="AE1840" s="5">
        <f t="shared" si="853"/>
        <v>0.81863468293896746</v>
      </c>
      <c r="AF1840" s="5">
        <f t="shared" si="854"/>
        <v>0.22734471927823527</v>
      </c>
      <c r="AG1840" s="4">
        <f t="shared" si="831"/>
        <v>1.0262277462859914</v>
      </c>
      <c r="AH1840">
        <v>4.6900000000000004</v>
      </c>
      <c r="AI1840">
        <v>1.23</v>
      </c>
      <c r="AJ1840">
        <v>4.7300000000000004</v>
      </c>
      <c r="AK1840">
        <v>1.23</v>
      </c>
      <c r="AL1840">
        <f t="shared" si="826"/>
        <v>1</v>
      </c>
      <c r="AM1840">
        <f t="shared" si="827"/>
        <v>0</v>
      </c>
    </row>
    <row r="1841" spans="2:39" x14ac:dyDescent="0.25">
      <c r="B1841" s="14" t="s">
        <v>9</v>
      </c>
      <c r="C1841" s="14" t="s">
        <v>26</v>
      </c>
      <c r="D1841" s="14" t="s">
        <v>27</v>
      </c>
      <c r="E1841" s="3">
        <f t="shared" si="828"/>
        <v>375</v>
      </c>
      <c r="F1841" s="3">
        <f t="shared" si="829"/>
        <v>-500.00000000000011</v>
      </c>
      <c r="G1841" s="11">
        <f t="shared" si="832"/>
        <v>45105.541666662211</v>
      </c>
      <c r="H1841" s="3" t="str">
        <f t="shared" si="833"/>
        <v>OAK</v>
      </c>
      <c r="I1841" s="3" t="str">
        <f t="shared" si="834"/>
        <v>DAL</v>
      </c>
      <c r="J1841" s="19">
        <f t="shared" si="835"/>
        <v>-500.00000000000011</v>
      </c>
      <c r="K1841" s="20">
        <f t="shared" si="836"/>
        <v>375</v>
      </c>
      <c r="L1841" s="3">
        <f t="shared" si="830"/>
        <v>0</v>
      </c>
      <c r="M1841" s="19">
        <v>-500.00000000000011</v>
      </c>
      <c r="N1841" s="20">
        <v>375</v>
      </c>
      <c r="O1841" s="6">
        <f t="shared" si="837"/>
        <v>1.2</v>
      </c>
      <c r="P1841" s="6">
        <f t="shared" si="838"/>
        <v>4.75</v>
      </c>
      <c r="Q1841" s="2">
        <f t="shared" si="839"/>
        <v>0.83333333333333337</v>
      </c>
      <c r="R1841" s="2">
        <f t="shared" si="840"/>
        <v>0.21052631578947367</v>
      </c>
      <c r="S1841" s="2">
        <f t="shared" si="841"/>
        <v>4.2016806722689037E-2</v>
      </c>
      <c r="T1841" s="2">
        <f t="shared" si="842"/>
        <v>0.31140350877192985</v>
      </c>
      <c r="U1841" s="2">
        <f t="shared" si="843"/>
        <v>0.82240350877192991</v>
      </c>
      <c r="V1841" s="2">
        <f t="shared" si="844"/>
        <v>0.19959649122807016</v>
      </c>
      <c r="W1841" s="19">
        <f t="shared" si="845"/>
        <v>215.94811954689931</v>
      </c>
      <c r="X1841" s="20">
        <f t="shared" si="846"/>
        <v>3818.7774160699605</v>
      </c>
      <c r="Y1841" s="3">
        <f t="shared" si="847"/>
        <v>205.15071356955434</v>
      </c>
      <c r="Z1841" s="20">
        <f t="shared" si="848"/>
        <v>3627.8385452664625</v>
      </c>
      <c r="AA1841" s="3">
        <f t="shared" si="849"/>
        <v>-487.44651315139578</v>
      </c>
      <c r="AB1841" s="3">
        <f t="shared" si="850"/>
        <v>362.78385452664622</v>
      </c>
      <c r="AC1841" s="6">
        <f t="shared" si="851"/>
        <v>1.2051507135695543</v>
      </c>
      <c r="AD1841" s="6">
        <f t="shared" si="852"/>
        <v>4.6278385452664619</v>
      </c>
      <c r="AE1841" s="5">
        <f t="shared" si="853"/>
        <v>0.82977173621553502</v>
      </c>
      <c r="AF1841" s="5">
        <f t="shared" si="854"/>
        <v>0.21608359717363951</v>
      </c>
      <c r="AG1841" s="4">
        <f t="shared" si="831"/>
        <v>1.0438596491228069</v>
      </c>
      <c r="AH1841">
        <v>4.75</v>
      </c>
      <c r="AI1841">
        <v>1.2</v>
      </c>
      <c r="AJ1841">
        <v>3.4</v>
      </c>
      <c r="AK1841">
        <v>1.33</v>
      </c>
      <c r="AL1841">
        <f t="shared" si="826"/>
        <v>1</v>
      </c>
      <c r="AM1841">
        <f t="shared" si="827"/>
        <v>0</v>
      </c>
    </row>
    <row r="1842" spans="2:39" x14ac:dyDescent="0.25">
      <c r="B1842" s="14" t="s">
        <v>9</v>
      </c>
      <c r="C1842" s="14" t="s">
        <v>26</v>
      </c>
      <c r="D1842" s="14" t="s">
        <v>27</v>
      </c>
      <c r="E1842" s="3">
        <f t="shared" si="828"/>
        <v>375</v>
      </c>
      <c r="F1842" s="3">
        <f t="shared" si="829"/>
        <v>-500.00000000000011</v>
      </c>
      <c r="G1842" s="11">
        <f t="shared" si="832"/>
        <v>45105.583333328876</v>
      </c>
      <c r="H1842" s="3" t="str">
        <f t="shared" si="833"/>
        <v>OAK</v>
      </c>
      <c r="I1842" s="3" t="str">
        <f t="shared" si="834"/>
        <v>DAL</v>
      </c>
      <c r="J1842" s="19">
        <f t="shared" si="835"/>
        <v>-500.00000000000011</v>
      </c>
      <c r="K1842" s="20">
        <f t="shared" si="836"/>
        <v>375</v>
      </c>
      <c r="L1842" s="3">
        <f t="shared" si="830"/>
        <v>0</v>
      </c>
      <c r="M1842" s="19">
        <v>-500.00000000000011</v>
      </c>
      <c r="N1842" s="20">
        <v>375</v>
      </c>
      <c r="O1842" s="6">
        <f t="shared" si="837"/>
        <v>1.2</v>
      </c>
      <c r="P1842" s="6">
        <f t="shared" si="838"/>
        <v>4.75</v>
      </c>
      <c r="Q1842" s="2">
        <f t="shared" si="839"/>
        <v>0.83333333333333337</v>
      </c>
      <c r="R1842" s="2">
        <f t="shared" si="840"/>
        <v>0.21052631578947367</v>
      </c>
      <c r="S1842" s="2">
        <f t="shared" si="841"/>
        <v>4.2016806722689037E-2</v>
      </c>
      <c r="T1842" s="2">
        <f t="shared" si="842"/>
        <v>0.31140350877192985</v>
      </c>
      <c r="U1842" s="2">
        <f t="shared" si="843"/>
        <v>0.82240350877192991</v>
      </c>
      <c r="V1842" s="2">
        <f t="shared" si="844"/>
        <v>0.19959649122807016</v>
      </c>
      <c r="W1842" s="19">
        <f t="shared" si="845"/>
        <v>215.94811954689931</v>
      </c>
      <c r="X1842" s="20">
        <f t="shared" si="846"/>
        <v>3818.7774160699605</v>
      </c>
      <c r="Y1842" s="3">
        <f t="shared" si="847"/>
        <v>205.15071356955434</v>
      </c>
      <c r="Z1842" s="20">
        <f t="shared" si="848"/>
        <v>3627.8385452664625</v>
      </c>
      <c r="AA1842" s="3">
        <f t="shared" si="849"/>
        <v>-487.44651315139578</v>
      </c>
      <c r="AB1842" s="3">
        <f t="shared" si="850"/>
        <v>362.78385452664622</v>
      </c>
      <c r="AC1842" s="6">
        <f t="shared" si="851"/>
        <v>1.2051507135695543</v>
      </c>
      <c r="AD1842" s="6">
        <f t="shared" si="852"/>
        <v>4.6278385452664619</v>
      </c>
      <c r="AE1842" s="5">
        <f t="shared" si="853"/>
        <v>0.82977173621553502</v>
      </c>
      <c r="AF1842" s="5">
        <f t="shared" si="854"/>
        <v>0.21608359717363951</v>
      </c>
      <c r="AG1842" s="4">
        <f t="shared" si="831"/>
        <v>1.0438596491228069</v>
      </c>
      <c r="AH1842">
        <v>4.75</v>
      </c>
      <c r="AI1842">
        <v>1.2</v>
      </c>
      <c r="AJ1842">
        <v>6</v>
      </c>
      <c r="AK1842">
        <v>1.1399999999999999</v>
      </c>
      <c r="AL1842">
        <f t="shared" si="826"/>
        <v>1</v>
      </c>
      <c r="AM1842">
        <f t="shared" si="827"/>
        <v>0</v>
      </c>
    </row>
    <row r="1843" spans="2:39" x14ac:dyDescent="0.25">
      <c r="B1843" s="14" t="s">
        <v>9</v>
      </c>
      <c r="C1843" s="14" t="s">
        <v>26</v>
      </c>
      <c r="D1843" s="14" t="s">
        <v>27</v>
      </c>
      <c r="E1843" s="3">
        <f t="shared" si="828"/>
        <v>375</v>
      </c>
      <c r="F1843" s="3">
        <f t="shared" si="829"/>
        <v>-500.00000000000011</v>
      </c>
      <c r="G1843" s="11">
        <f t="shared" si="832"/>
        <v>45105.62499999554</v>
      </c>
      <c r="H1843" s="3" t="str">
        <f t="shared" si="833"/>
        <v>OAK</v>
      </c>
      <c r="I1843" s="3" t="str">
        <f t="shared" si="834"/>
        <v>DAL</v>
      </c>
      <c r="J1843" s="19">
        <f t="shared" si="835"/>
        <v>-500.00000000000011</v>
      </c>
      <c r="K1843" s="20">
        <f t="shared" si="836"/>
        <v>375</v>
      </c>
      <c r="L1843" s="3">
        <f t="shared" si="830"/>
        <v>0</v>
      </c>
      <c r="M1843" s="19">
        <v>-500.00000000000011</v>
      </c>
      <c r="N1843" s="20">
        <v>375</v>
      </c>
      <c r="O1843" s="6">
        <f t="shared" si="837"/>
        <v>1.2</v>
      </c>
      <c r="P1843" s="6">
        <f t="shared" si="838"/>
        <v>4.75</v>
      </c>
      <c r="Q1843" s="2">
        <f t="shared" si="839"/>
        <v>0.83333333333333337</v>
      </c>
      <c r="R1843" s="2">
        <f t="shared" si="840"/>
        <v>0.21052631578947367</v>
      </c>
      <c r="S1843" s="2">
        <f t="shared" si="841"/>
        <v>4.2016806722689037E-2</v>
      </c>
      <c r="T1843" s="2">
        <f t="shared" si="842"/>
        <v>0.31140350877192985</v>
      </c>
      <c r="U1843" s="2">
        <f t="shared" si="843"/>
        <v>0.82240350877192991</v>
      </c>
      <c r="V1843" s="2">
        <f t="shared" si="844"/>
        <v>0.19959649122807016</v>
      </c>
      <c r="W1843" s="19">
        <f t="shared" si="845"/>
        <v>215.94811954689931</v>
      </c>
      <c r="X1843" s="20">
        <f t="shared" si="846"/>
        <v>3818.7774160699605</v>
      </c>
      <c r="Y1843" s="3">
        <f t="shared" si="847"/>
        <v>205.15071356955434</v>
      </c>
      <c r="Z1843" s="20">
        <f t="shared" si="848"/>
        <v>3627.8385452664625</v>
      </c>
      <c r="AA1843" s="3">
        <f t="shared" si="849"/>
        <v>-487.44651315139578</v>
      </c>
      <c r="AB1843" s="3">
        <f t="shared" si="850"/>
        <v>362.78385452664622</v>
      </c>
      <c r="AC1843" s="6">
        <f t="shared" si="851"/>
        <v>1.2051507135695543</v>
      </c>
      <c r="AD1843" s="6">
        <f t="shared" si="852"/>
        <v>4.6278385452664619</v>
      </c>
      <c r="AE1843" s="5">
        <f t="shared" si="853"/>
        <v>0.82977173621553502</v>
      </c>
      <c r="AF1843" s="5">
        <f t="shared" si="854"/>
        <v>0.21608359717363951</v>
      </c>
      <c r="AG1843" s="4">
        <f t="shared" si="831"/>
        <v>1.0438596491228069</v>
      </c>
      <c r="AH1843">
        <v>4.75</v>
      </c>
      <c r="AI1843">
        <v>1.2</v>
      </c>
      <c r="AJ1843">
        <v>6</v>
      </c>
      <c r="AK1843">
        <v>1.1399999999999999</v>
      </c>
      <c r="AL1843">
        <f t="shared" si="826"/>
        <v>1</v>
      </c>
      <c r="AM1843">
        <f t="shared" si="827"/>
        <v>0</v>
      </c>
    </row>
    <row r="1844" spans="2:39" x14ac:dyDescent="0.25">
      <c r="B1844" s="14" t="s">
        <v>9</v>
      </c>
      <c r="C1844" s="14" t="s">
        <v>26</v>
      </c>
      <c r="D1844" s="14" t="s">
        <v>27</v>
      </c>
      <c r="E1844" s="3">
        <f t="shared" si="828"/>
        <v>375</v>
      </c>
      <c r="F1844" s="3">
        <f t="shared" si="829"/>
        <v>-500.00000000000011</v>
      </c>
      <c r="G1844" s="11">
        <f t="shared" si="832"/>
        <v>45105.666666662204</v>
      </c>
      <c r="H1844" s="3" t="str">
        <f t="shared" si="833"/>
        <v>OAK</v>
      </c>
      <c r="I1844" s="3" t="str">
        <f t="shared" si="834"/>
        <v>DAL</v>
      </c>
      <c r="J1844" s="19">
        <f t="shared" si="835"/>
        <v>-500.00000000000011</v>
      </c>
      <c r="K1844" s="20">
        <f t="shared" si="836"/>
        <v>375</v>
      </c>
      <c r="L1844" s="3">
        <f t="shared" si="830"/>
        <v>0</v>
      </c>
      <c r="M1844" s="19">
        <v>-500.00000000000011</v>
      </c>
      <c r="N1844" s="20">
        <v>375</v>
      </c>
      <c r="O1844" s="6">
        <f t="shared" si="837"/>
        <v>1.2</v>
      </c>
      <c r="P1844" s="6">
        <f t="shared" si="838"/>
        <v>4.75</v>
      </c>
      <c r="Q1844" s="2">
        <f t="shared" si="839"/>
        <v>0.83333333333333337</v>
      </c>
      <c r="R1844" s="2">
        <f t="shared" si="840"/>
        <v>0.21052631578947367</v>
      </c>
      <c r="S1844" s="2">
        <f t="shared" si="841"/>
        <v>4.2016806722689037E-2</v>
      </c>
      <c r="T1844" s="2">
        <f t="shared" si="842"/>
        <v>0.31140350877192985</v>
      </c>
      <c r="U1844" s="2">
        <f t="shared" si="843"/>
        <v>0.82240350877192991</v>
      </c>
      <c r="V1844" s="2">
        <f t="shared" si="844"/>
        <v>0.19959649122807016</v>
      </c>
      <c r="W1844" s="19">
        <f t="shared" si="845"/>
        <v>215.94811954689931</v>
      </c>
      <c r="X1844" s="20">
        <f t="shared" si="846"/>
        <v>3818.7774160699605</v>
      </c>
      <c r="Y1844" s="3">
        <f t="shared" si="847"/>
        <v>205.15071356955434</v>
      </c>
      <c r="Z1844" s="20">
        <f t="shared" si="848"/>
        <v>3627.8385452664625</v>
      </c>
      <c r="AA1844" s="3">
        <f t="shared" si="849"/>
        <v>-487.44651315139578</v>
      </c>
      <c r="AB1844" s="3">
        <f t="shared" si="850"/>
        <v>362.78385452664622</v>
      </c>
      <c r="AC1844" s="6">
        <f t="shared" si="851"/>
        <v>1.2051507135695543</v>
      </c>
      <c r="AD1844" s="6">
        <f t="shared" si="852"/>
        <v>4.6278385452664619</v>
      </c>
      <c r="AE1844" s="5">
        <f t="shared" si="853"/>
        <v>0.82977173621553502</v>
      </c>
      <c r="AF1844" s="5">
        <f t="shared" si="854"/>
        <v>0.21608359717363951</v>
      </c>
      <c r="AG1844" s="4">
        <f t="shared" si="831"/>
        <v>1.0438596491228069</v>
      </c>
      <c r="AH1844">
        <v>4.75</v>
      </c>
      <c r="AI1844">
        <v>1.2</v>
      </c>
      <c r="AJ1844">
        <v>4.5</v>
      </c>
      <c r="AK1844">
        <v>1.22</v>
      </c>
      <c r="AL1844">
        <f t="shared" si="826"/>
        <v>1</v>
      </c>
      <c r="AM1844">
        <f t="shared" si="827"/>
        <v>0</v>
      </c>
    </row>
    <row r="1845" spans="2:39" x14ac:dyDescent="0.25">
      <c r="B1845" s="14" t="s">
        <v>9</v>
      </c>
      <c r="C1845" s="14" t="s">
        <v>26</v>
      </c>
      <c r="D1845" s="14" t="s">
        <v>27</v>
      </c>
      <c r="E1845" s="3">
        <f t="shared" si="828"/>
        <v>375</v>
      </c>
      <c r="F1845" s="3">
        <f t="shared" si="829"/>
        <v>-500.00000000000011</v>
      </c>
      <c r="G1845" s="11">
        <f t="shared" si="832"/>
        <v>45105.708333328868</v>
      </c>
      <c r="H1845" s="3" t="str">
        <f t="shared" si="833"/>
        <v>OAK</v>
      </c>
      <c r="I1845" s="3" t="str">
        <f t="shared" si="834"/>
        <v>DAL</v>
      </c>
      <c r="J1845" s="19">
        <f t="shared" si="835"/>
        <v>-500.00000000000011</v>
      </c>
      <c r="K1845" s="20">
        <f t="shared" si="836"/>
        <v>375</v>
      </c>
      <c r="L1845" s="3">
        <f t="shared" si="830"/>
        <v>0</v>
      </c>
      <c r="M1845" s="19">
        <v>-500.00000000000011</v>
      </c>
      <c r="N1845" s="20">
        <v>375</v>
      </c>
      <c r="O1845" s="6">
        <f t="shared" si="837"/>
        <v>1.2</v>
      </c>
      <c r="P1845" s="6">
        <f t="shared" si="838"/>
        <v>4.75</v>
      </c>
      <c r="Q1845" s="2">
        <f t="shared" si="839"/>
        <v>0.83333333333333337</v>
      </c>
      <c r="R1845" s="2">
        <f t="shared" si="840"/>
        <v>0.21052631578947367</v>
      </c>
      <c r="S1845" s="2">
        <f t="shared" si="841"/>
        <v>4.2016806722689037E-2</v>
      </c>
      <c r="T1845" s="2">
        <f t="shared" si="842"/>
        <v>0.31140350877192985</v>
      </c>
      <c r="U1845" s="2">
        <f t="shared" si="843"/>
        <v>0.82240350877192991</v>
      </c>
      <c r="V1845" s="2">
        <f t="shared" si="844"/>
        <v>0.19959649122807016</v>
      </c>
      <c r="W1845" s="19">
        <f t="shared" si="845"/>
        <v>215.94811954689931</v>
      </c>
      <c r="X1845" s="20">
        <f t="shared" si="846"/>
        <v>3818.7774160699605</v>
      </c>
      <c r="Y1845" s="3">
        <f t="shared" si="847"/>
        <v>205.15071356955434</v>
      </c>
      <c r="Z1845" s="20">
        <f t="shared" si="848"/>
        <v>3627.8385452664625</v>
      </c>
      <c r="AA1845" s="3">
        <f t="shared" si="849"/>
        <v>-487.44651315139578</v>
      </c>
      <c r="AB1845" s="3">
        <f t="shared" si="850"/>
        <v>362.78385452664622</v>
      </c>
      <c r="AC1845" s="6">
        <f t="shared" si="851"/>
        <v>1.2051507135695543</v>
      </c>
      <c r="AD1845" s="6">
        <f t="shared" si="852"/>
        <v>4.6278385452664619</v>
      </c>
      <c r="AE1845" s="5">
        <f t="shared" si="853"/>
        <v>0.82977173621553502</v>
      </c>
      <c r="AF1845" s="5">
        <f t="shared" si="854"/>
        <v>0.21608359717363951</v>
      </c>
      <c r="AG1845" s="4">
        <f t="shared" si="831"/>
        <v>1.0438596491228069</v>
      </c>
      <c r="AH1845">
        <v>4.75</v>
      </c>
      <c r="AI1845">
        <v>1.2</v>
      </c>
      <c r="AJ1845">
        <v>5</v>
      </c>
      <c r="AK1845">
        <v>1.19</v>
      </c>
      <c r="AL1845">
        <f t="shared" si="826"/>
        <v>1</v>
      </c>
      <c r="AM1845">
        <f t="shared" si="827"/>
        <v>0</v>
      </c>
    </row>
    <row r="1846" spans="2:39" x14ac:dyDescent="0.25">
      <c r="B1846" s="14" t="s">
        <v>9</v>
      </c>
      <c r="C1846" s="14" t="s">
        <v>26</v>
      </c>
      <c r="D1846" s="14" t="s">
        <v>27</v>
      </c>
      <c r="E1846" s="3">
        <f t="shared" si="828"/>
        <v>376.99999999999994</v>
      </c>
      <c r="F1846" s="3">
        <f t="shared" si="829"/>
        <v>-434.78260869565219</v>
      </c>
      <c r="G1846" s="11">
        <f t="shared" si="832"/>
        <v>45105.749999995533</v>
      </c>
      <c r="H1846" s="3" t="str">
        <f t="shared" si="833"/>
        <v>OAK</v>
      </c>
      <c r="I1846" s="3" t="str">
        <f t="shared" si="834"/>
        <v>DAL</v>
      </c>
      <c r="J1846" s="19">
        <f t="shared" si="835"/>
        <v>-434.78260869565219</v>
      </c>
      <c r="K1846" s="20">
        <f t="shared" si="836"/>
        <v>376.99999999999994</v>
      </c>
      <c r="L1846" s="3">
        <f t="shared" si="830"/>
        <v>1</v>
      </c>
      <c r="M1846" s="19">
        <v>-434.78260869565219</v>
      </c>
      <c r="N1846" s="20">
        <v>376.99999999999994</v>
      </c>
      <c r="O1846" s="6">
        <f t="shared" si="837"/>
        <v>1.2300000000000002</v>
      </c>
      <c r="P1846" s="6">
        <f t="shared" si="838"/>
        <v>4.7699999999999996</v>
      </c>
      <c r="Q1846" s="2">
        <f t="shared" si="839"/>
        <v>0.81300813008130068</v>
      </c>
      <c r="R1846" s="2">
        <f t="shared" si="840"/>
        <v>0.20964360587002098</v>
      </c>
      <c r="S1846" s="2">
        <f t="shared" si="841"/>
        <v>2.2149999999999892E-2</v>
      </c>
      <c r="T1846" s="2">
        <f t="shared" si="842"/>
        <v>0.30168226210563986</v>
      </c>
      <c r="U1846" s="2">
        <f t="shared" si="843"/>
        <v>0.81268226210563987</v>
      </c>
      <c r="V1846" s="2">
        <f t="shared" si="844"/>
        <v>0.20931773789436015</v>
      </c>
      <c r="W1846" s="19">
        <f t="shared" si="845"/>
        <v>230.49320334496338</v>
      </c>
      <c r="X1846" s="20">
        <f t="shared" si="846"/>
        <v>3613.3979936959404</v>
      </c>
      <c r="Y1846" s="3">
        <f t="shared" si="847"/>
        <v>218.96854317771519</v>
      </c>
      <c r="Z1846" s="20">
        <f t="shared" si="848"/>
        <v>3432.7280940111432</v>
      </c>
      <c r="AA1846" s="3">
        <f t="shared" si="849"/>
        <v>-456.68660232552151</v>
      </c>
      <c r="AB1846" s="3">
        <f t="shared" si="850"/>
        <v>343.27280940111433</v>
      </c>
      <c r="AC1846" s="6">
        <f t="shared" si="851"/>
        <v>1.2189685431777153</v>
      </c>
      <c r="AD1846" s="6">
        <f t="shared" si="852"/>
        <v>4.4327280940111429</v>
      </c>
      <c r="AE1846" s="5">
        <f t="shared" si="853"/>
        <v>0.82036571460089636</v>
      </c>
      <c r="AF1846" s="5">
        <f t="shared" si="854"/>
        <v>0.22559470799732889</v>
      </c>
      <c r="AG1846" s="4">
        <f t="shared" si="831"/>
        <v>1.0226517359513216</v>
      </c>
      <c r="AH1846">
        <v>4.7699999999999996</v>
      </c>
      <c r="AI1846">
        <v>1.23</v>
      </c>
      <c r="AJ1846">
        <v>4.0999999999999996</v>
      </c>
      <c r="AK1846">
        <v>1.28</v>
      </c>
      <c r="AL1846">
        <f t="shared" si="826"/>
        <v>1</v>
      </c>
      <c r="AM1846">
        <f t="shared" si="827"/>
        <v>0</v>
      </c>
    </row>
    <row r="1847" spans="2:39" x14ac:dyDescent="0.25">
      <c r="B1847" s="14" t="s">
        <v>9</v>
      </c>
      <c r="C1847" s="14" t="s">
        <v>26</v>
      </c>
      <c r="D1847" s="14" t="s">
        <v>27</v>
      </c>
      <c r="E1847" s="3">
        <f t="shared" si="828"/>
        <v>384.99999999999994</v>
      </c>
      <c r="F1847" s="3">
        <f t="shared" si="829"/>
        <v>-454.54545454545462</v>
      </c>
      <c r="G1847" s="11">
        <f t="shared" si="832"/>
        <v>45105.791666662197</v>
      </c>
      <c r="H1847" s="3" t="str">
        <f t="shared" si="833"/>
        <v>OAK</v>
      </c>
      <c r="I1847" s="3" t="str">
        <f t="shared" si="834"/>
        <v>DAL</v>
      </c>
      <c r="J1847" s="19">
        <f t="shared" si="835"/>
        <v>-454.54545454545462</v>
      </c>
      <c r="K1847" s="20">
        <f t="shared" si="836"/>
        <v>384.99999999999994</v>
      </c>
      <c r="L1847" s="3">
        <f t="shared" si="830"/>
        <v>1</v>
      </c>
      <c r="M1847" s="19">
        <v>-454.54545454545462</v>
      </c>
      <c r="N1847" s="20">
        <v>384.99999999999994</v>
      </c>
      <c r="O1847" s="6">
        <f t="shared" si="837"/>
        <v>1.22</v>
      </c>
      <c r="P1847" s="6">
        <f t="shared" si="838"/>
        <v>4.8499999999999996</v>
      </c>
      <c r="Q1847" s="2">
        <f t="shared" si="839"/>
        <v>0.81967213114754101</v>
      </c>
      <c r="R1847" s="2">
        <f t="shared" si="840"/>
        <v>0.2061855670103093</v>
      </c>
      <c r="S1847" s="2">
        <f t="shared" si="841"/>
        <v>2.5205930807248644E-2</v>
      </c>
      <c r="T1847" s="2">
        <f t="shared" si="842"/>
        <v>0.30674328206861584</v>
      </c>
      <c r="U1847" s="2">
        <f t="shared" si="843"/>
        <v>0.81774328206861591</v>
      </c>
      <c r="V1847" s="2">
        <f t="shared" si="844"/>
        <v>0.20425671793138417</v>
      </c>
      <c r="W1847" s="19">
        <f t="shared" si="845"/>
        <v>222.8776706918776</v>
      </c>
      <c r="X1847" s="20">
        <f t="shared" si="846"/>
        <v>3718.128181233722</v>
      </c>
      <c r="Y1847" s="3">
        <f t="shared" si="847"/>
        <v>211.7337871572837</v>
      </c>
      <c r="Z1847" s="20">
        <f t="shared" si="848"/>
        <v>3532.2217721720358</v>
      </c>
      <c r="AA1847" s="3">
        <f t="shared" si="849"/>
        <v>-472.29117913862416</v>
      </c>
      <c r="AB1847" s="3">
        <f t="shared" si="850"/>
        <v>353.22217721720358</v>
      </c>
      <c r="AC1847" s="6">
        <f t="shared" si="851"/>
        <v>1.2117337871572835</v>
      </c>
      <c r="AD1847" s="6">
        <f t="shared" si="852"/>
        <v>4.5322217721720364</v>
      </c>
      <c r="AE1847" s="5">
        <f t="shared" si="853"/>
        <v>0.82526377542545126</v>
      </c>
      <c r="AF1847" s="5">
        <f t="shared" si="854"/>
        <v>0.22064233620252807</v>
      </c>
      <c r="AG1847" s="4">
        <f t="shared" si="831"/>
        <v>1.0258576981578502</v>
      </c>
      <c r="AH1847">
        <v>4.8499999999999996</v>
      </c>
      <c r="AI1847">
        <v>1.22</v>
      </c>
      <c r="AJ1847">
        <v>5.16</v>
      </c>
      <c r="AK1847">
        <v>1.2</v>
      </c>
      <c r="AL1847">
        <f t="shared" si="826"/>
        <v>1</v>
      </c>
      <c r="AM1847">
        <f t="shared" si="827"/>
        <v>0</v>
      </c>
    </row>
    <row r="1848" spans="2:39" x14ac:dyDescent="0.25">
      <c r="B1848" s="14" t="s">
        <v>9</v>
      </c>
      <c r="C1848" s="14" t="s">
        <v>26</v>
      </c>
      <c r="D1848" s="14" t="s">
        <v>27</v>
      </c>
      <c r="E1848" s="3">
        <f t="shared" si="828"/>
        <v>384.99999999999994</v>
      </c>
      <c r="F1848" s="3">
        <f t="shared" si="829"/>
        <v>-454.54545454545462</v>
      </c>
      <c r="G1848" s="11">
        <f t="shared" si="832"/>
        <v>45105.833333328861</v>
      </c>
      <c r="H1848" s="3" t="str">
        <f t="shared" si="833"/>
        <v>OAK</v>
      </c>
      <c r="I1848" s="3" t="str">
        <f t="shared" si="834"/>
        <v>DAL</v>
      </c>
      <c r="J1848" s="19">
        <f t="shared" si="835"/>
        <v>-454.54545454545462</v>
      </c>
      <c r="K1848" s="20">
        <f t="shared" si="836"/>
        <v>384.99999999999994</v>
      </c>
      <c r="L1848" s="3">
        <f t="shared" si="830"/>
        <v>1</v>
      </c>
      <c r="M1848" s="19">
        <v>-454.54545454545462</v>
      </c>
      <c r="N1848" s="20">
        <v>384.99999999999994</v>
      </c>
      <c r="O1848" s="6">
        <f t="shared" si="837"/>
        <v>1.22</v>
      </c>
      <c r="P1848" s="6">
        <f t="shared" si="838"/>
        <v>4.8499999999999996</v>
      </c>
      <c r="Q1848" s="2">
        <f t="shared" si="839"/>
        <v>0.81967213114754101</v>
      </c>
      <c r="R1848" s="2">
        <f t="shared" si="840"/>
        <v>0.2061855670103093</v>
      </c>
      <c r="S1848" s="2">
        <f t="shared" si="841"/>
        <v>2.5205930807248644E-2</v>
      </c>
      <c r="T1848" s="2">
        <f t="shared" si="842"/>
        <v>0.30674328206861584</v>
      </c>
      <c r="U1848" s="2">
        <f t="shared" si="843"/>
        <v>0.81774328206861591</v>
      </c>
      <c r="V1848" s="2">
        <f t="shared" si="844"/>
        <v>0.20425671793138417</v>
      </c>
      <c r="W1848" s="19">
        <f t="shared" si="845"/>
        <v>222.8776706918776</v>
      </c>
      <c r="X1848" s="20">
        <f t="shared" si="846"/>
        <v>3718.128181233722</v>
      </c>
      <c r="Y1848" s="3">
        <f t="shared" si="847"/>
        <v>211.7337871572837</v>
      </c>
      <c r="Z1848" s="20">
        <f t="shared" si="848"/>
        <v>3532.2217721720358</v>
      </c>
      <c r="AA1848" s="3">
        <f t="shared" si="849"/>
        <v>-472.29117913862416</v>
      </c>
      <c r="AB1848" s="3">
        <f t="shared" si="850"/>
        <v>353.22217721720358</v>
      </c>
      <c r="AC1848" s="6">
        <f t="shared" si="851"/>
        <v>1.2117337871572835</v>
      </c>
      <c r="AD1848" s="6">
        <f t="shared" si="852"/>
        <v>4.5322217721720364</v>
      </c>
      <c r="AE1848" s="5">
        <f t="shared" si="853"/>
        <v>0.82526377542545126</v>
      </c>
      <c r="AF1848" s="5">
        <f t="shared" si="854"/>
        <v>0.22064233620252807</v>
      </c>
      <c r="AG1848" s="4">
        <f t="shared" si="831"/>
        <v>1.0258576981578502</v>
      </c>
      <c r="AH1848">
        <v>4.8499999999999996</v>
      </c>
      <c r="AI1848">
        <v>1.22</v>
      </c>
      <c r="AJ1848">
        <v>4.6100000000000003</v>
      </c>
      <c r="AK1848">
        <v>1.24</v>
      </c>
      <c r="AL1848">
        <f t="shared" si="826"/>
        <v>1</v>
      </c>
      <c r="AM1848">
        <f t="shared" si="827"/>
        <v>0</v>
      </c>
    </row>
    <row r="1849" spans="2:39" x14ac:dyDescent="0.25">
      <c r="B1849" s="14" t="s">
        <v>9</v>
      </c>
      <c r="C1849" s="14" t="s">
        <v>26</v>
      </c>
      <c r="D1849" s="14" t="s">
        <v>27</v>
      </c>
      <c r="E1849" s="3">
        <f t="shared" si="828"/>
        <v>393</v>
      </c>
      <c r="F1849" s="3">
        <f t="shared" si="829"/>
        <v>-454.54545454545462</v>
      </c>
      <c r="G1849" s="11">
        <f t="shared" si="832"/>
        <v>45105.874999995525</v>
      </c>
      <c r="H1849" s="3" t="str">
        <f t="shared" si="833"/>
        <v>OAK</v>
      </c>
      <c r="I1849" s="3" t="str">
        <f t="shared" si="834"/>
        <v>DAL</v>
      </c>
      <c r="J1849" s="19">
        <f t="shared" si="835"/>
        <v>-454.54545454545462</v>
      </c>
      <c r="K1849" s="20">
        <f t="shared" si="836"/>
        <v>393</v>
      </c>
      <c r="L1849" s="3">
        <f t="shared" si="830"/>
        <v>1</v>
      </c>
      <c r="M1849" s="19">
        <v>-454.54545454545462</v>
      </c>
      <c r="N1849" s="20">
        <v>393</v>
      </c>
      <c r="O1849" s="6">
        <f t="shared" si="837"/>
        <v>1.22</v>
      </c>
      <c r="P1849" s="6">
        <f t="shared" si="838"/>
        <v>4.93</v>
      </c>
      <c r="Q1849" s="2">
        <f t="shared" si="839"/>
        <v>0.81967213114754101</v>
      </c>
      <c r="R1849" s="2">
        <f t="shared" si="840"/>
        <v>0.20283975659229211</v>
      </c>
      <c r="S1849" s="2">
        <f t="shared" si="841"/>
        <v>2.2016260162601609E-2</v>
      </c>
      <c r="T1849" s="2">
        <f t="shared" si="842"/>
        <v>0.30841618727762443</v>
      </c>
      <c r="U1849" s="2">
        <f t="shared" si="843"/>
        <v>0.81941618727762444</v>
      </c>
      <c r="V1849" s="2">
        <f t="shared" si="844"/>
        <v>0.20258381272237558</v>
      </c>
      <c r="W1849" s="19">
        <f t="shared" si="845"/>
        <v>220.38106584437344</v>
      </c>
      <c r="X1849" s="20">
        <f t="shared" si="846"/>
        <v>3753.7801398103529</v>
      </c>
      <c r="Y1849" s="3">
        <f t="shared" si="847"/>
        <v>209.36201255215477</v>
      </c>
      <c r="Z1849" s="20">
        <f t="shared" si="848"/>
        <v>3566.0911328198349</v>
      </c>
      <c r="AA1849" s="3">
        <f t="shared" si="849"/>
        <v>-477.64156821471477</v>
      </c>
      <c r="AB1849" s="3">
        <f t="shared" si="850"/>
        <v>356.60911328198347</v>
      </c>
      <c r="AC1849" s="6">
        <f t="shared" si="851"/>
        <v>1.2093620125521547</v>
      </c>
      <c r="AD1849" s="6">
        <f t="shared" si="852"/>
        <v>4.5660911328198353</v>
      </c>
      <c r="AE1849" s="5">
        <f t="shared" si="853"/>
        <v>0.82688226488085936</v>
      </c>
      <c r="AF1849" s="5">
        <f t="shared" si="854"/>
        <v>0.21900570332735345</v>
      </c>
      <c r="AG1849" s="4">
        <f t="shared" si="831"/>
        <v>1.0225118877398331</v>
      </c>
      <c r="AH1849">
        <v>4.93</v>
      </c>
      <c r="AI1849">
        <v>1.22</v>
      </c>
      <c r="AJ1849">
        <v>4.3</v>
      </c>
      <c r="AK1849">
        <v>1.26</v>
      </c>
      <c r="AL1849">
        <f t="shared" si="826"/>
        <v>1</v>
      </c>
      <c r="AM1849">
        <f t="shared" si="827"/>
        <v>0</v>
      </c>
    </row>
    <row r="1850" spans="2:39" x14ac:dyDescent="0.25">
      <c r="B1850" s="14" t="s">
        <v>9</v>
      </c>
      <c r="C1850" s="14" t="s">
        <v>26</v>
      </c>
      <c r="D1850" s="14" t="s">
        <v>27</v>
      </c>
      <c r="E1850" s="3">
        <f t="shared" si="828"/>
        <v>393</v>
      </c>
      <c r="F1850" s="3">
        <f t="shared" si="829"/>
        <v>-454.54545454545462</v>
      </c>
      <c r="G1850" s="11">
        <f t="shared" si="832"/>
        <v>45105.91666666219</v>
      </c>
      <c r="H1850" s="3" t="str">
        <f t="shared" si="833"/>
        <v>OAK</v>
      </c>
      <c r="I1850" s="3" t="str">
        <f t="shared" si="834"/>
        <v>DAL</v>
      </c>
      <c r="J1850" s="19">
        <f t="shared" si="835"/>
        <v>-454.54545454545462</v>
      </c>
      <c r="K1850" s="20">
        <f t="shared" si="836"/>
        <v>393</v>
      </c>
      <c r="L1850" s="3">
        <f t="shared" si="830"/>
        <v>1</v>
      </c>
      <c r="M1850" s="19">
        <v>-454.54545454545462</v>
      </c>
      <c r="N1850" s="20">
        <v>393</v>
      </c>
      <c r="O1850" s="6">
        <f t="shared" si="837"/>
        <v>1.22</v>
      </c>
      <c r="P1850" s="6">
        <f t="shared" si="838"/>
        <v>4.93</v>
      </c>
      <c r="Q1850" s="2">
        <f t="shared" si="839"/>
        <v>0.81967213114754101</v>
      </c>
      <c r="R1850" s="2">
        <f t="shared" si="840"/>
        <v>0.20283975659229211</v>
      </c>
      <c r="S1850" s="2">
        <f t="shared" si="841"/>
        <v>2.2016260162601609E-2</v>
      </c>
      <c r="T1850" s="2">
        <f t="shared" si="842"/>
        <v>0.30841618727762443</v>
      </c>
      <c r="U1850" s="2">
        <f t="shared" si="843"/>
        <v>0.81941618727762444</v>
      </c>
      <c r="V1850" s="2">
        <f t="shared" si="844"/>
        <v>0.20258381272237558</v>
      </c>
      <c r="W1850" s="19">
        <f t="shared" si="845"/>
        <v>220.38106584437344</v>
      </c>
      <c r="X1850" s="20">
        <f t="shared" si="846"/>
        <v>3753.7801398103529</v>
      </c>
      <c r="Y1850" s="3">
        <f t="shared" si="847"/>
        <v>209.36201255215477</v>
      </c>
      <c r="Z1850" s="20">
        <f t="shared" si="848"/>
        <v>3566.0911328198349</v>
      </c>
      <c r="AA1850" s="3">
        <f t="shared" si="849"/>
        <v>-477.64156821471477</v>
      </c>
      <c r="AB1850" s="3">
        <f t="shared" si="850"/>
        <v>356.60911328198347</v>
      </c>
      <c r="AC1850" s="6">
        <f t="shared" si="851"/>
        <v>1.2093620125521547</v>
      </c>
      <c r="AD1850" s="6">
        <f t="shared" si="852"/>
        <v>4.5660911328198353</v>
      </c>
      <c r="AE1850" s="5">
        <f t="shared" si="853"/>
        <v>0.82688226488085936</v>
      </c>
      <c r="AF1850" s="5">
        <f t="shared" si="854"/>
        <v>0.21900570332735345</v>
      </c>
      <c r="AG1850" s="4">
        <f t="shared" si="831"/>
        <v>1.0225118877398331</v>
      </c>
      <c r="AH1850">
        <v>4.93</v>
      </c>
      <c r="AI1850">
        <v>1.22</v>
      </c>
      <c r="AJ1850">
        <v>3.81</v>
      </c>
      <c r="AK1850">
        <v>1.31</v>
      </c>
      <c r="AL1850">
        <f t="shared" si="826"/>
        <v>1</v>
      </c>
      <c r="AM1850">
        <f t="shared" si="827"/>
        <v>0</v>
      </c>
    </row>
    <row r="1851" spans="2:39" x14ac:dyDescent="0.25">
      <c r="B1851" s="14" t="s">
        <v>9</v>
      </c>
      <c r="C1851" s="14" t="s">
        <v>26</v>
      </c>
      <c r="D1851" s="14" t="s">
        <v>27</v>
      </c>
      <c r="E1851" s="3">
        <f t="shared" si="828"/>
        <v>400</v>
      </c>
      <c r="F1851" s="3">
        <f t="shared" si="829"/>
        <v>-476.19047619047626</v>
      </c>
      <c r="G1851" s="11">
        <f t="shared" si="832"/>
        <v>45105.958333328854</v>
      </c>
      <c r="H1851" s="3" t="str">
        <f t="shared" si="833"/>
        <v>OAK</v>
      </c>
      <c r="I1851" s="3" t="str">
        <f t="shared" si="834"/>
        <v>DAL</v>
      </c>
      <c r="J1851" s="19">
        <f t="shared" si="835"/>
        <v>-476.19047619047626</v>
      </c>
      <c r="K1851" s="20">
        <f t="shared" si="836"/>
        <v>400</v>
      </c>
      <c r="L1851" s="3">
        <f t="shared" si="830"/>
        <v>0</v>
      </c>
      <c r="M1851" s="19">
        <v>-476.19047619047626</v>
      </c>
      <c r="N1851" s="20">
        <v>400</v>
      </c>
      <c r="O1851" s="6">
        <f t="shared" si="837"/>
        <v>1.21</v>
      </c>
      <c r="P1851" s="6">
        <f t="shared" si="838"/>
        <v>5</v>
      </c>
      <c r="Q1851" s="2">
        <f t="shared" si="839"/>
        <v>0.82644628099173556</v>
      </c>
      <c r="R1851" s="2">
        <f t="shared" si="840"/>
        <v>0.2</v>
      </c>
      <c r="S1851" s="2">
        <f t="shared" si="841"/>
        <v>2.5764895330112725E-2</v>
      </c>
      <c r="T1851" s="2">
        <f t="shared" si="842"/>
        <v>0.31322314049586775</v>
      </c>
      <c r="U1851" s="2">
        <f t="shared" si="843"/>
        <v>0.82422314049586776</v>
      </c>
      <c r="V1851" s="2">
        <f t="shared" si="844"/>
        <v>0.19777685950413226</v>
      </c>
      <c r="W1851" s="19">
        <f t="shared" si="845"/>
        <v>213.26367929730972</v>
      </c>
      <c r="X1851" s="20">
        <f t="shared" si="846"/>
        <v>3859.2307130767008</v>
      </c>
      <c r="Y1851" s="3">
        <f t="shared" si="847"/>
        <v>202.60049533244424</v>
      </c>
      <c r="Z1851" s="20">
        <f t="shared" si="848"/>
        <v>3666.2691774228656</v>
      </c>
      <c r="AA1851" s="3">
        <f t="shared" si="849"/>
        <v>-493.58220884855905</v>
      </c>
      <c r="AB1851" s="3">
        <f t="shared" si="850"/>
        <v>366.62691774228654</v>
      </c>
      <c r="AC1851" s="6">
        <f t="shared" si="851"/>
        <v>1.2026004953324443</v>
      </c>
      <c r="AD1851" s="6">
        <f t="shared" si="852"/>
        <v>4.6662691774228655</v>
      </c>
      <c r="AE1851" s="5">
        <f t="shared" si="853"/>
        <v>0.83153133886208996</v>
      </c>
      <c r="AF1851" s="5">
        <f t="shared" si="854"/>
        <v>0.21430396789760212</v>
      </c>
      <c r="AG1851" s="4">
        <f t="shared" si="831"/>
        <v>1.0264462809917356</v>
      </c>
      <c r="AH1851">
        <v>5</v>
      </c>
      <c r="AI1851">
        <v>1.21</v>
      </c>
      <c r="AJ1851">
        <v>3.97</v>
      </c>
      <c r="AK1851">
        <v>1.29</v>
      </c>
      <c r="AL1851">
        <f t="shared" si="826"/>
        <v>1</v>
      </c>
      <c r="AM1851">
        <f t="shared" si="827"/>
        <v>0</v>
      </c>
    </row>
    <row r="1852" spans="2:39" x14ac:dyDescent="0.25">
      <c r="B1852" s="14" t="s">
        <v>9</v>
      </c>
      <c r="C1852" s="14" t="s">
        <v>26</v>
      </c>
      <c r="D1852" s="14" t="s">
        <v>27</v>
      </c>
      <c r="E1852" s="3">
        <f t="shared" si="828"/>
        <v>408</v>
      </c>
      <c r="F1852" s="3">
        <f t="shared" si="829"/>
        <v>-476.19047619047626</v>
      </c>
      <c r="G1852" s="11">
        <f t="shared" si="832"/>
        <v>45105.999999995518</v>
      </c>
      <c r="H1852" s="3" t="str">
        <f t="shared" si="833"/>
        <v>OAK</v>
      </c>
      <c r="I1852" s="3" t="str">
        <f t="shared" si="834"/>
        <v>DAL</v>
      </c>
      <c r="J1852" s="19">
        <f t="shared" si="835"/>
        <v>-476.19047619047626</v>
      </c>
      <c r="K1852" s="20">
        <f t="shared" si="836"/>
        <v>408</v>
      </c>
      <c r="L1852" s="3">
        <f t="shared" si="830"/>
        <v>0</v>
      </c>
      <c r="M1852" s="19">
        <v>-476.19047619047626</v>
      </c>
      <c r="N1852" s="20">
        <v>408</v>
      </c>
      <c r="O1852" s="6">
        <f t="shared" si="837"/>
        <v>1.21</v>
      </c>
      <c r="P1852" s="6">
        <f t="shared" si="838"/>
        <v>5.08</v>
      </c>
      <c r="Q1852" s="2">
        <f t="shared" si="839"/>
        <v>0.82644628099173556</v>
      </c>
      <c r="R1852" s="2">
        <f t="shared" si="840"/>
        <v>0.19685039370078738</v>
      </c>
      <c r="S1852" s="2">
        <f t="shared" si="841"/>
        <v>2.2766295707472239E-2</v>
      </c>
      <c r="T1852" s="2">
        <f t="shared" si="842"/>
        <v>0.31479794364547409</v>
      </c>
      <c r="U1852" s="2">
        <f t="shared" si="843"/>
        <v>0.8257979436454741</v>
      </c>
      <c r="V1852" s="2">
        <f t="shared" si="844"/>
        <v>0.19620205635452592</v>
      </c>
      <c r="W1852" s="19">
        <f t="shared" si="845"/>
        <v>210.94997595357668</v>
      </c>
      <c r="X1852" s="20">
        <f t="shared" si="846"/>
        <v>3894.7834010222746</v>
      </c>
      <c r="Y1852" s="3">
        <f t="shared" si="847"/>
        <v>200.40247715589783</v>
      </c>
      <c r="Z1852" s="20">
        <f t="shared" si="848"/>
        <v>3700.0442309711607</v>
      </c>
      <c r="AA1852" s="3">
        <f t="shared" si="849"/>
        <v>-498.9958278919259</v>
      </c>
      <c r="AB1852" s="3">
        <f t="shared" si="850"/>
        <v>370.00442309711605</v>
      </c>
      <c r="AC1852" s="6">
        <f t="shared" si="851"/>
        <v>1.2004024771558979</v>
      </c>
      <c r="AD1852" s="6">
        <f t="shared" si="852"/>
        <v>4.7000442309711605</v>
      </c>
      <c r="AE1852" s="5">
        <f t="shared" si="853"/>
        <v>0.83305392901994879</v>
      </c>
      <c r="AF1852" s="5">
        <f t="shared" si="854"/>
        <v>0.2127639551582203</v>
      </c>
      <c r="AG1852" s="4">
        <f t="shared" si="831"/>
        <v>1.0232966746925229</v>
      </c>
      <c r="AH1852">
        <v>5.08</v>
      </c>
      <c r="AI1852">
        <v>1.21</v>
      </c>
      <c r="AJ1852">
        <v>5.61</v>
      </c>
      <c r="AK1852">
        <v>1.18</v>
      </c>
      <c r="AL1852">
        <f t="shared" si="826"/>
        <v>1</v>
      </c>
      <c r="AM1852">
        <f t="shared" si="827"/>
        <v>0</v>
      </c>
    </row>
    <row r="1853" spans="2:39" x14ac:dyDescent="0.25">
      <c r="B1853" s="14" t="s">
        <v>9</v>
      </c>
      <c r="C1853" s="14" t="s">
        <v>26</v>
      </c>
      <c r="D1853" s="14" t="s">
        <v>27</v>
      </c>
      <c r="E1853" s="3">
        <f t="shared" si="828"/>
        <v>423.00000000000006</v>
      </c>
      <c r="F1853" s="3">
        <f t="shared" si="829"/>
        <v>-500.00000000000011</v>
      </c>
      <c r="G1853" s="11">
        <f t="shared" si="832"/>
        <v>45106.041666662182</v>
      </c>
      <c r="H1853" s="3" t="str">
        <f t="shared" si="833"/>
        <v>OAK</v>
      </c>
      <c r="I1853" s="3" t="str">
        <f t="shared" si="834"/>
        <v>DAL</v>
      </c>
      <c r="J1853" s="19">
        <f t="shared" si="835"/>
        <v>-500.00000000000011</v>
      </c>
      <c r="K1853" s="20">
        <f t="shared" si="836"/>
        <v>423.00000000000006</v>
      </c>
      <c r="L1853" s="3">
        <f t="shared" si="830"/>
        <v>0</v>
      </c>
      <c r="M1853" s="19">
        <v>-500.00000000000011</v>
      </c>
      <c r="N1853" s="20">
        <v>423.00000000000006</v>
      </c>
      <c r="O1853" s="6">
        <f t="shared" si="837"/>
        <v>1.2</v>
      </c>
      <c r="P1853" s="6">
        <f t="shared" si="838"/>
        <v>5.23</v>
      </c>
      <c r="Q1853" s="2">
        <f t="shared" si="839"/>
        <v>0.83333333333333337</v>
      </c>
      <c r="R1853" s="2">
        <f t="shared" si="840"/>
        <v>0.19120458891013384</v>
      </c>
      <c r="S1853" s="2">
        <f t="shared" si="841"/>
        <v>2.3950233281493039E-2</v>
      </c>
      <c r="T1853" s="2">
        <f t="shared" si="842"/>
        <v>0.32106437221159978</v>
      </c>
      <c r="U1853" s="2">
        <f t="shared" si="843"/>
        <v>0.83206437221159979</v>
      </c>
      <c r="V1853" s="2">
        <f t="shared" si="844"/>
        <v>0.18993562778840023</v>
      </c>
      <c r="W1853" s="19">
        <f t="shared" si="845"/>
        <v>201.83009079217373</v>
      </c>
      <c r="X1853" s="20">
        <f t="shared" si="846"/>
        <v>4041.4652581894402</v>
      </c>
      <c r="Y1853" s="3">
        <f t="shared" si="847"/>
        <v>191.73858625256503</v>
      </c>
      <c r="Z1853" s="20">
        <f t="shared" si="848"/>
        <v>3839.3919952799679</v>
      </c>
      <c r="AA1853" s="3">
        <f t="shared" si="849"/>
        <v>-521.54343032589361</v>
      </c>
      <c r="AB1853" s="3">
        <f t="shared" si="850"/>
        <v>383.93919952799678</v>
      </c>
      <c r="AC1853" s="6">
        <f t="shared" si="851"/>
        <v>1.1917385862525651</v>
      </c>
      <c r="AD1853" s="6">
        <f t="shared" si="852"/>
        <v>4.8393919952799678</v>
      </c>
      <c r="AE1853" s="5">
        <f t="shared" si="853"/>
        <v>0.83911019709826706</v>
      </c>
      <c r="AF1853" s="5">
        <f t="shared" si="854"/>
        <v>0.20663752822158979</v>
      </c>
      <c r="AG1853" s="4">
        <f t="shared" si="831"/>
        <v>1.0245379222434672</v>
      </c>
      <c r="AH1853">
        <v>5.23</v>
      </c>
      <c r="AI1853">
        <v>1.2</v>
      </c>
      <c r="AJ1853">
        <v>4.8499999999999996</v>
      </c>
      <c r="AK1853">
        <v>1.22</v>
      </c>
      <c r="AL1853">
        <f t="shared" si="826"/>
        <v>1</v>
      </c>
      <c r="AM1853">
        <f t="shared" si="827"/>
        <v>0</v>
      </c>
    </row>
    <row r="1854" spans="2:39" x14ac:dyDescent="0.25">
      <c r="B1854" s="14" t="s">
        <v>9</v>
      </c>
      <c r="C1854" s="14" t="s">
        <v>26</v>
      </c>
      <c r="D1854" s="14" t="s">
        <v>27</v>
      </c>
      <c r="E1854" s="3">
        <f t="shared" si="828"/>
        <v>425</v>
      </c>
      <c r="F1854" s="3">
        <f t="shared" si="829"/>
        <v>-555.55555555555577</v>
      </c>
      <c r="G1854" s="11">
        <f t="shared" si="832"/>
        <v>45106.083333328846</v>
      </c>
      <c r="H1854" s="3" t="str">
        <f t="shared" si="833"/>
        <v>OAK</v>
      </c>
      <c r="I1854" s="3" t="str">
        <f t="shared" si="834"/>
        <v>DAL</v>
      </c>
      <c r="J1854" s="19">
        <f t="shared" si="835"/>
        <v>-555.55555555555577</v>
      </c>
      <c r="K1854" s="20">
        <f t="shared" si="836"/>
        <v>425</v>
      </c>
      <c r="L1854" s="3">
        <f t="shared" si="830"/>
        <v>0</v>
      </c>
      <c r="M1854" s="19">
        <v>-555.55555555555577</v>
      </c>
      <c r="N1854" s="20">
        <v>425</v>
      </c>
      <c r="O1854" s="6">
        <f t="shared" si="837"/>
        <v>1.18</v>
      </c>
      <c r="P1854" s="6">
        <f t="shared" si="838"/>
        <v>5.25</v>
      </c>
      <c r="Q1854" s="2">
        <f t="shared" si="839"/>
        <v>0.84745762711864414</v>
      </c>
      <c r="R1854" s="2">
        <f t="shared" si="840"/>
        <v>0.19047619047619047</v>
      </c>
      <c r="S1854" s="2">
        <f t="shared" si="841"/>
        <v>3.6547433903577065E-2</v>
      </c>
      <c r="T1854" s="2">
        <f t="shared" si="842"/>
        <v>0.32849071832122684</v>
      </c>
      <c r="U1854" s="2">
        <f t="shared" si="843"/>
        <v>0.83949071832122679</v>
      </c>
      <c r="V1854" s="2">
        <f t="shared" si="844"/>
        <v>0.18250928167877317</v>
      </c>
      <c r="W1854" s="19">
        <f t="shared" si="845"/>
        <v>191.19839942930162</v>
      </c>
      <c r="X1854" s="20">
        <f t="shared" si="846"/>
        <v>4226.8840061965238</v>
      </c>
      <c r="Y1854" s="3">
        <f t="shared" si="847"/>
        <v>181.63847945783652</v>
      </c>
      <c r="Z1854" s="20">
        <f t="shared" si="848"/>
        <v>4015.5398058866976</v>
      </c>
      <c r="AA1854" s="3">
        <f t="shared" si="849"/>
        <v>-550.54413744535259</v>
      </c>
      <c r="AB1854" s="3">
        <f t="shared" si="850"/>
        <v>401.55398058866979</v>
      </c>
      <c r="AC1854" s="6">
        <f t="shared" si="851"/>
        <v>1.1816384794578365</v>
      </c>
      <c r="AD1854" s="6">
        <f t="shared" si="852"/>
        <v>5.0155398058866982</v>
      </c>
      <c r="AE1854" s="5">
        <f t="shared" si="853"/>
        <v>0.84628252835742412</v>
      </c>
      <c r="AF1854" s="5">
        <f t="shared" si="854"/>
        <v>0.19938033366344898</v>
      </c>
      <c r="AG1854" s="4">
        <f t="shared" si="831"/>
        <v>1.0379338175948347</v>
      </c>
      <c r="AH1854">
        <v>5.25</v>
      </c>
      <c r="AI1854">
        <v>1.18</v>
      </c>
      <c r="AJ1854">
        <v>4.25</v>
      </c>
      <c r="AK1854">
        <v>1.23</v>
      </c>
      <c r="AL1854">
        <f t="shared" si="826"/>
        <v>1</v>
      </c>
      <c r="AM1854">
        <f t="shared" si="827"/>
        <v>0</v>
      </c>
    </row>
    <row r="1855" spans="2:39" x14ac:dyDescent="0.25">
      <c r="B1855" s="14" t="s">
        <v>9</v>
      </c>
      <c r="C1855" s="14" t="s">
        <v>26</v>
      </c>
      <c r="D1855" s="14" t="s">
        <v>27</v>
      </c>
      <c r="E1855" s="3">
        <f t="shared" si="828"/>
        <v>430.99999999999994</v>
      </c>
      <c r="F1855" s="3">
        <f t="shared" si="829"/>
        <v>-500.00000000000011</v>
      </c>
      <c r="G1855" s="11">
        <f t="shared" si="832"/>
        <v>45106.124999995511</v>
      </c>
      <c r="H1855" s="3" t="str">
        <f t="shared" si="833"/>
        <v>OAK</v>
      </c>
      <c r="I1855" s="3" t="str">
        <f t="shared" si="834"/>
        <v>DAL</v>
      </c>
      <c r="J1855" s="19">
        <f t="shared" si="835"/>
        <v>-500.00000000000011</v>
      </c>
      <c r="K1855" s="20">
        <f t="shared" si="836"/>
        <v>430.99999999999994</v>
      </c>
      <c r="L1855" s="3">
        <f t="shared" si="830"/>
        <v>0</v>
      </c>
      <c r="M1855" s="19">
        <v>-500.00000000000011</v>
      </c>
      <c r="N1855" s="20">
        <v>430.99999999999994</v>
      </c>
      <c r="O1855" s="6">
        <f t="shared" si="837"/>
        <v>1.2</v>
      </c>
      <c r="P1855" s="6">
        <f t="shared" si="838"/>
        <v>5.31</v>
      </c>
      <c r="Q1855" s="2">
        <f t="shared" si="839"/>
        <v>0.83333333333333337</v>
      </c>
      <c r="R1855" s="2">
        <f t="shared" si="840"/>
        <v>0.18832391713747648</v>
      </c>
      <c r="S1855" s="2">
        <f t="shared" si="841"/>
        <v>2.1198156682027736E-2</v>
      </c>
      <c r="T1855" s="2">
        <f t="shared" si="842"/>
        <v>0.32250470809792842</v>
      </c>
      <c r="U1855" s="2">
        <f t="shared" si="843"/>
        <v>0.83350470809792843</v>
      </c>
      <c r="V1855" s="2">
        <f t="shared" si="844"/>
        <v>0.18849529190207159</v>
      </c>
      <c r="W1855" s="19">
        <f t="shared" si="845"/>
        <v>199.75327107871598</v>
      </c>
      <c r="X1855" s="20">
        <f t="shared" si="846"/>
        <v>4076.4089602019685</v>
      </c>
      <c r="Y1855" s="3">
        <f t="shared" si="847"/>
        <v>189.76560752478017</v>
      </c>
      <c r="Z1855" s="20">
        <f t="shared" si="848"/>
        <v>3872.58851219187</v>
      </c>
      <c r="AA1855" s="3">
        <f t="shared" si="849"/>
        <v>-526.96587808695369</v>
      </c>
      <c r="AB1855" s="3">
        <f t="shared" si="850"/>
        <v>387.25885121918702</v>
      </c>
      <c r="AC1855" s="6">
        <f t="shared" si="851"/>
        <v>1.1897656075247802</v>
      </c>
      <c r="AD1855" s="6">
        <f t="shared" si="852"/>
        <v>4.8725885121918697</v>
      </c>
      <c r="AE1855" s="5">
        <f t="shared" si="853"/>
        <v>0.84050168678217752</v>
      </c>
      <c r="AF1855" s="5">
        <f t="shared" si="854"/>
        <v>0.2052297249188734</v>
      </c>
      <c r="AG1855" s="4">
        <f t="shared" si="831"/>
        <v>1.0216572504708099</v>
      </c>
      <c r="AH1855">
        <v>5.31</v>
      </c>
      <c r="AI1855">
        <v>1.2</v>
      </c>
      <c r="AJ1855">
        <v>5.16</v>
      </c>
      <c r="AK1855">
        <v>1.2</v>
      </c>
      <c r="AL1855">
        <f t="shared" si="826"/>
        <v>1</v>
      </c>
      <c r="AM1855">
        <f t="shared" si="827"/>
        <v>0</v>
      </c>
    </row>
    <row r="1856" spans="2:39" x14ac:dyDescent="0.25">
      <c r="B1856" s="14" t="s">
        <v>9</v>
      </c>
      <c r="C1856" s="14" t="s">
        <v>26</v>
      </c>
      <c r="D1856" s="14" t="s">
        <v>27</v>
      </c>
      <c r="E1856" s="3">
        <f t="shared" si="828"/>
        <v>434.99999999999994</v>
      </c>
      <c r="F1856" s="3">
        <f t="shared" si="829"/>
        <v>-526.31578947368439</v>
      </c>
      <c r="G1856" s="11">
        <f t="shared" si="832"/>
        <v>45106.166666662175</v>
      </c>
      <c r="H1856" s="3" t="str">
        <f t="shared" si="833"/>
        <v>OAK</v>
      </c>
      <c r="I1856" s="3" t="str">
        <f t="shared" si="834"/>
        <v>DAL</v>
      </c>
      <c r="J1856" s="19">
        <f t="shared" si="835"/>
        <v>-526.31578947368439</v>
      </c>
      <c r="K1856" s="20">
        <f t="shared" si="836"/>
        <v>434.99999999999994</v>
      </c>
      <c r="L1856" s="3">
        <f t="shared" si="830"/>
        <v>0</v>
      </c>
      <c r="M1856" s="19">
        <v>-526.31578947368439</v>
      </c>
      <c r="N1856" s="20">
        <v>434.99999999999994</v>
      </c>
      <c r="O1856" s="6">
        <f t="shared" si="837"/>
        <v>1.19</v>
      </c>
      <c r="P1856" s="6">
        <f t="shared" si="838"/>
        <v>5.35</v>
      </c>
      <c r="Q1856" s="2">
        <f t="shared" si="839"/>
        <v>0.84033613445378152</v>
      </c>
      <c r="R1856" s="2">
        <f t="shared" si="840"/>
        <v>0.18691588785046731</v>
      </c>
      <c r="S1856" s="2">
        <f t="shared" si="841"/>
        <v>2.652905198776756E-2</v>
      </c>
      <c r="T1856" s="2">
        <f t="shared" si="842"/>
        <v>0.32671012330165711</v>
      </c>
      <c r="U1856" s="2">
        <f t="shared" si="843"/>
        <v>0.83771012330165706</v>
      </c>
      <c r="V1856" s="2">
        <f t="shared" si="844"/>
        <v>0.1842898766983429</v>
      </c>
      <c r="W1856" s="19">
        <f t="shared" si="845"/>
        <v>193.73035156685427</v>
      </c>
      <c r="X1856" s="20">
        <f t="shared" si="846"/>
        <v>4181.2154137873322</v>
      </c>
      <c r="Y1856" s="3">
        <f t="shared" si="847"/>
        <v>184.04383398851155</v>
      </c>
      <c r="Z1856" s="20">
        <f t="shared" si="848"/>
        <v>3972.1546430979652</v>
      </c>
      <c r="AA1856" s="3">
        <f t="shared" si="849"/>
        <v>-543.34881985908987</v>
      </c>
      <c r="AB1856" s="3">
        <f t="shared" si="850"/>
        <v>397.21546430979652</v>
      </c>
      <c r="AC1856" s="6">
        <f t="shared" si="851"/>
        <v>1.1840438339885115</v>
      </c>
      <c r="AD1856" s="6">
        <f t="shared" si="852"/>
        <v>4.9721546430979657</v>
      </c>
      <c r="AE1856" s="5">
        <f t="shared" si="853"/>
        <v>0.84456332721352845</v>
      </c>
      <c r="AF1856" s="5">
        <f t="shared" si="854"/>
        <v>0.20112005192520258</v>
      </c>
      <c r="AG1856" s="4">
        <f t="shared" si="831"/>
        <v>1.0272520223042489</v>
      </c>
      <c r="AH1856">
        <v>5.35</v>
      </c>
      <c r="AI1856">
        <v>1.19</v>
      </c>
      <c r="AJ1856">
        <v>6.2</v>
      </c>
      <c r="AK1856">
        <v>1.1599999999999999</v>
      </c>
      <c r="AL1856">
        <f t="shared" si="826"/>
        <v>1</v>
      </c>
      <c r="AM1856">
        <f t="shared" si="827"/>
        <v>0</v>
      </c>
    </row>
    <row r="1857" spans="2:39" x14ac:dyDescent="0.25">
      <c r="B1857" s="14" t="s">
        <v>9</v>
      </c>
      <c r="C1857" s="14" t="s">
        <v>26</v>
      </c>
      <c r="D1857" s="14" t="s">
        <v>27</v>
      </c>
      <c r="E1857" s="3">
        <f t="shared" si="828"/>
        <v>438.99999999999994</v>
      </c>
      <c r="F1857" s="3">
        <f t="shared" si="829"/>
        <v>-526.31578947368439</v>
      </c>
      <c r="G1857" s="11">
        <f t="shared" si="832"/>
        <v>45106.208333328839</v>
      </c>
      <c r="H1857" s="3" t="str">
        <f t="shared" si="833"/>
        <v>OAK</v>
      </c>
      <c r="I1857" s="3" t="str">
        <f t="shared" si="834"/>
        <v>DAL</v>
      </c>
      <c r="J1857" s="19">
        <f t="shared" si="835"/>
        <v>-526.31578947368439</v>
      </c>
      <c r="K1857" s="20">
        <f t="shared" si="836"/>
        <v>438.99999999999994</v>
      </c>
      <c r="L1857" s="3">
        <f t="shared" si="830"/>
        <v>0</v>
      </c>
      <c r="M1857" s="19">
        <v>-526.31578947368439</v>
      </c>
      <c r="N1857" s="20">
        <v>438.99999999999994</v>
      </c>
      <c r="O1857" s="6">
        <f t="shared" si="837"/>
        <v>1.19</v>
      </c>
      <c r="P1857" s="6">
        <f t="shared" si="838"/>
        <v>5.39</v>
      </c>
      <c r="Q1857" s="2">
        <f t="shared" si="839"/>
        <v>0.84033613445378152</v>
      </c>
      <c r="R1857" s="2">
        <f t="shared" si="840"/>
        <v>0.1855287569573284</v>
      </c>
      <c r="S1857" s="2">
        <f t="shared" si="841"/>
        <v>2.5212765957446925E-2</v>
      </c>
      <c r="T1857" s="2">
        <f t="shared" si="842"/>
        <v>0.32740368874822656</v>
      </c>
      <c r="U1857" s="2">
        <f t="shared" si="843"/>
        <v>0.83840368874822657</v>
      </c>
      <c r="V1857" s="2">
        <f t="shared" si="844"/>
        <v>0.18359631125177345</v>
      </c>
      <c r="W1857" s="19">
        <f t="shared" si="845"/>
        <v>192.74284383581829</v>
      </c>
      <c r="X1857" s="20">
        <f t="shared" si="846"/>
        <v>4198.9103109507068</v>
      </c>
      <c r="Y1857" s="3">
        <f t="shared" si="847"/>
        <v>183.10570164402736</v>
      </c>
      <c r="Z1857" s="20">
        <f t="shared" si="848"/>
        <v>3988.9647954031711</v>
      </c>
      <c r="AA1857" s="3">
        <f t="shared" si="849"/>
        <v>-546.13263870072308</v>
      </c>
      <c r="AB1857" s="3">
        <f t="shared" si="850"/>
        <v>398.8964795403171</v>
      </c>
      <c r="AC1857" s="6">
        <f t="shared" si="851"/>
        <v>1.1831057016440274</v>
      </c>
      <c r="AD1857" s="6">
        <f t="shared" si="852"/>
        <v>4.9889647954031711</v>
      </c>
      <c r="AE1857" s="5">
        <f t="shared" si="853"/>
        <v>0.84523301562186182</v>
      </c>
      <c r="AF1857" s="5">
        <f t="shared" si="854"/>
        <v>0.20044238454466534</v>
      </c>
      <c r="AG1857" s="4">
        <f t="shared" si="831"/>
        <v>1.0258648914111099</v>
      </c>
      <c r="AH1857">
        <v>5.39</v>
      </c>
      <c r="AI1857">
        <v>1.19</v>
      </c>
      <c r="AJ1857">
        <v>4.18</v>
      </c>
      <c r="AK1857">
        <v>1.27</v>
      </c>
      <c r="AL1857">
        <f t="shared" si="826"/>
        <v>1</v>
      </c>
      <c r="AM1857">
        <f t="shared" si="827"/>
        <v>0</v>
      </c>
    </row>
    <row r="1858" spans="2:39" x14ac:dyDescent="0.25">
      <c r="B1858" s="14" t="s">
        <v>9</v>
      </c>
      <c r="C1858" s="14" t="s">
        <v>26</v>
      </c>
      <c r="D1858" s="14" t="s">
        <v>27</v>
      </c>
      <c r="E1858" s="3">
        <f t="shared" si="828"/>
        <v>438.99999999999994</v>
      </c>
      <c r="F1858" s="3">
        <f t="shared" si="829"/>
        <v>-526.31578947368439</v>
      </c>
      <c r="G1858" s="11">
        <f t="shared" si="832"/>
        <v>45106.249999995503</v>
      </c>
      <c r="H1858" s="3" t="str">
        <f t="shared" si="833"/>
        <v>OAK</v>
      </c>
      <c r="I1858" s="3" t="str">
        <f t="shared" si="834"/>
        <v>DAL</v>
      </c>
      <c r="J1858" s="19">
        <f t="shared" si="835"/>
        <v>-526.31578947368439</v>
      </c>
      <c r="K1858" s="20">
        <f t="shared" si="836"/>
        <v>438.99999999999994</v>
      </c>
      <c r="L1858" s="3">
        <f t="shared" si="830"/>
        <v>0</v>
      </c>
      <c r="M1858" s="19">
        <v>-526.31578947368439</v>
      </c>
      <c r="N1858" s="20">
        <v>438.99999999999994</v>
      </c>
      <c r="O1858" s="6">
        <f t="shared" si="837"/>
        <v>1.19</v>
      </c>
      <c r="P1858" s="6">
        <f t="shared" si="838"/>
        <v>5.39</v>
      </c>
      <c r="Q1858" s="2">
        <f t="shared" si="839"/>
        <v>0.84033613445378152</v>
      </c>
      <c r="R1858" s="2">
        <f t="shared" si="840"/>
        <v>0.1855287569573284</v>
      </c>
      <c r="S1858" s="2">
        <f t="shared" si="841"/>
        <v>2.5212765957446925E-2</v>
      </c>
      <c r="T1858" s="2">
        <f t="shared" si="842"/>
        <v>0.32740368874822656</v>
      </c>
      <c r="U1858" s="2">
        <f t="shared" si="843"/>
        <v>0.83840368874822657</v>
      </c>
      <c r="V1858" s="2">
        <f t="shared" si="844"/>
        <v>0.18359631125177345</v>
      </c>
      <c r="W1858" s="19">
        <f t="shared" si="845"/>
        <v>192.74284383581829</v>
      </c>
      <c r="X1858" s="20">
        <f t="shared" si="846"/>
        <v>4198.9103109507068</v>
      </c>
      <c r="Y1858" s="3">
        <f t="shared" si="847"/>
        <v>183.10570164402736</v>
      </c>
      <c r="Z1858" s="20">
        <f t="shared" si="848"/>
        <v>3988.9647954031711</v>
      </c>
      <c r="AA1858" s="3">
        <f t="shared" si="849"/>
        <v>-546.13263870072308</v>
      </c>
      <c r="AB1858" s="3">
        <f t="shared" si="850"/>
        <v>398.8964795403171</v>
      </c>
      <c r="AC1858" s="6">
        <f t="shared" si="851"/>
        <v>1.1831057016440274</v>
      </c>
      <c r="AD1858" s="6">
        <f t="shared" si="852"/>
        <v>4.9889647954031711</v>
      </c>
      <c r="AE1858" s="5">
        <f t="shared" si="853"/>
        <v>0.84523301562186182</v>
      </c>
      <c r="AF1858" s="5">
        <f t="shared" si="854"/>
        <v>0.20044238454466534</v>
      </c>
      <c r="AG1858" s="4">
        <f t="shared" si="831"/>
        <v>1.0258648914111099</v>
      </c>
      <c r="AH1858">
        <v>5.39</v>
      </c>
      <c r="AI1858">
        <v>1.19</v>
      </c>
      <c r="AJ1858">
        <v>4.8499999999999996</v>
      </c>
      <c r="AK1858">
        <v>1.22</v>
      </c>
      <c r="AL1858">
        <f t="shared" si="826"/>
        <v>1</v>
      </c>
      <c r="AM1858">
        <f t="shared" si="827"/>
        <v>0</v>
      </c>
    </row>
    <row r="1859" spans="2:39" x14ac:dyDescent="0.25">
      <c r="B1859" s="14" t="s">
        <v>9</v>
      </c>
      <c r="C1859" s="14" t="s">
        <v>26</v>
      </c>
      <c r="D1859" s="14" t="s">
        <v>27</v>
      </c>
      <c r="E1859" s="3">
        <f t="shared" si="828"/>
        <v>450</v>
      </c>
      <c r="F1859" s="3">
        <f t="shared" si="829"/>
        <v>-625.00000000000034</v>
      </c>
      <c r="G1859" s="11">
        <f t="shared" si="832"/>
        <v>45106.291666662168</v>
      </c>
      <c r="H1859" s="3" t="str">
        <f t="shared" si="833"/>
        <v>OAK</v>
      </c>
      <c r="I1859" s="3" t="str">
        <f t="shared" si="834"/>
        <v>DAL</v>
      </c>
      <c r="J1859" s="19">
        <f t="shared" si="835"/>
        <v>-625.00000000000034</v>
      </c>
      <c r="K1859" s="20">
        <f t="shared" si="836"/>
        <v>450</v>
      </c>
      <c r="L1859" s="3">
        <f t="shared" si="830"/>
        <v>0</v>
      </c>
      <c r="M1859" s="19">
        <v>-625.00000000000034</v>
      </c>
      <c r="N1859" s="20">
        <v>450</v>
      </c>
      <c r="O1859" s="6">
        <f t="shared" si="837"/>
        <v>1.1599999999999999</v>
      </c>
      <c r="P1859" s="6">
        <f t="shared" si="838"/>
        <v>5.5</v>
      </c>
      <c r="Q1859" s="2">
        <f t="shared" si="839"/>
        <v>0.86206896551724144</v>
      </c>
      <c r="R1859" s="2">
        <f t="shared" si="840"/>
        <v>0.18181818181818182</v>
      </c>
      <c r="S1859" s="2">
        <f t="shared" si="841"/>
        <v>4.2042042042042094E-2</v>
      </c>
      <c r="T1859" s="2">
        <f t="shared" si="842"/>
        <v>0.34012539184952983</v>
      </c>
      <c r="U1859" s="2">
        <f t="shared" si="843"/>
        <v>0.85112539184952984</v>
      </c>
      <c r="V1859" s="2">
        <f t="shared" si="844"/>
        <v>0.17087460815047018</v>
      </c>
      <c r="W1859" s="19">
        <f t="shared" si="845"/>
        <v>174.91501202538396</v>
      </c>
      <c r="X1859" s="20">
        <f t="shared" si="846"/>
        <v>4545.9449777031168</v>
      </c>
      <c r="Y1859" s="3">
        <f t="shared" si="847"/>
        <v>166.16926142411475</v>
      </c>
      <c r="Z1859" s="20">
        <f t="shared" si="848"/>
        <v>4318.6477288179603</v>
      </c>
      <c r="AA1859" s="3">
        <f t="shared" si="849"/>
        <v>-601.79601896869144</v>
      </c>
      <c r="AB1859" s="3">
        <f t="shared" si="850"/>
        <v>431.86477288179606</v>
      </c>
      <c r="AC1859" s="6">
        <f t="shared" si="851"/>
        <v>1.1661692614241148</v>
      </c>
      <c r="AD1859" s="6">
        <f t="shared" si="852"/>
        <v>5.318647728817961</v>
      </c>
      <c r="AE1859" s="5">
        <f t="shared" si="853"/>
        <v>0.85750845360030281</v>
      </c>
      <c r="AF1859" s="5">
        <f t="shared" si="854"/>
        <v>0.18801771634201542</v>
      </c>
      <c r="AG1859" s="4">
        <f t="shared" si="831"/>
        <v>1.0438871473354232</v>
      </c>
      <c r="AH1859">
        <v>5.5</v>
      </c>
      <c r="AI1859">
        <v>1.1599999999999999</v>
      </c>
      <c r="AJ1859">
        <v>6.5</v>
      </c>
      <c r="AK1859">
        <v>1.1200000000000001</v>
      </c>
      <c r="AL1859">
        <f t="shared" si="826"/>
        <v>1</v>
      </c>
      <c r="AM1859">
        <f t="shared" si="827"/>
        <v>0</v>
      </c>
    </row>
    <row r="1860" spans="2:39" x14ac:dyDescent="0.25">
      <c r="B1860" s="14" t="s">
        <v>9</v>
      </c>
      <c r="C1860" s="14" t="s">
        <v>26</v>
      </c>
      <c r="D1860" s="14" t="s">
        <v>27</v>
      </c>
      <c r="E1860" s="3">
        <f t="shared" si="828"/>
        <v>475</v>
      </c>
      <c r="F1860" s="3">
        <f t="shared" si="829"/>
        <v>-666.66666666666708</v>
      </c>
      <c r="G1860" s="11">
        <f t="shared" si="832"/>
        <v>45106.333333328832</v>
      </c>
      <c r="H1860" s="3" t="str">
        <f t="shared" si="833"/>
        <v>OAK</v>
      </c>
      <c r="I1860" s="3" t="str">
        <f t="shared" si="834"/>
        <v>DAL</v>
      </c>
      <c r="J1860" s="19">
        <f t="shared" si="835"/>
        <v>-666.66666666666708</v>
      </c>
      <c r="K1860" s="20">
        <f t="shared" si="836"/>
        <v>475</v>
      </c>
      <c r="L1860" s="3">
        <f t="shared" si="830"/>
        <v>0</v>
      </c>
      <c r="M1860" s="19">
        <v>-666.66666666666708</v>
      </c>
      <c r="N1860" s="20">
        <v>475</v>
      </c>
      <c r="O1860" s="6">
        <f t="shared" si="837"/>
        <v>1.1499999999999999</v>
      </c>
      <c r="P1860" s="6">
        <f t="shared" si="838"/>
        <v>5.75</v>
      </c>
      <c r="Q1860" s="2">
        <f t="shared" si="839"/>
        <v>0.86956521739130443</v>
      </c>
      <c r="R1860" s="2">
        <f t="shared" si="840"/>
        <v>0.17391304347826086</v>
      </c>
      <c r="S1860" s="2">
        <f t="shared" si="841"/>
        <v>4.1666666666666741E-2</v>
      </c>
      <c r="T1860" s="2">
        <f t="shared" si="842"/>
        <v>0.34782608695652178</v>
      </c>
      <c r="U1860" s="2">
        <f t="shared" si="843"/>
        <v>0.85882608695652185</v>
      </c>
      <c r="V1860" s="2">
        <f t="shared" si="844"/>
        <v>0.16317391304347822</v>
      </c>
      <c r="W1860" s="19">
        <f t="shared" si="845"/>
        <v>164.38009416291189</v>
      </c>
      <c r="X1860" s="20">
        <f t="shared" si="846"/>
        <v>4779.0635834721361</v>
      </c>
      <c r="Y1860" s="3">
        <f t="shared" si="847"/>
        <v>156.16108945476628</v>
      </c>
      <c r="Z1860" s="20">
        <f t="shared" si="848"/>
        <v>4540.1104042985289</v>
      </c>
      <c r="AA1860" s="3">
        <f t="shared" si="849"/>
        <v>-640.36438493832395</v>
      </c>
      <c r="AB1860" s="3">
        <f t="shared" si="850"/>
        <v>454.01104042985287</v>
      </c>
      <c r="AC1860" s="6">
        <f t="shared" si="851"/>
        <v>1.1561610894547663</v>
      </c>
      <c r="AD1860" s="6">
        <f t="shared" si="852"/>
        <v>5.5401104042985283</v>
      </c>
      <c r="AE1860" s="5">
        <f t="shared" si="853"/>
        <v>0.86493137428763478</v>
      </c>
      <c r="AF1860" s="5">
        <f t="shared" si="854"/>
        <v>0.180501818018664</v>
      </c>
      <c r="AG1860" s="4">
        <f t="shared" si="831"/>
        <v>1.0434782608695654</v>
      </c>
      <c r="AH1860">
        <v>5.75</v>
      </c>
      <c r="AI1860">
        <v>1.1499999999999999</v>
      </c>
      <c r="AJ1860">
        <v>5.25</v>
      </c>
      <c r="AK1860">
        <v>1.18</v>
      </c>
      <c r="AL1860">
        <f t="shared" ref="AL1860:AL1874" si="855">IF(AJ1860&gt;AK1860,1,0)</f>
        <v>1</v>
      </c>
      <c r="AM1860">
        <f t="shared" ref="AM1860:AM1874" si="856">IF(AK1860&gt;AJ1860,1,0)</f>
        <v>0</v>
      </c>
    </row>
    <row r="1861" spans="2:39" x14ac:dyDescent="0.25">
      <c r="B1861" s="14" t="s">
        <v>9</v>
      </c>
      <c r="C1861" s="14" t="s">
        <v>26</v>
      </c>
      <c r="D1861" s="14" t="s">
        <v>27</v>
      </c>
      <c r="E1861" s="3">
        <f t="shared" ref="E1861:E1874" si="857">IF(AH1861&lt;2,-100/(AH1861-1),(AH1861-1)*100)</f>
        <v>483</v>
      </c>
      <c r="F1861" s="3">
        <f t="shared" ref="F1861:F1874" si="858">IF(AI1861&lt;2,-100/(AI1861-1),(AI1861-1)*100)</f>
        <v>-588.2352941176473</v>
      </c>
      <c r="G1861" s="11">
        <f t="shared" si="832"/>
        <v>45106.374999995496</v>
      </c>
      <c r="H1861" s="3" t="str">
        <f t="shared" si="833"/>
        <v>OAK</v>
      </c>
      <c r="I1861" s="3" t="str">
        <f t="shared" si="834"/>
        <v>DAL</v>
      </c>
      <c r="J1861" s="19">
        <f t="shared" si="835"/>
        <v>-588.2352941176473</v>
      </c>
      <c r="K1861" s="20">
        <f t="shared" si="836"/>
        <v>483</v>
      </c>
      <c r="L1861" s="3">
        <f t="shared" ref="L1861:L1874" si="859">VLOOKUP($O1861,$O$1879:$P$1889,2,TRUE)</f>
        <v>0</v>
      </c>
      <c r="M1861" s="19">
        <v>-588.2352941176473</v>
      </c>
      <c r="N1861" s="20">
        <v>483</v>
      </c>
      <c r="O1861" s="6">
        <f t="shared" si="837"/>
        <v>1.17</v>
      </c>
      <c r="P1861" s="6">
        <f t="shared" si="838"/>
        <v>5.83</v>
      </c>
      <c r="Q1861" s="2">
        <f t="shared" si="839"/>
        <v>0.85470085470085477</v>
      </c>
      <c r="R1861" s="2">
        <f t="shared" si="840"/>
        <v>0.17152658662092624</v>
      </c>
      <c r="S1861" s="2">
        <f t="shared" si="841"/>
        <v>2.5557142857142945E-2</v>
      </c>
      <c r="T1861" s="2">
        <f t="shared" si="842"/>
        <v>0.34158713403996427</v>
      </c>
      <c r="U1861" s="2">
        <f t="shared" si="843"/>
        <v>0.85258713403996422</v>
      </c>
      <c r="V1861" s="2">
        <f t="shared" si="844"/>
        <v>0.16941286596003574</v>
      </c>
      <c r="W1861" s="19">
        <f t="shared" si="845"/>
        <v>172.90064566365592</v>
      </c>
      <c r="X1861" s="20">
        <f t="shared" si="846"/>
        <v>4588.7601178361692</v>
      </c>
      <c r="Y1861" s="3">
        <f t="shared" si="847"/>
        <v>164.25561338047311</v>
      </c>
      <c r="Z1861" s="20">
        <f t="shared" si="848"/>
        <v>4359.3221119443606</v>
      </c>
      <c r="AA1861" s="3">
        <f t="shared" si="849"/>
        <v>-608.80719959545752</v>
      </c>
      <c r="AB1861" s="3">
        <f t="shared" si="850"/>
        <v>435.93221119443604</v>
      </c>
      <c r="AC1861" s="6">
        <f t="shared" si="851"/>
        <v>1.1642556133804731</v>
      </c>
      <c r="AD1861" s="6">
        <f t="shared" si="852"/>
        <v>5.3593221119443601</v>
      </c>
      <c r="AE1861" s="5">
        <f t="shared" si="853"/>
        <v>0.85891791158854802</v>
      </c>
      <c r="AF1861" s="5">
        <f t="shared" si="854"/>
        <v>0.18659076262113314</v>
      </c>
      <c r="AG1861" s="4">
        <f t="shared" ref="AG1861:AG1874" si="860">Q1861+R1861</f>
        <v>1.0262274413217809</v>
      </c>
      <c r="AH1861">
        <v>5.83</v>
      </c>
      <c r="AI1861">
        <v>1.17</v>
      </c>
      <c r="AJ1861">
        <v>6.34</v>
      </c>
      <c r="AK1861">
        <v>1.1499999999999999</v>
      </c>
      <c r="AL1861">
        <f t="shared" si="855"/>
        <v>1</v>
      </c>
      <c r="AM1861">
        <f t="shared" si="856"/>
        <v>0</v>
      </c>
    </row>
    <row r="1862" spans="2:39" x14ac:dyDescent="0.25">
      <c r="B1862" s="14" t="s">
        <v>9</v>
      </c>
      <c r="C1862" s="14" t="s">
        <v>26</v>
      </c>
      <c r="D1862" s="14" t="s">
        <v>27</v>
      </c>
      <c r="E1862" s="3">
        <f t="shared" si="857"/>
        <v>498.00000000000006</v>
      </c>
      <c r="F1862" s="3">
        <f t="shared" si="858"/>
        <v>-588.2352941176473</v>
      </c>
      <c r="G1862" s="11">
        <f t="shared" ref="G1862:G1874" si="861">G1861+1/24</f>
        <v>45106.41666666216</v>
      </c>
      <c r="H1862" s="3" t="str">
        <f t="shared" ref="H1862:H1874" si="862">IF(E1862&lt;=F1862,C1862,D1862)</f>
        <v>OAK</v>
      </c>
      <c r="I1862" s="3" t="str">
        <f t="shared" ref="I1862:I1874" si="863">IF(E1862&gt;F1862,C1862,D1862)</f>
        <v>DAL</v>
      </c>
      <c r="J1862" s="19">
        <f t="shared" ref="J1862:J1874" si="864">IF(E1862&lt;=F1862,E1862,F1862)</f>
        <v>-588.2352941176473</v>
      </c>
      <c r="K1862" s="20">
        <f t="shared" ref="K1862:K1874" si="865">IF(E1862&gt;F1862,E1862,F1862)</f>
        <v>498.00000000000006</v>
      </c>
      <c r="L1862" s="3">
        <f t="shared" si="859"/>
        <v>0</v>
      </c>
      <c r="M1862" s="19">
        <v>-588.2352941176473</v>
      </c>
      <c r="N1862" s="20">
        <v>498.00000000000006</v>
      </c>
      <c r="O1862" s="6">
        <f t="shared" ref="O1862:O1874" si="866">IF(M1862&lt;0,-(100-M1862)/M1862,M1862/100+1)</f>
        <v>1.17</v>
      </c>
      <c r="P1862" s="6">
        <f t="shared" ref="P1862:P1874" si="867">IF(N1862&lt;0,-(100-N1862)/N1862,N1862/100+1)</f>
        <v>5.98</v>
      </c>
      <c r="Q1862" s="2">
        <f t="shared" ref="Q1862:Q1874" si="868">1/O1862</f>
        <v>0.85470085470085477</v>
      </c>
      <c r="R1862" s="2">
        <f t="shared" ref="R1862:R1874" si="869">1/P1862</f>
        <v>0.16722408026755853</v>
      </c>
      <c r="S1862" s="2">
        <f t="shared" ref="S1862:S1874" si="870">1-O1862*P1862/(O1862+P1862)</f>
        <v>2.1454545454545504E-2</v>
      </c>
      <c r="T1862" s="2">
        <f t="shared" ref="T1862:T1874" si="871">ABS(Q1862-R1862)/2</f>
        <v>0.34373838721664812</v>
      </c>
      <c r="U1862" s="2">
        <f t="shared" ref="U1862:U1874" si="872">U$1+IF(O1862&lt;=P1862,T1862,-T1862)</f>
        <v>0.85473838721664808</v>
      </c>
      <c r="V1862" s="2">
        <f t="shared" ref="V1862:V1874" si="873">U$1+IF(O1862&gt;P1862,T1862,-T1862)</f>
        <v>0.16726161278335189</v>
      </c>
      <c r="W1862" s="19">
        <f t="shared" ref="W1862:W1874" si="874">(1/U1862-1)*1000</f>
        <v>169.94862399520727</v>
      </c>
      <c r="X1862" s="20">
        <f t="shared" ref="X1862:X1874" si="875">1000000/(W1862+V$1)-V$1</f>
        <v>4652.968357243325</v>
      </c>
      <c r="Y1862" s="3">
        <f t="shared" ref="Y1862:Y1874" si="876">W1862*0.95</f>
        <v>161.4511927954469</v>
      </c>
      <c r="Z1862" s="20">
        <f t="shared" ref="Z1862:Z1874" si="877">X1862*0.95</f>
        <v>4420.3199393811583</v>
      </c>
      <c r="AA1862" s="3">
        <f t="shared" ref="AA1862:AA1874" si="878">IF(Y1862&lt;1000,-100000/Y1862,Y1862/10)</f>
        <v>-619.38223105416478</v>
      </c>
      <c r="AB1862" s="3">
        <f t="shared" ref="AB1862:AB1874" si="879">IF(Z1862&lt;1000,-100000/Z1862,Z1862/10)</f>
        <v>442.03199393811582</v>
      </c>
      <c r="AC1862" s="6">
        <f t="shared" ref="AC1862:AC1874" si="880">IF(AA1862&lt;0,-(100-AA1862)/AA1862,AA1862/100+1)</f>
        <v>1.161451192795447</v>
      </c>
      <c r="AD1862" s="6">
        <f t="shared" ref="AD1862:AD1874" si="881">IF(AB1862&lt;0,-(100-AB1862)/AB1862,AB1862/100+1)</f>
        <v>5.4203199393811579</v>
      </c>
      <c r="AE1862" s="5">
        <f t="shared" ref="AE1862:AE1874" si="882">1/AC1862</f>
        <v>0.86099184038301513</v>
      </c>
      <c r="AF1862" s="5">
        <f t="shared" ref="AF1862:AF1874" si="883">1/AD1862</f>
        <v>0.18449095462696447</v>
      </c>
      <c r="AG1862" s="4">
        <f t="shared" si="860"/>
        <v>1.0219249349684132</v>
      </c>
      <c r="AH1862">
        <v>5.98</v>
      </c>
      <c r="AI1862">
        <v>1.17</v>
      </c>
      <c r="AJ1862">
        <v>4.6900000000000004</v>
      </c>
      <c r="AK1862">
        <v>1.23</v>
      </c>
      <c r="AL1862">
        <f t="shared" si="855"/>
        <v>1</v>
      </c>
      <c r="AM1862">
        <f t="shared" si="856"/>
        <v>0</v>
      </c>
    </row>
    <row r="1863" spans="2:39" x14ac:dyDescent="0.25">
      <c r="B1863" s="14" t="s">
        <v>9</v>
      </c>
      <c r="C1863" s="14" t="s">
        <v>26</v>
      </c>
      <c r="D1863" s="14" t="s">
        <v>27</v>
      </c>
      <c r="E1863" s="3">
        <f t="shared" si="857"/>
        <v>500</v>
      </c>
      <c r="F1863" s="3">
        <f t="shared" si="858"/>
        <v>-714.28571428571479</v>
      </c>
      <c r="G1863" s="11">
        <f t="shared" si="861"/>
        <v>45106.458333328825</v>
      </c>
      <c r="H1863" s="3" t="str">
        <f t="shared" si="862"/>
        <v>OAK</v>
      </c>
      <c r="I1863" s="3" t="str">
        <f t="shared" si="863"/>
        <v>DAL</v>
      </c>
      <c r="J1863" s="19">
        <f t="shared" si="864"/>
        <v>-714.28571428571479</v>
      </c>
      <c r="K1863" s="20">
        <f t="shared" si="865"/>
        <v>500</v>
      </c>
      <c r="L1863" s="3">
        <f t="shared" si="859"/>
        <v>0</v>
      </c>
      <c r="M1863" s="19">
        <v>-714.28571428571479</v>
      </c>
      <c r="N1863" s="20">
        <v>500</v>
      </c>
      <c r="O1863" s="6">
        <f t="shared" si="866"/>
        <v>1.1399999999999999</v>
      </c>
      <c r="P1863" s="6">
        <f t="shared" si="867"/>
        <v>6</v>
      </c>
      <c r="Q1863" s="2">
        <f t="shared" si="868"/>
        <v>0.87719298245614041</v>
      </c>
      <c r="R1863" s="2">
        <f t="shared" si="869"/>
        <v>0.16666666666666666</v>
      </c>
      <c r="S1863" s="2">
        <f t="shared" si="870"/>
        <v>4.2016806722689037E-2</v>
      </c>
      <c r="T1863" s="2">
        <f t="shared" si="871"/>
        <v>0.35526315789473689</v>
      </c>
      <c r="U1863" s="2">
        <f t="shared" si="872"/>
        <v>0.86626315789473685</v>
      </c>
      <c r="V1863" s="2">
        <f t="shared" si="873"/>
        <v>0.15573684210526312</v>
      </c>
      <c r="W1863" s="19">
        <f t="shared" si="874"/>
        <v>154.38361990400384</v>
      </c>
      <c r="X1863" s="20">
        <f t="shared" si="875"/>
        <v>5023.2765253081443</v>
      </c>
      <c r="Y1863" s="3">
        <f t="shared" si="876"/>
        <v>146.66443890880365</v>
      </c>
      <c r="Z1863" s="20">
        <f t="shared" si="877"/>
        <v>4772.1126990427365</v>
      </c>
      <c r="AA1863" s="3">
        <f t="shared" si="878"/>
        <v>-681.8285382878687</v>
      </c>
      <c r="AB1863" s="3">
        <f t="shared" si="879"/>
        <v>477.21126990427365</v>
      </c>
      <c r="AC1863" s="6">
        <f t="shared" si="880"/>
        <v>1.1466644389088037</v>
      </c>
      <c r="AD1863" s="6">
        <f t="shared" si="881"/>
        <v>5.7721126990427365</v>
      </c>
      <c r="AE1863" s="5">
        <f t="shared" si="882"/>
        <v>0.87209471757197476</v>
      </c>
      <c r="AF1863" s="5">
        <f t="shared" si="883"/>
        <v>0.17324679058429382</v>
      </c>
      <c r="AG1863" s="4">
        <f t="shared" si="860"/>
        <v>1.0438596491228072</v>
      </c>
      <c r="AH1863">
        <v>6</v>
      </c>
      <c r="AI1863">
        <v>1.1399999999999999</v>
      </c>
      <c r="AJ1863">
        <v>7.5</v>
      </c>
      <c r="AK1863">
        <v>1.1000000000000001</v>
      </c>
      <c r="AL1863">
        <f t="shared" si="855"/>
        <v>1</v>
      </c>
      <c r="AM1863">
        <f t="shared" si="856"/>
        <v>0</v>
      </c>
    </row>
    <row r="1864" spans="2:39" x14ac:dyDescent="0.25">
      <c r="B1864" s="14" t="s">
        <v>9</v>
      </c>
      <c r="C1864" s="14" t="s">
        <v>26</v>
      </c>
      <c r="D1864" s="14" t="s">
        <v>27</v>
      </c>
      <c r="E1864" s="3">
        <f t="shared" si="857"/>
        <v>525</v>
      </c>
      <c r="F1864" s="3">
        <f t="shared" si="858"/>
        <v>-769.23076923076985</v>
      </c>
      <c r="G1864" s="11">
        <f t="shared" si="861"/>
        <v>45106.499999995489</v>
      </c>
      <c r="H1864" s="3" t="str">
        <f t="shared" si="862"/>
        <v>OAK</v>
      </c>
      <c r="I1864" s="3" t="str">
        <f t="shared" si="863"/>
        <v>DAL</v>
      </c>
      <c r="J1864" s="19">
        <f t="shared" si="864"/>
        <v>-769.23076923076985</v>
      </c>
      <c r="K1864" s="20">
        <f t="shared" si="865"/>
        <v>525</v>
      </c>
      <c r="L1864" s="3">
        <f t="shared" si="859"/>
        <v>0</v>
      </c>
      <c r="M1864" s="19">
        <v>-769.23076923076985</v>
      </c>
      <c r="N1864" s="20">
        <v>525</v>
      </c>
      <c r="O1864" s="6">
        <f t="shared" si="866"/>
        <v>1.1299999999999999</v>
      </c>
      <c r="P1864" s="6">
        <f t="shared" si="867"/>
        <v>6.25</v>
      </c>
      <c r="Q1864" s="2">
        <f t="shared" si="868"/>
        <v>0.88495575221238942</v>
      </c>
      <c r="R1864" s="2">
        <f t="shared" si="869"/>
        <v>0.16</v>
      </c>
      <c r="S1864" s="2">
        <f t="shared" si="870"/>
        <v>4.3021680216802305E-2</v>
      </c>
      <c r="T1864" s="2">
        <f t="shared" si="871"/>
        <v>0.3624778761061947</v>
      </c>
      <c r="U1864" s="2">
        <f t="shared" si="872"/>
        <v>0.87347787610619476</v>
      </c>
      <c r="V1864" s="2">
        <f t="shared" si="873"/>
        <v>0.14852212389380531</v>
      </c>
      <c r="W1864" s="19">
        <f t="shared" si="874"/>
        <v>144.84868747657109</v>
      </c>
      <c r="X1864" s="20">
        <f t="shared" si="875"/>
        <v>5280.4335221252068</v>
      </c>
      <c r="Y1864" s="3">
        <f t="shared" si="876"/>
        <v>137.60625310274253</v>
      </c>
      <c r="Z1864" s="20">
        <f t="shared" si="877"/>
        <v>5016.4118460189466</v>
      </c>
      <c r="AA1864" s="3">
        <f t="shared" si="878"/>
        <v>-726.71116134043598</v>
      </c>
      <c r="AB1864" s="3">
        <f t="shared" si="879"/>
        <v>501.64118460189468</v>
      </c>
      <c r="AC1864" s="6">
        <f t="shared" si="880"/>
        <v>1.1376062531027424</v>
      </c>
      <c r="AD1864" s="6">
        <f t="shared" si="881"/>
        <v>6.0164118460189471</v>
      </c>
      <c r="AE1864" s="5">
        <f t="shared" si="882"/>
        <v>0.8790387687062805</v>
      </c>
      <c r="AF1864" s="5">
        <f t="shared" si="883"/>
        <v>0.16621202563812165</v>
      </c>
      <c r="AG1864" s="4">
        <f t="shared" si="860"/>
        <v>1.0449557522123893</v>
      </c>
      <c r="AH1864">
        <v>6.25</v>
      </c>
      <c r="AI1864">
        <v>1.1299999999999999</v>
      </c>
      <c r="AJ1864">
        <v>5.25</v>
      </c>
      <c r="AK1864">
        <v>1.18</v>
      </c>
      <c r="AL1864">
        <f t="shared" si="855"/>
        <v>1</v>
      </c>
      <c r="AM1864">
        <f t="shared" si="856"/>
        <v>0</v>
      </c>
    </row>
    <row r="1865" spans="2:39" x14ac:dyDescent="0.25">
      <c r="B1865" s="14" t="s">
        <v>9</v>
      </c>
      <c r="C1865" s="14" t="s">
        <v>26</v>
      </c>
      <c r="D1865" s="14" t="s">
        <v>27</v>
      </c>
      <c r="E1865" s="3">
        <f t="shared" si="857"/>
        <v>550</v>
      </c>
      <c r="F1865" s="3">
        <f t="shared" si="858"/>
        <v>-833.33333333333258</v>
      </c>
      <c r="G1865" s="11">
        <f t="shared" si="861"/>
        <v>45106.541666662153</v>
      </c>
      <c r="H1865" s="3" t="str">
        <f t="shared" si="862"/>
        <v>OAK</v>
      </c>
      <c r="I1865" s="3" t="str">
        <f t="shared" si="863"/>
        <v>DAL</v>
      </c>
      <c r="J1865" s="19">
        <f t="shared" si="864"/>
        <v>-833.33333333333258</v>
      </c>
      <c r="K1865" s="20">
        <f t="shared" si="865"/>
        <v>550</v>
      </c>
      <c r="L1865" s="3">
        <f t="shared" si="859"/>
        <v>0</v>
      </c>
      <c r="M1865" s="19">
        <v>-833.33333333333258</v>
      </c>
      <c r="N1865" s="20">
        <v>550</v>
      </c>
      <c r="O1865" s="6">
        <f t="shared" si="866"/>
        <v>1.1200000000000001</v>
      </c>
      <c r="P1865" s="6">
        <f t="shared" si="867"/>
        <v>6.5</v>
      </c>
      <c r="Q1865" s="2">
        <f t="shared" si="868"/>
        <v>0.89285714285714279</v>
      </c>
      <c r="R1865" s="2">
        <f t="shared" si="869"/>
        <v>0.15384615384615385</v>
      </c>
      <c r="S1865" s="2">
        <f t="shared" si="870"/>
        <v>4.4619422572178324E-2</v>
      </c>
      <c r="T1865" s="2">
        <f t="shared" si="871"/>
        <v>0.36950549450549447</v>
      </c>
      <c r="U1865" s="2">
        <f t="shared" si="872"/>
        <v>0.88050549450549442</v>
      </c>
      <c r="V1865" s="2">
        <f t="shared" si="873"/>
        <v>0.14149450549450554</v>
      </c>
      <c r="W1865" s="19">
        <f t="shared" si="874"/>
        <v>135.71125477373158</v>
      </c>
      <c r="X1865" s="20">
        <f t="shared" si="875"/>
        <v>5552.6184811421736</v>
      </c>
      <c r="Y1865" s="3">
        <f t="shared" si="876"/>
        <v>128.92569203504499</v>
      </c>
      <c r="Z1865" s="20">
        <f t="shared" si="877"/>
        <v>5274.9875570850645</v>
      </c>
      <c r="AA1865" s="3">
        <f t="shared" si="878"/>
        <v>-775.64059127033954</v>
      </c>
      <c r="AB1865" s="3">
        <f t="shared" si="879"/>
        <v>527.49875570850645</v>
      </c>
      <c r="AC1865" s="6">
        <f t="shared" si="880"/>
        <v>1.128925692035045</v>
      </c>
      <c r="AD1865" s="6">
        <f t="shared" si="881"/>
        <v>6.2749875570850646</v>
      </c>
      <c r="AE1865" s="5">
        <f t="shared" si="882"/>
        <v>0.88579789356849647</v>
      </c>
      <c r="AF1865" s="5">
        <f t="shared" si="883"/>
        <v>0.1593628658069455</v>
      </c>
      <c r="AG1865" s="4">
        <f t="shared" si="860"/>
        <v>1.0467032967032965</v>
      </c>
      <c r="AH1865">
        <v>6.5</v>
      </c>
      <c r="AI1865">
        <v>1.1200000000000001</v>
      </c>
      <c r="AJ1865">
        <v>8</v>
      </c>
      <c r="AK1865">
        <v>1.0900000000000001</v>
      </c>
      <c r="AL1865">
        <f t="shared" si="855"/>
        <v>1</v>
      </c>
      <c r="AM1865">
        <f t="shared" si="856"/>
        <v>0</v>
      </c>
    </row>
    <row r="1866" spans="2:39" x14ac:dyDescent="0.25">
      <c r="B1866" s="14" t="s">
        <v>9</v>
      </c>
      <c r="C1866" s="14" t="s">
        <v>26</v>
      </c>
      <c r="D1866" s="14" t="s">
        <v>27</v>
      </c>
      <c r="E1866" s="3">
        <f t="shared" si="857"/>
        <v>575</v>
      </c>
      <c r="F1866" s="3">
        <f t="shared" si="858"/>
        <v>-909.09090909090833</v>
      </c>
      <c r="G1866" s="11">
        <f t="shared" si="861"/>
        <v>45106.583333328817</v>
      </c>
      <c r="H1866" s="3" t="str">
        <f t="shared" si="862"/>
        <v>OAK</v>
      </c>
      <c r="I1866" s="3" t="str">
        <f t="shared" si="863"/>
        <v>DAL</v>
      </c>
      <c r="J1866" s="19">
        <f t="shared" si="864"/>
        <v>-909.09090909090833</v>
      </c>
      <c r="K1866" s="20">
        <f t="shared" si="865"/>
        <v>575</v>
      </c>
      <c r="L1866" s="3">
        <f>VLOOKUP($O1866,$O$1879:$P$1889,2,TRUE)</f>
        <v>0</v>
      </c>
      <c r="M1866" s="19">
        <v>-909.09090909090833</v>
      </c>
      <c r="N1866" s="20">
        <v>575</v>
      </c>
      <c r="O1866" s="6">
        <f t="shared" si="866"/>
        <v>1.1100000000000001</v>
      </c>
      <c r="P1866" s="6">
        <f t="shared" si="867"/>
        <v>6.75</v>
      </c>
      <c r="Q1866" s="2">
        <f t="shared" si="868"/>
        <v>0.9009009009009008</v>
      </c>
      <c r="R1866" s="2">
        <f t="shared" si="869"/>
        <v>0.14814814814814814</v>
      </c>
      <c r="S1866" s="2">
        <f t="shared" si="870"/>
        <v>4.6755725190839703E-2</v>
      </c>
      <c r="T1866" s="2">
        <f t="shared" si="871"/>
        <v>0.37637637637637633</v>
      </c>
      <c r="U1866" s="2">
        <f t="shared" si="872"/>
        <v>0.88737637637637634</v>
      </c>
      <c r="V1866" s="2">
        <f t="shared" si="873"/>
        <v>0.13462362362362368</v>
      </c>
      <c r="W1866" s="19">
        <f t="shared" si="874"/>
        <v>126.9175364838142</v>
      </c>
      <c r="X1866" s="20">
        <f t="shared" si="875"/>
        <v>5842.2077348429348</v>
      </c>
      <c r="Y1866" s="3">
        <f t="shared" si="876"/>
        <v>120.57165965962349</v>
      </c>
      <c r="Z1866" s="20">
        <f t="shared" si="877"/>
        <v>5550.0973481007877</v>
      </c>
      <c r="AA1866" s="3">
        <f t="shared" si="878"/>
        <v>-829.38229665497056</v>
      </c>
      <c r="AB1866" s="3">
        <f t="shared" si="879"/>
        <v>555.00973481007873</v>
      </c>
      <c r="AC1866" s="6">
        <f t="shared" si="880"/>
        <v>1.1205716596596236</v>
      </c>
      <c r="AD1866" s="6">
        <f t="shared" si="881"/>
        <v>6.5500973481007874</v>
      </c>
      <c r="AE1866" s="5">
        <f t="shared" si="882"/>
        <v>0.8924016517638439</v>
      </c>
      <c r="AF1866" s="5">
        <f t="shared" si="883"/>
        <v>0.15266948670464445</v>
      </c>
      <c r="AG1866" s="4">
        <f t="shared" si="860"/>
        <v>1.0490490490490489</v>
      </c>
      <c r="AH1866">
        <v>6.75</v>
      </c>
      <c r="AI1866">
        <v>1.1100000000000001</v>
      </c>
      <c r="AJ1866">
        <v>8</v>
      </c>
      <c r="AK1866">
        <v>1.0900000000000001</v>
      </c>
      <c r="AL1866">
        <f t="shared" si="855"/>
        <v>1</v>
      </c>
      <c r="AM1866">
        <f t="shared" si="856"/>
        <v>0</v>
      </c>
    </row>
    <row r="1867" spans="2:39" x14ac:dyDescent="0.25">
      <c r="B1867" s="14" t="s">
        <v>9</v>
      </c>
      <c r="C1867" s="14" t="s">
        <v>26</v>
      </c>
      <c r="D1867" s="14" t="s">
        <v>27</v>
      </c>
      <c r="E1867" s="3">
        <f t="shared" si="857"/>
        <v>575</v>
      </c>
      <c r="F1867" s="3">
        <f t="shared" si="858"/>
        <v>-909.09090909090833</v>
      </c>
      <c r="G1867" s="11">
        <f t="shared" si="861"/>
        <v>45106.624999995482</v>
      </c>
      <c r="H1867" s="3" t="str">
        <f t="shared" si="862"/>
        <v>OAK</v>
      </c>
      <c r="I1867" s="3" t="str">
        <f t="shared" si="863"/>
        <v>DAL</v>
      </c>
      <c r="J1867" s="19">
        <f t="shared" si="864"/>
        <v>-909.09090909090833</v>
      </c>
      <c r="K1867" s="20">
        <f t="shared" si="865"/>
        <v>575</v>
      </c>
      <c r="L1867" s="3">
        <f t="shared" si="859"/>
        <v>0</v>
      </c>
      <c r="M1867" s="19">
        <v>-909.09090909090833</v>
      </c>
      <c r="N1867" s="20">
        <v>575</v>
      </c>
      <c r="O1867" s="6">
        <f t="shared" si="866"/>
        <v>1.1100000000000001</v>
      </c>
      <c r="P1867" s="6">
        <f t="shared" si="867"/>
        <v>6.75</v>
      </c>
      <c r="Q1867" s="2">
        <f t="shared" si="868"/>
        <v>0.9009009009009008</v>
      </c>
      <c r="R1867" s="2">
        <f t="shared" si="869"/>
        <v>0.14814814814814814</v>
      </c>
      <c r="S1867" s="2">
        <f t="shared" si="870"/>
        <v>4.6755725190839703E-2</v>
      </c>
      <c r="T1867" s="2">
        <f t="shared" si="871"/>
        <v>0.37637637637637633</v>
      </c>
      <c r="U1867" s="2">
        <f t="shared" si="872"/>
        <v>0.88737637637637634</v>
      </c>
      <c r="V1867" s="2">
        <f t="shared" si="873"/>
        <v>0.13462362362362368</v>
      </c>
      <c r="W1867" s="19">
        <f t="shared" si="874"/>
        <v>126.9175364838142</v>
      </c>
      <c r="X1867" s="20">
        <f t="shared" si="875"/>
        <v>5842.2077348429348</v>
      </c>
      <c r="Y1867" s="3">
        <f t="shared" si="876"/>
        <v>120.57165965962349</v>
      </c>
      <c r="Z1867" s="20">
        <f t="shared" si="877"/>
        <v>5550.0973481007877</v>
      </c>
      <c r="AA1867" s="3">
        <f t="shared" si="878"/>
        <v>-829.38229665497056</v>
      </c>
      <c r="AB1867" s="3">
        <f t="shared" si="879"/>
        <v>555.00973481007873</v>
      </c>
      <c r="AC1867" s="6">
        <f t="shared" si="880"/>
        <v>1.1205716596596236</v>
      </c>
      <c r="AD1867" s="6">
        <f t="shared" si="881"/>
        <v>6.5500973481007874</v>
      </c>
      <c r="AE1867" s="5">
        <f t="shared" si="882"/>
        <v>0.8924016517638439</v>
      </c>
      <c r="AF1867" s="5">
        <f t="shared" si="883"/>
        <v>0.15266948670464445</v>
      </c>
      <c r="AG1867" s="4">
        <f t="shared" si="860"/>
        <v>1.0490490490490489</v>
      </c>
      <c r="AH1867">
        <v>6.75</v>
      </c>
      <c r="AI1867">
        <v>1.1100000000000001</v>
      </c>
      <c r="AJ1867">
        <v>8</v>
      </c>
      <c r="AK1867">
        <v>1.0900000000000001</v>
      </c>
      <c r="AL1867">
        <f t="shared" si="855"/>
        <v>1</v>
      </c>
      <c r="AM1867">
        <f t="shared" si="856"/>
        <v>0</v>
      </c>
    </row>
    <row r="1868" spans="2:39" x14ac:dyDescent="0.25">
      <c r="B1868" s="14" t="s">
        <v>9</v>
      </c>
      <c r="C1868" s="14" t="s">
        <v>26</v>
      </c>
      <c r="D1868" s="14" t="s">
        <v>27</v>
      </c>
      <c r="E1868" s="3">
        <f t="shared" si="857"/>
        <v>638</v>
      </c>
      <c r="F1868" s="3">
        <f t="shared" si="858"/>
        <v>-769.23076923076985</v>
      </c>
      <c r="G1868" s="11">
        <f t="shared" si="861"/>
        <v>45106.666666662146</v>
      </c>
      <c r="H1868" s="3" t="str">
        <f t="shared" si="862"/>
        <v>OAK</v>
      </c>
      <c r="I1868" s="3" t="str">
        <f t="shared" si="863"/>
        <v>DAL</v>
      </c>
      <c r="J1868" s="19">
        <f t="shared" si="864"/>
        <v>-769.23076923076985</v>
      </c>
      <c r="K1868" s="20">
        <f t="shared" si="865"/>
        <v>638</v>
      </c>
      <c r="L1868" s="3">
        <f t="shared" si="859"/>
        <v>0</v>
      </c>
      <c r="M1868" s="19">
        <v>-769.23076923076985</v>
      </c>
      <c r="N1868" s="20">
        <v>638</v>
      </c>
      <c r="O1868" s="6">
        <f t="shared" si="866"/>
        <v>1.1299999999999999</v>
      </c>
      <c r="P1868" s="6">
        <f t="shared" si="867"/>
        <v>7.38</v>
      </c>
      <c r="Q1868" s="2">
        <f t="shared" si="868"/>
        <v>0.88495575221238942</v>
      </c>
      <c r="R1868" s="2">
        <f t="shared" si="869"/>
        <v>0.13550135501355015</v>
      </c>
      <c r="S1868" s="2">
        <f t="shared" si="870"/>
        <v>2.0047003525264451E-2</v>
      </c>
      <c r="T1868" s="2">
        <f t="shared" si="871"/>
        <v>0.37472719859941961</v>
      </c>
      <c r="U1868" s="2">
        <f t="shared" si="872"/>
        <v>0.88572719859941962</v>
      </c>
      <c r="V1868" s="2">
        <f t="shared" si="873"/>
        <v>0.1362728014005804</v>
      </c>
      <c r="W1868" s="19">
        <f t="shared" si="874"/>
        <v>129.01579807109619</v>
      </c>
      <c r="X1868" s="20">
        <f t="shared" si="875"/>
        <v>5770.4195301450627</v>
      </c>
      <c r="Y1868" s="3">
        <f t="shared" si="876"/>
        <v>122.56500816754136</v>
      </c>
      <c r="Z1868" s="20">
        <f t="shared" si="877"/>
        <v>5481.8985536378095</v>
      </c>
      <c r="AA1868" s="3">
        <f t="shared" si="878"/>
        <v>-815.89355310370547</v>
      </c>
      <c r="AB1868" s="3">
        <f t="shared" si="879"/>
        <v>548.18985536378091</v>
      </c>
      <c r="AC1868" s="6">
        <f t="shared" si="880"/>
        <v>1.1225650081675413</v>
      </c>
      <c r="AD1868" s="6">
        <f t="shared" si="881"/>
        <v>6.4818985536378086</v>
      </c>
      <c r="AE1868" s="5">
        <f t="shared" si="882"/>
        <v>0.89081700634191807</v>
      </c>
      <c r="AF1868" s="5">
        <f t="shared" si="883"/>
        <v>0.15427578690486821</v>
      </c>
      <c r="AG1868" s="4">
        <f t="shared" si="860"/>
        <v>1.0204571072259396</v>
      </c>
      <c r="AH1868">
        <v>7.38</v>
      </c>
      <c r="AI1868">
        <v>1.1299999999999999</v>
      </c>
      <c r="AJ1868">
        <v>5.23</v>
      </c>
      <c r="AK1868">
        <v>1.2</v>
      </c>
      <c r="AL1868">
        <f t="shared" si="855"/>
        <v>1</v>
      </c>
      <c r="AM1868">
        <f t="shared" si="856"/>
        <v>0</v>
      </c>
    </row>
    <row r="1869" spans="2:39" x14ac:dyDescent="0.25">
      <c r="B1869" s="14" t="s">
        <v>9</v>
      </c>
      <c r="C1869" s="14" t="s">
        <v>26</v>
      </c>
      <c r="D1869" s="14" t="s">
        <v>27</v>
      </c>
      <c r="E1869" s="3">
        <f t="shared" si="857"/>
        <v>700</v>
      </c>
      <c r="F1869" s="3">
        <f t="shared" si="858"/>
        <v>-1111.1111111111102</v>
      </c>
      <c r="G1869" s="11">
        <f t="shared" si="861"/>
        <v>45106.70833332881</v>
      </c>
      <c r="H1869" s="3" t="str">
        <f t="shared" si="862"/>
        <v>OAK</v>
      </c>
      <c r="I1869" s="3" t="str">
        <f t="shared" si="863"/>
        <v>DAL</v>
      </c>
      <c r="J1869" s="19">
        <f t="shared" si="864"/>
        <v>-1111.1111111111102</v>
      </c>
      <c r="K1869" s="20">
        <f t="shared" si="865"/>
        <v>700</v>
      </c>
      <c r="L1869" s="3">
        <f t="shared" si="859"/>
        <v>0</v>
      </c>
      <c r="M1869" s="19">
        <v>-1111.1111111111102</v>
      </c>
      <c r="N1869" s="20">
        <v>700</v>
      </c>
      <c r="O1869" s="6">
        <f t="shared" si="866"/>
        <v>1.0900000000000001</v>
      </c>
      <c r="P1869" s="6">
        <f t="shared" si="867"/>
        <v>8</v>
      </c>
      <c r="Q1869" s="2">
        <f t="shared" si="868"/>
        <v>0.9174311926605504</v>
      </c>
      <c r="R1869" s="2">
        <f t="shared" si="869"/>
        <v>0.125</v>
      </c>
      <c r="S1869" s="2">
        <f t="shared" si="870"/>
        <v>4.0704070407040605E-2</v>
      </c>
      <c r="T1869" s="2">
        <f t="shared" si="871"/>
        <v>0.3962155963302752</v>
      </c>
      <c r="U1869" s="2">
        <f t="shared" si="872"/>
        <v>0.90721559633027526</v>
      </c>
      <c r="V1869" s="2">
        <f t="shared" si="873"/>
        <v>0.11478440366972481</v>
      </c>
      <c r="W1869" s="19">
        <f t="shared" si="874"/>
        <v>102.27381897427846</v>
      </c>
      <c r="X1869" s="20">
        <f t="shared" si="875"/>
        <v>6840.5527768224738</v>
      </c>
      <c r="Y1869" s="3">
        <f t="shared" si="876"/>
        <v>97.160128025564532</v>
      </c>
      <c r="Z1869" s="20">
        <f t="shared" si="877"/>
        <v>6498.5251379813499</v>
      </c>
      <c r="AA1869" s="3">
        <f t="shared" si="878"/>
        <v>-1029.2287796665753</v>
      </c>
      <c r="AB1869" s="3">
        <f t="shared" si="879"/>
        <v>649.85251379813496</v>
      </c>
      <c r="AC1869" s="6">
        <f t="shared" si="880"/>
        <v>1.0971601280255645</v>
      </c>
      <c r="AD1869" s="6">
        <f t="shared" si="881"/>
        <v>7.4985251379813498</v>
      </c>
      <c r="AE1869" s="5">
        <f t="shared" si="882"/>
        <v>0.91144398566468809</v>
      </c>
      <c r="AF1869" s="5">
        <f t="shared" si="883"/>
        <v>0.13335955825964016</v>
      </c>
      <c r="AG1869" s="4">
        <f t="shared" si="860"/>
        <v>1.0424311926605503</v>
      </c>
      <c r="AH1869">
        <v>8</v>
      </c>
      <c r="AI1869">
        <v>1.0900000000000001</v>
      </c>
      <c r="AJ1869">
        <v>8</v>
      </c>
      <c r="AK1869">
        <v>1.0900000000000001</v>
      </c>
      <c r="AL1869">
        <f t="shared" si="855"/>
        <v>1</v>
      </c>
      <c r="AM1869">
        <f t="shared" si="856"/>
        <v>0</v>
      </c>
    </row>
    <row r="1870" spans="2:39" x14ac:dyDescent="0.25">
      <c r="B1870" s="14" t="s">
        <v>9</v>
      </c>
      <c r="C1870" s="14" t="s">
        <v>26</v>
      </c>
      <c r="D1870" s="14" t="s">
        <v>27</v>
      </c>
      <c r="E1870" s="3">
        <f t="shared" si="857"/>
        <v>700</v>
      </c>
      <c r="F1870" s="3">
        <f t="shared" si="858"/>
        <v>-1111.1111111111102</v>
      </c>
      <c r="G1870" s="11">
        <f t="shared" si="861"/>
        <v>45106.749999995474</v>
      </c>
      <c r="H1870" s="3" t="str">
        <f t="shared" si="862"/>
        <v>OAK</v>
      </c>
      <c r="I1870" s="3" t="str">
        <f t="shared" si="863"/>
        <v>DAL</v>
      </c>
      <c r="J1870" s="19">
        <f t="shared" si="864"/>
        <v>-1111.1111111111102</v>
      </c>
      <c r="K1870" s="20">
        <f t="shared" si="865"/>
        <v>700</v>
      </c>
      <c r="L1870" s="3">
        <f t="shared" si="859"/>
        <v>0</v>
      </c>
      <c r="M1870" s="19">
        <v>-1111.1111111111102</v>
      </c>
      <c r="N1870" s="20">
        <v>700</v>
      </c>
      <c r="O1870" s="6">
        <f t="shared" si="866"/>
        <v>1.0900000000000001</v>
      </c>
      <c r="P1870" s="6">
        <f t="shared" si="867"/>
        <v>8</v>
      </c>
      <c r="Q1870" s="2">
        <f t="shared" si="868"/>
        <v>0.9174311926605504</v>
      </c>
      <c r="R1870" s="2">
        <f t="shared" si="869"/>
        <v>0.125</v>
      </c>
      <c r="S1870" s="2">
        <f t="shared" si="870"/>
        <v>4.0704070407040605E-2</v>
      </c>
      <c r="T1870" s="2">
        <f t="shared" si="871"/>
        <v>0.3962155963302752</v>
      </c>
      <c r="U1870" s="2">
        <f t="shared" si="872"/>
        <v>0.90721559633027526</v>
      </c>
      <c r="V1870" s="2">
        <f t="shared" si="873"/>
        <v>0.11478440366972481</v>
      </c>
      <c r="W1870" s="19">
        <f t="shared" si="874"/>
        <v>102.27381897427846</v>
      </c>
      <c r="X1870" s="20">
        <f t="shared" si="875"/>
        <v>6840.5527768224738</v>
      </c>
      <c r="Y1870" s="3">
        <f t="shared" si="876"/>
        <v>97.160128025564532</v>
      </c>
      <c r="Z1870" s="20">
        <f t="shared" si="877"/>
        <v>6498.5251379813499</v>
      </c>
      <c r="AA1870" s="3">
        <f t="shared" si="878"/>
        <v>-1029.2287796665753</v>
      </c>
      <c r="AB1870" s="3">
        <f t="shared" si="879"/>
        <v>649.85251379813496</v>
      </c>
      <c r="AC1870" s="6">
        <f t="shared" si="880"/>
        <v>1.0971601280255645</v>
      </c>
      <c r="AD1870" s="6">
        <f t="shared" si="881"/>
        <v>7.4985251379813498</v>
      </c>
      <c r="AE1870" s="5">
        <f t="shared" si="882"/>
        <v>0.91144398566468809</v>
      </c>
      <c r="AF1870" s="5">
        <f t="shared" si="883"/>
        <v>0.13335955825964016</v>
      </c>
      <c r="AG1870" s="4">
        <f t="shared" si="860"/>
        <v>1.0424311926605503</v>
      </c>
      <c r="AH1870">
        <v>8</v>
      </c>
      <c r="AI1870">
        <v>1.0900000000000001</v>
      </c>
      <c r="AJ1870">
        <v>7.25</v>
      </c>
      <c r="AK1870">
        <v>1.1000000000000001</v>
      </c>
      <c r="AL1870">
        <f t="shared" si="855"/>
        <v>1</v>
      </c>
      <c r="AM1870">
        <f t="shared" si="856"/>
        <v>0</v>
      </c>
    </row>
    <row r="1871" spans="2:39" x14ac:dyDescent="0.25">
      <c r="B1871" s="14" t="s">
        <v>9</v>
      </c>
      <c r="C1871" s="14" t="s">
        <v>26</v>
      </c>
      <c r="D1871" s="14" t="s">
        <v>27</v>
      </c>
      <c r="E1871" s="3">
        <f t="shared" si="857"/>
        <v>700</v>
      </c>
      <c r="F1871" s="3">
        <f t="shared" si="858"/>
        <v>-1111.1111111111102</v>
      </c>
      <c r="G1871" s="11">
        <f t="shared" si="861"/>
        <v>45106.791666662139</v>
      </c>
      <c r="H1871" s="3" t="str">
        <f t="shared" si="862"/>
        <v>OAK</v>
      </c>
      <c r="I1871" s="3" t="str">
        <f t="shared" si="863"/>
        <v>DAL</v>
      </c>
      <c r="J1871" s="19">
        <f t="shared" si="864"/>
        <v>-1111.1111111111102</v>
      </c>
      <c r="K1871" s="20">
        <f t="shared" si="865"/>
        <v>700</v>
      </c>
      <c r="L1871" s="3">
        <f t="shared" si="859"/>
        <v>0</v>
      </c>
      <c r="M1871" s="19">
        <v>-1111.1111111111102</v>
      </c>
      <c r="N1871" s="20">
        <v>700</v>
      </c>
      <c r="O1871" s="6">
        <f t="shared" si="866"/>
        <v>1.0900000000000001</v>
      </c>
      <c r="P1871" s="6">
        <f t="shared" si="867"/>
        <v>8</v>
      </c>
      <c r="Q1871" s="2">
        <f t="shared" si="868"/>
        <v>0.9174311926605504</v>
      </c>
      <c r="R1871" s="2">
        <f t="shared" si="869"/>
        <v>0.125</v>
      </c>
      <c r="S1871" s="2">
        <f t="shared" si="870"/>
        <v>4.0704070407040605E-2</v>
      </c>
      <c r="T1871" s="2">
        <f t="shared" si="871"/>
        <v>0.3962155963302752</v>
      </c>
      <c r="U1871" s="2">
        <f t="shared" si="872"/>
        <v>0.90721559633027526</v>
      </c>
      <c r="V1871" s="2">
        <f t="shared" si="873"/>
        <v>0.11478440366972481</v>
      </c>
      <c r="W1871" s="19">
        <f t="shared" si="874"/>
        <v>102.27381897427846</v>
      </c>
      <c r="X1871" s="20">
        <f t="shared" si="875"/>
        <v>6840.5527768224738</v>
      </c>
      <c r="Y1871" s="3">
        <f t="shared" si="876"/>
        <v>97.160128025564532</v>
      </c>
      <c r="Z1871" s="20">
        <f t="shared" si="877"/>
        <v>6498.5251379813499</v>
      </c>
      <c r="AA1871" s="3">
        <f t="shared" si="878"/>
        <v>-1029.2287796665753</v>
      </c>
      <c r="AB1871" s="3">
        <f t="shared" si="879"/>
        <v>649.85251379813496</v>
      </c>
      <c r="AC1871" s="6">
        <f t="shared" si="880"/>
        <v>1.0971601280255645</v>
      </c>
      <c r="AD1871" s="6">
        <f t="shared" si="881"/>
        <v>7.4985251379813498</v>
      </c>
      <c r="AE1871" s="5">
        <f t="shared" si="882"/>
        <v>0.91144398566468809</v>
      </c>
      <c r="AF1871" s="5">
        <f t="shared" si="883"/>
        <v>0.13335955825964016</v>
      </c>
      <c r="AG1871" s="4">
        <f t="shared" si="860"/>
        <v>1.0424311926605503</v>
      </c>
      <c r="AH1871">
        <v>8</v>
      </c>
      <c r="AI1871">
        <v>1.0900000000000001</v>
      </c>
      <c r="AJ1871">
        <v>7.5</v>
      </c>
      <c r="AK1871">
        <v>1.1000000000000001</v>
      </c>
      <c r="AL1871">
        <f t="shared" si="855"/>
        <v>1</v>
      </c>
      <c r="AM1871">
        <f t="shared" si="856"/>
        <v>0</v>
      </c>
    </row>
    <row r="1872" spans="2:39" x14ac:dyDescent="0.25">
      <c r="B1872" s="14" t="s">
        <v>9</v>
      </c>
      <c r="C1872" s="14" t="s">
        <v>26</v>
      </c>
      <c r="D1872" s="14" t="s">
        <v>27</v>
      </c>
      <c r="E1872" s="3">
        <f t="shared" si="857"/>
        <v>700</v>
      </c>
      <c r="F1872" s="3">
        <f t="shared" si="858"/>
        <v>-1111.1111111111102</v>
      </c>
      <c r="G1872" s="11">
        <f t="shared" si="861"/>
        <v>45106.833333328803</v>
      </c>
      <c r="H1872" s="3" t="str">
        <f t="shared" si="862"/>
        <v>OAK</v>
      </c>
      <c r="I1872" s="3" t="str">
        <f t="shared" si="863"/>
        <v>DAL</v>
      </c>
      <c r="J1872" s="19">
        <f t="shared" si="864"/>
        <v>-1111.1111111111102</v>
      </c>
      <c r="K1872" s="20">
        <f t="shared" si="865"/>
        <v>700</v>
      </c>
      <c r="L1872" s="3">
        <f t="shared" si="859"/>
        <v>0</v>
      </c>
      <c r="M1872" s="19">
        <v>-1111.1111111111102</v>
      </c>
      <c r="N1872" s="20">
        <v>700</v>
      </c>
      <c r="O1872" s="6">
        <f t="shared" si="866"/>
        <v>1.0900000000000001</v>
      </c>
      <c r="P1872" s="6">
        <f t="shared" si="867"/>
        <v>8</v>
      </c>
      <c r="Q1872" s="2">
        <f t="shared" si="868"/>
        <v>0.9174311926605504</v>
      </c>
      <c r="R1872" s="2">
        <f t="shared" si="869"/>
        <v>0.125</v>
      </c>
      <c r="S1872" s="2">
        <f t="shared" si="870"/>
        <v>4.0704070407040605E-2</v>
      </c>
      <c r="T1872" s="2">
        <f t="shared" si="871"/>
        <v>0.3962155963302752</v>
      </c>
      <c r="U1872" s="2">
        <f t="shared" si="872"/>
        <v>0.90721559633027526</v>
      </c>
      <c r="V1872" s="2">
        <f t="shared" si="873"/>
        <v>0.11478440366972481</v>
      </c>
      <c r="W1872" s="19">
        <f t="shared" si="874"/>
        <v>102.27381897427846</v>
      </c>
      <c r="X1872" s="20">
        <f t="shared" si="875"/>
        <v>6840.5527768224738</v>
      </c>
      <c r="Y1872" s="3">
        <f t="shared" si="876"/>
        <v>97.160128025564532</v>
      </c>
      <c r="Z1872" s="20">
        <f t="shared" si="877"/>
        <v>6498.5251379813499</v>
      </c>
      <c r="AA1872" s="3">
        <f t="shared" si="878"/>
        <v>-1029.2287796665753</v>
      </c>
      <c r="AB1872" s="3">
        <f t="shared" si="879"/>
        <v>649.85251379813496</v>
      </c>
      <c r="AC1872" s="6">
        <f t="shared" si="880"/>
        <v>1.0971601280255645</v>
      </c>
      <c r="AD1872" s="6">
        <f t="shared" si="881"/>
        <v>7.4985251379813498</v>
      </c>
      <c r="AE1872" s="5">
        <f t="shared" si="882"/>
        <v>0.91144398566468809</v>
      </c>
      <c r="AF1872" s="5">
        <f t="shared" si="883"/>
        <v>0.13335955825964016</v>
      </c>
      <c r="AG1872" s="4">
        <f t="shared" si="860"/>
        <v>1.0424311926605503</v>
      </c>
      <c r="AH1872">
        <v>8</v>
      </c>
      <c r="AI1872">
        <v>1.0900000000000001</v>
      </c>
      <c r="AJ1872">
        <v>8.5</v>
      </c>
      <c r="AK1872">
        <v>1.08</v>
      </c>
      <c r="AL1872">
        <f t="shared" si="855"/>
        <v>1</v>
      </c>
      <c r="AM1872">
        <f t="shared" si="856"/>
        <v>0</v>
      </c>
    </row>
    <row r="1873" spans="2:39" x14ac:dyDescent="0.25">
      <c r="B1873" s="14" t="s">
        <v>9</v>
      </c>
      <c r="C1873" s="14" t="s">
        <v>26</v>
      </c>
      <c r="D1873" s="14" t="s">
        <v>27</v>
      </c>
      <c r="E1873" s="3">
        <f t="shared" si="857"/>
        <v>800</v>
      </c>
      <c r="F1873" s="3">
        <f t="shared" si="858"/>
        <v>-1428.5714285714273</v>
      </c>
      <c r="G1873" s="11">
        <f t="shared" si="861"/>
        <v>45106.874999995467</v>
      </c>
      <c r="H1873" s="3" t="str">
        <f t="shared" si="862"/>
        <v>OAK</v>
      </c>
      <c r="I1873" s="3" t="str">
        <f t="shared" si="863"/>
        <v>DAL</v>
      </c>
      <c r="J1873" s="19">
        <f t="shared" si="864"/>
        <v>-1428.5714285714273</v>
      </c>
      <c r="K1873" s="20">
        <f t="shared" si="865"/>
        <v>800</v>
      </c>
      <c r="L1873" s="3">
        <f t="shared" si="859"/>
        <v>0</v>
      </c>
      <c r="M1873" s="19">
        <v>-1428.5714285714273</v>
      </c>
      <c r="N1873" s="20">
        <v>800</v>
      </c>
      <c r="O1873" s="6">
        <f t="shared" si="866"/>
        <v>1.07</v>
      </c>
      <c r="P1873" s="6">
        <f t="shared" si="867"/>
        <v>9</v>
      </c>
      <c r="Q1873" s="2">
        <f t="shared" si="868"/>
        <v>0.93457943925233644</v>
      </c>
      <c r="R1873" s="2">
        <f t="shared" si="869"/>
        <v>0.1111111111111111</v>
      </c>
      <c r="S1873" s="2">
        <f t="shared" si="870"/>
        <v>4.3694141012909582E-2</v>
      </c>
      <c r="T1873" s="2">
        <f t="shared" si="871"/>
        <v>0.4117341640706127</v>
      </c>
      <c r="U1873" s="2">
        <f t="shared" si="872"/>
        <v>0.92273416407061271</v>
      </c>
      <c r="V1873" s="2">
        <f t="shared" si="873"/>
        <v>9.9265835929387314E-2</v>
      </c>
      <c r="W1873" s="19">
        <f t="shared" si="874"/>
        <v>83.735748537294256</v>
      </c>
      <c r="X1873" s="20">
        <f t="shared" si="875"/>
        <v>7847.4335323015202</v>
      </c>
      <c r="Y1873" s="3">
        <f t="shared" si="876"/>
        <v>79.548961110429545</v>
      </c>
      <c r="Z1873" s="20">
        <f t="shared" si="877"/>
        <v>7455.0618556864438</v>
      </c>
      <c r="AA1873" s="3">
        <f t="shared" si="878"/>
        <v>-1257.0874415466019</v>
      </c>
      <c r="AB1873" s="3">
        <f t="shared" si="879"/>
        <v>745.50618556864436</v>
      </c>
      <c r="AC1873" s="6">
        <f t="shared" si="880"/>
        <v>1.0795489611104296</v>
      </c>
      <c r="AD1873" s="6">
        <f t="shared" si="881"/>
        <v>8.4550618556864432</v>
      </c>
      <c r="AE1873" s="5">
        <f t="shared" si="882"/>
        <v>0.92631278063701239</v>
      </c>
      <c r="AF1873" s="5">
        <f t="shared" si="883"/>
        <v>0.11827234585249675</v>
      </c>
      <c r="AG1873" s="4">
        <f t="shared" si="860"/>
        <v>1.0456905503634475</v>
      </c>
      <c r="AH1873">
        <v>9</v>
      </c>
      <c r="AI1873">
        <v>1.07</v>
      </c>
      <c r="AJ1873">
        <v>6.5</v>
      </c>
      <c r="AK1873">
        <v>1.1200000000000001</v>
      </c>
      <c r="AL1873">
        <f t="shared" si="855"/>
        <v>1</v>
      </c>
      <c r="AM1873">
        <f t="shared" si="856"/>
        <v>0</v>
      </c>
    </row>
    <row r="1874" spans="2:39" x14ac:dyDescent="0.25">
      <c r="B1874" s="14" t="s">
        <v>9</v>
      </c>
      <c r="C1874" s="14" t="s">
        <v>26</v>
      </c>
      <c r="D1874" s="14" t="s">
        <v>27</v>
      </c>
      <c r="E1874" s="3">
        <f t="shared" si="857"/>
        <v>900</v>
      </c>
      <c r="F1874" s="3">
        <f t="shared" si="858"/>
        <v>-1666.6666666666652</v>
      </c>
      <c r="G1874" s="11">
        <f t="shared" si="861"/>
        <v>45106.916666662131</v>
      </c>
      <c r="H1874" s="3" t="str">
        <f t="shared" si="862"/>
        <v>OAK</v>
      </c>
      <c r="I1874" s="3" t="str">
        <f t="shared" si="863"/>
        <v>DAL</v>
      </c>
      <c r="J1874" s="19">
        <f t="shared" si="864"/>
        <v>-1666.6666666666652</v>
      </c>
      <c r="K1874" s="20">
        <f t="shared" si="865"/>
        <v>900</v>
      </c>
      <c r="L1874" s="3">
        <f t="shared" si="859"/>
        <v>0</v>
      </c>
      <c r="M1874" s="19">
        <v>-1666.6666666666652</v>
      </c>
      <c r="N1874" s="20">
        <v>900</v>
      </c>
      <c r="O1874" s="6">
        <f t="shared" si="866"/>
        <v>1.06</v>
      </c>
      <c r="P1874" s="6">
        <f t="shared" si="867"/>
        <v>10</v>
      </c>
      <c r="Q1874" s="2">
        <f t="shared" si="868"/>
        <v>0.94339622641509424</v>
      </c>
      <c r="R1874" s="2">
        <f t="shared" si="869"/>
        <v>0.1</v>
      </c>
      <c r="S1874" s="2">
        <f t="shared" si="870"/>
        <v>4.1591320072332683E-2</v>
      </c>
      <c r="T1874" s="2">
        <f t="shared" si="871"/>
        <v>0.42169811320754713</v>
      </c>
      <c r="U1874" s="2">
        <f t="shared" si="872"/>
        <v>0.93269811320754714</v>
      </c>
      <c r="V1874" s="2">
        <f t="shared" si="873"/>
        <v>8.9301886792452878E-2</v>
      </c>
      <c r="W1874" s="19">
        <f t="shared" si="874"/>
        <v>72.158274836647607</v>
      </c>
      <c r="X1874" s="20">
        <f t="shared" si="875"/>
        <v>8640.7007711213391</v>
      </c>
      <c r="Y1874" s="3">
        <f t="shared" si="876"/>
        <v>68.55036109481523</v>
      </c>
      <c r="Z1874" s="20">
        <f t="shared" si="877"/>
        <v>8208.6657325652723</v>
      </c>
      <c r="AA1874" s="3">
        <f t="shared" si="878"/>
        <v>-1458.781520664571</v>
      </c>
      <c r="AB1874" s="3">
        <f t="shared" si="879"/>
        <v>820.8665732565272</v>
      </c>
      <c r="AC1874" s="6">
        <f t="shared" si="880"/>
        <v>1.0685503610948153</v>
      </c>
      <c r="AD1874" s="6">
        <f t="shared" si="881"/>
        <v>9.2086657325652723</v>
      </c>
      <c r="AE1874" s="5">
        <f t="shared" si="882"/>
        <v>0.93584732775291946</v>
      </c>
      <c r="AF1874" s="5">
        <f t="shared" si="883"/>
        <v>0.10859336510213716</v>
      </c>
      <c r="AG1874" s="4">
        <f t="shared" si="860"/>
        <v>1.0433962264150942</v>
      </c>
      <c r="AH1874">
        <v>10</v>
      </c>
      <c r="AI1874">
        <v>1.06</v>
      </c>
      <c r="AJ1874">
        <v>11</v>
      </c>
      <c r="AK1874">
        <v>1.05</v>
      </c>
      <c r="AL1874">
        <f t="shared" si="855"/>
        <v>1</v>
      </c>
      <c r="AM1874">
        <f t="shared" si="856"/>
        <v>0</v>
      </c>
    </row>
    <row r="1876" spans="2:39" x14ac:dyDescent="0.25">
      <c r="O1876" s="1">
        <f>MAX(O4:O1875)</f>
        <v>1.94</v>
      </c>
    </row>
    <row r="1879" spans="2:39" x14ac:dyDescent="0.25">
      <c r="N1879">
        <v>1E-3</v>
      </c>
      <c r="O1879">
        <v>1</v>
      </c>
      <c r="P1879">
        <v>0</v>
      </c>
      <c r="Q1879">
        <v>0</v>
      </c>
      <c r="R1879" s="5">
        <f>AVERAGEIF($L$4:$L$1874,$Q1879,$AG$4:$AG$1874)</f>
        <v>1.0334480776789237</v>
      </c>
    </row>
    <row r="1880" spans="2:39" x14ac:dyDescent="0.25">
      <c r="N1880">
        <v>0.1</v>
      </c>
      <c r="O1880">
        <f>PERCENTILE(O5:O$1874,N1880)</f>
        <v>1.22</v>
      </c>
      <c r="P1880">
        <v>1</v>
      </c>
      <c r="Q1880">
        <v>1</v>
      </c>
      <c r="R1880" s="5">
        <f t="shared" ref="R1880:R1888" si="884">AVERAGEIF($L$4:$L$1874,$Q1880,$AG$4:$AG$1874)</f>
        <v>1.0354500893051226</v>
      </c>
    </row>
    <row r="1881" spans="2:39" x14ac:dyDescent="0.25">
      <c r="N1881">
        <v>0.2</v>
      </c>
      <c r="O1881">
        <f>PERCENTILE(O6:O$1874,N1881)</f>
        <v>1.3</v>
      </c>
      <c r="P1881">
        <v>2</v>
      </c>
      <c r="Q1881">
        <v>2</v>
      </c>
      <c r="R1881" s="5">
        <f t="shared" si="884"/>
        <v>1.032686055895597</v>
      </c>
    </row>
    <row r="1882" spans="2:39" x14ac:dyDescent="0.25">
      <c r="N1882">
        <v>0.30000000000000004</v>
      </c>
      <c r="O1882">
        <f>PERCENTILE(O7:O$1874,N1882)</f>
        <v>1.35</v>
      </c>
      <c r="P1882">
        <v>3</v>
      </c>
      <c r="Q1882">
        <v>3</v>
      </c>
      <c r="R1882" s="5">
        <f t="shared" si="884"/>
        <v>1.0325616997557709</v>
      </c>
    </row>
    <row r="1883" spans="2:39" x14ac:dyDescent="0.25">
      <c r="N1883">
        <v>0.4</v>
      </c>
      <c r="O1883">
        <f>PERCENTILE(O8:O$1874,N1883)</f>
        <v>1.41</v>
      </c>
      <c r="P1883">
        <v>4</v>
      </c>
      <c r="Q1883">
        <v>4</v>
      </c>
      <c r="R1883" s="5">
        <f t="shared" si="884"/>
        <v>1.0335543226641384</v>
      </c>
    </row>
    <row r="1884" spans="2:39" x14ac:dyDescent="0.25">
      <c r="N1884">
        <v>0.5</v>
      </c>
      <c r="O1884">
        <f>PERCENTILE(O9:O$1874,N1884)</f>
        <v>1.4800000000000002</v>
      </c>
      <c r="P1884">
        <v>5</v>
      </c>
      <c r="Q1884">
        <v>5</v>
      </c>
      <c r="R1884" s="5">
        <f t="shared" si="884"/>
        <v>1.0274230421702757</v>
      </c>
    </row>
    <row r="1885" spans="2:39" x14ac:dyDescent="0.25">
      <c r="N1885">
        <v>0.60000000000000009</v>
      </c>
      <c r="O1885">
        <f>PERCENTILE(O10:O$1874,N1885)</f>
        <v>1.56</v>
      </c>
      <c r="P1885">
        <v>6</v>
      </c>
      <c r="Q1885">
        <v>6</v>
      </c>
      <c r="R1885" s="5">
        <f t="shared" si="884"/>
        <v>1.0270552886675457</v>
      </c>
    </row>
    <row r="1886" spans="2:39" x14ac:dyDescent="0.25">
      <c r="N1886">
        <v>0.70000000000000007</v>
      </c>
      <c r="O1886">
        <f>PERCENTILE(O11:O$1874,N1886)</f>
        <v>1.62</v>
      </c>
      <c r="P1886">
        <v>7</v>
      </c>
      <c r="Q1886">
        <v>7</v>
      </c>
      <c r="R1886" s="5">
        <f t="shared" si="884"/>
        <v>1.0291210190995954</v>
      </c>
    </row>
    <row r="1887" spans="2:39" x14ac:dyDescent="0.25">
      <c r="N1887">
        <v>0.8</v>
      </c>
      <c r="O1887">
        <f>PERCENTILE(O12:O$1874,N1887)</f>
        <v>1.71</v>
      </c>
      <c r="P1887">
        <v>8</v>
      </c>
      <c r="Q1887">
        <v>8</v>
      </c>
      <c r="R1887" s="5">
        <f t="shared" si="884"/>
        <v>1.0307614195511938</v>
      </c>
    </row>
    <row r="1888" spans="2:39" x14ac:dyDescent="0.25">
      <c r="N1888">
        <v>0.9</v>
      </c>
      <c r="O1888">
        <f>PERCENTILE(O13:O$1874,N1888)</f>
        <v>1.8</v>
      </c>
      <c r="P1888">
        <v>9</v>
      </c>
      <c r="Q1888">
        <v>9</v>
      </c>
      <c r="R1888" s="5">
        <f t="shared" si="884"/>
        <v>1.0337245012954919</v>
      </c>
    </row>
    <row r="1889" spans="14:18" x14ac:dyDescent="0.25">
      <c r="N1889">
        <v>0.999</v>
      </c>
      <c r="O1889">
        <f>PERCENTILE(O14:O$1874,N1889)</f>
        <v>1.9314000000000009</v>
      </c>
      <c r="P1889">
        <v>10</v>
      </c>
      <c r="Q1889">
        <v>10</v>
      </c>
      <c r="R1889" s="5"/>
    </row>
    <row r="1890" spans="14:18" x14ac:dyDescent="0.25">
      <c r="N1890">
        <v>1.1000000000000001</v>
      </c>
    </row>
    <row r="1891" spans="14:18" x14ac:dyDescent="0.25">
      <c r="N1891">
        <v>1.2000000000000002</v>
      </c>
    </row>
    <row r="1892" spans="14:18" x14ac:dyDescent="0.25">
      <c r="N1892">
        <v>1.3</v>
      </c>
    </row>
    <row r="1893" spans="14:18" x14ac:dyDescent="0.25">
      <c r="N1893">
        <v>1.4000000000000001</v>
      </c>
    </row>
  </sheetData>
  <sortState xmlns:xlrd2="http://schemas.microsoft.com/office/spreadsheetml/2017/richdata2" ref="E4:F1874">
    <sortCondition ref="E4:E18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2021-08-18T18:19:25Z</dcterms:created>
  <dcterms:modified xsi:type="dcterms:W3CDTF">2023-06-26T15:39:29Z</dcterms:modified>
</cp:coreProperties>
</file>