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Excels\"/>
    </mc:Choice>
  </mc:AlternateContent>
  <xr:revisionPtr revIDLastSave="0" documentId="13_ncr:1_{69BCBFEA-929F-4A83-AAA8-95B48D26D7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K7" i="1"/>
  <c r="AK6" i="1"/>
  <c r="AG9" i="1"/>
  <c r="AG10" i="1"/>
  <c r="AG11" i="1"/>
  <c r="Y10" i="1"/>
  <c r="Z10" i="1" s="1"/>
  <c r="AA10" i="1" s="1"/>
  <c r="AB10" i="1"/>
  <c r="AC10" i="1" s="1"/>
  <c r="AD10" i="1" s="1"/>
  <c r="AE10" i="1"/>
  <c r="AB11" i="1" s="1"/>
  <c r="AF10" i="1"/>
  <c r="AE11" i="1"/>
  <c r="AF11" i="1" s="1"/>
  <c r="AG8" i="1"/>
  <c r="AD9" i="1"/>
  <c r="AD8" i="1"/>
  <c r="AA8" i="1"/>
  <c r="AA9" i="1"/>
  <c r="AE8" i="1"/>
  <c r="AF8" i="1" s="1"/>
  <c r="AB8" i="1"/>
  <c r="Y9" i="1" s="1"/>
  <c r="Y8" i="1"/>
  <c r="Z8" i="1" s="1"/>
  <c r="AC11" i="1" l="1"/>
  <c r="AD11" i="1" s="1"/>
  <c r="Y12" i="1"/>
  <c r="Y11" i="1"/>
  <c r="AB9" i="1"/>
  <c r="AC9" i="1" s="1"/>
  <c r="AC8" i="1"/>
  <c r="AE9" i="1"/>
  <c r="Z9" i="1"/>
  <c r="AB12" i="1" l="1"/>
  <c r="AE12" i="1"/>
  <c r="AF12" i="1" s="1"/>
  <c r="AG12" i="1" s="1"/>
  <c r="Z11" i="1"/>
  <c r="AA11" i="1" s="1"/>
  <c r="Z12" i="1"/>
  <c r="AA12" i="1" s="1"/>
  <c r="AF9" i="1"/>
  <c r="AC12" i="1" l="1"/>
  <c r="AD12" i="1" s="1"/>
</calcChain>
</file>

<file path=xl/sharedStrings.xml><?xml version="1.0" encoding="utf-8"?>
<sst xmlns="http://schemas.openxmlformats.org/spreadsheetml/2006/main" count="26" uniqueCount="19">
  <si>
    <t>Metodo de Gauss-Seidel</t>
  </si>
  <si>
    <t>MATRIZ:</t>
  </si>
  <si>
    <t>Metodo Iterativo:</t>
  </si>
  <si>
    <t>I</t>
  </si>
  <si>
    <t>X1</t>
  </si>
  <si>
    <t>|E1|</t>
  </si>
  <si>
    <t>X2</t>
  </si>
  <si>
    <t>|E2|</t>
  </si>
  <si>
    <t>X3</t>
  </si>
  <si>
    <t>|E3|</t>
  </si>
  <si>
    <t>-</t>
  </si>
  <si>
    <t>//PARTIMOS DE LA SOLUCION TRIVIAL 0</t>
  </si>
  <si>
    <t>Condicion</t>
  </si>
  <si>
    <t>ERROR:</t>
  </si>
  <si>
    <t>Verificacion:</t>
  </si>
  <si>
    <t>B1=</t>
  </si>
  <si>
    <t>B2=</t>
  </si>
  <si>
    <t>B3=</t>
  </si>
  <si>
    <t>//ES UN METODO ITERATIVO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</si>
</sst>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3939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2" xfId="0" applyFill="1" applyBorder="1"/>
    <xf numFmtId="0" fontId="1" fillId="6" borderId="2" xfId="0" applyFont="1" applyFill="1" applyBorder="1"/>
    <xf numFmtId="0" fontId="1" fillId="6" borderId="4" xfId="0" applyFont="1" applyFill="1" applyBorder="1"/>
    <xf numFmtId="0" fontId="0" fillId="0" borderId="0" xfId="0" applyAlignment="1">
      <alignment horizontal="center"/>
    </xf>
    <xf numFmtId="0" fontId="0" fillId="4" borderId="4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/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9" xfId="0" applyFill="1" applyBorder="1"/>
    <xf numFmtId="0" fontId="0" fillId="7" borderId="0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1" xfId="0" applyFill="1" applyBorder="1"/>
    <xf numFmtId="0" fontId="0" fillId="7" borderId="12" xfId="0" applyFill="1" applyBorder="1"/>
    <xf numFmtId="0" fontId="0" fillId="8" borderId="5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/>
    <xf numFmtId="0" fontId="0" fillId="8" borderId="10" xfId="0" applyFill="1" applyBorder="1" applyAlignment="1">
      <alignment horizontal="center"/>
    </xf>
    <xf numFmtId="0" fontId="0" fillId="8" borderId="12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6</xdr:col>
      <xdr:colOff>473345</xdr:colOff>
      <xdr:row>22</xdr:row>
      <xdr:rowOff>170782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2AEA57-0163-EDF8-FFD4-C50945AE8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4130945" cy="4380832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6</xdr:row>
      <xdr:rowOff>45248</xdr:rowOff>
    </xdr:from>
    <xdr:to>
      <xdr:col>13</xdr:col>
      <xdr:colOff>123825</xdr:colOff>
      <xdr:row>23</xdr:row>
      <xdr:rowOff>151821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EA6C47-42E5-FF21-C682-D2C256B32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4350" y="1283498"/>
          <a:ext cx="3724275" cy="3383173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0</xdr:row>
      <xdr:rowOff>28575</xdr:rowOff>
    </xdr:from>
    <xdr:to>
      <xdr:col>13</xdr:col>
      <xdr:colOff>9525</xdr:colOff>
      <xdr:row>5</xdr:row>
      <xdr:rowOff>150051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A83A1C-F646-F88D-82FC-76CE57D4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5825" y="28575"/>
          <a:ext cx="3238500" cy="1197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:AK14"/>
  <sheetViews>
    <sheetView tabSelected="1" topLeftCell="O1" workbookViewId="0">
      <selection activeCell="V15" sqref="V15"/>
    </sheetView>
  </sheetViews>
  <sheetFormatPr baseColWidth="10" defaultColWidth="9.140625" defaultRowHeight="15" x14ac:dyDescent="0.25"/>
  <sheetData>
    <row r="1" spans="19:37" ht="15.75" thickBot="1" x14ac:dyDescent="0.3"/>
    <row r="2" spans="19:37" ht="21.75" thickBot="1" x14ac:dyDescent="0.4">
      <c r="W2" s="1"/>
      <c r="X2" s="2"/>
      <c r="Y2" s="3" t="s">
        <v>0</v>
      </c>
      <c r="Z2" s="3"/>
      <c r="AA2" s="4"/>
      <c r="AD2" s="36" t="s">
        <v>18</v>
      </c>
      <c r="AE2" s="37"/>
      <c r="AF2" s="38"/>
    </row>
    <row r="3" spans="19:37" ht="15.75" thickBot="1" x14ac:dyDescent="0.3"/>
    <row r="4" spans="19:37" ht="15.75" thickBot="1" x14ac:dyDescent="0.3">
      <c r="S4" s="5" t="s">
        <v>1</v>
      </c>
      <c r="X4" s="15" t="s">
        <v>2</v>
      </c>
      <c r="Y4" s="16"/>
      <c r="AA4" s="36" t="s">
        <v>11</v>
      </c>
      <c r="AB4" s="37"/>
      <c r="AC4" s="37"/>
      <c r="AD4" s="38"/>
      <c r="AJ4" s="15" t="s">
        <v>14</v>
      </c>
      <c r="AK4" s="16"/>
    </row>
    <row r="5" spans="19:37" ht="15.75" thickBot="1" x14ac:dyDescent="0.3"/>
    <row r="6" spans="19:37" x14ac:dyDescent="0.25">
      <c r="S6" s="6">
        <v>3</v>
      </c>
      <c r="T6" s="7">
        <v>-0.1</v>
      </c>
      <c r="U6" s="7">
        <v>-0.2</v>
      </c>
      <c r="V6" s="12">
        <v>7.85</v>
      </c>
      <c r="X6" s="19" t="s">
        <v>3</v>
      </c>
      <c r="Y6" s="20" t="s">
        <v>4</v>
      </c>
      <c r="Z6" s="20" t="s">
        <v>5</v>
      </c>
      <c r="AA6" s="20" t="s">
        <v>12</v>
      </c>
      <c r="AB6" s="20" t="s">
        <v>6</v>
      </c>
      <c r="AC6" s="20" t="s">
        <v>7</v>
      </c>
      <c r="AD6" s="20" t="s">
        <v>12</v>
      </c>
      <c r="AE6" s="20" t="s">
        <v>8</v>
      </c>
      <c r="AF6" s="20" t="s">
        <v>9</v>
      </c>
      <c r="AG6" s="20" t="s">
        <v>12</v>
      </c>
      <c r="AH6" s="21"/>
      <c r="AJ6" s="30" t="s">
        <v>15</v>
      </c>
      <c r="AK6" s="31">
        <f>S6*Y12+T6*AB12+U6*AE12</f>
        <v>7.8499961209439579</v>
      </c>
    </row>
    <row r="7" spans="19:37" x14ac:dyDescent="0.25">
      <c r="S7" s="8">
        <v>0.1</v>
      </c>
      <c r="T7" s="9">
        <v>7</v>
      </c>
      <c r="U7" s="9">
        <v>-0.3</v>
      </c>
      <c r="V7" s="13">
        <v>19.3</v>
      </c>
      <c r="X7" s="22">
        <v>0</v>
      </c>
      <c r="Y7" s="23">
        <v>0</v>
      </c>
      <c r="Z7" s="23" t="s">
        <v>10</v>
      </c>
      <c r="AA7" s="23" t="s">
        <v>10</v>
      </c>
      <c r="AB7" s="23">
        <v>0</v>
      </c>
      <c r="AC7" s="23" t="s">
        <v>10</v>
      </c>
      <c r="AD7" s="23" t="s">
        <v>10</v>
      </c>
      <c r="AE7" s="23">
        <v>0</v>
      </c>
      <c r="AF7" s="23" t="s">
        <v>10</v>
      </c>
      <c r="AG7" s="23" t="s">
        <v>10</v>
      </c>
      <c r="AH7" s="24"/>
      <c r="AJ7" s="32" t="s">
        <v>16</v>
      </c>
      <c r="AK7" s="33">
        <f>S7*Y12+T7*AB12+U7*AE12</f>
        <v>19.299989187300831</v>
      </c>
    </row>
    <row r="8" spans="19:37" ht="15.75" thickBot="1" x14ac:dyDescent="0.3">
      <c r="S8" s="10">
        <v>0.3</v>
      </c>
      <c r="T8" s="11">
        <v>-0.2</v>
      </c>
      <c r="U8" s="11">
        <v>10</v>
      </c>
      <c r="V8" s="14">
        <v>71.400000000000006</v>
      </c>
      <c r="X8" s="22">
        <v>1</v>
      </c>
      <c r="Y8" s="23">
        <f>($V$6-($T$6*AB7+$U$6*AE7))/$S$6</f>
        <v>2.6166666666666667</v>
      </c>
      <c r="Z8" s="23">
        <f>ABS(Y8-Y7)</f>
        <v>2.6166666666666667</v>
      </c>
      <c r="AA8" s="23" t="str">
        <f>IF(Z8&lt;$T$10,"✅​","❌​")</f>
        <v>❌​</v>
      </c>
      <c r="AB8" s="23">
        <f>($V$7-($S$7*Y7+$U$7*AE7))/$T$7</f>
        <v>2.7571428571428571</v>
      </c>
      <c r="AC8" s="23">
        <f>ABS(AB8-AB7)</f>
        <v>2.7571428571428571</v>
      </c>
      <c r="AD8" s="25" t="str">
        <f>IF(AC8&lt;$T$10,"✅​","❌​")</f>
        <v>❌​</v>
      </c>
      <c r="AE8" s="23">
        <f>($V$8-($S$8*Y7+$T$8*AB7))/$U$8</f>
        <v>7.1400000000000006</v>
      </c>
      <c r="AF8" s="23">
        <f>ABS(AE8-AE7)</f>
        <v>7.1400000000000006</v>
      </c>
      <c r="AG8" s="25" t="str">
        <f>IF(AF8&lt;$T$10,"✅​","❌​")</f>
        <v>❌​</v>
      </c>
      <c r="AH8" s="24"/>
      <c r="AJ8" s="34" t="s">
        <v>17</v>
      </c>
      <c r="AK8" s="35">
        <f>S8*Y12+T8*AB12+U8*AE12</f>
        <v>71.399986235030781</v>
      </c>
    </row>
    <row r="9" spans="19:37" ht="15.75" thickBot="1" x14ac:dyDescent="0.3">
      <c r="X9" s="22">
        <v>2</v>
      </c>
      <c r="Y9" s="23">
        <f>($V$6-($T$6*AB8+$U$6*AE8))/$S$6</f>
        <v>3.1845714285714286</v>
      </c>
      <c r="Z9" s="23">
        <f t="shared" ref="Z9:Z14" si="0">ABS(Y9-Y8)</f>
        <v>0.56790476190476191</v>
      </c>
      <c r="AA9" s="23" t="str">
        <f t="shared" ref="AA9:AA14" si="1">IF(Z9&lt;$T$10,"✅​","❌​")</f>
        <v>❌​</v>
      </c>
      <c r="AB9" s="23">
        <f>($V$7-($S$7*Y8+$U$7*AE8))/$T$7</f>
        <v>3.0257619047619047</v>
      </c>
      <c r="AC9" s="23">
        <f t="shared" ref="AC9:AC13" si="2">ABS(AB9-AB8)</f>
        <v>0.26861904761904754</v>
      </c>
      <c r="AD9" s="25" t="str">
        <f t="shared" ref="AD9:AD13" si="3">IF(AC9&lt;$T$10,"✅​","❌​")</f>
        <v>❌​</v>
      </c>
      <c r="AE9" s="23">
        <f>($V$8-($S$8*Y8+$T$8*AB8))/$U$8</f>
        <v>7.1166428571428586</v>
      </c>
      <c r="AF9" s="23">
        <f t="shared" ref="AF9:AF13" si="4">ABS(AE9-AE8)</f>
        <v>2.3357142857141966E-2</v>
      </c>
      <c r="AG9" s="25" t="str">
        <f t="shared" ref="AG9:AG11" si="5">IF(AF9&lt;$T$10,"✅​","❌​")</f>
        <v>❌​</v>
      </c>
      <c r="AH9" s="24"/>
    </row>
    <row r="10" spans="19:37" ht="15.75" thickBot="1" x14ac:dyDescent="0.3">
      <c r="S10" s="15" t="s">
        <v>13</v>
      </c>
      <c r="T10" s="18">
        <v>1E-3</v>
      </c>
      <c r="X10" s="22">
        <v>3</v>
      </c>
      <c r="Y10" s="23">
        <f t="shared" ref="Y10:Y13" si="6">($V$6-($T$6*AB9+$U$6*AE9))/$S$6</f>
        <v>3.1919682539682541</v>
      </c>
      <c r="Z10" s="23">
        <f t="shared" si="0"/>
        <v>7.3968253968255127E-3</v>
      </c>
      <c r="AA10" s="23" t="str">
        <f t="shared" si="1"/>
        <v>❌​</v>
      </c>
      <c r="AB10" s="23">
        <f t="shared" ref="AB10:AB13" si="7">($V$7-($S$7*Y9+$U$7*AE9))/$T$7</f>
        <v>3.0166479591836732</v>
      </c>
      <c r="AC10" s="23">
        <f t="shared" si="2"/>
        <v>9.1139455782314194E-3</v>
      </c>
      <c r="AD10" s="25" t="str">
        <f t="shared" si="3"/>
        <v>❌​</v>
      </c>
      <c r="AE10" s="23">
        <f t="shared" ref="AE10:AE13" si="8">($V$8-($S$8*Y9+$T$8*AB9))/$U$8</f>
        <v>7.1049780952380956</v>
      </c>
      <c r="AF10" s="23">
        <f t="shared" si="4"/>
        <v>1.1664761904762955E-2</v>
      </c>
      <c r="AG10" s="25" t="str">
        <f t="shared" si="5"/>
        <v>❌​</v>
      </c>
      <c r="AH10" s="24"/>
    </row>
    <row r="11" spans="19:37" x14ac:dyDescent="0.25">
      <c r="X11" s="22">
        <v>4</v>
      </c>
      <c r="Y11" s="23">
        <f t="shared" si="6"/>
        <v>3.1908868049886618</v>
      </c>
      <c r="Z11" s="23">
        <f t="shared" si="0"/>
        <v>1.081448979592281E-3</v>
      </c>
      <c r="AA11" s="23" t="str">
        <f t="shared" si="1"/>
        <v>❌​</v>
      </c>
      <c r="AB11" s="23">
        <f t="shared" si="7"/>
        <v>3.0160423718820861</v>
      </c>
      <c r="AC11" s="23">
        <f t="shared" si="2"/>
        <v>6.0558730158710716E-4</v>
      </c>
      <c r="AD11" s="25" t="str">
        <f t="shared" si="3"/>
        <v>✅​</v>
      </c>
      <c r="AE11" s="23">
        <f t="shared" si="8"/>
        <v>7.1045739115646267</v>
      </c>
      <c r="AF11" s="23">
        <f t="shared" si="4"/>
        <v>4.0418367346894968E-4</v>
      </c>
      <c r="AG11" s="25" t="str">
        <f t="shared" si="5"/>
        <v>✅​</v>
      </c>
      <c r="AH11" s="24"/>
    </row>
    <row r="12" spans="19:37" ht="15.75" thickBot="1" x14ac:dyDescent="0.3">
      <c r="X12" s="26">
        <v>5</v>
      </c>
      <c r="Y12" s="27">
        <f t="shared" si="6"/>
        <v>3.1908396731670443</v>
      </c>
      <c r="Z12" s="27">
        <f t="shared" si="0"/>
        <v>4.7131821617529823E-5</v>
      </c>
      <c r="AA12" s="27" t="str">
        <f t="shared" si="1"/>
        <v>✅​</v>
      </c>
      <c r="AB12" s="27">
        <f t="shared" si="7"/>
        <v>3.016040498995789</v>
      </c>
      <c r="AC12" s="27">
        <f t="shared" si="2"/>
        <v>1.8728862971606475E-6</v>
      </c>
      <c r="AD12" s="28" t="str">
        <f t="shared" si="3"/>
        <v>✅​</v>
      </c>
      <c r="AE12" s="27">
        <f t="shared" si="8"/>
        <v>7.1045942432879823</v>
      </c>
      <c r="AF12" s="27">
        <f t="shared" si="4"/>
        <v>2.0331723355582199E-5</v>
      </c>
      <c r="AG12" s="28" t="str">
        <f t="shared" ref="AG12" si="9">IF(AF12&lt;$T$10,"✅​","❌​")</f>
        <v>✅​</v>
      </c>
      <c r="AH12" s="29"/>
    </row>
    <row r="13" spans="19:37" x14ac:dyDescent="0.25">
      <c r="X13" s="17"/>
      <c r="Y13" s="17"/>
      <c r="Z13" s="17"/>
      <c r="AA13" s="17"/>
      <c r="AB13" s="17"/>
      <c r="AC13" s="17"/>
      <c r="AE13" s="17"/>
      <c r="AF13" s="17"/>
    </row>
    <row r="14" spans="19:37" x14ac:dyDescent="0.25">
      <c r="X14" s="17"/>
      <c r="Y14" s="17"/>
      <c r="Z14" s="17"/>
      <c r="AA14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2024-11-20T18:23:53Z</dcterms:modified>
</cp:coreProperties>
</file>