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Usuario\Desktop\Analisis Numerico Git\Metodos primer parcial\"/>
    </mc:Choice>
  </mc:AlternateContent>
  <xr:revisionPtr revIDLastSave="0" documentId="13_ncr:1_{4667376F-10C2-44F2-B038-1E12AC03A7A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jercicio 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7" i="1" l="1"/>
  <c r="P8" i="1"/>
  <c r="P9" i="1"/>
  <c r="P10" i="1"/>
  <c r="P11" i="1"/>
  <c r="P6" i="1"/>
  <c r="L8" i="1"/>
  <c r="N6" i="1"/>
  <c r="N5" i="1"/>
  <c r="L6" i="1" s="1"/>
  <c r="M5" i="1"/>
  <c r="C17" i="1"/>
  <c r="C10" i="1"/>
  <c r="C11" i="1"/>
  <c r="C12" i="1"/>
  <c r="C13" i="1"/>
  <c r="C14" i="1"/>
  <c r="C15" i="1"/>
  <c r="C16" i="1"/>
  <c r="C9" i="1"/>
  <c r="O6" i="1" l="1"/>
  <c r="M6" i="1"/>
  <c r="L7" i="1" s="1"/>
  <c r="N7" i="1" s="1"/>
  <c r="M7" i="1" l="1"/>
  <c r="O7" i="1"/>
  <c r="N8" i="1" l="1"/>
  <c r="O8" i="1" l="1"/>
  <c r="M8" i="1"/>
  <c r="L9" i="1" s="1"/>
  <c r="N9" i="1" l="1"/>
  <c r="O9" i="1" l="1"/>
  <c r="M9" i="1"/>
  <c r="L10" i="1" l="1"/>
  <c r="O10" i="1"/>
  <c r="N10" i="1" l="1"/>
  <c r="L11" i="1" s="1"/>
  <c r="N11" i="1" s="1"/>
  <c r="M10" i="1"/>
  <c r="O11" i="1" l="1"/>
  <c r="M11" i="1"/>
</calcChain>
</file>

<file path=xl/sharedStrings.xml><?xml version="1.0" encoding="utf-8"?>
<sst xmlns="http://schemas.openxmlformats.org/spreadsheetml/2006/main" count="15" uniqueCount="12">
  <si>
    <t>Metodo de Newton-Raphson</t>
  </si>
  <si>
    <t>Metodo de Biseccion</t>
  </si>
  <si>
    <t>//En todos utilizo biseccion para ver intervalo</t>
  </si>
  <si>
    <t>Xi</t>
  </si>
  <si>
    <t>F(Xi)</t>
  </si>
  <si>
    <t>Tolerancia</t>
  </si>
  <si>
    <t>I</t>
  </si>
  <si>
    <t>F´(Xi)</t>
  </si>
  <si>
    <t>|E|</t>
  </si>
  <si>
    <t>Condicion</t>
  </si>
  <si>
    <t>-</t>
  </si>
  <si>
    <t>La Raiz esta en: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</si>
</sst>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2" borderId="9" xfId="0" applyFill="1" applyBorder="1"/>
    <xf numFmtId="0" fontId="0" fillId="2" borderId="10" xfId="0" applyFill="1" applyBorder="1" applyAlignment="1">
      <alignment horizontal="center"/>
    </xf>
    <xf numFmtId="0" fontId="0" fillId="2" borderId="11" xfId="0" applyFill="1" applyBorder="1"/>
    <xf numFmtId="0" fontId="0" fillId="2" borderId="1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/>
    <xf numFmtId="0" fontId="0" fillId="4" borderId="4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6" borderId="9" xfId="0" applyFill="1" applyBorder="1"/>
    <xf numFmtId="0" fontId="0" fillId="6" borderId="10" xfId="0" applyFill="1" applyBorder="1" applyAlignment="1">
      <alignment horizontal="center"/>
    </xf>
    <xf numFmtId="0" fontId="0" fillId="6" borderId="12" xfId="0" applyFill="1" applyBorder="1"/>
    <xf numFmtId="0" fontId="0" fillId="6" borderId="11" xfId="0" applyFill="1" applyBorder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85725</xdr:colOff>
      <xdr:row>8</xdr:row>
      <xdr:rowOff>95250</xdr:rowOff>
    </xdr:from>
    <xdr:to>
      <xdr:col>22</xdr:col>
      <xdr:colOff>523592</xdr:colOff>
      <xdr:row>11</xdr:row>
      <xdr:rowOff>18987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883CD1C-D01F-84D6-EF2F-EF97FCE011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68125" y="1657350"/>
          <a:ext cx="2266667" cy="5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447675</xdr:colOff>
      <xdr:row>0</xdr:row>
      <xdr:rowOff>104775</xdr:rowOff>
    </xdr:from>
    <xdr:to>
      <xdr:col>4</xdr:col>
      <xdr:colOff>142608</xdr:colOff>
      <xdr:row>2</xdr:row>
      <xdr:rowOff>199964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912C8A4B-860E-09E3-BBBD-8F3E4831AD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7675" y="104775"/>
          <a:ext cx="2133333" cy="4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V20"/>
  <sheetViews>
    <sheetView tabSelected="1" workbookViewId="0">
      <selection activeCell="M19" sqref="M19"/>
    </sheetView>
  </sheetViews>
  <sheetFormatPr baseColWidth="10" defaultColWidth="9.140625" defaultRowHeight="15" x14ac:dyDescent="0.25"/>
  <sheetData>
    <row r="2" spans="2:22" ht="15.75" thickBot="1" x14ac:dyDescent="0.3"/>
    <row r="3" spans="2:22" ht="15.75" thickBot="1" x14ac:dyDescent="0.3">
      <c r="L3" s="11"/>
      <c r="M3" s="12" t="s">
        <v>0</v>
      </c>
      <c r="N3" s="13"/>
    </row>
    <row r="4" spans="2:22" ht="15.75" thickBot="1" x14ac:dyDescent="0.3">
      <c r="K4" s="2" t="s">
        <v>6</v>
      </c>
      <c r="L4" s="3" t="s">
        <v>3</v>
      </c>
      <c r="M4" s="3" t="s">
        <v>4</v>
      </c>
      <c r="N4" s="3" t="s">
        <v>7</v>
      </c>
      <c r="O4" s="3" t="s">
        <v>8</v>
      </c>
      <c r="P4" s="4" t="s">
        <v>9</v>
      </c>
      <c r="S4" s="26"/>
      <c r="T4" s="27" t="s">
        <v>11</v>
      </c>
      <c r="U4" s="28"/>
      <c r="V4" s="29">
        <v>0.56699999999999995</v>
      </c>
    </row>
    <row r="5" spans="2:22" x14ac:dyDescent="0.25">
      <c r="K5" s="5">
        <v>1</v>
      </c>
      <c r="L5" s="6">
        <v>0.5</v>
      </c>
      <c r="M5" s="6">
        <f>EXP(-L5)-L5</f>
        <v>0.10653065971263342</v>
      </c>
      <c r="N5" s="6">
        <f>-EXP(-L5)-1</f>
        <v>-1.6065306597126334</v>
      </c>
      <c r="O5" s="6" t="s">
        <v>10</v>
      </c>
      <c r="P5" s="7" t="s">
        <v>10</v>
      </c>
      <c r="U5" s="1"/>
    </row>
    <row r="6" spans="2:22" ht="15.75" thickBot="1" x14ac:dyDescent="0.3">
      <c r="K6" s="5">
        <v>2</v>
      </c>
      <c r="L6" s="6">
        <f>L5-(M5/N5)</f>
        <v>0.56631100319721817</v>
      </c>
      <c r="M6" s="6">
        <f t="shared" ref="M6:M11" si="0">EXP(-L6)-L6</f>
        <v>1.3045098060200377E-3</v>
      </c>
      <c r="N6" s="6">
        <f t="shared" ref="N6:N11" si="1">-EXP(-L6)-1</f>
        <v>-1.5676155130032381</v>
      </c>
      <c r="O6" s="6">
        <f>ABS(L6-L5)</f>
        <v>6.6311003197218166E-2</v>
      </c>
      <c r="P6" s="7" t="str">
        <f>IF(O6&lt;$D$9,"RAIZ","NO RAIZ")</f>
        <v>NO RAIZ</v>
      </c>
    </row>
    <row r="7" spans="2:22" ht="15.75" thickBot="1" x14ac:dyDescent="0.3">
      <c r="B7" s="14"/>
      <c r="C7" s="15" t="s">
        <v>1</v>
      </c>
      <c r="D7" s="16"/>
      <c r="E7" s="23" t="s">
        <v>2</v>
      </c>
      <c r="F7" s="24"/>
      <c r="G7" s="24"/>
      <c r="H7" s="24"/>
      <c r="I7" s="25"/>
      <c r="K7" s="5">
        <v>3</v>
      </c>
      <c r="L7" s="6">
        <f t="shared" ref="L7:L11" si="2">L6-(M6/N6)</f>
        <v>0.56714316503486217</v>
      </c>
      <c r="M7" s="6">
        <f t="shared" si="0"/>
        <v>1.964804717813351E-7</v>
      </c>
      <c r="N7" s="6">
        <f t="shared" si="1"/>
        <v>-1.5671433615153338</v>
      </c>
      <c r="O7" s="6">
        <f t="shared" ref="O7:O11" si="3">ABS(L7-L6)</f>
        <v>8.3216183764400764E-4</v>
      </c>
      <c r="P7" s="7" t="str">
        <f t="shared" ref="P7:P11" si="4">IF(O7&lt;$D$9,"RAIZ","NO RAIZ")</f>
        <v>RAIZ</v>
      </c>
    </row>
    <row r="8" spans="2:22" x14ac:dyDescent="0.25">
      <c r="B8" s="17" t="s">
        <v>3</v>
      </c>
      <c r="C8" s="18" t="s">
        <v>4</v>
      </c>
      <c r="D8" s="19" t="s">
        <v>5</v>
      </c>
      <c r="K8" s="5">
        <v>4</v>
      </c>
      <c r="L8" s="6">
        <f t="shared" si="2"/>
        <v>0.56714329040978106</v>
      </c>
      <c r="M8" s="6">
        <f t="shared" si="0"/>
        <v>4.4408920985006262E-15</v>
      </c>
      <c r="N8" s="6">
        <f t="shared" si="1"/>
        <v>-1.5671432904097855</v>
      </c>
      <c r="O8" s="6">
        <f t="shared" si="3"/>
        <v>1.2537491889119678E-7</v>
      </c>
      <c r="P8" s="7" t="str">
        <f t="shared" si="4"/>
        <v>RAIZ</v>
      </c>
    </row>
    <row r="9" spans="2:22" x14ac:dyDescent="0.25">
      <c r="B9" s="17">
        <v>0</v>
      </c>
      <c r="C9" s="18">
        <f>EXP(-B9)-B9</f>
        <v>1</v>
      </c>
      <c r="D9" s="19">
        <v>1E-3</v>
      </c>
      <c r="K9" s="5">
        <v>5</v>
      </c>
      <c r="L9" s="6">
        <f t="shared" si="2"/>
        <v>0.56714329040978395</v>
      </c>
      <c r="M9" s="6">
        <f t="shared" si="0"/>
        <v>0</v>
      </c>
      <c r="N9" s="6">
        <f t="shared" si="1"/>
        <v>-1.567143290409784</v>
      </c>
      <c r="O9" s="6">
        <f t="shared" si="3"/>
        <v>2.886579864025407E-15</v>
      </c>
      <c r="P9" s="7" t="str">
        <f t="shared" si="4"/>
        <v>RAIZ</v>
      </c>
    </row>
    <row r="10" spans="2:22" x14ac:dyDescent="0.25">
      <c r="B10" s="17">
        <v>0.1</v>
      </c>
      <c r="C10" s="18">
        <f t="shared" ref="C10:C17" si="5">EXP(-B10)-B10</f>
        <v>0.80483741803595954</v>
      </c>
      <c r="D10" s="19"/>
      <c r="K10" s="5">
        <v>6</v>
      </c>
      <c r="L10" s="6">
        <f t="shared" si="2"/>
        <v>0.56714329040978395</v>
      </c>
      <c r="M10" s="6">
        <f t="shared" si="0"/>
        <v>0</v>
      </c>
      <c r="N10" s="6">
        <f t="shared" si="1"/>
        <v>-1.567143290409784</v>
      </c>
      <c r="O10" s="6">
        <f t="shared" si="3"/>
        <v>0</v>
      </c>
      <c r="P10" s="7" t="str">
        <f t="shared" si="4"/>
        <v>RAIZ</v>
      </c>
    </row>
    <row r="11" spans="2:22" ht="15.75" thickBot="1" x14ac:dyDescent="0.3">
      <c r="B11" s="17">
        <v>0.2</v>
      </c>
      <c r="C11" s="18">
        <f t="shared" si="5"/>
        <v>0.61873075307798175</v>
      </c>
      <c r="D11" s="19"/>
      <c r="K11" s="8">
        <v>7</v>
      </c>
      <c r="L11" s="9">
        <f t="shared" si="2"/>
        <v>0.56714329040978395</v>
      </c>
      <c r="M11" s="9">
        <f t="shared" si="0"/>
        <v>0</v>
      </c>
      <c r="N11" s="9">
        <f t="shared" si="1"/>
        <v>-1.567143290409784</v>
      </c>
      <c r="O11" s="9">
        <f t="shared" si="3"/>
        <v>0</v>
      </c>
      <c r="P11" s="10" t="str">
        <f t="shared" si="4"/>
        <v>RAIZ</v>
      </c>
    </row>
    <row r="12" spans="2:22" x14ac:dyDescent="0.25">
      <c r="B12" s="17">
        <v>0.3</v>
      </c>
      <c r="C12" s="18">
        <f t="shared" si="5"/>
        <v>0.44081822068171789</v>
      </c>
      <c r="D12" s="19"/>
      <c r="K12" s="1"/>
      <c r="L12" s="1"/>
      <c r="M12" s="1"/>
      <c r="N12" s="1"/>
      <c r="O12" s="1"/>
      <c r="P12" s="1"/>
    </row>
    <row r="13" spans="2:22" x14ac:dyDescent="0.25">
      <c r="B13" s="17">
        <v>0.4</v>
      </c>
      <c r="C13" s="18">
        <f t="shared" si="5"/>
        <v>0.27032004603563931</v>
      </c>
      <c r="D13" s="19"/>
      <c r="K13" s="1"/>
      <c r="L13" s="1"/>
      <c r="M13" s="1"/>
      <c r="N13" s="1"/>
      <c r="O13" s="1"/>
      <c r="P13" s="1"/>
    </row>
    <row r="14" spans="2:22" x14ac:dyDescent="0.25">
      <c r="B14" s="17">
        <v>0.5</v>
      </c>
      <c r="C14" s="18">
        <f t="shared" si="5"/>
        <v>0.10653065971263342</v>
      </c>
      <c r="D14" s="19"/>
      <c r="K14" s="1"/>
      <c r="L14" s="1"/>
      <c r="M14" s="1"/>
      <c r="N14" s="1"/>
      <c r="O14" s="1"/>
      <c r="P14" s="1"/>
    </row>
    <row r="15" spans="2:22" x14ac:dyDescent="0.25">
      <c r="B15" s="17">
        <v>0.6</v>
      </c>
      <c r="C15" s="18">
        <f t="shared" si="5"/>
        <v>-5.1188363905973588E-2</v>
      </c>
      <c r="D15" s="19"/>
      <c r="K15" s="1"/>
      <c r="L15" s="1"/>
      <c r="M15" s="1"/>
      <c r="N15" s="1"/>
      <c r="O15" s="1"/>
      <c r="P15" s="1"/>
    </row>
    <row r="16" spans="2:22" x14ac:dyDescent="0.25">
      <c r="B16" s="17">
        <v>0.7</v>
      </c>
      <c r="C16" s="18">
        <f t="shared" si="5"/>
        <v>-0.20341469620859043</v>
      </c>
      <c r="D16" s="19"/>
      <c r="K16" s="1"/>
      <c r="L16" s="1"/>
      <c r="M16" s="1"/>
      <c r="N16" s="1"/>
      <c r="O16" s="1"/>
      <c r="P16" s="1"/>
    </row>
    <row r="17" spans="2:16" ht="15.75" thickBot="1" x14ac:dyDescent="0.3">
      <c r="B17" s="20">
        <v>1.7</v>
      </c>
      <c r="C17" s="21">
        <f t="shared" si="5"/>
        <v>-1.5173164759472653</v>
      </c>
      <c r="D17" s="22"/>
      <c r="K17" s="1"/>
      <c r="L17" s="1"/>
      <c r="M17" s="1"/>
      <c r="N17" s="1"/>
      <c r="O17" s="1"/>
      <c r="P17" s="1"/>
    </row>
    <row r="18" spans="2:16" x14ac:dyDescent="0.25">
      <c r="K18" s="1"/>
      <c r="L18" s="1"/>
      <c r="M18" s="1"/>
      <c r="N18" s="1"/>
      <c r="O18" s="1"/>
      <c r="P18" s="1"/>
    </row>
    <row r="19" spans="2:16" x14ac:dyDescent="0.25">
      <c r="K19" s="1"/>
      <c r="L19" s="1"/>
      <c r="M19" s="30"/>
      <c r="N19" s="1"/>
      <c r="O19" s="1"/>
      <c r="P19" s="1"/>
    </row>
    <row r="20" spans="2:16" x14ac:dyDescent="0.25">
      <c r="K20" s="1"/>
      <c r="L20" s="1"/>
      <c r="M20" s="1"/>
      <c r="N20" s="1"/>
      <c r="O20" s="1"/>
      <c r="P20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Ejercicio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2024-11-14T17:47:44Z</dcterms:modified>
</cp:coreProperties>
</file>