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esktop\Analisis Numerico Git\Metodos primer parcial\Excels\"/>
    </mc:Choice>
  </mc:AlternateContent>
  <xr:revisionPtr revIDLastSave="0" documentId="13_ncr:1_{6CB1EC4B-8CA8-4435-8BC2-2098B9EBE1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JERCICIO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1" l="1"/>
  <c r="S28" i="1"/>
  <c r="S26" i="1"/>
  <c r="K26" i="1"/>
  <c r="K27" i="1"/>
  <c r="K28" i="1"/>
  <c r="E28" i="1"/>
  <c r="E27" i="1"/>
  <c r="E26" i="1"/>
  <c r="P16" i="1"/>
  <c r="N19" i="1"/>
  <c r="O19" i="1"/>
  <c r="P19" i="1"/>
  <c r="N20" i="1"/>
  <c r="P18" i="1"/>
  <c r="O18" i="1"/>
  <c r="N18" i="1"/>
  <c r="I15" i="1"/>
  <c r="O9" i="1" s="1"/>
  <c r="O16" i="1"/>
  <c r="P15" i="1"/>
  <c r="O15" i="1"/>
  <c r="N16" i="1"/>
  <c r="N15" i="1"/>
  <c r="P14" i="1"/>
  <c r="O14" i="1"/>
  <c r="N14" i="1"/>
  <c r="N9" i="1"/>
  <c r="N8" i="1"/>
  <c r="I14" i="1"/>
  <c r="I13" i="1"/>
  <c r="O20" i="1" l="1"/>
  <c r="P20" i="1"/>
</calcChain>
</file>

<file path=xl/sharedStrings.xml><?xml version="1.0" encoding="utf-8"?>
<sst xmlns="http://schemas.openxmlformats.org/spreadsheetml/2006/main" count="24" uniqueCount="24">
  <si>
    <t>Metodo LU</t>
  </si>
  <si>
    <t>VALORES DE M:</t>
  </si>
  <si>
    <t>MATRIZ SIN EXTENDER</t>
  </si>
  <si>
    <t>MATRIZ B</t>
  </si>
  <si>
    <t>M21:</t>
  </si>
  <si>
    <t>M31:</t>
  </si>
  <si>
    <t>M32:</t>
  </si>
  <si>
    <t>MATRIZ L:</t>
  </si>
  <si>
    <t>MATRIZ U:</t>
  </si>
  <si>
    <t>// ESTA NO ES, SON LA SUCESIÓN DE PASOS PARA TRIANGULARLA, ES CUANDO TODO EL TRIANGULO ABAJO ES REDUCIDO</t>
  </si>
  <si>
    <t>PASO 1:</t>
  </si>
  <si>
    <t>Y1=</t>
  </si>
  <si>
    <t>Y2=</t>
  </si>
  <si>
    <t>Y3=</t>
  </si>
  <si>
    <t>PASO 2:</t>
  </si>
  <si>
    <t>X1=</t>
  </si>
  <si>
    <t>X2=</t>
  </si>
  <si>
    <t>X3=</t>
  </si>
  <si>
    <t xml:space="preserve">RESPUESTA </t>
  </si>
  <si>
    <t>VERIFICACION</t>
  </si>
  <si>
    <t>B1=</t>
  </si>
  <si>
    <t>B2=</t>
  </si>
  <si>
    <t>B3=</t>
  </si>
  <si>
    <t>//CON ESTO LO CORROBORO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</si>
</sst>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C393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6" borderId="0" xfId="0" applyFill="1"/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3" fillId="6" borderId="2" xfId="0" applyFont="1" applyFill="1" applyBorder="1"/>
    <xf numFmtId="0" fontId="3" fillId="6" borderId="15" xfId="0" applyFont="1" applyFill="1" applyBorder="1"/>
    <xf numFmtId="0" fontId="3" fillId="6" borderId="3" xfId="0" applyFont="1" applyFill="1" applyBorder="1"/>
    <xf numFmtId="0" fontId="3" fillId="6" borderId="2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57150</xdr:rowOff>
    </xdr:from>
    <xdr:to>
      <xdr:col>5</xdr:col>
      <xdr:colOff>428190</xdr:colOff>
      <xdr:row>7</xdr:row>
      <xdr:rowOff>56989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C47D34-8A04-B196-486B-9D6F97960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7175"/>
          <a:ext cx="3476190" cy="1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AB28"/>
  <sheetViews>
    <sheetView tabSelected="1" topLeftCell="E10" workbookViewId="0">
      <selection activeCell="Q34" sqref="Q34"/>
    </sheetView>
  </sheetViews>
  <sheetFormatPr baseColWidth="10" defaultColWidth="9.140625" defaultRowHeight="15" x14ac:dyDescent="0.25"/>
  <sheetData>
    <row r="1" spans="8:28" ht="15.75" thickBot="1" x14ac:dyDescent="0.3"/>
    <row r="2" spans="8:28" ht="24" thickBot="1" x14ac:dyDescent="0.4">
      <c r="J2" s="1" t="s">
        <v>0</v>
      </c>
      <c r="K2" s="2"/>
    </row>
    <row r="4" spans="8:28" ht="15.75" thickBot="1" x14ac:dyDescent="0.3"/>
    <row r="5" spans="8:28" ht="15.75" thickBot="1" x14ac:dyDescent="0.3">
      <c r="H5" s="3" t="s">
        <v>2</v>
      </c>
      <c r="I5" s="4"/>
      <c r="J5" s="5"/>
      <c r="L5" s="6" t="s">
        <v>3</v>
      </c>
      <c r="N5" s="6" t="s">
        <v>7</v>
      </c>
    </row>
    <row r="6" spans="8:28" ht="15.75" thickBot="1" x14ac:dyDescent="0.3"/>
    <row r="7" spans="8:28" x14ac:dyDescent="0.25">
      <c r="H7" s="7">
        <v>3</v>
      </c>
      <c r="I7" s="8">
        <v>-0.1</v>
      </c>
      <c r="J7" s="9">
        <v>-0.2</v>
      </c>
      <c r="L7" s="16">
        <v>7.85</v>
      </c>
      <c r="N7" s="19">
        <v>1</v>
      </c>
      <c r="O7" s="20">
        <v>0</v>
      </c>
      <c r="P7" s="21">
        <v>0</v>
      </c>
    </row>
    <row r="8" spans="8:28" x14ac:dyDescent="0.25">
      <c r="H8" s="10">
        <v>0.1</v>
      </c>
      <c r="I8" s="11">
        <v>7</v>
      </c>
      <c r="J8" s="12">
        <v>-0.3</v>
      </c>
      <c r="L8" s="17">
        <v>19.3</v>
      </c>
      <c r="N8" s="22">
        <f>I13</f>
        <v>3.3333333333333333E-2</v>
      </c>
      <c r="O8" s="23">
        <v>1</v>
      </c>
      <c r="P8" s="24">
        <v>0</v>
      </c>
    </row>
    <row r="9" spans="8:28" ht="15.75" thickBot="1" x14ac:dyDescent="0.3">
      <c r="H9" s="13">
        <v>0.3</v>
      </c>
      <c r="I9" s="14">
        <v>-0.2</v>
      </c>
      <c r="J9" s="15">
        <v>10</v>
      </c>
      <c r="L9" s="18">
        <v>71.400000000000006</v>
      </c>
      <c r="N9" s="25">
        <f>I14</f>
        <v>9.9999999999999992E-2</v>
      </c>
      <c r="O9" s="26">
        <f>I15</f>
        <v>-2.7129938124702525E-2</v>
      </c>
      <c r="P9" s="27">
        <v>1</v>
      </c>
    </row>
    <row r="10" spans="8:28" ht="15.75" thickBot="1" x14ac:dyDescent="0.3"/>
    <row r="11" spans="8:28" ht="15.75" thickBot="1" x14ac:dyDescent="0.3">
      <c r="H11" s="3" t="s">
        <v>1</v>
      </c>
      <c r="I11" s="4"/>
    </row>
    <row r="12" spans="8:28" ht="15.75" thickBot="1" x14ac:dyDescent="0.3">
      <c r="N12" s="6" t="s">
        <v>8</v>
      </c>
    </row>
    <row r="13" spans="8:28" ht="15.75" thickBot="1" x14ac:dyDescent="0.3">
      <c r="H13" s="29" t="s">
        <v>4</v>
      </c>
      <c r="I13" s="30">
        <f>H8/H7</f>
        <v>3.3333333333333333E-2</v>
      </c>
    </row>
    <row r="14" spans="8:28" x14ac:dyDescent="0.25">
      <c r="H14" s="31" t="s">
        <v>5</v>
      </c>
      <c r="I14" s="32">
        <f>H9/H7</f>
        <v>9.9999999999999992E-2</v>
      </c>
      <c r="N14" s="19">
        <f>H7</f>
        <v>3</v>
      </c>
      <c r="O14" s="20">
        <f>I7</f>
        <v>-0.1</v>
      </c>
      <c r="P14" s="21">
        <f>J7</f>
        <v>-0.2</v>
      </c>
    </row>
    <row r="15" spans="8:28" ht="15.75" thickBot="1" x14ac:dyDescent="0.3">
      <c r="H15" s="33" t="s">
        <v>6</v>
      </c>
      <c r="I15" s="34">
        <f>O16/O15</f>
        <v>-2.7129938124702525E-2</v>
      </c>
      <c r="N15" s="22">
        <f>H8-I13*H7</f>
        <v>0</v>
      </c>
      <c r="O15" s="23">
        <f>I8-I13*I7</f>
        <v>7.003333333333333</v>
      </c>
      <c r="P15" s="24">
        <f>J8-I13*J7</f>
        <v>-0.29333333333333333</v>
      </c>
      <c r="Q15" s="28" t="s">
        <v>9</v>
      </c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 spans="8:28" ht="15.75" thickBot="1" x14ac:dyDescent="0.3">
      <c r="N16" s="25">
        <f>H9-I14*H7</f>
        <v>0</v>
      </c>
      <c r="O16" s="26">
        <f>I9-I14*I7</f>
        <v>-0.19</v>
      </c>
      <c r="P16" s="27">
        <f>J9-I14*J7</f>
        <v>10.02</v>
      </c>
    </row>
    <row r="17" spans="4:23" ht="15.75" thickBot="1" x14ac:dyDescent="0.3"/>
    <row r="18" spans="4:23" x14ac:dyDescent="0.25">
      <c r="N18" s="19">
        <f>N14</f>
        <v>3</v>
      </c>
      <c r="O18" s="20">
        <f>O14</f>
        <v>-0.1</v>
      </c>
      <c r="P18" s="21">
        <f>P14</f>
        <v>-0.2</v>
      </c>
    </row>
    <row r="19" spans="4:23" x14ac:dyDescent="0.25">
      <c r="N19" s="22">
        <f t="shared" ref="N19:P19" si="0">N15</f>
        <v>0</v>
      </c>
      <c r="O19" s="23">
        <f t="shared" si="0"/>
        <v>7.003333333333333</v>
      </c>
      <c r="P19" s="24">
        <f t="shared" si="0"/>
        <v>-0.29333333333333333</v>
      </c>
    </row>
    <row r="20" spans="4:23" ht="15.75" thickBot="1" x14ac:dyDescent="0.3">
      <c r="N20" s="25">
        <f t="shared" ref="N20:P20" si="1">N16</f>
        <v>0</v>
      </c>
      <c r="O20" s="26">
        <f>O16-I15*O15</f>
        <v>0</v>
      </c>
      <c r="P20" s="27">
        <f>P16-I15*P15</f>
        <v>10.012041884816753</v>
      </c>
    </row>
    <row r="23" spans="4:23" ht="15.75" thickBot="1" x14ac:dyDescent="0.3"/>
    <row r="24" spans="4:23" ht="15.75" thickBot="1" x14ac:dyDescent="0.3">
      <c r="D24" s="6" t="s">
        <v>10</v>
      </c>
      <c r="J24" s="6" t="s">
        <v>14</v>
      </c>
      <c r="R24" s="3" t="s">
        <v>19</v>
      </c>
      <c r="S24" s="4"/>
    </row>
    <row r="25" spans="4:23" ht="15.75" thickBot="1" x14ac:dyDescent="0.3"/>
    <row r="26" spans="4:23" ht="15.75" thickBot="1" x14ac:dyDescent="0.3">
      <c r="D26" s="35" t="s">
        <v>11</v>
      </c>
      <c r="E26" s="36">
        <f>L7</f>
        <v>7.85</v>
      </c>
      <c r="J26" s="41" t="s">
        <v>15</v>
      </c>
      <c r="K26" s="42">
        <f>(E26-(P18*K28+O18*K27))/N18</f>
        <v>3.1838185565062247</v>
      </c>
      <c r="R26" s="41" t="s">
        <v>20</v>
      </c>
      <c r="S26" s="42">
        <f>H7*$K$26+I7*$K$27+J7*$K$28</f>
        <v>7.8499999999999988</v>
      </c>
    </row>
    <row r="27" spans="4:23" ht="15.75" thickBot="1" x14ac:dyDescent="0.3">
      <c r="D27" s="37" t="s">
        <v>12</v>
      </c>
      <c r="E27" s="38">
        <f>L8-E26*N8</f>
        <v>19.038333333333334</v>
      </c>
      <c r="J27" s="43" t="s">
        <v>16</v>
      </c>
      <c r="K27" s="44">
        <f>(E27-(P19*K28))/O19</f>
        <v>3.0117205102975371</v>
      </c>
      <c r="L27" s="47"/>
      <c r="M27" s="48" t="s">
        <v>18</v>
      </c>
      <c r="N27" s="49"/>
      <c r="R27" s="43" t="s">
        <v>21</v>
      </c>
      <c r="S27" s="44">
        <f t="shared" ref="S27:S28" si="2">H8*$K$26+I8*$K$27+J8*$K$28</f>
        <v>19.3</v>
      </c>
      <c r="U27" s="50" t="s">
        <v>23</v>
      </c>
      <c r="V27" s="51"/>
      <c r="W27" s="52"/>
    </row>
    <row r="28" spans="4:23" ht="15.75" thickBot="1" x14ac:dyDescent="0.3">
      <c r="D28" s="39" t="s">
        <v>13</v>
      </c>
      <c r="E28" s="40">
        <f>L9-(E26*N9-(O9*E27))</f>
        <v>70.098491194669208</v>
      </c>
      <c r="J28" s="45" t="s">
        <v>17</v>
      </c>
      <c r="K28" s="46">
        <f>E28/P20</f>
        <v>7.0014180924446059</v>
      </c>
      <c r="R28" s="45" t="s">
        <v>22</v>
      </c>
      <c r="S28" s="46">
        <f t="shared" si="2"/>
        <v>70.366982389338432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2024-11-20T19:31:09Z</dcterms:modified>
</cp:coreProperties>
</file>