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timerb\Documents\Dev\betfair.docs\src\docs\thirdPartyTools\assets\"/>
    </mc:Choice>
  </mc:AlternateContent>
  <xr:revisionPtr revIDLastSave="0" documentId="13_ncr:1_{8F908285-46FE-4CE6-9178-6F81DFEA7FAC}" xr6:coauthVersionLast="45" xr6:coauthVersionMax="45" xr10:uidLastSave="{00000000-0000-0000-0000-000000000000}"/>
  <bookViews>
    <workbookView xWindow="-28920" yWindow="-120" windowWidth="29040" windowHeight="15840" xr2:uid="{B2910A96-BC11-43DC-BCB9-8841D7CB6E38}"/>
  </bookViews>
  <sheets>
    <sheet name="Cymatic" sheetId="1" r:id="rId1"/>
    <sheet name="SETTINGS" sheetId="2" r:id="rId2"/>
    <sheet name="RATINGS" sheetId="3" r:id="rId3"/>
  </sheets>
  <definedNames>
    <definedName name="BACKLAY">SETTINGS!$G$5</definedName>
    <definedName name="InPlay">Cymatic!$E$4</definedName>
    <definedName name="Overrounds">Cymatic!$BJ$7</definedName>
    <definedName name="Ratings">RATINGS!$I:$I</definedName>
    <definedName name="RunnerName">RATINGS!$H:$H</definedName>
    <definedName name="stake">SETTINGS!$G$2</definedName>
    <definedName name="TimeTillJump">SETTINGS!$D$4</definedName>
    <definedName name="UserOverround">SETTINGS!$G$4</definedName>
    <definedName name="UserTimeTillJump">SETTINGS!$G$3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43" i="1" l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C8" i="1" l="1"/>
  <c r="BA8" i="1"/>
  <c r="BC43" i="1" l="1"/>
  <c r="BC41" i="1"/>
  <c r="BC39" i="1"/>
  <c r="BC37" i="1"/>
  <c r="BC35" i="1"/>
  <c r="BC33" i="1"/>
  <c r="BC31" i="1"/>
  <c r="BC29" i="1"/>
  <c r="BC27" i="1"/>
  <c r="BC25" i="1"/>
  <c r="BC23" i="1"/>
  <c r="BC21" i="1"/>
  <c r="BC19" i="1"/>
  <c r="BC17" i="1"/>
  <c r="BC15" i="1"/>
  <c r="BC13" i="1"/>
  <c r="BC11" i="1"/>
  <c r="BC42" i="1"/>
  <c r="BC40" i="1"/>
  <c r="BC38" i="1"/>
  <c r="BC36" i="1"/>
  <c r="BC34" i="1"/>
  <c r="BC32" i="1"/>
  <c r="BC30" i="1"/>
  <c r="BC28" i="1"/>
  <c r="BC26" i="1"/>
  <c r="BC24" i="1"/>
  <c r="BC22" i="1"/>
  <c r="BC20" i="1"/>
  <c r="BC18" i="1"/>
  <c r="BC16" i="1"/>
  <c r="BC14" i="1"/>
  <c r="BC12" i="1"/>
  <c r="BC10" i="1"/>
  <c r="BC9" i="1"/>
  <c r="D4" i="2" l="1"/>
  <c r="BJ15" i="1" l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4" i="1"/>
  <c r="BJ13" i="1"/>
  <c r="BJ12" i="1"/>
  <c r="BJ11" i="1"/>
  <c r="BJ10" i="1"/>
  <c r="BJ9" i="1"/>
  <c r="BJ8" i="1"/>
  <c r="BJ7" i="1" l="1"/>
  <c r="BA43" i="1" l="1"/>
  <c r="BA35" i="1"/>
  <c r="BA27" i="1"/>
  <c r="BA19" i="1"/>
  <c r="BA11" i="1"/>
  <c r="BA36" i="1"/>
  <c r="BA28" i="1"/>
  <c r="BA20" i="1"/>
  <c r="BA41" i="1"/>
  <c r="BA33" i="1"/>
  <c r="BA25" i="1"/>
  <c r="BA17" i="1"/>
  <c r="BA42" i="1"/>
  <c r="BA34" i="1"/>
  <c r="BA26" i="1"/>
  <c r="BA18" i="1"/>
  <c r="BA10" i="1"/>
  <c r="BA9" i="1"/>
  <c r="BA12" i="1"/>
  <c r="BA39" i="1"/>
  <c r="BA31" i="1"/>
  <c r="BA23" i="1"/>
  <c r="BA15" i="1"/>
  <c r="BA40" i="1"/>
  <c r="BA32" i="1"/>
  <c r="BA24" i="1"/>
  <c r="BA16" i="1"/>
  <c r="BA37" i="1"/>
  <c r="BA29" i="1"/>
  <c r="BA21" i="1"/>
  <c r="BA13" i="1"/>
  <c r="BA38" i="1"/>
  <c r="BA30" i="1"/>
  <c r="BA22" i="1"/>
  <c r="BA14" i="1"/>
</calcChain>
</file>

<file path=xl/sharedStrings.xml><?xml version="1.0" encoding="utf-8"?>
<sst xmlns="http://schemas.openxmlformats.org/spreadsheetml/2006/main" count="491" uniqueCount="210">
  <si>
    <t>Starts</t>
  </si>
  <si>
    <t>Countdown</t>
  </si>
  <si>
    <t>Refreshed</t>
  </si>
  <si>
    <t>Status</t>
  </si>
  <si>
    <t>In-Play?</t>
  </si>
  <si>
    <t>Turns IP?</t>
  </si>
  <si>
    <t>IP Delay</t>
  </si>
  <si>
    <t>Selections</t>
  </si>
  <si>
    <t>Winners</t>
  </si>
  <si>
    <t>NR</t>
  </si>
  <si>
    <t>Funds</t>
  </si>
  <si>
    <t>Profit</t>
  </si>
  <si>
    <t>Green To</t>
  </si>
  <si>
    <t>Lay</t>
  </si>
  <si>
    <t>Last Price</t>
  </si>
  <si>
    <t>Traded Vol</t>
  </si>
  <si>
    <t>Reserved</t>
  </si>
  <si>
    <t>Unmatched Back Bet Info</t>
  </si>
  <si>
    <t>Unmatched Lay Bet Info</t>
  </si>
  <si>
    <t>Matched Back Bet Info</t>
  </si>
  <si>
    <t>Matched Lay Bet Info</t>
  </si>
  <si>
    <t>Market ID</t>
  </si>
  <si>
    <t>Selection ID</t>
  </si>
  <si>
    <t>Handicap</t>
  </si>
  <si>
    <t>Command</t>
  </si>
  <si>
    <t>Odds</t>
  </si>
  <si>
    <t>Stake</t>
  </si>
  <si>
    <t>Matched Odds</t>
  </si>
  <si>
    <t>Amount Matched</t>
  </si>
  <si>
    <t>Bet Ref</t>
  </si>
  <si>
    <t>Time</t>
  </si>
  <si>
    <t>Report</t>
  </si>
  <si>
    <t>ACTIVE</t>
  </si>
  <si>
    <t>Seconds to/from off:</t>
  </si>
  <si>
    <t>BMP</t>
  </si>
  <si>
    <t>1.156770498</t>
  </si>
  <si>
    <t>1.156773898</t>
  </si>
  <si>
    <t>3:30 PM Warrnambool</t>
  </si>
  <si>
    <t>\AU\Warr (AUS) 29th Mar\R3 1200m Mdn</t>
  </si>
  <si>
    <t>1.156770500</t>
  </si>
  <si>
    <t>Current market ID:</t>
  </si>
  <si>
    <t>Clear 'FAILED' status cells every:</t>
  </si>
  <si>
    <t>Next update at:</t>
  </si>
  <si>
    <t>Back</t>
  </si>
  <si>
    <t>Meeting Name</t>
  </si>
  <si>
    <t>Meeting Event</t>
  </si>
  <si>
    <t>Race Name</t>
  </si>
  <si>
    <t>Race Number</t>
  </si>
  <si>
    <t>Race Comment</t>
  </si>
  <si>
    <t>Runners Name</t>
  </si>
  <si>
    <t>Rated Price</t>
  </si>
  <si>
    <t>Runner Number</t>
  </si>
  <si>
    <t>ARARAT</t>
  </si>
  <si>
    <t>R1 2000m Mdn</t>
  </si>
  <si>
    <t>6. Rocks For Free</t>
  </si>
  <si>
    <t>4. Hooroorob</t>
  </si>
  <si>
    <t>5. Patriotic</t>
  </si>
  <si>
    <t>1. Buchan Hoaks</t>
  </si>
  <si>
    <t>3. Get Up Cliff</t>
  </si>
  <si>
    <t>7. Anamagic</t>
  </si>
  <si>
    <t>R2 1100m Mdn</t>
  </si>
  <si>
    <t>1. Notebook</t>
  </si>
  <si>
    <t>2. Oh Cecilia</t>
  </si>
  <si>
    <t>3. Selfie Road</t>
  </si>
  <si>
    <t>4. Shes Poetic</t>
  </si>
  <si>
    <t>7. Wattagoodthing</t>
  </si>
  <si>
    <t>8. Ruby Street</t>
  </si>
  <si>
    <t>9. Windset</t>
  </si>
  <si>
    <t>R3 1200m 3yo</t>
  </si>
  <si>
    <t>5. Thump In The Night</t>
  </si>
  <si>
    <t>1. Flying Banjo</t>
  </si>
  <si>
    <t>6. Feline Advisory</t>
  </si>
  <si>
    <t>8. Lolarosie</t>
  </si>
  <si>
    <t>R4 1200m Mdn</t>
  </si>
  <si>
    <t>2. Chinotto</t>
  </si>
  <si>
    <t>11. Storming Princesse</t>
  </si>
  <si>
    <t>1. Abraxos</t>
  </si>
  <si>
    <t>7. Bolde Abby</t>
  </si>
  <si>
    <t>4. Oneforthebrothers</t>
  </si>
  <si>
    <t>6. Astronomise</t>
  </si>
  <si>
    <t>8. Fashion Rebel</t>
  </si>
  <si>
    <t>9. Fiery Dawn</t>
  </si>
  <si>
    <t>12. Zouper Star</t>
  </si>
  <si>
    <t>R5 1300m Hcap</t>
  </si>
  <si>
    <t>2. Now And Forever</t>
  </si>
  <si>
    <t>8. Our Henrietta</t>
  </si>
  <si>
    <t>3. Ferrocerium</t>
  </si>
  <si>
    <t>1. Pretty Bella</t>
  </si>
  <si>
    <t>4. Champagne Pearl</t>
  </si>
  <si>
    <t>5. Dirty Digby</t>
  </si>
  <si>
    <t>6. Transversale</t>
  </si>
  <si>
    <t>7. Misty Halo</t>
  </si>
  <si>
    <t>R6 1100m Hcap</t>
  </si>
  <si>
    <t>1. High Hopper</t>
  </si>
  <si>
    <t>2. Richman</t>
  </si>
  <si>
    <t>4. Southern Turf</t>
  </si>
  <si>
    <t>6. Chalcidian</t>
  </si>
  <si>
    <t>5. Ardeeo</t>
  </si>
  <si>
    <t>8. Bel Robbie</t>
  </si>
  <si>
    <t>7. The Brickman</t>
  </si>
  <si>
    <t>R7 1200m Hcap</t>
  </si>
  <si>
    <t>6. Solsay</t>
  </si>
  <si>
    <t>7. Try Pink</t>
  </si>
  <si>
    <t>2. Last Request</t>
  </si>
  <si>
    <t>9. Duke Of Nottingham</t>
  </si>
  <si>
    <t>5. Makfly</t>
  </si>
  <si>
    <t>4. Duecourse</t>
  </si>
  <si>
    <t>WAGGA</t>
  </si>
  <si>
    <t>R1 1400m Mdn</t>
  </si>
  <si>
    <t>3. Taliano</t>
  </si>
  <si>
    <t>7. Nat Shrap</t>
  </si>
  <si>
    <t>6. Nanga</t>
  </si>
  <si>
    <t>1. Bouddi</t>
  </si>
  <si>
    <t>8. Rewarded Princess</t>
  </si>
  <si>
    <t>5. Autumn Lass</t>
  </si>
  <si>
    <t>11. Verra</t>
  </si>
  <si>
    <t>9. Tan Line</t>
  </si>
  <si>
    <t>4. The Codster</t>
  </si>
  <si>
    <t>10. La Magnat</t>
  </si>
  <si>
    <t>R2 1600m CL1</t>
  </si>
  <si>
    <t>7. King Of Sting</t>
  </si>
  <si>
    <t>10. Captain Dan</t>
  </si>
  <si>
    <t>5. Iron Stride</t>
  </si>
  <si>
    <t>9. More Ransom</t>
  </si>
  <si>
    <t>6. Hardachak</t>
  </si>
  <si>
    <t>3. Savvy Acquisition</t>
  </si>
  <si>
    <t>2. Sugar Pine</t>
  </si>
  <si>
    <t>1. Crimson Hoffa</t>
  </si>
  <si>
    <t>4. Coves</t>
  </si>
  <si>
    <t>8. Chuave Dog</t>
  </si>
  <si>
    <t>R3 1000m CL3</t>
  </si>
  <si>
    <t>3. Revolver</t>
  </si>
  <si>
    <t>9. Kopaonik</t>
  </si>
  <si>
    <t>11. All Aflutter</t>
  </si>
  <si>
    <t>7. Zambada</t>
  </si>
  <si>
    <t>5. Oso Tempting</t>
  </si>
  <si>
    <t>10. Shezz Shuffling</t>
  </si>
  <si>
    <t>2. Delago At Ease</t>
  </si>
  <si>
    <t>4. Honeysuckle Choice</t>
  </si>
  <si>
    <t>12. Redfu</t>
  </si>
  <si>
    <t>R4 1600m Hcap</t>
  </si>
  <si>
    <t>4. Le Cavalier</t>
  </si>
  <si>
    <t>9. Upper House</t>
  </si>
  <si>
    <t>2. Supreme Polarity</t>
  </si>
  <si>
    <t>6. Mr Gustavo</t>
  </si>
  <si>
    <t>5. Takookacod</t>
  </si>
  <si>
    <t>7. Wyangle</t>
  </si>
  <si>
    <t>8. Equal Balance</t>
  </si>
  <si>
    <t>R5 1000m Hcap</t>
  </si>
  <si>
    <t>2. Zarhron</t>
  </si>
  <si>
    <t>3. Grunderzeit</t>
  </si>
  <si>
    <t>1. Burradoo</t>
  </si>
  <si>
    <t>5. Nicof</t>
  </si>
  <si>
    <t>6. Mixed Blossom</t>
  </si>
  <si>
    <t>7. Exaggerate</t>
  </si>
  <si>
    <t>4. Fermanagh Lad</t>
  </si>
  <si>
    <t>10. Treasure Boss</t>
  </si>
  <si>
    <t>9. Moving On Up</t>
  </si>
  <si>
    <t>11. Our Finvarra</t>
  </si>
  <si>
    <t>R6 1800m Hcap</t>
  </si>
  <si>
    <t>5. Trying</t>
  </si>
  <si>
    <t>10. Hayne Plane</t>
  </si>
  <si>
    <t>9. Cowboy Hour</t>
  </si>
  <si>
    <t>11. Periartie</t>
  </si>
  <si>
    <t>12. Rising Force</t>
  </si>
  <si>
    <t>8. Mayor Of Methul</t>
  </si>
  <si>
    <t>3. Smart Style</t>
  </si>
  <si>
    <t>4. The Bluesmobile</t>
  </si>
  <si>
    <t>1. Ritmico</t>
  </si>
  <si>
    <t>2. Azaryah</t>
  </si>
  <si>
    <t>7. Almighty Gold</t>
  </si>
  <si>
    <t>R7 1200m Mdn</t>
  </si>
  <si>
    <t>2. Highly Decorated</t>
  </si>
  <si>
    <t>3. Allied Forces</t>
  </si>
  <si>
    <t>13. Tickinover</t>
  </si>
  <si>
    <t>10. Min Min Light</t>
  </si>
  <si>
    <t>4. Its Christmas</t>
  </si>
  <si>
    <t>1. Wondalga</t>
  </si>
  <si>
    <t>5. Dougalugs</t>
  </si>
  <si>
    <t>9. Buddabadah</t>
  </si>
  <si>
    <t>11. Rockopal</t>
  </si>
  <si>
    <t>12. Setlin Sage</t>
  </si>
  <si>
    <t>14. Valarian</t>
  </si>
  <si>
    <t>15. Job</t>
  </si>
  <si>
    <t>16. Zarsnip</t>
  </si>
  <si>
    <t>17. Sheeza Menzies</t>
  </si>
  <si>
    <t>R8 1200m CL2</t>
  </si>
  <si>
    <t>6. Booradley</t>
  </si>
  <si>
    <t>4. Benjamery</t>
  </si>
  <si>
    <t>3. Nicconi Poni</t>
  </si>
  <si>
    <t>1. Banger</t>
  </si>
  <si>
    <t>13. Strikeman</t>
  </si>
  <si>
    <t>16. Miss Charlie</t>
  </si>
  <si>
    <t>17. March Ahead</t>
  </si>
  <si>
    <t>5. Zaromatic</t>
  </si>
  <si>
    <t>7. Nicotera</t>
  </si>
  <si>
    <t>9. Find My Tail</t>
  </si>
  <si>
    <t>10. Love Me Broke</t>
  </si>
  <si>
    <t>11. Manhattan Zip</t>
  </si>
  <si>
    <t>12. Notre Reve</t>
  </si>
  <si>
    <t>15. Dolphin Watch</t>
  </si>
  <si>
    <t>Bet to win (backing) or lose (laying)</t>
  </si>
  <si>
    <t>dollars on each runner</t>
  </si>
  <si>
    <t>Start placing bets</t>
  </si>
  <si>
    <t>seconds before the scheduled jump</t>
  </si>
  <si>
    <t xml:space="preserve">Only place bets if the back market percentage is less than </t>
  </si>
  <si>
    <t>percent</t>
  </si>
  <si>
    <t xml:space="preserve">Bet type </t>
  </si>
  <si>
    <t>BACK</t>
  </si>
  <si>
    <t>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</si>
</sst>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/mm/yyyy\ hh:mm"/>
    <numFmt numFmtId="165" formatCode="hh:mm:ss"/>
    <numFmt numFmtId="166" formatCode="hh:mm:ss.000"/>
    <numFmt numFmtId="167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mediumGray">
        <fgColor theme="0"/>
        <bgColor rgb="FFFF99FF"/>
      </patternFill>
    </fill>
    <fill>
      <patternFill patternType="mediumGray">
        <fgColor theme="0"/>
        <bgColor rgb="FFFFCCFF"/>
      </patternFill>
    </fill>
    <fill>
      <patternFill patternType="mediumGray">
        <fgColor theme="0"/>
        <bgColor rgb="FFD3D3D3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mediumGray">
        <fgColor theme="0"/>
      </patternFill>
    </fill>
    <fill>
      <patternFill patternType="solid">
        <fgColor rgb="FFFF99FF"/>
        <bgColor theme="0"/>
      </patternFill>
    </fill>
    <fill>
      <patternFill patternType="solid">
        <fgColor rgb="FFFFCCFF"/>
        <bgColor theme="0"/>
      </patternFill>
    </fill>
    <fill>
      <patternFill patternType="solid">
        <fgColor rgb="FFD3D3D3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9" tint="0.79998168889431442"/>
        <bgColor theme="0"/>
      </patternFill>
    </fill>
    <fill>
      <patternFill patternType="solid">
        <fgColor indexed="65"/>
        <bgColor indexed="64"/>
      </patternFill>
    </fill>
    <fill>
      <patternFill patternType="mediumGray">
        <fgColor theme="0"/>
        <bgColor rgb="FF6699FF"/>
      </patternFill>
    </fill>
    <fill>
      <patternFill patternType="solid">
        <fgColor rgb="FF6699FF"/>
        <bgColor theme="0"/>
      </patternFill>
    </fill>
    <fill>
      <patternFill patternType="solid">
        <fgColor rgb="FF6699FF"/>
        <bgColor indexed="64"/>
      </patternFill>
    </fill>
    <fill>
      <patternFill patternType="mediumGray">
        <fgColor theme="0"/>
        <bgColor rgb="FF99CCFF"/>
      </patternFill>
    </fill>
    <fill>
      <patternFill patternType="solid">
        <fgColor rgb="FF99CCFF"/>
        <bgColor theme="0"/>
      </patternFill>
    </fill>
    <fill>
      <patternFill patternType="solid">
        <fgColor rgb="FF99CCFF"/>
        <bgColor indexed="64"/>
      </patternFill>
    </fill>
    <fill>
      <patternFill patternType="mediumGray">
        <fgColor theme="0"/>
        <bgColor rgb="FFCCECFF"/>
      </patternFill>
    </fill>
    <fill>
      <patternFill patternType="solid">
        <fgColor rgb="FFCCECFF"/>
        <bgColor theme="0"/>
      </patternFill>
    </fill>
    <fill>
      <patternFill patternType="solid">
        <fgColor rgb="FFCCECFF"/>
        <bgColor indexed="64"/>
      </patternFill>
    </fill>
    <fill>
      <patternFill patternType="mediumGray">
        <fgColor theme="0"/>
        <bgColor rgb="FFFF66FF"/>
      </patternFill>
    </fill>
    <fill>
      <patternFill patternType="solid">
        <fgColor rgb="FFFF66FF"/>
        <bgColor theme="0"/>
      </patternFill>
    </fill>
    <fill>
      <patternFill patternType="solid">
        <fgColor rgb="FFFF66FF"/>
        <bgColor indexed="64"/>
      </patternFill>
    </fill>
    <fill>
      <patternFill patternType="mediumGray">
        <fgColor theme="0"/>
        <bgColor theme="9" tint="0.79995117038483843"/>
      </patternFill>
    </fill>
    <fill>
      <patternFill patternType="solid">
        <fgColor theme="9" tint="0.79995117038483843"/>
        <bgColor indexed="64"/>
      </patternFill>
    </fill>
    <fill>
      <patternFill patternType="mediumGray">
        <fgColor theme="0"/>
        <bgColor theme="9" tint="0.79992065187536243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3" fillId="14" borderId="6" applyNumberFormat="0" applyAlignment="0" applyProtection="0"/>
    <xf numFmtId="0" fontId="14" fillId="15" borderId="7" applyNumberFormat="0" applyAlignment="0" applyProtection="0"/>
    <xf numFmtId="0" fontId="15" fillId="15" borderId="6" applyNumberFormat="0" applyAlignment="0" applyProtection="0"/>
    <xf numFmtId="0" fontId="16" fillId="0" borderId="8" applyNumberFormat="0" applyFill="0" applyAlignment="0" applyProtection="0"/>
    <xf numFmtId="0" fontId="17" fillId="16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20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21" fillId="0" borderId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0" fontId="5" fillId="41" borderId="0" applyNumberFormat="0" applyBorder="0" applyAlignment="0" applyProtection="0"/>
    <xf numFmtId="0" fontId="22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5" fillId="0" borderId="0"/>
    <xf numFmtId="0" fontId="21" fillId="0" borderId="0"/>
    <xf numFmtId="0" fontId="5" fillId="17" borderId="10" applyNumberFormat="0" applyFont="0" applyAlignment="0" applyProtection="0"/>
    <xf numFmtId="0" fontId="6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43" borderId="1" xfId="0" applyFont="1" applyFill="1" applyBorder="1" applyAlignment="1">
      <alignment horizontal="center" vertical="center"/>
    </xf>
    <xf numFmtId="0" fontId="0" fillId="43" borderId="1" xfId="0" applyFill="1" applyBorder="1" applyAlignment="1">
      <alignment horizontal="center" vertical="center"/>
    </xf>
    <xf numFmtId="0" fontId="1" fillId="44" borderId="1" xfId="0" applyFont="1" applyFill="1" applyBorder="1" applyAlignment="1">
      <alignment horizontal="center" vertical="center"/>
    </xf>
    <xf numFmtId="0" fontId="0" fillId="44" borderId="1" xfId="0" applyFill="1" applyBorder="1" applyAlignment="1">
      <alignment horizontal="center" vertical="center"/>
    </xf>
    <xf numFmtId="0" fontId="0" fillId="45" borderId="1" xfId="0" applyFill="1" applyBorder="1" applyAlignment="1">
      <alignment horizontal="center" vertical="center"/>
    </xf>
    <xf numFmtId="0" fontId="0" fillId="46" borderId="0" xfId="0" applyFill="1" applyAlignment="1">
      <alignment horizontal="center" vertical="center"/>
    </xf>
    <xf numFmtId="49" fontId="0" fillId="46" borderId="0" xfId="0" applyNumberFormat="1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49" fontId="0" fillId="42" borderId="0" xfId="0" applyNumberFormat="1" applyFill="1" applyAlignment="1">
      <alignment horizontal="center" vertical="center"/>
    </xf>
    <xf numFmtId="0" fontId="0" fillId="47" borderId="1" xfId="0" applyFill="1" applyBorder="1" applyAlignment="1">
      <alignment horizontal="center" vertical="center"/>
    </xf>
    <xf numFmtId="165" fontId="0" fillId="47" borderId="1" xfId="0" applyNumberFormat="1" applyFill="1" applyBorder="1" applyAlignment="1">
      <alignment horizontal="center" vertical="center"/>
    </xf>
    <xf numFmtId="0" fontId="0" fillId="42" borderId="0" xfId="0" applyFill="1"/>
    <xf numFmtId="0" fontId="0" fillId="42" borderId="1" xfId="0" applyFill="1" applyBorder="1" applyAlignment="1">
      <alignment horizontal="center" vertical="center"/>
    </xf>
    <xf numFmtId="0" fontId="0" fillId="46" borderId="1" xfId="0" applyFill="1" applyBorder="1" applyAlignment="1">
      <alignment horizontal="center" vertical="center"/>
    </xf>
    <xf numFmtId="1" fontId="0" fillId="47" borderId="1" xfId="0" applyNumberFormat="1" applyFill="1" applyBorder="1" applyAlignment="1">
      <alignment horizontal="center" vertical="center"/>
    </xf>
    <xf numFmtId="0" fontId="1" fillId="48" borderId="0" xfId="0" applyFont="1" applyFill="1" applyAlignment="1">
      <alignment horizontal="left"/>
    </xf>
    <xf numFmtId="0" fontId="2" fillId="48" borderId="0" xfId="0" applyFont="1" applyFill="1" applyAlignment="1">
      <alignment horizontal="left"/>
    </xf>
    <xf numFmtId="0" fontId="2" fillId="48" borderId="0" xfId="0" applyFont="1" applyFill="1" applyAlignment="1">
      <alignment horizontal="right"/>
    </xf>
    <xf numFmtId="0" fontId="2" fillId="48" borderId="0" xfId="0" applyFont="1" applyFill="1" applyAlignment="1">
      <alignment horizontal="center"/>
    </xf>
    <xf numFmtId="0" fontId="2" fillId="48" borderId="2" xfId="0" applyFont="1" applyFill="1" applyBorder="1" applyAlignment="1">
      <alignment horizontal="center"/>
    </xf>
    <xf numFmtId="0" fontId="0" fillId="48" borderId="0" xfId="0" applyFill="1"/>
    <xf numFmtId="0" fontId="3" fillId="48" borderId="0" xfId="0" applyFont="1" applyFill="1" applyAlignment="1">
      <alignment horizontal="center"/>
    </xf>
    <xf numFmtId="164" fontId="2" fillId="48" borderId="0" xfId="0" applyNumberFormat="1" applyFont="1" applyFill="1" applyAlignment="1">
      <alignment horizontal="center"/>
    </xf>
    <xf numFmtId="165" fontId="2" fillId="48" borderId="0" xfId="0" applyNumberFormat="1" applyFont="1" applyFill="1" applyAlignment="1">
      <alignment horizontal="center"/>
    </xf>
    <xf numFmtId="166" fontId="2" fillId="48" borderId="0" xfId="0" applyNumberFormat="1" applyFont="1" applyFill="1" applyAlignment="1">
      <alignment horizontal="center"/>
    </xf>
    <xf numFmtId="0" fontId="0" fillId="48" borderId="1" xfId="0" applyFill="1" applyBorder="1" applyAlignment="1">
      <alignment horizontal="center" vertical="center"/>
    </xf>
    <xf numFmtId="49" fontId="0" fillId="48" borderId="0" xfId="0" applyNumberFormat="1" applyFill="1" applyAlignment="1">
      <alignment horizontal="center" vertical="center"/>
    </xf>
    <xf numFmtId="0" fontId="0" fillId="48" borderId="0" xfId="0" applyFill="1" applyAlignment="1">
      <alignment horizontal="center" vertical="center"/>
    </xf>
    <xf numFmtId="167" fontId="1" fillId="9" borderId="17" xfId="0" applyNumberFormat="1" applyFont="1" applyFill="1" applyBorder="1" applyAlignment="1">
      <alignment horizontal="center" vertical="center" wrapText="1"/>
    </xf>
    <xf numFmtId="2" fontId="0" fillId="47" borderId="12" xfId="0" applyNumberFormat="1" applyFill="1" applyBorder="1" applyAlignment="1">
      <alignment horizontal="center" vertical="center"/>
    </xf>
    <xf numFmtId="49" fontId="0" fillId="48" borderId="19" xfId="0" applyNumberFormat="1" applyFill="1" applyBorder="1" applyAlignment="1">
      <alignment horizontal="center" vertical="center"/>
    </xf>
    <xf numFmtId="0" fontId="0" fillId="48" borderId="19" xfId="0" applyFill="1" applyBorder="1" applyAlignment="1">
      <alignment horizontal="center" vertical="center"/>
    </xf>
    <xf numFmtId="0" fontId="0" fillId="48" borderId="0" xfId="0" applyFill="1" applyAlignment="1">
      <alignment horizontal="center" vertical="center" wrapText="1"/>
    </xf>
    <xf numFmtId="0" fontId="0" fillId="46" borderId="0" xfId="0" applyFill="1"/>
    <xf numFmtId="49" fontId="4" fillId="48" borderId="0" xfId="0" applyNumberFormat="1" applyFont="1" applyFill="1" applyAlignment="1">
      <alignment horizontal="center" vertical="center"/>
    </xf>
    <xf numFmtId="0" fontId="4" fillId="48" borderId="0" xfId="0" applyFont="1" applyFill="1" applyAlignment="1">
      <alignment horizontal="center" vertical="center"/>
    </xf>
    <xf numFmtId="0" fontId="1" fillId="48" borderId="0" xfId="0" applyFont="1" applyFill="1" applyAlignment="1">
      <alignment horizontal="center" vertical="center"/>
    </xf>
    <xf numFmtId="165" fontId="0" fillId="48" borderId="0" xfId="0" applyNumberFormat="1" applyFill="1" applyAlignment="1">
      <alignment horizontal="center" vertical="center"/>
    </xf>
    <xf numFmtId="2" fontId="0" fillId="48" borderId="0" xfId="0" applyNumberFormat="1" applyFill="1" applyAlignment="1">
      <alignment horizontal="center" vertical="center"/>
    </xf>
    <xf numFmtId="49" fontId="4" fillId="48" borderId="0" xfId="0" applyNumberFormat="1" applyFont="1" applyFill="1" applyAlignment="1">
      <alignment horizontal="left"/>
    </xf>
    <xf numFmtId="0" fontId="4" fillId="48" borderId="0" xfId="0" applyFont="1" applyFill="1"/>
    <xf numFmtId="0" fontId="1" fillId="48" borderId="0" xfId="0" applyFont="1" applyFill="1" applyAlignment="1">
      <alignment horizontal="center"/>
    </xf>
    <xf numFmtId="0" fontId="0" fillId="48" borderId="0" xfId="0" applyFill="1" applyAlignment="1">
      <alignment horizontal="right"/>
    </xf>
    <xf numFmtId="0" fontId="0" fillId="48" borderId="0" xfId="0" applyFill="1" applyAlignment="1">
      <alignment horizontal="left"/>
    </xf>
    <xf numFmtId="49" fontId="0" fillId="48" borderId="0" xfId="0" applyNumberFormat="1" applyFill="1"/>
    <xf numFmtId="165" fontId="0" fillId="48" borderId="0" xfId="0" applyNumberFormat="1" applyFill="1"/>
    <xf numFmtId="49" fontId="0" fillId="48" borderId="0" xfId="0" applyNumberFormat="1" applyFill="1" applyAlignment="1">
      <alignment horizontal="left"/>
    </xf>
    <xf numFmtId="0" fontId="0" fillId="0" borderId="0" xfId="0" applyAlignment="1">
      <alignment vertical="center"/>
    </xf>
    <xf numFmtId="0" fontId="21" fillId="0" borderId="0" xfId="34" applyAlignment="1">
      <alignment vertical="center"/>
    </xf>
    <xf numFmtId="0" fontId="21" fillId="0" borderId="0" xfId="0" applyFont="1"/>
    <xf numFmtId="40" fontId="0" fillId="0" borderId="0" xfId="0" applyNumberFormat="1"/>
    <xf numFmtId="0" fontId="0" fillId="49" borderId="1" xfId="0" applyFill="1" applyBorder="1" applyAlignment="1">
      <alignment horizontal="center" vertical="center"/>
    </xf>
    <xf numFmtId="0" fontId="1" fillId="49" borderId="1" xfId="0" applyFont="1" applyFill="1" applyBorder="1" applyAlignment="1">
      <alignment horizontal="center" vertical="center"/>
    </xf>
    <xf numFmtId="0" fontId="0" fillId="50" borderId="1" xfId="0" applyFill="1" applyBorder="1" applyAlignment="1">
      <alignment horizontal="center" vertical="center"/>
    </xf>
    <xf numFmtId="0" fontId="1" fillId="50" borderId="1" xfId="0" applyFont="1" applyFill="1" applyBorder="1" applyAlignment="1">
      <alignment horizontal="center" vertical="center"/>
    </xf>
    <xf numFmtId="0" fontId="0" fillId="51" borderId="1" xfId="0" applyFill="1" applyBorder="1" applyAlignment="1">
      <alignment horizontal="center" vertical="center"/>
    </xf>
    <xf numFmtId="0" fontId="1" fillId="51" borderId="1" xfId="0" applyFont="1" applyFill="1" applyBorder="1" applyAlignment="1">
      <alignment horizontal="center" vertical="center"/>
    </xf>
    <xf numFmtId="0" fontId="0" fillId="52" borderId="1" xfId="0" applyFill="1" applyBorder="1" applyAlignment="1">
      <alignment horizontal="center" vertical="center"/>
    </xf>
    <xf numFmtId="0" fontId="1" fillId="52" borderId="1" xfId="0" applyFont="1" applyFill="1" applyBorder="1" applyAlignment="1">
      <alignment horizontal="center" vertical="center"/>
    </xf>
    <xf numFmtId="0" fontId="0" fillId="53" borderId="1" xfId="0" applyFill="1" applyBorder="1" applyAlignment="1">
      <alignment horizontal="center" vertical="center"/>
    </xf>
    <xf numFmtId="0" fontId="1" fillId="53" borderId="1" xfId="0" applyFont="1" applyFill="1" applyBorder="1" applyAlignment="1">
      <alignment horizontal="center" vertical="center"/>
    </xf>
    <xf numFmtId="0" fontId="0" fillId="54" borderId="1" xfId="0" applyFill="1" applyBorder="1" applyAlignment="1">
      <alignment horizontal="center" vertical="center"/>
    </xf>
    <xf numFmtId="0" fontId="1" fillId="54" borderId="1" xfId="0" applyFont="1" applyFill="1" applyBorder="1" applyAlignment="1">
      <alignment horizontal="center" vertical="center"/>
    </xf>
    <xf numFmtId="0" fontId="4" fillId="55" borderId="1" xfId="0" applyFont="1" applyFill="1" applyBorder="1" applyAlignment="1">
      <alignment horizontal="center" vertical="center"/>
    </xf>
    <xf numFmtId="0" fontId="1" fillId="55" borderId="1" xfId="0" applyFont="1" applyFill="1" applyBorder="1" applyAlignment="1">
      <alignment horizontal="center" vertical="center"/>
    </xf>
    <xf numFmtId="0" fontId="4" fillId="56" borderId="1" xfId="0" applyFont="1" applyFill="1" applyBorder="1" applyAlignment="1">
      <alignment horizontal="center" vertical="center"/>
    </xf>
    <xf numFmtId="0" fontId="1" fillId="56" borderId="1" xfId="0" applyFont="1" applyFill="1" applyBorder="1" applyAlignment="1">
      <alignment horizontal="center" vertical="center"/>
    </xf>
    <xf numFmtId="0" fontId="4" fillId="57" borderId="1" xfId="0" applyFont="1" applyFill="1" applyBorder="1" applyAlignment="1">
      <alignment horizontal="center" vertical="center"/>
    </xf>
    <xf numFmtId="0" fontId="1" fillId="57" borderId="1" xfId="0" applyFont="1" applyFill="1" applyBorder="1" applyAlignment="1">
      <alignment horizontal="center" vertical="center"/>
    </xf>
    <xf numFmtId="0" fontId="1" fillId="58" borderId="1" xfId="0" applyFont="1" applyFill="1" applyBorder="1" applyAlignment="1">
      <alignment horizontal="center" vertical="center"/>
    </xf>
    <xf numFmtId="0" fontId="0" fillId="58" borderId="1" xfId="0" applyFill="1" applyBorder="1" applyAlignment="1">
      <alignment horizontal="center" vertical="center"/>
    </xf>
    <xf numFmtId="0" fontId="1" fillId="59" borderId="1" xfId="0" applyFont="1" applyFill="1" applyBorder="1" applyAlignment="1">
      <alignment horizontal="center" vertical="center"/>
    </xf>
    <xf numFmtId="0" fontId="0" fillId="59" borderId="1" xfId="0" applyFill="1" applyBorder="1" applyAlignment="1">
      <alignment horizontal="center" vertical="center"/>
    </xf>
    <xf numFmtId="0" fontId="1" fillId="60" borderId="1" xfId="0" applyFont="1" applyFill="1" applyBorder="1" applyAlignment="1">
      <alignment horizontal="center" vertical="center"/>
    </xf>
    <xf numFmtId="0" fontId="0" fillId="60" borderId="1" xfId="0" applyFill="1" applyBorder="1" applyAlignment="1">
      <alignment horizontal="center" vertical="center"/>
    </xf>
    <xf numFmtId="0" fontId="0" fillId="61" borderId="1" xfId="0" applyFill="1" applyBorder="1" applyAlignment="1">
      <alignment horizontal="center" vertical="center"/>
    </xf>
    <xf numFmtId="1" fontId="0" fillId="61" borderId="1" xfId="0" applyNumberFormat="1" applyFill="1" applyBorder="1" applyAlignment="1">
      <alignment horizontal="center" vertical="center"/>
    </xf>
    <xf numFmtId="165" fontId="0" fillId="61" borderId="1" xfId="0" applyNumberFormat="1" applyFill="1" applyBorder="1" applyAlignment="1">
      <alignment horizontal="center" vertical="center"/>
    </xf>
    <xf numFmtId="2" fontId="0" fillId="61" borderId="12" xfId="0" applyNumberFormat="1" applyFill="1" applyBorder="1" applyAlignment="1">
      <alignment horizontal="center" vertical="center"/>
    </xf>
    <xf numFmtId="0" fontId="1" fillId="47" borderId="1" xfId="0" applyFont="1" applyFill="1" applyBorder="1" applyAlignment="1">
      <alignment horizontal="center" vertical="center"/>
    </xf>
    <xf numFmtId="2" fontId="1" fillId="47" borderId="1" xfId="0" applyNumberFormat="1" applyFont="1" applyFill="1" applyBorder="1" applyAlignment="1">
      <alignment horizontal="center" vertical="center"/>
    </xf>
    <xf numFmtId="49" fontId="4" fillId="62" borderId="1" xfId="0" applyNumberFormat="1" applyFont="1" applyFill="1" applyBorder="1" applyAlignment="1">
      <alignment horizontal="center" vertical="center"/>
    </xf>
    <xf numFmtId="0" fontId="4" fillId="62" borderId="1" xfId="0" applyFont="1" applyFill="1" applyBorder="1" applyAlignment="1">
      <alignment horizontal="center" vertical="center"/>
    </xf>
    <xf numFmtId="49" fontId="4" fillId="63" borderId="1" xfId="0" applyNumberFormat="1" applyFont="1" applyFill="1" applyBorder="1" applyAlignment="1">
      <alignment horizontal="center" vertical="center"/>
    </xf>
    <xf numFmtId="0" fontId="4" fillId="63" borderId="1" xfId="0" applyFont="1" applyFill="1" applyBorder="1" applyAlignment="1">
      <alignment horizontal="center" vertical="center"/>
    </xf>
    <xf numFmtId="0" fontId="1" fillId="61" borderId="1" xfId="0" applyFont="1" applyFill="1" applyBorder="1" applyAlignment="1">
      <alignment horizontal="center" vertical="center"/>
    </xf>
    <xf numFmtId="2" fontId="1" fillId="61" borderId="1" xfId="0" applyNumberFormat="1" applyFont="1" applyFill="1" applyBorder="1" applyAlignment="1">
      <alignment horizontal="center" vertical="center"/>
    </xf>
    <xf numFmtId="2" fontId="1" fillId="61" borderId="12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21" fillId="3" borderId="1" xfId="0" applyFont="1" applyFill="1" applyBorder="1"/>
    <xf numFmtId="0" fontId="0" fillId="3" borderId="0" xfId="0" applyFill="1"/>
    <xf numFmtId="0" fontId="0" fillId="64" borderId="1" xfId="0" applyFill="1" applyBorder="1"/>
    <xf numFmtId="0" fontId="21" fillId="0" borderId="1" xfId="0" applyFont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/>
    </xf>
  </cellXfs>
  <cellStyles count="47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5" xr:uid="{96BACB20-1172-44AE-9DD2-E6718C28D87C}"/>
    <cellStyle name="60% - Accent2 2" xfId="36" xr:uid="{383F879A-0DA5-446C-B203-45D18675B67E}"/>
    <cellStyle name="60% - Accent3 2" xfId="37" xr:uid="{3AC260F7-A3D4-41B1-A266-41A4B06F2C5E}"/>
    <cellStyle name="60% - Accent4 2" xfId="38" xr:uid="{B66429AF-4A62-4C8E-8610-09BA24B0F5DE}"/>
    <cellStyle name="60% - Accent5 2" xfId="39" xr:uid="{557E06C4-B286-4DC6-98AB-A610003AAD29}"/>
    <cellStyle name="60% - Accent6 2" xfId="40" xr:uid="{4DEF4329-7155-42E8-92EF-AC0B6499890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1" xr:uid="{F7130879-B31D-4275-B7F5-E433562B48C1}"/>
    <cellStyle name="Input" xfId="8" builtinId="20" customBuiltin="1"/>
    <cellStyle name="Linked Cell" xfId="11" builtinId="24" customBuiltin="1"/>
    <cellStyle name="Neutral 2" xfId="42" xr:uid="{1AEFBC7E-ABE9-49E0-A780-D937B3FCAFF7}"/>
    <cellStyle name="Normal" xfId="0" builtinId="0"/>
    <cellStyle name="Normal 2" xfId="43" xr:uid="{14D202B4-A3A0-4135-A372-CB6DF781EF13}"/>
    <cellStyle name="Normal 3" xfId="44" xr:uid="{F9A90C50-B91B-4951-AECD-2C60998F5A8A}"/>
    <cellStyle name="Normal 4" xfId="34" xr:uid="{8AA60166-D02B-4C58-B7FC-3D234372E01E}"/>
    <cellStyle name="Note 2" xfId="45" xr:uid="{51ABCBDA-4FA3-4A0D-A3F3-98EDFE079902}"/>
    <cellStyle name="Output" xfId="9" builtinId="21" customBuiltin="1"/>
    <cellStyle name="Title" xfId="1" builtinId="15" customBuiltin="1"/>
    <cellStyle name="Title 2" xfId="46" xr:uid="{FAFE9A7B-C39B-4C13-9B87-51280A206E07}"/>
    <cellStyle name="Total" xfId="15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7EF307E-EFDE-4F11-9EB7-C0AEC1DB9DE2}">
      <tableStyleElement type="wholeTable" dxfId="1"/>
      <tableStyleElement type="headerRow" dxfId="0"/>
    </tableStyle>
  </tableStyles>
  <colors>
    <mruColors>
      <color rgb="FFFFCCFF"/>
      <color rgb="FFFF99FF"/>
      <color rgb="FFFF66FF"/>
      <color rgb="FF6699FF"/>
      <color rgb="FFCCECFF"/>
      <color rgb="FF99CCFF"/>
      <color rgb="FFFFFF99"/>
      <color rgb="FFFFFF66"/>
      <color rgb="FF9BC2E6"/>
      <color rgb="FFFFC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E6638-7D7E-47E9-9865-F088C64991F6}">
  <sheetPr codeName="Sheet1"/>
  <dimension ref="A1:EM1248"/>
  <sheetViews>
    <sheetView tabSelected="1" topLeftCell="O1" zoomScaleNormal="100" workbookViewId="0">
      <selection activeCell="BD21" sqref="BD21"/>
    </sheetView>
  </sheetViews>
  <sheetFormatPr defaultRowHeight="15" x14ac:dyDescent="0.25"/>
  <cols>
    <col min="1" max="1" width="18.7109375" customWidth="1"/>
    <col min="2" max="4" width="11" customWidth="1"/>
    <col min="5" max="5" width="5.7109375" customWidth="1"/>
    <col min="6" max="6" width="7.7109375" customWidth="1"/>
    <col min="7" max="7" width="5.7109375" customWidth="1"/>
    <col min="8" max="8" width="7.7109375" customWidth="1"/>
    <col min="9" max="10" width="5.7109375" customWidth="1"/>
    <col min="11" max="11" width="7.7109375" customWidth="1"/>
    <col min="12" max="12" width="5.7109375" customWidth="1"/>
    <col min="13" max="13" width="7.7109375" customWidth="1"/>
    <col min="14" max="14" width="5.7109375" customWidth="1"/>
    <col min="15" max="15" width="7.7109375" customWidth="1"/>
    <col min="17" max="17" width="12.7109375" customWidth="1"/>
    <col min="18" max="37" width="0" hidden="1" customWidth="1"/>
    <col min="38" max="38" width="13.85546875" customWidth="1"/>
    <col min="39" max="40" width="7.7109375" customWidth="1"/>
    <col min="41" max="41" width="11.7109375" customWidth="1"/>
    <col min="42" max="43" width="7.7109375" customWidth="1"/>
    <col min="44" max="44" width="13.7109375" customWidth="1"/>
    <col min="45" max="46" width="7.7109375" customWidth="1"/>
    <col min="47" max="47" width="12.28515625" customWidth="1"/>
    <col min="48" max="49" width="7.7109375" customWidth="1"/>
    <col min="50" max="52" width="0" hidden="1" customWidth="1"/>
    <col min="53" max="53" width="31.42578125" customWidth="1"/>
    <col min="54" max="54" width="15.28515625" customWidth="1"/>
    <col min="55" max="55" width="17.85546875" customWidth="1"/>
    <col min="59" max="59" width="13.140625" bestFit="1" customWidth="1"/>
    <col min="62" max="62" width="11.5703125" bestFit="1" customWidth="1"/>
    <col min="63" max="143" width="9.140625" style="36"/>
  </cols>
  <sheetData>
    <row r="1" spans="1:143" x14ac:dyDescent="0.25">
      <c r="A1" s="31" t="s">
        <v>37</v>
      </c>
      <c r="B1" s="32"/>
      <c r="C1" s="32"/>
      <c r="D1" s="33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5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</row>
    <row r="2" spans="1:143" x14ac:dyDescent="0.25">
      <c r="A2" s="32" t="s">
        <v>38</v>
      </c>
      <c r="B2" s="32"/>
      <c r="C2" s="32"/>
      <c r="D2" s="32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</row>
    <row r="3" spans="1:143" x14ac:dyDescent="0.25">
      <c r="A3" s="37" t="s">
        <v>0</v>
      </c>
      <c r="B3" s="37" t="s">
        <v>1</v>
      </c>
      <c r="C3" s="37" t="s">
        <v>2</v>
      </c>
      <c r="D3" s="37" t="s">
        <v>3</v>
      </c>
      <c r="E3" s="37" t="s">
        <v>4</v>
      </c>
      <c r="F3" s="37" t="s">
        <v>5</v>
      </c>
      <c r="G3" s="37" t="s">
        <v>6</v>
      </c>
      <c r="H3" s="37" t="s">
        <v>7</v>
      </c>
      <c r="I3" s="37" t="s">
        <v>8</v>
      </c>
      <c r="J3" s="37" t="s">
        <v>9</v>
      </c>
      <c r="K3" s="37" t="s">
        <v>10</v>
      </c>
      <c r="L3" s="37"/>
      <c r="M3" s="36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</row>
    <row r="4" spans="1:143" x14ac:dyDescent="0.25">
      <c r="A4" s="38">
        <v>43553.645833333336</v>
      </c>
      <c r="B4" s="39">
        <v>8.2060185185185187E-3</v>
      </c>
      <c r="C4" s="40">
        <v>43553.637626759257</v>
      </c>
      <c r="D4" s="34" t="s">
        <v>32</v>
      </c>
      <c r="E4" s="34" t="b">
        <v>0</v>
      </c>
      <c r="F4" s="34" t="b">
        <v>1</v>
      </c>
      <c r="G4" s="34"/>
      <c r="H4" s="34">
        <v>12</v>
      </c>
      <c r="I4" s="34">
        <v>1</v>
      </c>
      <c r="J4" s="34">
        <v>0</v>
      </c>
      <c r="K4" s="34">
        <v>481.85</v>
      </c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</row>
    <row r="5" spans="1:143" s="1" customFormat="1" ht="29.25" customHeight="1" x14ac:dyDescent="0.25">
      <c r="A5" s="110"/>
      <c r="B5" s="110" t="s">
        <v>11</v>
      </c>
      <c r="C5" s="110" t="s">
        <v>12</v>
      </c>
      <c r="D5" s="110"/>
      <c r="E5" s="110"/>
      <c r="F5" s="110"/>
      <c r="G5" s="110"/>
      <c r="H5" s="112" t="s">
        <v>43</v>
      </c>
      <c r="I5" s="113"/>
      <c r="J5" s="112" t="s">
        <v>13</v>
      </c>
      <c r="K5" s="113"/>
      <c r="L5" s="110"/>
      <c r="M5" s="110"/>
      <c r="N5" s="110"/>
      <c r="O5" s="110"/>
      <c r="P5" s="110" t="s">
        <v>14</v>
      </c>
      <c r="Q5" s="110" t="s">
        <v>15</v>
      </c>
      <c r="R5" s="2" t="s">
        <v>16</v>
      </c>
      <c r="S5" s="2" t="s">
        <v>16</v>
      </c>
      <c r="T5" s="2" t="s">
        <v>16</v>
      </c>
      <c r="U5" s="2" t="s">
        <v>16</v>
      </c>
      <c r="V5" s="2" t="s">
        <v>16</v>
      </c>
      <c r="W5" s="2" t="s">
        <v>16</v>
      </c>
      <c r="X5" s="2" t="s">
        <v>16</v>
      </c>
      <c r="Y5" s="2" t="s">
        <v>16</v>
      </c>
      <c r="Z5" s="2" t="s">
        <v>16</v>
      </c>
      <c r="AA5" s="2" t="s">
        <v>16</v>
      </c>
      <c r="AB5" s="2" t="s">
        <v>16</v>
      </c>
      <c r="AC5" s="2" t="s">
        <v>16</v>
      </c>
      <c r="AD5" s="2" t="s">
        <v>16</v>
      </c>
      <c r="AE5" s="2" t="s">
        <v>16</v>
      </c>
      <c r="AF5" s="2" t="s">
        <v>16</v>
      </c>
      <c r="AG5" s="2" t="s">
        <v>16</v>
      </c>
      <c r="AH5" s="2" t="s">
        <v>16</v>
      </c>
      <c r="AI5" s="2" t="s">
        <v>16</v>
      </c>
      <c r="AJ5" s="2" t="s">
        <v>16</v>
      </c>
      <c r="AK5" s="2" t="s">
        <v>16</v>
      </c>
      <c r="AL5" s="111" t="s">
        <v>17</v>
      </c>
      <c r="AM5" s="111"/>
      <c r="AN5" s="111"/>
      <c r="AO5" s="111" t="s">
        <v>18</v>
      </c>
      <c r="AP5" s="111"/>
      <c r="AQ5" s="111"/>
      <c r="AR5" s="111" t="s">
        <v>19</v>
      </c>
      <c r="AS5" s="111"/>
      <c r="AT5" s="111"/>
      <c r="AU5" s="111" t="s">
        <v>20</v>
      </c>
      <c r="AV5" s="111"/>
      <c r="AW5" s="111"/>
      <c r="AX5" s="2" t="s">
        <v>21</v>
      </c>
      <c r="AY5" s="2" t="s">
        <v>22</v>
      </c>
      <c r="AZ5" s="2" t="s">
        <v>23</v>
      </c>
      <c r="BA5" s="110" t="s">
        <v>24</v>
      </c>
      <c r="BB5" s="110" t="s">
        <v>25</v>
      </c>
      <c r="BC5" s="110" t="s">
        <v>26</v>
      </c>
      <c r="BD5" s="110" t="s">
        <v>3</v>
      </c>
      <c r="BE5" s="110" t="s">
        <v>27</v>
      </c>
      <c r="BF5" s="110" t="s">
        <v>28</v>
      </c>
      <c r="BG5" s="110" t="s">
        <v>29</v>
      </c>
      <c r="BH5" s="110" t="s">
        <v>30</v>
      </c>
      <c r="BI5" s="118" t="s">
        <v>31</v>
      </c>
      <c r="BJ5" s="112" t="s">
        <v>34</v>
      </c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</row>
    <row r="6" spans="1:143" s="1" customFormat="1" ht="15.75" customHeight="1" x14ac:dyDescent="0.25">
      <c r="A6" s="110"/>
      <c r="B6" s="110"/>
      <c r="C6" s="110"/>
      <c r="D6" s="110"/>
      <c r="E6" s="110"/>
      <c r="F6" s="110"/>
      <c r="G6" s="110"/>
      <c r="H6" s="114"/>
      <c r="I6" s="115"/>
      <c r="J6" s="114"/>
      <c r="K6" s="115"/>
      <c r="L6" s="110"/>
      <c r="M6" s="110"/>
      <c r="N6" s="110"/>
      <c r="O6" s="110"/>
      <c r="P6" s="110"/>
      <c r="Q6" s="110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2"/>
      <c r="AY6" s="2"/>
      <c r="AZ6" s="2"/>
      <c r="BA6" s="110"/>
      <c r="BB6" s="110"/>
      <c r="BC6" s="110"/>
      <c r="BD6" s="110"/>
      <c r="BE6" s="110"/>
      <c r="BF6" s="110"/>
      <c r="BG6" s="110"/>
      <c r="BH6" s="110"/>
      <c r="BI6" s="118"/>
      <c r="BJ6" s="114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</row>
    <row r="7" spans="1:143" s="1" customFormat="1" x14ac:dyDescent="0.25">
      <c r="A7" s="110"/>
      <c r="B7" s="110"/>
      <c r="C7" s="110"/>
      <c r="D7" s="110"/>
      <c r="E7" s="110"/>
      <c r="F7" s="110"/>
      <c r="G7" s="110"/>
      <c r="H7" s="116"/>
      <c r="I7" s="117"/>
      <c r="J7" s="116"/>
      <c r="K7" s="117"/>
      <c r="L7" s="110"/>
      <c r="M7" s="110"/>
      <c r="N7" s="110"/>
      <c r="O7" s="110"/>
      <c r="P7" s="110"/>
      <c r="Q7" s="110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3"/>
      <c r="AY7" s="3"/>
      <c r="AZ7" s="3"/>
      <c r="BA7" s="110"/>
      <c r="BB7" s="110"/>
      <c r="BC7" s="110"/>
      <c r="BD7" s="110"/>
      <c r="BE7" s="110"/>
      <c r="BF7" s="110"/>
      <c r="BG7" s="110"/>
      <c r="BH7" s="110"/>
      <c r="BI7" s="118"/>
      <c r="BJ7" s="44">
        <f>SUM(BJ8:BJ63)</f>
        <v>0</v>
      </c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</row>
    <row r="8" spans="1:143" s="27" customFormat="1" x14ac:dyDescent="0.25">
      <c r="A8" s="99"/>
      <c r="B8" s="100"/>
      <c r="C8" s="100"/>
      <c r="D8" s="79"/>
      <c r="E8" s="80"/>
      <c r="F8" s="73"/>
      <c r="G8" s="74"/>
      <c r="H8" s="67"/>
      <c r="I8" s="68"/>
      <c r="J8" s="85"/>
      <c r="K8" s="86"/>
      <c r="L8" s="11"/>
      <c r="M8" s="12"/>
      <c r="N8" s="13"/>
      <c r="O8" s="14"/>
      <c r="P8" s="15"/>
      <c r="Q8" s="1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67"/>
      <c r="AM8" s="67"/>
      <c r="AN8" s="67"/>
      <c r="AO8" s="12"/>
      <c r="AP8" s="12"/>
      <c r="AQ8" s="12"/>
      <c r="AR8" s="67"/>
      <c r="AS8" s="67"/>
      <c r="AT8" s="67"/>
      <c r="AU8" s="12"/>
      <c r="AV8" s="12"/>
      <c r="AW8" s="12"/>
      <c r="AX8" s="24" t="s">
        <v>39</v>
      </c>
      <c r="AY8" s="23">
        <v>23493931</v>
      </c>
      <c r="AZ8" s="23">
        <v>0</v>
      </c>
      <c r="BA8" s="91" t="e">
        <f>IF(
    AND(
        OR(
             AND(BACKLAY = "BACK", (H8 &gt; (INDEX(Ratings,MATCH(A8,RunnerName,0))))),
             AND(BACKLAY = "LAY", (H8 &lt; (INDEX(Ratings,MATCH(A8,RunnerName,0)))))),
        Overrounds&lt;UserOverround,
        TimeTillJump&lt;UserTimeTillJump,
       InPlay="FALSE"),
        BACKLAY,
    ""
)</f>
        <v>#N/A</v>
      </c>
      <c r="BB8" s="101" t="str">
        <f>IF(A8="","",I8)</f>
        <v/>
      </c>
      <c r="BC8" s="102" t="str">
        <f>IF(A8="","",IF(BACKLAY="BACK", stake/(I8-1), stake*(J8/(J8-1))-stake))</f>
        <v/>
      </c>
      <c r="BD8" s="91"/>
      <c r="BE8" s="91"/>
      <c r="BF8" s="91"/>
      <c r="BG8" s="92"/>
      <c r="BH8" s="93"/>
      <c r="BI8" s="91"/>
      <c r="BJ8" s="94" t="str">
        <f>IFERROR(100/I8,"")</f>
        <v/>
      </c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  <c r="EK8" s="49"/>
      <c r="EL8" s="49"/>
      <c r="EM8" s="49"/>
    </row>
    <row r="9" spans="1:143" x14ac:dyDescent="0.25">
      <c r="A9" s="97"/>
      <c r="B9" s="98"/>
      <c r="C9" s="98"/>
      <c r="D9" s="81"/>
      <c r="E9" s="82"/>
      <c r="F9" s="75"/>
      <c r="G9" s="76"/>
      <c r="H9" s="69"/>
      <c r="I9" s="70"/>
      <c r="J9" s="87"/>
      <c r="K9" s="88"/>
      <c r="L9" s="16"/>
      <c r="M9" s="17"/>
      <c r="N9" s="18"/>
      <c r="O9" s="19"/>
      <c r="P9" s="20"/>
      <c r="Q9" s="20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69"/>
      <c r="AM9" s="69"/>
      <c r="AN9" s="69"/>
      <c r="AO9" s="17"/>
      <c r="AP9" s="17"/>
      <c r="AQ9" s="17"/>
      <c r="AR9" s="69"/>
      <c r="AS9" s="69"/>
      <c r="AT9" s="69"/>
      <c r="AU9" s="17"/>
      <c r="AV9" s="17"/>
      <c r="AW9" s="17"/>
      <c r="AX9" s="22" t="s">
        <v>39</v>
      </c>
      <c r="AY9" s="21">
        <v>23493932</v>
      </c>
      <c r="AZ9" s="21">
        <v>0</v>
      </c>
      <c r="BA9" s="25" t="e">
        <f t="shared" ref="BA9:BA43" si="0">IF(
    AND(
        OR(
             AND(BACKLAY = "BACK", (H9 &gt; (INDEX(Ratings,MATCH(A9,RunnerName,0))))),
             AND(BACKLAY = "LAY", (H9 &lt; (INDEX(Ratings,MATCH(A9,RunnerName,0)))))),
        Overrounds&lt;UserOverround,
        TimeTillJump&lt;UserTimeTillJump,
       InPlay="FALSE"),
        BACKLAY,
    ""
)</f>
        <v>#N/A</v>
      </c>
      <c r="BB9" s="95" t="str">
        <f>IF(A9="","",I9)</f>
        <v/>
      </c>
      <c r="BC9" s="96" t="str">
        <f t="shared" ref="BC9:BC43" si="1">IF(A9="","",IF(BACKLAY="BACK", stake/(I9-1),stake*(J9/(J9-1))-stake))</f>
        <v/>
      </c>
      <c r="BD9" s="25"/>
      <c r="BE9" s="25"/>
      <c r="BF9" s="25"/>
      <c r="BG9" s="30"/>
      <c r="BH9" s="26"/>
      <c r="BI9" s="25"/>
      <c r="BJ9" s="45" t="str">
        <f t="shared" ref="BJ9:BJ43" si="2">IFERROR(100/I9,"")</f>
        <v/>
      </c>
    </row>
    <row r="10" spans="1:143" s="27" customFormat="1" x14ac:dyDescent="0.25">
      <c r="A10" s="99"/>
      <c r="B10" s="100"/>
      <c r="C10" s="100"/>
      <c r="D10" s="79"/>
      <c r="E10" s="80"/>
      <c r="F10" s="73"/>
      <c r="G10" s="74"/>
      <c r="H10" s="67"/>
      <c r="I10" s="68"/>
      <c r="J10" s="85"/>
      <c r="K10" s="86"/>
      <c r="L10" s="11"/>
      <c r="M10" s="12"/>
      <c r="N10" s="13"/>
      <c r="O10" s="14"/>
      <c r="P10" s="15"/>
      <c r="Q10" s="1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67"/>
      <c r="AM10" s="67"/>
      <c r="AN10" s="67"/>
      <c r="AO10" s="12"/>
      <c r="AP10" s="12"/>
      <c r="AQ10" s="12"/>
      <c r="AR10" s="67"/>
      <c r="AS10" s="67"/>
      <c r="AT10" s="67"/>
      <c r="AU10" s="12"/>
      <c r="AV10" s="12"/>
      <c r="AW10" s="12"/>
      <c r="AX10" s="24" t="s">
        <v>39</v>
      </c>
      <c r="AY10" s="23">
        <v>23483107</v>
      </c>
      <c r="AZ10" s="23">
        <v>0</v>
      </c>
      <c r="BA10" s="91" t="e">
        <f t="shared" si="0"/>
        <v>#N/A</v>
      </c>
      <c r="BB10" s="101" t="str">
        <f t="shared" ref="BB10:BB43" si="3">IF(A10="","",I10)</f>
        <v/>
      </c>
      <c r="BC10" s="102" t="str">
        <f t="shared" si="1"/>
        <v/>
      </c>
      <c r="BD10" s="91"/>
      <c r="BE10" s="91"/>
      <c r="BF10" s="91"/>
      <c r="BG10" s="92"/>
      <c r="BH10" s="93"/>
      <c r="BI10" s="91"/>
      <c r="BJ10" s="94" t="str">
        <f t="shared" si="2"/>
        <v/>
      </c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49"/>
      <c r="EC10" s="49"/>
      <c r="ED10" s="49"/>
      <c r="EE10" s="49"/>
      <c r="EF10" s="49"/>
      <c r="EG10" s="49"/>
      <c r="EH10" s="49"/>
      <c r="EI10" s="49"/>
      <c r="EJ10" s="49"/>
      <c r="EK10" s="49"/>
      <c r="EL10" s="49"/>
      <c r="EM10" s="49"/>
    </row>
    <row r="11" spans="1:143" x14ac:dyDescent="0.25">
      <c r="A11" s="97"/>
      <c r="B11" s="98"/>
      <c r="C11" s="98"/>
      <c r="D11" s="83"/>
      <c r="E11" s="84"/>
      <c r="F11" s="77"/>
      <c r="G11" s="78"/>
      <c r="H11" s="71"/>
      <c r="I11" s="72"/>
      <c r="J11" s="89"/>
      <c r="K11" s="90"/>
      <c r="L11" s="6"/>
      <c r="M11" s="7"/>
      <c r="N11" s="8"/>
      <c r="O11" s="9"/>
      <c r="P11" s="10"/>
      <c r="Q11" s="10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71"/>
      <c r="AM11" s="71"/>
      <c r="AN11" s="71"/>
      <c r="AO11" s="7"/>
      <c r="AP11" s="7"/>
      <c r="AQ11" s="7"/>
      <c r="AR11" s="71"/>
      <c r="AS11" s="71"/>
      <c r="AT11" s="71"/>
      <c r="AU11" s="7"/>
      <c r="AV11" s="7"/>
      <c r="AW11" s="7"/>
      <c r="AX11" s="42" t="s">
        <v>39</v>
      </c>
      <c r="AY11" s="43">
        <v>138745</v>
      </c>
      <c r="AZ11" s="43">
        <v>0</v>
      </c>
      <c r="BA11" s="25" t="e">
        <f t="shared" si="0"/>
        <v>#N/A</v>
      </c>
      <c r="BB11" s="95" t="str">
        <f t="shared" si="3"/>
        <v/>
      </c>
      <c r="BC11" s="96" t="str">
        <f t="shared" si="1"/>
        <v/>
      </c>
      <c r="BD11" s="25"/>
      <c r="BE11" s="25"/>
      <c r="BF11" s="25"/>
      <c r="BG11" s="30"/>
      <c r="BH11" s="26"/>
      <c r="BI11" s="25"/>
      <c r="BJ11" s="45" t="str">
        <f t="shared" si="2"/>
        <v/>
      </c>
    </row>
    <row r="12" spans="1:143" s="27" customFormat="1" x14ac:dyDescent="0.25">
      <c r="A12" s="99"/>
      <c r="B12" s="100"/>
      <c r="C12" s="100"/>
      <c r="D12" s="79"/>
      <c r="E12" s="80"/>
      <c r="F12" s="73"/>
      <c r="G12" s="74"/>
      <c r="H12" s="67"/>
      <c r="I12" s="68"/>
      <c r="J12" s="85"/>
      <c r="K12" s="86"/>
      <c r="L12" s="11"/>
      <c r="M12" s="12"/>
      <c r="N12" s="13"/>
      <c r="O12" s="14"/>
      <c r="P12" s="15"/>
      <c r="Q12" s="1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67"/>
      <c r="AM12" s="67"/>
      <c r="AN12" s="67"/>
      <c r="AO12" s="12"/>
      <c r="AP12" s="12"/>
      <c r="AQ12" s="12"/>
      <c r="AR12" s="67"/>
      <c r="AS12" s="67"/>
      <c r="AT12" s="67"/>
      <c r="AU12" s="12"/>
      <c r="AV12" s="12"/>
      <c r="AW12" s="12"/>
      <c r="AX12" s="24" t="s">
        <v>39</v>
      </c>
      <c r="AY12" s="23">
        <v>23493933</v>
      </c>
      <c r="AZ12" s="23">
        <v>0</v>
      </c>
      <c r="BA12" s="91" t="e">
        <f t="shared" si="0"/>
        <v>#N/A</v>
      </c>
      <c r="BB12" s="101" t="str">
        <f t="shared" si="3"/>
        <v/>
      </c>
      <c r="BC12" s="102" t="str">
        <f t="shared" si="1"/>
        <v/>
      </c>
      <c r="BD12" s="91"/>
      <c r="BE12" s="91"/>
      <c r="BF12" s="91"/>
      <c r="BG12" s="92"/>
      <c r="BH12" s="93"/>
      <c r="BI12" s="91"/>
      <c r="BJ12" s="94" t="str">
        <f t="shared" si="2"/>
        <v/>
      </c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</row>
    <row r="13" spans="1:143" x14ac:dyDescent="0.25">
      <c r="A13" s="97"/>
      <c r="B13" s="98"/>
      <c r="C13" s="98"/>
      <c r="D13" s="83"/>
      <c r="E13" s="84"/>
      <c r="F13" s="77"/>
      <c r="G13" s="78"/>
      <c r="H13" s="71"/>
      <c r="I13" s="72"/>
      <c r="J13" s="89"/>
      <c r="K13" s="90"/>
      <c r="L13" s="6"/>
      <c r="M13" s="7"/>
      <c r="N13" s="8"/>
      <c r="O13" s="9"/>
      <c r="P13" s="10"/>
      <c r="Q13" s="10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71"/>
      <c r="AM13" s="71"/>
      <c r="AN13" s="71"/>
      <c r="AO13" s="7"/>
      <c r="AP13" s="7"/>
      <c r="AQ13" s="7"/>
      <c r="AR13" s="71"/>
      <c r="AS13" s="71"/>
      <c r="AT13" s="71"/>
      <c r="AU13" s="7"/>
      <c r="AV13" s="7"/>
      <c r="AW13" s="7"/>
      <c r="AX13" s="42" t="s">
        <v>39</v>
      </c>
      <c r="AY13" s="43">
        <v>23493934</v>
      </c>
      <c r="AZ13" s="43">
        <v>0</v>
      </c>
      <c r="BA13" s="25" t="e">
        <f t="shared" si="0"/>
        <v>#N/A</v>
      </c>
      <c r="BB13" s="95" t="str">
        <f t="shared" si="3"/>
        <v/>
      </c>
      <c r="BC13" s="96" t="str">
        <f t="shared" si="1"/>
        <v/>
      </c>
      <c r="BD13" s="25"/>
      <c r="BE13" s="25"/>
      <c r="BF13" s="25"/>
      <c r="BG13" s="30"/>
      <c r="BH13" s="26"/>
      <c r="BI13" s="25"/>
      <c r="BJ13" s="45" t="str">
        <f t="shared" si="2"/>
        <v/>
      </c>
    </row>
    <row r="14" spans="1:143" s="27" customFormat="1" x14ac:dyDescent="0.25">
      <c r="A14" s="99"/>
      <c r="B14" s="100"/>
      <c r="C14" s="100"/>
      <c r="D14" s="79"/>
      <c r="E14" s="80"/>
      <c r="F14" s="73"/>
      <c r="G14" s="74"/>
      <c r="H14" s="67"/>
      <c r="I14" s="68"/>
      <c r="J14" s="85"/>
      <c r="K14" s="86"/>
      <c r="L14" s="11"/>
      <c r="M14" s="12"/>
      <c r="N14" s="13"/>
      <c r="O14" s="14"/>
      <c r="P14" s="15"/>
      <c r="Q14" s="15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67"/>
      <c r="AM14" s="67"/>
      <c r="AN14" s="67"/>
      <c r="AO14" s="12"/>
      <c r="AP14" s="12"/>
      <c r="AQ14" s="12"/>
      <c r="AR14" s="67"/>
      <c r="AS14" s="67"/>
      <c r="AT14" s="67"/>
      <c r="AU14" s="12"/>
      <c r="AV14" s="12"/>
      <c r="AW14" s="12"/>
      <c r="AX14" s="24" t="s">
        <v>39</v>
      </c>
      <c r="AY14" s="23">
        <v>22832949</v>
      </c>
      <c r="AZ14" s="23">
        <v>0</v>
      </c>
      <c r="BA14" s="91" t="e">
        <f t="shared" si="0"/>
        <v>#N/A</v>
      </c>
      <c r="BB14" s="101" t="str">
        <f t="shared" si="3"/>
        <v/>
      </c>
      <c r="BC14" s="102" t="str">
        <f t="shared" si="1"/>
        <v/>
      </c>
      <c r="BD14" s="91"/>
      <c r="BE14" s="91"/>
      <c r="BF14" s="91"/>
      <c r="BG14" s="92"/>
      <c r="BH14" s="93"/>
      <c r="BI14" s="91"/>
      <c r="BJ14" s="94" t="str">
        <f t="shared" si="2"/>
        <v/>
      </c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9"/>
      <c r="DR14" s="49"/>
      <c r="DS14" s="49"/>
      <c r="DT14" s="49"/>
      <c r="DU14" s="49"/>
      <c r="DV14" s="49"/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/>
      <c r="EI14" s="49"/>
      <c r="EJ14" s="49"/>
      <c r="EK14" s="49"/>
      <c r="EL14" s="49"/>
      <c r="EM14" s="49"/>
    </row>
    <row r="15" spans="1:143" x14ac:dyDescent="0.25">
      <c r="A15" s="97"/>
      <c r="B15" s="98"/>
      <c r="C15" s="98"/>
      <c r="D15" s="83"/>
      <c r="E15" s="84"/>
      <c r="F15" s="77"/>
      <c r="G15" s="78"/>
      <c r="H15" s="71"/>
      <c r="I15" s="72"/>
      <c r="J15" s="89"/>
      <c r="K15" s="90"/>
      <c r="L15" s="6"/>
      <c r="M15" s="7"/>
      <c r="N15" s="8"/>
      <c r="O15" s="9"/>
      <c r="P15" s="10"/>
      <c r="Q15" s="10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71"/>
      <c r="AM15" s="71"/>
      <c r="AN15" s="71"/>
      <c r="AO15" s="7"/>
      <c r="AP15" s="7"/>
      <c r="AQ15" s="7"/>
      <c r="AR15" s="71"/>
      <c r="AS15" s="71"/>
      <c r="AT15" s="71"/>
      <c r="AU15" s="7"/>
      <c r="AV15" s="7"/>
      <c r="AW15" s="7"/>
      <c r="AX15" s="42" t="s">
        <v>39</v>
      </c>
      <c r="AY15" s="43">
        <v>9386232</v>
      </c>
      <c r="AZ15" s="43">
        <v>0</v>
      </c>
      <c r="BA15" s="25" t="e">
        <f t="shared" si="0"/>
        <v>#N/A</v>
      </c>
      <c r="BB15" s="95" t="str">
        <f t="shared" si="3"/>
        <v/>
      </c>
      <c r="BC15" s="96" t="str">
        <f t="shared" si="1"/>
        <v/>
      </c>
      <c r="BD15" s="25"/>
      <c r="BE15" s="25"/>
      <c r="BF15" s="25"/>
      <c r="BG15" s="30"/>
      <c r="BH15" s="26"/>
      <c r="BI15" s="25"/>
      <c r="BJ15" s="45" t="str">
        <f t="shared" si="2"/>
        <v/>
      </c>
    </row>
    <row r="16" spans="1:143" s="27" customFormat="1" x14ac:dyDescent="0.25">
      <c r="A16" s="99"/>
      <c r="B16" s="100"/>
      <c r="C16" s="100"/>
      <c r="D16" s="79"/>
      <c r="E16" s="80"/>
      <c r="F16" s="73"/>
      <c r="G16" s="74"/>
      <c r="H16" s="67"/>
      <c r="I16" s="68"/>
      <c r="J16" s="85"/>
      <c r="K16" s="86"/>
      <c r="L16" s="11"/>
      <c r="M16" s="12"/>
      <c r="N16" s="13"/>
      <c r="O16" s="14"/>
      <c r="P16" s="15"/>
      <c r="Q16" s="15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67"/>
      <c r="AM16" s="67"/>
      <c r="AN16" s="67"/>
      <c r="AO16" s="12"/>
      <c r="AP16" s="12"/>
      <c r="AQ16" s="12"/>
      <c r="AR16" s="67"/>
      <c r="AS16" s="67"/>
      <c r="AT16" s="67"/>
      <c r="AU16" s="12"/>
      <c r="AV16" s="12"/>
      <c r="AW16" s="12"/>
      <c r="AX16" s="24" t="s">
        <v>39</v>
      </c>
      <c r="AY16" s="23">
        <v>20185021</v>
      </c>
      <c r="AZ16" s="23">
        <v>0</v>
      </c>
      <c r="BA16" s="91" t="e">
        <f t="shared" si="0"/>
        <v>#N/A</v>
      </c>
      <c r="BB16" s="101" t="str">
        <f t="shared" si="3"/>
        <v/>
      </c>
      <c r="BC16" s="102" t="str">
        <f t="shared" si="1"/>
        <v/>
      </c>
      <c r="BD16" s="91"/>
      <c r="BE16" s="91"/>
      <c r="BF16" s="91"/>
      <c r="BG16" s="92"/>
      <c r="BH16" s="93"/>
      <c r="BI16" s="91"/>
      <c r="BJ16" s="94" t="str">
        <f t="shared" si="2"/>
        <v/>
      </c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</row>
    <row r="17" spans="1:143" x14ac:dyDescent="0.25">
      <c r="A17" s="97"/>
      <c r="B17" s="98"/>
      <c r="C17" s="98"/>
      <c r="D17" s="83"/>
      <c r="E17" s="84"/>
      <c r="F17" s="77"/>
      <c r="G17" s="78"/>
      <c r="H17" s="71"/>
      <c r="I17" s="72"/>
      <c r="J17" s="89"/>
      <c r="K17" s="90"/>
      <c r="L17" s="6"/>
      <c r="M17" s="7"/>
      <c r="N17" s="8"/>
      <c r="O17" s="9"/>
      <c r="P17" s="10"/>
      <c r="Q17" s="10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71"/>
      <c r="AM17" s="71"/>
      <c r="AN17" s="71"/>
      <c r="AO17" s="7"/>
      <c r="AP17" s="7"/>
      <c r="AQ17" s="7"/>
      <c r="AR17" s="71"/>
      <c r="AS17" s="71"/>
      <c r="AT17" s="71"/>
      <c r="AU17" s="7"/>
      <c r="AV17" s="7"/>
      <c r="AW17" s="7"/>
      <c r="AX17" s="42" t="s">
        <v>39</v>
      </c>
      <c r="AY17" s="43">
        <v>21661967</v>
      </c>
      <c r="AZ17" s="43">
        <v>0</v>
      </c>
      <c r="BA17" s="25" t="e">
        <f t="shared" si="0"/>
        <v>#N/A</v>
      </c>
      <c r="BB17" s="95" t="str">
        <f t="shared" si="3"/>
        <v/>
      </c>
      <c r="BC17" s="96" t="str">
        <f t="shared" si="1"/>
        <v/>
      </c>
      <c r="BD17" s="25"/>
      <c r="BE17" s="25"/>
      <c r="BF17" s="25"/>
      <c r="BG17" s="30"/>
      <c r="BH17" s="26"/>
      <c r="BI17" s="25"/>
      <c r="BJ17" s="45" t="str">
        <f t="shared" si="2"/>
        <v/>
      </c>
    </row>
    <row r="18" spans="1:143" s="27" customFormat="1" x14ac:dyDescent="0.25">
      <c r="A18" s="99"/>
      <c r="B18" s="100"/>
      <c r="C18" s="100"/>
      <c r="D18" s="79"/>
      <c r="E18" s="80"/>
      <c r="F18" s="73"/>
      <c r="G18" s="74"/>
      <c r="H18" s="67"/>
      <c r="I18" s="68"/>
      <c r="J18" s="85"/>
      <c r="K18" s="86"/>
      <c r="L18" s="11"/>
      <c r="M18" s="12"/>
      <c r="N18" s="13"/>
      <c r="O18" s="14"/>
      <c r="P18" s="15"/>
      <c r="Q18" s="15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67"/>
      <c r="AM18" s="67"/>
      <c r="AN18" s="67"/>
      <c r="AO18" s="12"/>
      <c r="AP18" s="12"/>
      <c r="AQ18" s="12"/>
      <c r="AR18" s="67"/>
      <c r="AS18" s="67"/>
      <c r="AT18" s="67"/>
      <c r="AU18" s="12"/>
      <c r="AV18" s="12"/>
      <c r="AW18" s="12"/>
      <c r="AX18" s="24" t="s">
        <v>39</v>
      </c>
      <c r="AY18" s="23">
        <v>19768946</v>
      </c>
      <c r="AZ18" s="23">
        <v>0</v>
      </c>
      <c r="BA18" s="91" t="e">
        <f t="shared" si="0"/>
        <v>#N/A</v>
      </c>
      <c r="BB18" s="101" t="str">
        <f t="shared" si="3"/>
        <v/>
      </c>
      <c r="BC18" s="102" t="str">
        <f t="shared" si="1"/>
        <v/>
      </c>
      <c r="BD18" s="91"/>
      <c r="BE18" s="91"/>
      <c r="BF18" s="91"/>
      <c r="BG18" s="92"/>
      <c r="BH18" s="93"/>
      <c r="BI18" s="91"/>
      <c r="BJ18" s="103" t="str">
        <f t="shared" si="2"/>
        <v/>
      </c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49"/>
      <c r="DG18" s="49"/>
      <c r="DH18" s="49"/>
      <c r="DI18" s="49"/>
      <c r="DJ18" s="49"/>
      <c r="DK18" s="49"/>
      <c r="DL18" s="49"/>
      <c r="DM18" s="49"/>
      <c r="DN18" s="49"/>
      <c r="DO18" s="49"/>
      <c r="DP18" s="49"/>
      <c r="DQ18" s="49"/>
      <c r="DR18" s="49"/>
      <c r="DS18" s="49"/>
      <c r="DT18" s="49"/>
      <c r="DU18" s="49"/>
      <c r="DV18" s="49"/>
      <c r="DW18" s="49"/>
      <c r="DX18" s="49"/>
      <c r="DY18" s="49"/>
      <c r="DZ18" s="49"/>
      <c r="EA18" s="49"/>
      <c r="EB18" s="49"/>
      <c r="EC18" s="49"/>
      <c r="ED18" s="49"/>
      <c r="EE18" s="49"/>
      <c r="EF18" s="49"/>
      <c r="EG18" s="49"/>
      <c r="EH18" s="49"/>
      <c r="EI18" s="49"/>
      <c r="EJ18" s="49"/>
      <c r="EK18" s="49"/>
      <c r="EL18" s="49"/>
      <c r="EM18" s="49"/>
    </row>
    <row r="19" spans="1:143" x14ac:dyDescent="0.25">
      <c r="A19" s="97"/>
      <c r="B19" s="98"/>
      <c r="C19" s="98"/>
      <c r="D19" s="83"/>
      <c r="E19" s="84"/>
      <c r="F19" s="77"/>
      <c r="G19" s="78"/>
      <c r="H19" s="71"/>
      <c r="I19" s="72"/>
      <c r="J19" s="89"/>
      <c r="K19" s="90"/>
      <c r="L19" s="6"/>
      <c r="M19" s="7"/>
      <c r="N19" s="8"/>
      <c r="O19" s="9"/>
      <c r="P19" s="10"/>
      <c r="Q19" s="10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71"/>
      <c r="AM19" s="71"/>
      <c r="AN19" s="71"/>
      <c r="AO19" s="7"/>
      <c r="AP19" s="7"/>
      <c r="AQ19" s="7"/>
      <c r="AR19" s="71"/>
      <c r="AS19" s="71"/>
      <c r="AT19" s="71"/>
      <c r="AU19" s="7"/>
      <c r="AV19" s="7"/>
      <c r="AW19" s="7"/>
      <c r="AX19" s="42" t="s">
        <v>39</v>
      </c>
      <c r="AY19" s="43">
        <v>22300614</v>
      </c>
      <c r="AZ19" s="43">
        <v>0</v>
      </c>
      <c r="BA19" s="25" t="e">
        <f t="shared" si="0"/>
        <v>#N/A</v>
      </c>
      <c r="BB19" s="95" t="str">
        <f t="shared" si="3"/>
        <v/>
      </c>
      <c r="BC19" s="96" t="str">
        <f t="shared" si="1"/>
        <v/>
      </c>
      <c r="BD19" s="25"/>
      <c r="BE19" s="25"/>
      <c r="BF19" s="25"/>
      <c r="BG19" s="30"/>
      <c r="BH19" s="26"/>
      <c r="BI19" s="25"/>
      <c r="BJ19" s="45" t="str">
        <f t="shared" si="2"/>
        <v/>
      </c>
    </row>
    <row r="20" spans="1:143" s="27" customFormat="1" x14ac:dyDescent="0.25">
      <c r="A20" s="99"/>
      <c r="B20" s="100"/>
      <c r="C20" s="100"/>
      <c r="D20" s="79"/>
      <c r="E20" s="80"/>
      <c r="F20" s="73"/>
      <c r="G20" s="74"/>
      <c r="H20" s="67"/>
      <c r="I20" s="68"/>
      <c r="J20" s="85"/>
      <c r="K20" s="86"/>
      <c r="L20" s="11"/>
      <c r="M20" s="12"/>
      <c r="N20" s="13"/>
      <c r="O20" s="14"/>
      <c r="P20" s="15"/>
      <c r="Q20" s="15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67"/>
      <c r="AM20" s="67"/>
      <c r="AN20" s="67"/>
      <c r="AO20" s="12"/>
      <c r="AP20" s="12"/>
      <c r="AQ20" s="12"/>
      <c r="AR20" s="67"/>
      <c r="AS20" s="67"/>
      <c r="AT20" s="67"/>
      <c r="AU20" s="12"/>
      <c r="AV20" s="12"/>
      <c r="AW20" s="12"/>
      <c r="AX20" s="24" t="s">
        <v>36</v>
      </c>
      <c r="AY20" s="23">
        <v>8655944</v>
      </c>
      <c r="AZ20" s="23">
        <v>0</v>
      </c>
      <c r="BA20" s="91" t="e">
        <f t="shared" si="0"/>
        <v>#N/A</v>
      </c>
      <c r="BB20" s="101" t="str">
        <f t="shared" si="3"/>
        <v/>
      </c>
      <c r="BC20" s="102" t="str">
        <f t="shared" si="1"/>
        <v/>
      </c>
      <c r="BD20" s="91"/>
      <c r="BE20" s="91"/>
      <c r="BF20" s="91"/>
      <c r="BG20" s="92"/>
      <c r="BH20" s="93"/>
      <c r="BI20" s="91"/>
      <c r="BJ20" s="94" t="str">
        <f t="shared" si="2"/>
        <v/>
      </c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49"/>
      <c r="DQ20" s="49"/>
      <c r="DR20" s="49"/>
      <c r="DS20" s="49"/>
      <c r="DT20" s="49"/>
      <c r="DU20" s="49"/>
      <c r="DV20" s="49"/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</row>
    <row r="21" spans="1:143" x14ac:dyDescent="0.25">
      <c r="A21" s="97"/>
      <c r="B21" s="98"/>
      <c r="C21" s="98"/>
      <c r="D21" s="83"/>
      <c r="E21" s="84"/>
      <c r="F21" s="77"/>
      <c r="G21" s="78"/>
      <c r="H21" s="71"/>
      <c r="I21" s="72"/>
      <c r="J21" s="89"/>
      <c r="K21" s="90"/>
      <c r="L21" s="6"/>
      <c r="M21" s="7"/>
      <c r="N21" s="8"/>
      <c r="O21" s="9"/>
      <c r="P21" s="10"/>
      <c r="Q21" s="10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71"/>
      <c r="AM21" s="71"/>
      <c r="AN21" s="71"/>
      <c r="AO21" s="7"/>
      <c r="AP21" s="7"/>
      <c r="AQ21" s="7"/>
      <c r="AR21" s="71"/>
      <c r="AS21" s="71"/>
      <c r="AT21" s="71"/>
      <c r="AU21" s="7"/>
      <c r="AV21" s="7"/>
      <c r="AW21" s="7"/>
      <c r="AX21" s="42" t="s">
        <v>35</v>
      </c>
      <c r="AY21" s="43">
        <v>23493929</v>
      </c>
      <c r="AZ21" s="43">
        <v>0</v>
      </c>
      <c r="BA21" s="25" t="e">
        <f t="shared" si="0"/>
        <v>#N/A</v>
      </c>
      <c r="BB21" s="95" t="str">
        <f t="shared" si="3"/>
        <v/>
      </c>
      <c r="BC21" s="96" t="str">
        <f t="shared" si="1"/>
        <v/>
      </c>
      <c r="BD21" s="25"/>
      <c r="BE21" s="25"/>
      <c r="BF21" s="25"/>
      <c r="BG21" s="30"/>
      <c r="BH21" s="26"/>
      <c r="BI21" s="25"/>
      <c r="BJ21" s="45" t="str">
        <f t="shared" si="2"/>
        <v/>
      </c>
    </row>
    <row r="22" spans="1:143" s="27" customFormat="1" x14ac:dyDescent="0.25">
      <c r="A22" s="99"/>
      <c r="B22" s="100"/>
      <c r="C22" s="100"/>
      <c r="D22" s="79"/>
      <c r="E22" s="80"/>
      <c r="F22" s="73"/>
      <c r="G22" s="74"/>
      <c r="H22" s="67"/>
      <c r="I22" s="68"/>
      <c r="J22" s="85"/>
      <c r="K22" s="86"/>
      <c r="L22" s="11"/>
      <c r="M22" s="12"/>
      <c r="N22" s="13"/>
      <c r="O22" s="14"/>
      <c r="P22" s="15"/>
      <c r="Q22" s="15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67"/>
      <c r="AM22" s="67"/>
      <c r="AN22" s="67"/>
      <c r="AO22" s="12"/>
      <c r="AP22" s="12"/>
      <c r="AQ22" s="12"/>
      <c r="AR22" s="67"/>
      <c r="AS22" s="67"/>
      <c r="AT22" s="67"/>
      <c r="AU22" s="12"/>
      <c r="AV22" s="12"/>
      <c r="AW22" s="12"/>
      <c r="AX22" s="24"/>
      <c r="AY22" s="23"/>
      <c r="AZ22" s="23"/>
      <c r="BA22" s="91" t="e">
        <f t="shared" si="0"/>
        <v>#N/A</v>
      </c>
      <c r="BB22" s="101" t="str">
        <f t="shared" si="3"/>
        <v/>
      </c>
      <c r="BC22" s="102" t="str">
        <f t="shared" si="1"/>
        <v/>
      </c>
      <c r="BD22" s="91"/>
      <c r="BE22" s="91"/>
      <c r="BF22" s="91"/>
      <c r="BG22" s="92"/>
      <c r="BH22" s="93"/>
      <c r="BI22" s="91"/>
      <c r="BJ22" s="94" t="str">
        <f t="shared" si="2"/>
        <v/>
      </c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</row>
    <row r="23" spans="1:143" x14ac:dyDescent="0.25">
      <c r="A23" s="97"/>
      <c r="B23" s="98"/>
      <c r="C23" s="98"/>
      <c r="D23" s="83"/>
      <c r="E23" s="84"/>
      <c r="F23" s="77"/>
      <c r="G23" s="78"/>
      <c r="H23" s="71"/>
      <c r="I23" s="72"/>
      <c r="J23" s="89"/>
      <c r="K23" s="90"/>
      <c r="L23" s="6"/>
      <c r="M23" s="7"/>
      <c r="N23" s="8"/>
      <c r="O23" s="9"/>
      <c r="P23" s="10"/>
      <c r="Q23" s="10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71"/>
      <c r="AM23" s="71"/>
      <c r="AN23" s="71"/>
      <c r="AO23" s="7"/>
      <c r="AP23" s="7"/>
      <c r="AQ23" s="7"/>
      <c r="AR23" s="71"/>
      <c r="AS23" s="71"/>
      <c r="AT23" s="71"/>
      <c r="AU23" s="7"/>
      <c r="AV23" s="7"/>
      <c r="AW23" s="7"/>
      <c r="AX23" s="42"/>
      <c r="AY23" s="43"/>
      <c r="AZ23" s="43"/>
      <c r="BA23" s="25" t="e">
        <f t="shared" si="0"/>
        <v>#N/A</v>
      </c>
      <c r="BB23" s="95" t="str">
        <f t="shared" si="3"/>
        <v/>
      </c>
      <c r="BC23" s="96" t="str">
        <f t="shared" si="1"/>
        <v/>
      </c>
      <c r="BD23" s="25"/>
      <c r="BE23" s="25"/>
      <c r="BF23" s="25"/>
      <c r="BG23" s="30"/>
      <c r="BH23" s="26"/>
      <c r="BI23" s="25"/>
      <c r="BJ23" s="45" t="str">
        <f t="shared" si="2"/>
        <v/>
      </c>
    </row>
    <row r="24" spans="1:143" s="27" customFormat="1" x14ac:dyDescent="0.25">
      <c r="A24" s="99"/>
      <c r="B24" s="100"/>
      <c r="C24" s="100"/>
      <c r="D24" s="79"/>
      <c r="E24" s="80"/>
      <c r="F24" s="73"/>
      <c r="G24" s="74"/>
      <c r="H24" s="67"/>
      <c r="I24" s="68"/>
      <c r="J24" s="85"/>
      <c r="K24" s="86"/>
      <c r="L24" s="11"/>
      <c r="M24" s="12"/>
      <c r="N24" s="13"/>
      <c r="O24" s="14"/>
      <c r="P24" s="15"/>
      <c r="Q24" s="15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67"/>
      <c r="AM24" s="67"/>
      <c r="AN24" s="67"/>
      <c r="AO24" s="12"/>
      <c r="AP24" s="12"/>
      <c r="AQ24" s="12"/>
      <c r="AR24" s="67"/>
      <c r="AS24" s="67"/>
      <c r="AT24" s="67"/>
      <c r="AU24" s="12"/>
      <c r="AV24" s="12"/>
      <c r="AW24" s="12"/>
      <c r="AX24" s="24"/>
      <c r="AY24" s="23"/>
      <c r="AZ24" s="23"/>
      <c r="BA24" s="91" t="e">
        <f t="shared" si="0"/>
        <v>#N/A</v>
      </c>
      <c r="BB24" s="101" t="str">
        <f t="shared" si="3"/>
        <v/>
      </c>
      <c r="BC24" s="102" t="str">
        <f t="shared" si="1"/>
        <v/>
      </c>
      <c r="BD24" s="91"/>
      <c r="BE24" s="91"/>
      <c r="BF24" s="91"/>
      <c r="BG24" s="92"/>
      <c r="BH24" s="93"/>
      <c r="BI24" s="91"/>
      <c r="BJ24" s="94" t="str">
        <f t="shared" si="2"/>
        <v/>
      </c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</row>
    <row r="25" spans="1:143" x14ac:dyDescent="0.25">
      <c r="A25" s="97"/>
      <c r="B25" s="98"/>
      <c r="C25" s="98"/>
      <c r="D25" s="83"/>
      <c r="E25" s="84"/>
      <c r="F25" s="77"/>
      <c r="G25" s="78"/>
      <c r="H25" s="71"/>
      <c r="I25" s="72"/>
      <c r="J25" s="89"/>
      <c r="K25" s="90"/>
      <c r="L25" s="6"/>
      <c r="M25" s="7"/>
      <c r="N25" s="8"/>
      <c r="O25" s="9"/>
      <c r="P25" s="10"/>
      <c r="Q25" s="10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71"/>
      <c r="AM25" s="71"/>
      <c r="AN25" s="71"/>
      <c r="AO25" s="7"/>
      <c r="AP25" s="7"/>
      <c r="AQ25" s="7"/>
      <c r="AR25" s="71"/>
      <c r="AS25" s="71"/>
      <c r="AT25" s="71"/>
      <c r="AU25" s="7"/>
      <c r="AV25" s="7"/>
      <c r="AW25" s="7"/>
      <c r="AX25" s="42"/>
      <c r="AY25" s="43"/>
      <c r="AZ25" s="43"/>
      <c r="BA25" s="25" t="e">
        <f t="shared" si="0"/>
        <v>#N/A</v>
      </c>
      <c r="BB25" s="95" t="str">
        <f t="shared" si="3"/>
        <v/>
      </c>
      <c r="BC25" s="96" t="str">
        <f t="shared" si="1"/>
        <v/>
      </c>
      <c r="BD25" s="25"/>
      <c r="BE25" s="25"/>
      <c r="BF25" s="25"/>
      <c r="BG25" s="30"/>
      <c r="BH25" s="26"/>
      <c r="BI25" s="25"/>
      <c r="BJ25" s="45" t="str">
        <f t="shared" si="2"/>
        <v/>
      </c>
    </row>
    <row r="26" spans="1:143" s="27" customFormat="1" x14ac:dyDescent="0.25">
      <c r="A26" s="99"/>
      <c r="B26" s="100"/>
      <c r="C26" s="100"/>
      <c r="D26" s="79"/>
      <c r="E26" s="80"/>
      <c r="F26" s="73"/>
      <c r="G26" s="74"/>
      <c r="H26" s="67"/>
      <c r="I26" s="68"/>
      <c r="J26" s="85"/>
      <c r="K26" s="86"/>
      <c r="L26" s="11"/>
      <c r="M26" s="12"/>
      <c r="N26" s="13"/>
      <c r="O26" s="14"/>
      <c r="P26" s="15"/>
      <c r="Q26" s="15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67"/>
      <c r="AM26" s="67"/>
      <c r="AN26" s="67"/>
      <c r="AO26" s="12"/>
      <c r="AP26" s="12"/>
      <c r="AQ26" s="12"/>
      <c r="AR26" s="67"/>
      <c r="AS26" s="67"/>
      <c r="AT26" s="67"/>
      <c r="AU26" s="12"/>
      <c r="AV26" s="12"/>
      <c r="AW26" s="12"/>
      <c r="AX26" s="24"/>
      <c r="AY26" s="23"/>
      <c r="AZ26" s="23"/>
      <c r="BA26" s="91" t="e">
        <f t="shared" si="0"/>
        <v>#N/A</v>
      </c>
      <c r="BB26" s="101" t="str">
        <f t="shared" si="3"/>
        <v/>
      </c>
      <c r="BC26" s="102" t="str">
        <f t="shared" si="1"/>
        <v/>
      </c>
      <c r="BD26" s="91"/>
      <c r="BE26" s="91"/>
      <c r="BF26" s="91"/>
      <c r="BG26" s="92"/>
      <c r="BH26" s="93"/>
      <c r="BI26" s="91"/>
      <c r="BJ26" s="94" t="str">
        <f t="shared" si="2"/>
        <v/>
      </c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  <c r="DE26" s="49"/>
      <c r="DF26" s="49"/>
      <c r="DG26" s="49"/>
      <c r="DH26" s="49"/>
      <c r="DI26" s="49"/>
      <c r="DJ26" s="49"/>
      <c r="DK26" s="49"/>
      <c r="DL26" s="49"/>
      <c r="DM26" s="49"/>
      <c r="DN26" s="49"/>
      <c r="DO26" s="49"/>
      <c r="DP26" s="49"/>
      <c r="DQ26" s="49"/>
      <c r="DR26" s="49"/>
      <c r="DS26" s="49"/>
      <c r="DT26" s="49"/>
      <c r="DU26" s="49"/>
      <c r="DV26" s="49"/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  <c r="EJ26" s="49"/>
      <c r="EK26" s="49"/>
      <c r="EL26" s="49"/>
      <c r="EM26" s="49"/>
    </row>
    <row r="27" spans="1:143" x14ac:dyDescent="0.25">
      <c r="A27" s="97"/>
      <c r="B27" s="98"/>
      <c r="C27" s="98"/>
      <c r="D27" s="83"/>
      <c r="E27" s="84"/>
      <c r="F27" s="77"/>
      <c r="G27" s="78"/>
      <c r="H27" s="71"/>
      <c r="I27" s="72"/>
      <c r="J27" s="89"/>
      <c r="K27" s="90"/>
      <c r="L27" s="6"/>
      <c r="M27" s="7"/>
      <c r="N27" s="8"/>
      <c r="O27" s="9"/>
      <c r="P27" s="10"/>
      <c r="Q27" s="10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71"/>
      <c r="AM27" s="71"/>
      <c r="AN27" s="71"/>
      <c r="AO27" s="7"/>
      <c r="AP27" s="7"/>
      <c r="AQ27" s="7"/>
      <c r="AR27" s="71"/>
      <c r="AS27" s="71"/>
      <c r="AT27" s="71"/>
      <c r="AU27" s="7"/>
      <c r="AV27" s="7"/>
      <c r="AW27" s="7"/>
      <c r="AX27" s="42"/>
      <c r="AY27" s="43"/>
      <c r="AZ27" s="43"/>
      <c r="BA27" s="25" t="e">
        <f t="shared" si="0"/>
        <v>#N/A</v>
      </c>
      <c r="BB27" s="95" t="str">
        <f t="shared" si="3"/>
        <v/>
      </c>
      <c r="BC27" s="96" t="str">
        <f t="shared" si="1"/>
        <v/>
      </c>
      <c r="BD27" s="25"/>
      <c r="BE27" s="25"/>
      <c r="BF27" s="25"/>
      <c r="BG27" s="30"/>
      <c r="BH27" s="26"/>
      <c r="BI27" s="25"/>
      <c r="BJ27" s="45" t="str">
        <f t="shared" si="2"/>
        <v/>
      </c>
    </row>
    <row r="28" spans="1:143" s="27" customFormat="1" x14ac:dyDescent="0.25">
      <c r="A28" s="99"/>
      <c r="B28" s="100"/>
      <c r="C28" s="100"/>
      <c r="D28" s="79"/>
      <c r="E28" s="80"/>
      <c r="F28" s="73"/>
      <c r="G28" s="74"/>
      <c r="H28" s="67"/>
      <c r="I28" s="68"/>
      <c r="J28" s="85"/>
      <c r="K28" s="86"/>
      <c r="L28" s="11"/>
      <c r="M28" s="12"/>
      <c r="N28" s="13"/>
      <c r="O28" s="14"/>
      <c r="P28" s="15"/>
      <c r="Q28" s="15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67"/>
      <c r="AM28" s="67"/>
      <c r="AN28" s="67"/>
      <c r="AO28" s="12"/>
      <c r="AP28" s="12"/>
      <c r="AQ28" s="12"/>
      <c r="AR28" s="67"/>
      <c r="AS28" s="67"/>
      <c r="AT28" s="67"/>
      <c r="AU28" s="12"/>
      <c r="AV28" s="12"/>
      <c r="AW28" s="12"/>
      <c r="AX28" s="24"/>
      <c r="AY28" s="23"/>
      <c r="AZ28" s="23"/>
      <c r="BA28" s="91" t="e">
        <f t="shared" si="0"/>
        <v>#N/A</v>
      </c>
      <c r="BB28" s="101" t="str">
        <f t="shared" si="3"/>
        <v/>
      </c>
      <c r="BC28" s="102" t="str">
        <f t="shared" si="1"/>
        <v/>
      </c>
      <c r="BD28" s="91"/>
      <c r="BE28" s="91"/>
      <c r="BF28" s="91"/>
      <c r="BG28" s="92"/>
      <c r="BH28" s="93"/>
      <c r="BI28" s="91"/>
      <c r="BJ28" s="94" t="str">
        <f t="shared" si="2"/>
        <v/>
      </c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</row>
    <row r="29" spans="1:143" x14ac:dyDescent="0.25">
      <c r="A29" s="97"/>
      <c r="B29" s="98"/>
      <c r="C29" s="98"/>
      <c r="D29" s="83"/>
      <c r="E29" s="84"/>
      <c r="F29" s="77"/>
      <c r="G29" s="78"/>
      <c r="H29" s="71"/>
      <c r="I29" s="72"/>
      <c r="J29" s="89"/>
      <c r="K29" s="90"/>
      <c r="L29" s="6"/>
      <c r="M29" s="7"/>
      <c r="N29" s="8"/>
      <c r="O29" s="9"/>
      <c r="P29" s="10"/>
      <c r="Q29" s="10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71"/>
      <c r="AM29" s="71"/>
      <c r="AN29" s="71"/>
      <c r="AO29" s="7"/>
      <c r="AP29" s="7"/>
      <c r="AQ29" s="7"/>
      <c r="AR29" s="71"/>
      <c r="AS29" s="71"/>
      <c r="AT29" s="71"/>
      <c r="AU29" s="7"/>
      <c r="AV29" s="7"/>
      <c r="AW29" s="7"/>
      <c r="AX29" s="42"/>
      <c r="AY29" s="43"/>
      <c r="AZ29" s="43"/>
      <c r="BA29" s="25" t="e">
        <f t="shared" si="0"/>
        <v>#N/A</v>
      </c>
      <c r="BB29" s="95" t="str">
        <f t="shared" si="3"/>
        <v/>
      </c>
      <c r="BC29" s="96" t="str">
        <f t="shared" si="1"/>
        <v/>
      </c>
      <c r="BD29" s="25"/>
      <c r="BE29" s="25"/>
      <c r="BF29" s="25"/>
      <c r="BG29" s="30"/>
      <c r="BH29" s="26"/>
      <c r="BI29" s="25"/>
      <c r="BJ29" s="45" t="str">
        <f t="shared" si="2"/>
        <v/>
      </c>
    </row>
    <row r="30" spans="1:143" s="27" customFormat="1" x14ac:dyDescent="0.25">
      <c r="A30" s="99"/>
      <c r="B30" s="100"/>
      <c r="C30" s="100"/>
      <c r="D30" s="79"/>
      <c r="E30" s="80"/>
      <c r="F30" s="73"/>
      <c r="G30" s="74"/>
      <c r="H30" s="67"/>
      <c r="I30" s="68"/>
      <c r="J30" s="85"/>
      <c r="K30" s="86"/>
      <c r="L30" s="11"/>
      <c r="M30" s="12"/>
      <c r="N30" s="13"/>
      <c r="O30" s="14"/>
      <c r="P30" s="15"/>
      <c r="Q30" s="15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67"/>
      <c r="AM30" s="67"/>
      <c r="AN30" s="67"/>
      <c r="AO30" s="12"/>
      <c r="AP30" s="12"/>
      <c r="AQ30" s="12"/>
      <c r="AR30" s="67"/>
      <c r="AS30" s="67"/>
      <c r="AT30" s="67"/>
      <c r="AU30" s="12"/>
      <c r="AV30" s="12"/>
      <c r="AW30" s="12"/>
      <c r="AX30" s="24"/>
      <c r="AY30" s="23"/>
      <c r="AZ30" s="23"/>
      <c r="BA30" s="91" t="e">
        <f t="shared" si="0"/>
        <v>#N/A</v>
      </c>
      <c r="BB30" s="101" t="str">
        <f t="shared" si="3"/>
        <v/>
      </c>
      <c r="BC30" s="102" t="str">
        <f t="shared" si="1"/>
        <v/>
      </c>
      <c r="BD30" s="91"/>
      <c r="BE30" s="91"/>
      <c r="BF30" s="91"/>
      <c r="BG30" s="92"/>
      <c r="BH30" s="93"/>
      <c r="BI30" s="91"/>
      <c r="BJ30" s="94" t="str">
        <f t="shared" si="2"/>
        <v/>
      </c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</row>
    <row r="31" spans="1:143" x14ac:dyDescent="0.25">
      <c r="A31" s="97"/>
      <c r="B31" s="98"/>
      <c r="C31" s="98"/>
      <c r="D31" s="83"/>
      <c r="E31" s="84"/>
      <c r="F31" s="77"/>
      <c r="G31" s="78"/>
      <c r="H31" s="71"/>
      <c r="I31" s="72"/>
      <c r="J31" s="89"/>
      <c r="K31" s="90"/>
      <c r="L31" s="6"/>
      <c r="M31" s="7"/>
      <c r="N31" s="8"/>
      <c r="O31" s="9"/>
      <c r="P31" s="10"/>
      <c r="Q31" s="10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71"/>
      <c r="AM31" s="71"/>
      <c r="AN31" s="71"/>
      <c r="AO31" s="7"/>
      <c r="AP31" s="7"/>
      <c r="AQ31" s="7"/>
      <c r="AR31" s="71"/>
      <c r="AS31" s="71"/>
      <c r="AT31" s="71"/>
      <c r="AU31" s="7"/>
      <c r="AV31" s="7"/>
      <c r="AW31" s="7"/>
      <c r="AX31" s="42"/>
      <c r="AY31" s="43"/>
      <c r="AZ31" s="43"/>
      <c r="BA31" s="25" t="e">
        <f t="shared" si="0"/>
        <v>#N/A</v>
      </c>
      <c r="BB31" s="95" t="str">
        <f t="shared" si="3"/>
        <v/>
      </c>
      <c r="BC31" s="96" t="str">
        <f t="shared" si="1"/>
        <v/>
      </c>
      <c r="BD31" s="25"/>
      <c r="BE31" s="25"/>
      <c r="BF31" s="25"/>
      <c r="BG31" s="30"/>
      <c r="BH31" s="26"/>
      <c r="BI31" s="25"/>
      <c r="BJ31" s="45" t="str">
        <f t="shared" si="2"/>
        <v/>
      </c>
    </row>
    <row r="32" spans="1:143" s="27" customFormat="1" x14ac:dyDescent="0.25">
      <c r="A32" s="99"/>
      <c r="B32" s="100"/>
      <c r="C32" s="100"/>
      <c r="D32" s="79"/>
      <c r="E32" s="80"/>
      <c r="F32" s="73"/>
      <c r="G32" s="74"/>
      <c r="H32" s="67"/>
      <c r="I32" s="68"/>
      <c r="J32" s="85"/>
      <c r="K32" s="86"/>
      <c r="L32" s="11"/>
      <c r="M32" s="12"/>
      <c r="N32" s="13"/>
      <c r="O32" s="14"/>
      <c r="P32" s="15"/>
      <c r="Q32" s="15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67"/>
      <c r="AM32" s="67"/>
      <c r="AN32" s="67"/>
      <c r="AO32" s="12"/>
      <c r="AP32" s="12"/>
      <c r="AQ32" s="12"/>
      <c r="AR32" s="67"/>
      <c r="AS32" s="67"/>
      <c r="AT32" s="67"/>
      <c r="AU32" s="12"/>
      <c r="AV32" s="12"/>
      <c r="AW32" s="12"/>
      <c r="AX32" s="24"/>
      <c r="AY32" s="23"/>
      <c r="AZ32" s="23"/>
      <c r="BA32" s="91" t="e">
        <f t="shared" si="0"/>
        <v>#N/A</v>
      </c>
      <c r="BB32" s="101" t="str">
        <f t="shared" si="3"/>
        <v/>
      </c>
      <c r="BC32" s="102" t="str">
        <f t="shared" si="1"/>
        <v/>
      </c>
      <c r="BD32" s="91"/>
      <c r="BE32" s="91"/>
      <c r="BF32" s="91"/>
      <c r="BG32" s="92"/>
      <c r="BH32" s="93"/>
      <c r="BI32" s="91"/>
      <c r="BJ32" s="94" t="str">
        <f t="shared" si="2"/>
        <v/>
      </c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</row>
    <row r="33" spans="1:143" x14ac:dyDescent="0.25">
      <c r="A33" s="97"/>
      <c r="B33" s="98"/>
      <c r="C33" s="98"/>
      <c r="D33" s="83"/>
      <c r="E33" s="84"/>
      <c r="F33" s="77"/>
      <c r="G33" s="78"/>
      <c r="H33" s="71"/>
      <c r="I33" s="72"/>
      <c r="J33" s="89"/>
      <c r="K33" s="90"/>
      <c r="L33" s="6"/>
      <c r="M33" s="7"/>
      <c r="N33" s="8"/>
      <c r="O33" s="9"/>
      <c r="P33" s="10"/>
      <c r="Q33" s="10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71"/>
      <c r="AM33" s="71"/>
      <c r="AN33" s="71"/>
      <c r="AO33" s="7"/>
      <c r="AP33" s="7"/>
      <c r="AQ33" s="7"/>
      <c r="AR33" s="71"/>
      <c r="AS33" s="71"/>
      <c r="AT33" s="71"/>
      <c r="AU33" s="7"/>
      <c r="AV33" s="7"/>
      <c r="AW33" s="7"/>
      <c r="AX33" s="42"/>
      <c r="AY33" s="43"/>
      <c r="AZ33" s="43"/>
      <c r="BA33" s="25" t="e">
        <f t="shared" si="0"/>
        <v>#N/A</v>
      </c>
      <c r="BB33" s="95" t="str">
        <f t="shared" si="3"/>
        <v/>
      </c>
      <c r="BC33" s="96" t="str">
        <f t="shared" si="1"/>
        <v/>
      </c>
      <c r="BD33" s="25"/>
      <c r="BE33" s="25"/>
      <c r="BF33" s="25"/>
      <c r="BG33" s="30"/>
      <c r="BH33" s="26"/>
      <c r="BI33" s="25"/>
      <c r="BJ33" s="45" t="str">
        <f t="shared" si="2"/>
        <v/>
      </c>
    </row>
    <row r="34" spans="1:143" s="27" customFormat="1" x14ac:dyDescent="0.25">
      <c r="A34" s="99"/>
      <c r="B34" s="100"/>
      <c r="C34" s="100"/>
      <c r="D34" s="79"/>
      <c r="E34" s="80"/>
      <c r="F34" s="73"/>
      <c r="G34" s="74"/>
      <c r="H34" s="67"/>
      <c r="I34" s="68"/>
      <c r="J34" s="85"/>
      <c r="K34" s="86"/>
      <c r="L34" s="11"/>
      <c r="M34" s="12"/>
      <c r="N34" s="13"/>
      <c r="O34" s="14"/>
      <c r="P34" s="15"/>
      <c r="Q34" s="15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67"/>
      <c r="AM34" s="67"/>
      <c r="AN34" s="67"/>
      <c r="AO34" s="12"/>
      <c r="AP34" s="12"/>
      <c r="AQ34" s="12"/>
      <c r="AR34" s="67"/>
      <c r="AS34" s="67"/>
      <c r="AT34" s="67"/>
      <c r="AU34" s="12"/>
      <c r="AV34" s="12"/>
      <c r="AW34" s="12"/>
      <c r="AX34" s="24"/>
      <c r="AY34" s="23"/>
      <c r="AZ34" s="23"/>
      <c r="BA34" s="91" t="e">
        <f t="shared" si="0"/>
        <v>#N/A</v>
      </c>
      <c r="BB34" s="101" t="str">
        <f t="shared" si="3"/>
        <v/>
      </c>
      <c r="BC34" s="102" t="str">
        <f t="shared" si="1"/>
        <v/>
      </c>
      <c r="BD34" s="91"/>
      <c r="BE34" s="91"/>
      <c r="BF34" s="91"/>
      <c r="BG34" s="92"/>
      <c r="BH34" s="93"/>
      <c r="BI34" s="91"/>
      <c r="BJ34" s="94" t="str">
        <f t="shared" si="2"/>
        <v/>
      </c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  <c r="DP34" s="49"/>
      <c r="DQ34" s="49"/>
      <c r="DR34" s="49"/>
      <c r="DS34" s="49"/>
      <c r="DT34" s="49"/>
      <c r="DU34" s="49"/>
      <c r="DV34" s="49"/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</row>
    <row r="35" spans="1:143" x14ac:dyDescent="0.25">
      <c r="A35" s="97"/>
      <c r="B35" s="98"/>
      <c r="C35" s="98"/>
      <c r="D35" s="83"/>
      <c r="E35" s="84"/>
      <c r="F35" s="77"/>
      <c r="G35" s="78"/>
      <c r="H35" s="71"/>
      <c r="I35" s="72"/>
      <c r="J35" s="89"/>
      <c r="K35" s="90"/>
      <c r="L35" s="6"/>
      <c r="M35" s="7"/>
      <c r="N35" s="8"/>
      <c r="O35" s="9"/>
      <c r="P35" s="10"/>
      <c r="Q35" s="10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71"/>
      <c r="AM35" s="71"/>
      <c r="AN35" s="71"/>
      <c r="AO35" s="7"/>
      <c r="AP35" s="7"/>
      <c r="AQ35" s="7"/>
      <c r="AR35" s="71"/>
      <c r="AS35" s="71"/>
      <c r="AT35" s="71"/>
      <c r="AU35" s="7"/>
      <c r="AV35" s="7"/>
      <c r="AW35" s="7"/>
      <c r="AX35" s="42"/>
      <c r="AY35" s="43"/>
      <c r="AZ35" s="43"/>
      <c r="BA35" s="25" t="e">
        <f t="shared" si="0"/>
        <v>#N/A</v>
      </c>
      <c r="BB35" s="95" t="str">
        <f t="shared" si="3"/>
        <v/>
      </c>
      <c r="BC35" s="96" t="str">
        <f t="shared" si="1"/>
        <v/>
      </c>
      <c r="BD35" s="25"/>
      <c r="BE35" s="25"/>
      <c r="BF35" s="25"/>
      <c r="BG35" s="30"/>
      <c r="BH35" s="26"/>
      <c r="BI35" s="25"/>
      <c r="BJ35" s="45" t="str">
        <f t="shared" si="2"/>
        <v/>
      </c>
    </row>
    <row r="36" spans="1:143" s="27" customFormat="1" x14ac:dyDescent="0.25">
      <c r="A36" s="99"/>
      <c r="B36" s="100"/>
      <c r="C36" s="100"/>
      <c r="D36" s="79"/>
      <c r="E36" s="80"/>
      <c r="F36" s="73"/>
      <c r="G36" s="74"/>
      <c r="H36" s="67"/>
      <c r="I36" s="68"/>
      <c r="J36" s="85"/>
      <c r="K36" s="86"/>
      <c r="L36" s="11"/>
      <c r="M36" s="12"/>
      <c r="N36" s="13"/>
      <c r="O36" s="14"/>
      <c r="P36" s="15"/>
      <c r="Q36" s="15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67"/>
      <c r="AM36" s="67"/>
      <c r="AN36" s="67"/>
      <c r="AO36" s="12"/>
      <c r="AP36" s="12"/>
      <c r="AQ36" s="12"/>
      <c r="AR36" s="67"/>
      <c r="AS36" s="67"/>
      <c r="AT36" s="67"/>
      <c r="AU36" s="12"/>
      <c r="AV36" s="12"/>
      <c r="AW36" s="12"/>
      <c r="AX36" s="24"/>
      <c r="AY36" s="23"/>
      <c r="AZ36" s="23"/>
      <c r="BA36" s="91" t="e">
        <f t="shared" si="0"/>
        <v>#N/A</v>
      </c>
      <c r="BB36" s="101" t="str">
        <f t="shared" si="3"/>
        <v/>
      </c>
      <c r="BC36" s="102" t="str">
        <f t="shared" si="1"/>
        <v/>
      </c>
      <c r="BD36" s="91"/>
      <c r="BE36" s="91"/>
      <c r="BF36" s="91"/>
      <c r="BG36" s="92"/>
      <c r="BH36" s="93"/>
      <c r="BI36" s="91"/>
      <c r="BJ36" s="94" t="str">
        <f t="shared" si="2"/>
        <v/>
      </c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49"/>
      <c r="DH36" s="49"/>
      <c r="DI36" s="49"/>
      <c r="DJ36" s="49"/>
      <c r="DK36" s="49"/>
      <c r="DL36" s="49"/>
      <c r="DM36" s="49"/>
      <c r="DN36" s="49"/>
      <c r="DO36" s="49"/>
      <c r="DP36" s="49"/>
      <c r="DQ36" s="49"/>
      <c r="DR36" s="49"/>
      <c r="DS36" s="49"/>
      <c r="DT36" s="49"/>
      <c r="DU36" s="49"/>
      <c r="DV36" s="49"/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</row>
    <row r="37" spans="1:143" x14ac:dyDescent="0.25">
      <c r="A37" s="97"/>
      <c r="B37" s="98"/>
      <c r="C37" s="98"/>
      <c r="D37" s="83"/>
      <c r="E37" s="84"/>
      <c r="F37" s="77"/>
      <c r="G37" s="78"/>
      <c r="H37" s="71"/>
      <c r="I37" s="72"/>
      <c r="J37" s="89"/>
      <c r="K37" s="90"/>
      <c r="L37" s="6"/>
      <c r="M37" s="7"/>
      <c r="N37" s="8"/>
      <c r="O37" s="9"/>
      <c r="P37" s="10"/>
      <c r="Q37" s="10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71"/>
      <c r="AM37" s="71"/>
      <c r="AN37" s="71"/>
      <c r="AO37" s="7"/>
      <c r="AP37" s="7"/>
      <c r="AQ37" s="7"/>
      <c r="AR37" s="71"/>
      <c r="AS37" s="71"/>
      <c r="AT37" s="71"/>
      <c r="AU37" s="7"/>
      <c r="AV37" s="7"/>
      <c r="AW37" s="7"/>
      <c r="AX37" s="42"/>
      <c r="AY37" s="43"/>
      <c r="AZ37" s="43"/>
      <c r="BA37" s="25" t="e">
        <f t="shared" si="0"/>
        <v>#N/A</v>
      </c>
      <c r="BB37" s="95" t="str">
        <f t="shared" si="3"/>
        <v/>
      </c>
      <c r="BC37" s="96" t="str">
        <f t="shared" si="1"/>
        <v/>
      </c>
      <c r="BD37" s="25"/>
      <c r="BE37" s="25"/>
      <c r="BF37" s="25"/>
      <c r="BG37" s="30"/>
      <c r="BH37" s="26"/>
      <c r="BI37" s="25"/>
      <c r="BJ37" s="45" t="str">
        <f t="shared" si="2"/>
        <v/>
      </c>
    </row>
    <row r="38" spans="1:143" s="27" customFormat="1" x14ac:dyDescent="0.25">
      <c r="A38" s="99"/>
      <c r="B38" s="100"/>
      <c r="C38" s="100"/>
      <c r="D38" s="79"/>
      <c r="E38" s="80"/>
      <c r="F38" s="73"/>
      <c r="G38" s="74"/>
      <c r="H38" s="67"/>
      <c r="I38" s="68"/>
      <c r="J38" s="85"/>
      <c r="K38" s="86"/>
      <c r="L38" s="11"/>
      <c r="M38" s="12"/>
      <c r="N38" s="13"/>
      <c r="O38" s="14"/>
      <c r="P38" s="15"/>
      <c r="Q38" s="15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67"/>
      <c r="AM38" s="67"/>
      <c r="AN38" s="67"/>
      <c r="AO38" s="12"/>
      <c r="AP38" s="12"/>
      <c r="AQ38" s="12"/>
      <c r="AR38" s="67"/>
      <c r="AS38" s="67"/>
      <c r="AT38" s="67"/>
      <c r="AU38" s="12"/>
      <c r="AV38" s="12"/>
      <c r="AW38" s="12"/>
      <c r="AX38" s="24"/>
      <c r="AY38" s="23"/>
      <c r="AZ38" s="23"/>
      <c r="BA38" s="91" t="e">
        <f t="shared" si="0"/>
        <v>#N/A</v>
      </c>
      <c r="BB38" s="101" t="str">
        <f t="shared" si="3"/>
        <v/>
      </c>
      <c r="BC38" s="102" t="str">
        <f t="shared" si="1"/>
        <v/>
      </c>
      <c r="BD38" s="91"/>
      <c r="BE38" s="91"/>
      <c r="BF38" s="91"/>
      <c r="BG38" s="92"/>
      <c r="BH38" s="93"/>
      <c r="BI38" s="91"/>
      <c r="BJ38" s="94" t="str">
        <f t="shared" si="2"/>
        <v/>
      </c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  <c r="DE38" s="49"/>
      <c r="DF38" s="49"/>
      <c r="DG38" s="49"/>
      <c r="DH38" s="49"/>
      <c r="DI38" s="49"/>
      <c r="DJ38" s="49"/>
      <c r="DK38" s="49"/>
      <c r="DL38" s="49"/>
      <c r="DM38" s="49"/>
      <c r="DN38" s="49"/>
      <c r="DO38" s="49"/>
      <c r="DP38" s="49"/>
      <c r="DQ38" s="49"/>
      <c r="DR38" s="49"/>
      <c r="DS38" s="49"/>
      <c r="DT38" s="49"/>
      <c r="DU38" s="49"/>
      <c r="DV38" s="49"/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</row>
    <row r="39" spans="1:143" x14ac:dyDescent="0.25">
      <c r="A39" s="97"/>
      <c r="B39" s="98"/>
      <c r="C39" s="98"/>
      <c r="D39" s="83"/>
      <c r="E39" s="84"/>
      <c r="F39" s="77"/>
      <c r="G39" s="78"/>
      <c r="H39" s="71"/>
      <c r="I39" s="72"/>
      <c r="J39" s="89"/>
      <c r="K39" s="90"/>
      <c r="L39" s="6"/>
      <c r="M39" s="7"/>
      <c r="N39" s="8"/>
      <c r="O39" s="9"/>
      <c r="P39" s="10"/>
      <c r="Q39" s="10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71"/>
      <c r="AM39" s="71"/>
      <c r="AN39" s="71"/>
      <c r="AO39" s="7"/>
      <c r="AP39" s="7"/>
      <c r="AQ39" s="7"/>
      <c r="AR39" s="71"/>
      <c r="AS39" s="71"/>
      <c r="AT39" s="71"/>
      <c r="AU39" s="7"/>
      <c r="AV39" s="7"/>
      <c r="AW39" s="7"/>
      <c r="AX39" s="42"/>
      <c r="AY39" s="43"/>
      <c r="AZ39" s="43"/>
      <c r="BA39" s="25" t="e">
        <f t="shared" si="0"/>
        <v>#N/A</v>
      </c>
      <c r="BB39" s="95" t="str">
        <f t="shared" si="3"/>
        <v/>
      </c>
      <c r="BC39" s="96" t="str">
        <f t="shared" si="1"/>
        <v/>
      </c>
      <c r="BD39" s="25"/>
      <c r="BE39" s="25"/>
      <c r="BF39" s="25"/>
      <c r="BG39" s="30"/>
      <c r="BH39" s="26"/>
      <c r="BI39" s="25"/>
      <c r="BJ39" s="45" t="str">
        <f t="shared" si="2"/>
        <v/>
      </c>
    </row>
    <row r="40" spans="1:143" s="27" customFormat="1" x14ac:dyDescent="0.25">
      <c r="A40" s="99"/>
      <c r="B40" s="100"/>
      <c r="C40" s="100"/>
      <c r="D40" s="79"/>
      <c r="E40" s="80"/>
      <c r="F40" s="73"/>
      <c r="G40" s="74"/>
      <c r="H40" s="67"/>
      <c r="I40" s="68"/>
      <c r="J40" s="85"/>
      <c r="K40" s="86"/>
      <c r="L40" s="11"/>
      <c r="M40" s="12"/>
      <c r="N40" s="13"/>
      <c r="O40" s="14"/>
      <c r="P40" s="15"/>
      <c r="Q40" s="15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67"/>
      <c r="AM40" s="67"/>
      <c r="AN40" s="67"/>
      <c r="AO40" s="12"/>
      <c r="AP40" s="12"/>
      <c r="AQ40" s="12"/>
      <c r="AR40" s="67"/>
      <c r="AS40" s="67"/>
      <c r="AT40" s="67"/>
      <c r="AU40" s="12"/>
      <c r="AV40" s="12"/>
      <c r="AW40" s="12"/>
      <c r="AX40" s="24"/>
      <c r="AY40" s="23"/>
      <c r="AZ40" s="23"/>
      <c r="BA40" s="91" t="e">
        <f t="shared" si="0"/>
        <v>#N/A</v>
      </c>
      <c r="BB40" s="101" t="str">
        <f t="shared" si="3"/>
        <v/>
      </c>
      <c r="BC40" s="102" t="str">
        <f t="shared" si="1"/>
        <v/>
      </c>
      <c r="BD40" s="91"/>
      <c r="BE40" s="91"/>
      <c r="BF40" s="91"/>
      <c r="BG40" s="92"/>
      <c r="BH40" s="93"/>
      <c r="BI40" s="91"/>
      <c r="BJ40" s="94" t="str">
        <f t="shared" si="2"/>
        <v/>
      </c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</row>
    <row r="41" spans="1:143" x14ac:dyDescent="0.25">
      <c r="A41" s="97"/>
      <c r="B41" s="98"/>
      <c r="C41" s="98"/>
      <c r="D41" s="83"/>
      <c r="E41" s="84"/>
      <c r="F41" s="77"/>
      <c r="G41" s="78"/>
      <c r="H41" s="71"/>
      <c r="I41" s="72"/>
      <c r="J41" s="89"/>
      <c r="K41" s="90"/>
      <c r="L41" s="6"/>
      <c r="M41" s="7"/>
      <c r="N41" s="8"/>
      <c r="O41" s="9"/>
      <c r="P41" s="10"/>
      <c r="Q41" s="10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71"/>
      <c r="AM41" s="71"/>
      <c r="AN41" s="71"/>
      <c r="AO41" s="7"/>
      <c r="AP41" s="7"/>
      <c r="AQ41" s="7"/>
      <c r="AR41" s="71"/>
      <c r="AS41" s="71"/>
      <c r="AT41" s="71"/>
      <c r="AU41" s="7"/>
      <c r="AV41" s="7"/>
      <c r="AW41" s="7"/>
      <c r="AX41" s="42"/>
      <c r="AY41" s="43"/>
      <c r="AZ41" s="43"/>
      <c r="BA41" s="25" t="e">
        <f t="shared" si="0"/>
        <v>#N/A</v>
      </c>
      <c r="BB41" s="95" t="str">
        <f t="shared" si="3"/>
        <v/>
      </c>
      <c r="BC41" s="96" t="str">
        <f t="shared" si="1"/>
        <v/>
      </c>
      <c r="BD41" s="25"/>
      <c r="BE41" s="25"/>
      <c r="BF41" s="25"/>
      <c r="BG41" s="30"/>
      <c r="BH41" s="26"/>
      <c r="BI41" s="25"/>
      <c r="BJ41" s="45" t="str">
        <f t="shared" si="2"/>
        <v/>
      </c>
    </row>
    <row r="42" spans="1:143" s="27" customFormat="1" x14ac:dyDescent="0.25">
      <c r="A42" s="99"/>
      <c r="B42" s="100"/>
      <c r="C42" s="100"/>
      <c r="D42" s="79"/>
      <c r="E42" s="80"/>
      <c r="F42" s="73"/>
      <c r="G42" s="74"/>
      <c r="H42" s="67"/>
      <c r="I42" s="68"/>
      <c r="J42" s="85"/>
      <c r="K42" s="86"/>
      <c r="L42" s="11"/>
      <c r="M42" s="12"/>
      <c r="N42" s="13"/>
      <c r="O42" s="14"/>
      <c r="P42" s="15"/>
      <c r="Q42" s="15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67"/>
      <c r="AM42" s="67"/>
      <c r="AN42" s="67"/>
      <c r="AO42" s="12"/>
      <c r="AP42" s="12"/>
      <c r="AQ42" s="12"/>
      <c r="AR42" s="67"/>
      <c r="AS42" s="67"/>
      <c r="AT42" s="67"/>
      <c r="AU42" s="12"/>
      <c r="AV42" s="12"/>
      <c r="AW42" s="12"/>
      <c r="AX42" s="24"/>
      <c r="AY42" s="23"/>
      <c r="AZ42" s="23"/>
      <c r="BA42" s="91" t="e">
        <f t="shared" si="0"/>
        <v>#N/A</v>
      </c>
      <c r="BB42" s="101" t="str">
        <f t="shared" si="3"/>
        <v/>
      </c>
      <c r="BC42" s="102" t="str">
        <f t="shared" si="1"/>
        <v/>
      </c>
      <c r="BD42" s="91"/>
      <c r="BE42" s="91"/>
      <c r="BF42" s="91"/>
      <c r="BG42" s="92"/>
      <c r="BH42" s="93"/>
      <c r="BI42" s="91"/>
      <c r="BJ42" s="94" t="str">
        <f t="shared" si="2"/>
        <v/>
      </c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DC42" s="49"/>
      <c r="DD42" s="49"/>
      <c r="DE42" s="49"/>
      <c r="DF42" s="49"/>
      <c r="DG42" s="49"/>
      <c r="DH42" s="49"/>
      <c r="DI42" s="49"/>
      <c r="DJ42" s="49"/>
      <c r="DK42" s="49"/>
      <c r="DL42" s="49"/>
      <c r="DM42" s="49"/>
      <c r="DN42" s="49"/>
      <c r="DO42" s="49"/>
      <c r="DP42" s="49"/>
      <c r="DQ42" s="49"/>
      <c r="DR42" s="49"/>
      <c r="DS42" s="49"/>
      <c r="DT42" s="49"/>
      <c r="DU42" s="49"/>
      <c r="DV42" s="49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</row>
    <row r="43" spans="1:143" x14ac:dyDescent="0.25">
      <c r="A43" s="97"/>
      <c r="B43" s="98"/>
      <c r="C43" s="98"/>
      <c r="D43" s="83"/>
      <c r="E43" s="84"/>
      <c r="F43" s="77"/>
      <c r="G43" s="78"/>
      <c r="H43" s="71"/>
      <c r="I43" s="72"/>
      <c r="J43" s="89"/>
      <c r="K43" s="90"/>
      <c r="L43" s="6"/>
      <c r="M43" s="7"/>
      <c r="N43" s="8"/>
      <c r="O43" s="9"/>
      <c r="P43" s="10"/>
      <c r="Q43" s="10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71"/>
      <c r="AM43" s="71"/>
      <c r="AN43" s="71"/>
      <c r="AO43" s="7"/>
      <c r="AP43" s="7"/>
      <c r="AQ43" s="7"/>
      <c r="AR43" s="71"/>
      <c r="AS43" s="71"/>
      <c r="AT43" s="71"/>
      <c r="AU43" s="7"/>
      <c r="AV43" s="7"/>
      <c r="AW43" s="7"/>
      <c r="AX43" s="46"/>
      <c r="AY43" s="47"/>
      <c r="AZ43" s="47"/>
      <c r="BA43" s="25" t="e">
        <f t="shared" si="0"/>
        <v>#N/A</v>
      </c>
      <c r="BB43" s="95" t="str">
        <f t="shared" si="3"/>
        <v/>
      </c>
      <c r="BC43" s="96" t="str">
        <f t="shared" si="1"/>
        <v/>
      </c>
      <c r="BD43" s="25"/>
      <c r="BE43" s="25"/>
      <c r="BF43" s="25"/>
      <c r="BG43" s="30"/>
      <c r="BH43" s="26"/>
      <c r="BI43" s="25"/>
      <c r="BJ43" s="45" t="str">
        <f t="shared" si="2"/>
        <v/>
      </c>
    </row>
    <row r="44" spans="1:143" s="27" customFormat="1" x14ac:dyDescent="0.25">
      <c r="A44" s="50"/>
      <c r="B44" s="51"/>
      <c r="C44" s="51"/>
      <c r="D44" s="51"/>
      <c r="E44" s="52"/>
      <c r="F44" s="43"/>
      <c r="G44" s="52"/>
      <c r="H44" s="43"/>
      <c r="I44" s="52"/>
      <c r="J44" s="52"/>
      <c r="K44" s="43"/>
      <c r="L44" s="52"/>
      <c r="M44" s="43"/>
      <c r="N44" s="52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2"/>
      <c r="AY44" s="43"/>
      <c r="AZ44" s="43"/>
      <c r="BA44" s="43"/>
      <c r="BB44" s="52"/>
      <c r="BC44" s="52"/>
      <c r="BD44" s="43"/>
      <c r="BE44" s="43"/>
      <c r="BF44" s="43"/>
      <c r="BG44" s="43"/>
      <c r="BH44" s="53"/>
      <c r="BI44" s="43"/>
      <c r="BJ44" s="54"/>
      <c r="BK44" s="36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</row>
    <row r="45" spans="1:143" x14ac:dyDescent="0.25">
      <c r="A45" s="50"/>
      <c r="B45" s="51"/>
      <c r="C45" s="51"/>
      <c r="D45" s="51"/>
      <c r="E45" s="52"/>
      <c r="F45" s="43"/>
      <c r="G45" s="52"/>
      <c r="H45" s="43"/>
      <c r="I45" s="52"/>
      <c r="J45" s="52"/>
      <c r="K45" s="43"/>
      <c r="L45" s="52"/>
      <c r="M45" s="43"/>
      <c r="N45" s="52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2"/>
      <c r="AY45" s="43"/>
      <c r="AZ45" s="43"/>
      <c r="BA45" s="43"/>
      <c r="BB45" s="52"/>
      <c r="BC45" s="52"/>
      <c r="BD45" s="43"/>
      <c r="BE45" s="43"/>
      <c r="BF45" s="43"/>
      <c r="BG45" s="43"/>
      <c r="BH45" s="53"/>
      <c r="BI45" s="43"/>
      <c r="BJ45" s="54"/>
    </row>
    <row r="46" spans="1:143" s="27" customFormat="1" ht="14.25" customHeight="1" x14ac:dyDescent="0.25">
      <c r="A46" s="50"/>
      <c r="B46" s="51"/>
      <c r="C46" s="51"/>
      <c r="D46" s="51"/>
      <c r="E46" s="52"/>
      <c r="F46" s="43"/>
      <c r="G46" s="52"/>
      <c r="H46" s="43"/>
      <c r="I46" s="52"/>
      <c r="J46" s="52"/>
      <c r="K46" s="43"/>
      <c r="L46" s="52"/>
      <c r="M46" s="43"/>
      <c r="N46" s="52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2"/>
      <c r="AY46" s="43"/>
      <c r="AZ46" s="43"/>
      <c r="BA46" s="43"/>
      <c r="BB46" s="52"/>
      <c r="BC46" s="52"/>
      <c r="BD46" s="43"/>
      <c r="BE46" s="43"/>
      <c r="BF46" s="43"/>
      <c r="BG46" s="43"/>
      <c r="BH46" s="53"/>
      <c r="BI46" s="43"/>
      <c r="BJ46" s="54"/>
      <c r="BK46" s="36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  <c r="DR46" s="49"/>
      <c r="DS46" s="49"/>
      <c r="DT46" s="49"/>
      <c r="DU46" s="49"/>
      <c r="DV46" s="49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</row>
    <row r="47" spans="1:143" x14ac:dyDescent="0.25">
      <c r="A47" s="50"/>
      <c r="B47" s="51"/>
      <c r="C47" s="51"/>
      <c r="D47" s="51"/>
      <c r="E47" s="52"/>
      <c r="F47" s="43"/>
      <c r="G47" s="52"/>
      <c r="H47" s="43"/>
      <c r="I47" s="52"/>
      <c r="J47" s="52"/>
      <c r="K47" s="43"/>
      <c r="L47" s="52"/>
      <c r="M47" s="43"/>
      <c r="N47" s="52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2"/>
      <c r="AY47" s="43"/>
      <c r="AZ47" s="43"/>
      <c r="BA47" s="43"/>
      <c r="BB47" s="52"/>
      <c r="BC47" s="52"/>
      <c r="BD47" s="43"/>
      <c r="BE47" s="43"/>
      <c r="BF47" s="43"/>
      <c r="BG47" s="43"/>
      <c r="BH47" s="53"/>
      <c r="BI47" s="43"/>
      <c r="BJ47" s="54"/>
    </row>
    <row r="48" spans="1:143" s="27" customFormat="1" x14ac:dyDescent="0.25">
      <c r="A48" s="50"/>
      <c r="B48" s="51"/>
      <c r="C48" s="51"/>
      <c r="D48" s="51"/>
      <c r="E48" s="52"/>
      <c r="F48" s="43"/>
      <c r="G48" s="52"/>
      <c r="H48" s="43"/>
      <c r="I48" s="52"/>
      <c r="J48" s="52"/>
      <c r="K48" s="43"/>
      <c r="L48" s="52"/>
      <c r="M48" s="43"/>
      <c r="N48" s="52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2"/>
      <c r="AY48" s="43"/>
      <c r="AZ48" s="43"/>
      <c r="BA48" s="43"/>
      <c r="BB48" s="52"/>
      <c r="BC48" s="52"/>
      <c r="BD48" s="43"/>
      <c r="BE48" s="43"/>
      <c r="BF48" s="43"/>
      <c r="BG48" s="43"/>
      <c r="BH48" s="53"/>
      <c r="BI48" s="43"/>
      <c r="BJ48" s="54"/>
      <c r="BK48" s="36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49"/>
      <c r="DI48" s="49"/>
      <c r="DJ48" s="49"/>
      <c r="DK48" s="49"/>
      <c r="DL48" s="49"/>
      <c r="DM48" s="49"/>
      <c r="DN48" s="49"/>
      <c r="DO48" s="49"/>
      <c r="DP48" s="49"/>
      <c r="DQ48" s="49"/>
      <c r="DR48" s="49"/>
      <c r="DS48" s="49"/>
      <c r="DT48" s="49"/>
      <c r="DU48" s="49"/>
      <c r="DV48" s="49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/>
      <c r="EH48" s="49"/>
      <c r="EI48" s="49"/>
      <c r="EJ48" s="49"/>
      <c r="EK48" s="49"/>
      <c r="EL48" s="49"/>
      <c r="EM48" s="49"/>
    </row>
    <row r="49" spans="1:143" x14ac:dyDescent="0.25">
      <c r="A49" s="50"/>
      <c r="B49" s="51"/>
      <c r="C49" s="51"/>
      <c r="D49" s="51"/>
      <c r="E49" s="52"/>
      <c r="F49" s="43"/>
      <c r="G49" s="52"/>
      <c r="H49" s="43"/>
      <c r="I49" s="52"/>
      <c r="J49" s="52"/>
      <c r="K49" s="43"/>
      <c r="L49" s="52"/>
      <c r="M49" s="43"/>
      <c r="N49" s="52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2"/>
      <c r="AY49" s="43"/>
      <c r="AZ49" s="43"/>
      <c r="BA49" s="43"/>
      <c r="BB49" s="52"/>
      <c r="BC49" s="52"/>
      <c r="BD49" s="43"/>
      <c r="BE49" s="43"/>
      <c r="BF49" s="43"/>
      <c r="BG49" s="43"/>
      <c r="BH49" s="53"/>
      <c r="BI49" s="43"/>
      <c r="BJ49" s="54"/>
    </row>
    <row r="50" spans="1:143" s="27" customFormat="1" x14ac:dyDescent="0.25">
      <c r="A50" s="50"/>
      <c r="B50" s="51"/>
      <c r="C50" s="51"/>
      <c r="D50" s="51"/>
      <c r="E50" s="52"/>
      <c r="F50" s="43"/>
      <c r="G50" s="52"/>
      <c r="H50" s="43"/>
      <c r="I50" s="52"/>
      <c r="J50" s="52"/>
      <c r="K50" s="43"/>
      <c r="L50" s="52"/>
      <c r="M50" s="43"/>
      <c r="N50" s="52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2"/>
      <c r="AY50" s="43"/>
      <c r="AZ50" s="43"/>
      <c r="BA50" s="43"/>
      <c r="BB50" s="52"/>
      <c r="BC50" s="52"/>
      <c r="BD50" s="43"/>
      <c r="BE50" s="43"/>
      <c r="BF50" s="43"/>
      <c r="BG50" s="43"/>
      <c r="BH50" s="53"/>
      <c r="BI50" s="43"/>
      <c r="BJ50" s="54"/>
      <c r="BK50" s="36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DC50" s="49"/>
      <c r="DD50" s="49"/>
      <c r="DE50" s="49"/>
      <c r="DF50" s="49"/>
      <c r="DG50" s="49"/>
      <c r="DH50" s="49"/>
      <c r="DI50" s="49"/>
      <c r="DJ50" s="49"/>
      <c r="DK50" s="49"/>
      <c r="DL50" s="49"/>
      <c r="DM50" s="49"/>
      <c r="DN50" s="49"/>
      <c r="DO50" s="49"/>
      <c r="DP50" s="49"/>
      <c r="DQ50" s="49"/>
      <c r="DR50" s="49"/>
      <c r="DS50" s="49"/>
      <c r="DT50" s="49"/>
      <c r="DU50" s="49"/>
      <c r="DV50" s="49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/>
      <c r="EL50" s="49"/>
      <c r="EM50" s="49"/>
    </row>
    <row r="51" spans="1:143" x14ac:dyDescent="0.25">
      <c r="A51" s="50"/>
      <c r="B51" s="51"/>
      <c r="C51" s="51"/>
      <c r="D51" s="51"/>
      <c r="E51" s="52"/>
      <c r="F51" s="43"/>
      <c r="G51" s="52"/>
      <c r="H51" s="43"/>
      <c r="I51" s="52"/>
      <c r="J51" s="52"/>
      <c r="K51" s="43"/>
      <c r="L51" s="52"/>
      <c r="M51" s="43"/>
      <c r="N51" s="52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2"/>
      <c r="AY51" s="43"/>
      <c r="AZ51" s="43"/>
      <c r="BA51" s="43"/>
      <c r="BB51" s="52"/>
      <c r="BC51" s="52"/>
      <c r="BD51" s="43"/>
      <c r="BE51" s="43"/>
      <c r="BF51" s="43"/>
      <c r="BG51" s="43"/>
      <c r="BH51" s="53"/>
      <c r="BI51" s="43"/>
      <c r="BJ51" s="54"/>
    </row>
    <row r="52" spans="1:143" s="27" customFormat="1" x14ac:dyDescent="0.25">
      <c r="A52" s="50"/>
      <c r="B52" s="51"/>
      <c r="C52" s="51"/>
      <c r="D52" s="51"/>
      <c r="E52" s="52"/>
      <c r="F52" s="43"/>
      <c r="G52" s="52"/>
      <c r="H52" s="43"/>
      <c r="I52" s="52"/>
      <c r="J52" s="52"/>
      <c r="K52" s="43"/>
      <c r="L52" s="52"/>
      <c r="M52" s="43"/>
      <c r="N52" s="52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2"/>
      <c r="AY52" s="43"/>
      <c r="AZ52" s="43"/>
      <c r="BA52" s="43"/>
      <c r="BB52" s="52"/>
      <c r="BC52" s="52"/>
      <c r="BD52" s="43"/>
      <c r="BE52" s="43"/>
      <c r="BF52" s="43"/>
      <c r="BG52" s="43"/>
      <c r="BH52" s="53"/>
      <c r="BI52" s="43"/>
      <c r="BJ52" s="54"/>
      <c r="BK52" s="36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/>
      <c r="DF52" s="49"/>
      <c r="DG52" s="49"/>
      <c r="DH52" s="49"/>
      <c r="DI52" s="49"/>
      <c r="DJ52" s="49"/>
      <c r="DK52" s="49"/>
      <c r="DL52" s="49"/>
      <c r="DM52" s="49"/>
      <c r="DN52" s="49"/>
      <c r="DO52" s="49"/>
      <c r="DP52" s="49"/>
      <c r="DQ52" s="49"/>
      <c r="DR52" s="49"/>
      <c r="DS52" s="49"/>
      <c r="DT52" s="49"/>
      <c r="DU52" s="49"/>
      <c r="DV52" s="49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</row>
    <row r="53" spans="1:143" x14ac:dyDescent="0.25">
      <c r="A53" s="50"/>
      <c r="B53" s="51"/>
      <c r="C53" s="51"/>
      <c r="D53" s="51"/>
      <c r="E53" s="52"/>
      <c r="F53" s="43"/>
      <c r="G53" s="52"/>
      <c r="H53" s="43"/>
      <c r="I53" s="52"/>
      <c r="J53" s="52"/>
      <c r="K53" s="43"/>
      <c r="L53" s="52"/>
      <c r="M53" s="43"/>
      <c r="N53" s="52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2"/>
      <c r="AY53" s="43"/>
      <c r="AZ53" s="43"/>
      <c r="BA53" s="43"/>
      <c r="BB53" s="52"/>
      <c r="BC53" s="52"/>
      <c r="BD53" s="43"/>
      <c r="BE53" s="43"/>
      <c r="BF53" s="43"/>
      <c r="BG53" s="43"/>
      <c r="BH53" s="53"/>
      <c r="BI53" s="43"/>
      <c r="BJ53" s="54"/>
    </row>
    <row r="54" spans="1:143" s="27" customFormat="1" x14ac:dyDescent="0.25">
      <c r="A54" s="50"/>
      <c r="B54" s="51"/>
      <c r="C54" s="51"/>
      <c r="D54" s="51"/>
      <c r="E54" s="52"/>
      <c r="F54" s="43"/>
      <c r="G54" s="52"/>
      <c r="H54" s="43"/>
      <c r="I54" s="52"/>
      <c r="J54" s="52"/>
      <c r="K54" s="43"/>
      <c r="L54" s="52"/>
      <c r="M54" s="43"/>
      <c r="N54" s="52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2"/>
      <c r="AY54" s="43"/>
      <c r="AZ54" s="43"/>
      <c r="BA54" s="43"/>
      <c r="BB54" s="52"/>
      <c r="BC54" s="52"/>
      <c r="BD54" s="43"/>
      <c r="BE54" s="43"/>
      <c r="BF54" s="43"/>
      <c r="BG54" s="43"/>
      <c r="BH54" s="53"/>
      <c r="BI54" s="43"/>
      <c r="BJ54" s="54"/>
      <c r="BK54" s="36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  <c r="DP54" s="49"/>
      <c r="DQ54" s="49"/>
      <c r="DR54" s="49"/>
      <c r="DS54" s="49"/>
      <c r="DT54" s="49"/>
      <c r="DU54" s="49"/>
      <c r="DV54" s="49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/>
      <c r="EI54" s="49"/>
      <c r="EJ54" s="49"/>
      <c r="EK54" s="49"/>
      <c r="EL54" s="49"/>
      <c r="EM54" s="49"/>
    </row>
    <row r="55" spans="1:143" x14ac:dyDescent="0.25">
      <c r="A55" s="50"/>
      <c r="B55" s="51"/>
      <c r="C55" s="51"/>
      <c r="D55" s="51"/>
      <c r="E55" s="52"/>
      <c r="F55" s="43"/>
      <c r="G55" s="52"/>
      <c r="H55" s="43"/>
      <c r="I55" s="52"/>
      <c r="J55" s="52"/>
      <c r="K55" s="43"/>
      <c r="L55" s="52"/>
      <c r="M55" s="43"/>
      <c r="N55" s="52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2"/>
      <c r="AY55" s="43"/>
      <c r="AZ55" s="43"/>
      <c r="BA55" s="43"/>
      <c r="BB55" s="52"/>
      <c r="BC55" s="52"/>
      <c r="BD55" s="43"/>
      <c r="BE55" s="43"/>
      <c r="BF55" s="43"/>
      <c r="BG55" s="43"/>
      <c r="BH55" s="53"/>
      <c r="BI55" s="43"/>
      <c r="BJ55" s="54"/>
    </row>
    <row r="56" spans="1:143" s="27" customFormat="1" x14ac:dyDescent="0.25">
      <c r="A56" s="50"/>
      <c r="B56" s="51"/>
      <c r="C56" s="51"/>
      <c r="D56" s="51"/>
      <c r="E56" s="52"/>
      <c r="F56" s="43"/>
      <c r="G56" s="52"/>
      <c r="H56" s="43"/>
      <c r="I56" s="52"/>
      <c r="J56" s="52"/>
      <c r="K56" s="43"/>
      <c r="L56" s="52"/>
      <c r="M56" s="43"/>
      <c r="N56" s="52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2"/>
      <c r="AY56" s="43"/>
      <c r="AZ56" s="43"/>
      <c r="BA56" s="43"/>
      <c r="BB56" s="52"/>
      <c r="BC56" s="52"/>
      <c r="BD56" s="43"/>
      <c r="BE56" s="43"/>
      <c r="BF56" s="43"/>
      <c r="BG56" s="43"/>
      <c r="BH56" s="53"/>
      <c r="BI56" s="43"/>
      <c r="BJ56" s="54"/>
      <c r="BK56" s="36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49"/>
      <c r="DE56" s="49"/>
      <c r="DF56" s="49"/>
      <c r="DG56" s="49"/>
      <c r="DH56" s="49"/>
      <c r="DI56" s="49"/>
      <c r="DJ56" s="49"/>
      <c r="DK56" s="49"/>
      <c r="DL56" s="49"/>
      <c r="DM56" s="49"/>
      <c r="DN56" s="49"/>
      <c r="DO56" s="49"/>
      <c r="DP56" s="49"/>
      <c r="DQ56" s="49"/>
      <c r="DR56" s="49"/>
      <c r="DS56" s="49"/>
      <c r="DT56" s="49"/>
      <c r="DU56" s="49"/>
      <c r="DV56" s="49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/>
      <c r="EI56" s="49"/>
      <c r="EJ56" s="49"/>
      <c r="EK56" s="49"/>
      <c r="EL56" s="49"/>
      <c r="EM56" s="49"/>
    </row>
    <row r="57" spans="1:143" x14ac:dyDescent="0.25">
      <c r="A57" s="50"/>
      <c r="B57" s="51"/>
      <c r="C57" s="51"/>
      <c r="D57" s="51"/>
      <c r="E57" s="52"/>
      <c r="F57" s="43"/>
      <c r="G57" s="52"/>
      <c r="H57" s="43"/>
      <c r="I57" s="52"/>
      <c r="J57" s="52"/>
      <c r="K57" s="43"/>
      <c r="L57" s="52"/>
      <c r="M57" s="43"/>
      <c r="N57" s="52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2"/>
      <c r="AY57" s="43"/>
      <c r="AZ57" s="43"/>
      <c r="BA57" s="43"/>
      <c r="BB57" s="52"/>
      <c r="BC57" s="52"/>
      <c r="BD57" s="43"/>
      <c r="BE57" s="43"/>
      <c r="BF57" s="43"/>
      <c r="BG57" s="43"/>
      <c r="BH57" s="53"/>
      <c r="BI57" s="43"/>
      <c r="BJ57" s="54"/>
    </row>
    <row r="58" spans="1:143" s="27" customFormat="1" x14ac:dyDescent="0.25">
      <c r="A58" s="50"/>
      <c r="B58" s="51"/>
      <c r="C58" s="51"/>
      <c r="D58" s="51"/>
      <c r="E58" s="52"/>
      <c r="F58" s="43"/>
      <c r="G58" s="52"/>
      <c r="H58" s="43"/>
      <c r="I58" s="52"/>
      <c r="J58" s="52"/>
      <c r="K58" s="43"/>
      <c r="L58" s="52"/>
      <c r="M58" s="43"/>
      <c r="N58" s="52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2"/>
      <c r="AY58" s="43"/>
      <c r="AZ58" s="43"/>
      <c r="BA58" s="43"/>
      <c r="BB58" s="52"/>
      <c r="BC58" s="52"/>
      <c r="BD58" s="43"/>
      <c r="BE58" s="43"/>
      <c r="BF58" s="43"/>
      <c r="BG58" s="43"/>
      <c r="BH58" s="53"/>
      <c r="BI58" s="43"/>
      <c r="BJ58" s="54"/>
      <c r="BK58" s="36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49"/>
      <c r="CZ58" s="49"/>
      <c r="DA58" s="49"/>
      <c r="DB58" s="49"/>
      <c r="DC58" s="49"/>
      <c r="DD58" s="49"/>
      <c r="DE58" s="49"/>
      <c r="DF58" s="49"/>
      <c r="DG58" s="49"/>
      <c r="DH58" s="49"/>
      <c r="DI58" s="49"/>
      <c r="DJ58" s="49"/>
      <c r="DK58" s="49"/>
      <c r="DL58" s="49"/>
      <c r="DM58" s="49"/>
      <c r="DN58" s="49"/>
      <c r="DO58" s="49"/>
      <c r="DP58" s="49"/>
      <c r="DQ58" s="49"/>
      <c r="DR58" s="49"/>
      <c r="DS58" s="49"/>
      <c r="DT58" s="49"/>
      <c r="DU58" s="49"/>
      <c r="DV58" s="49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</row>
    <row r="59" spans="1:143" x14ac:dyDescent="0.25">
      <c r="A59" s="50"/>
      <c r="B59" s="51"/>
      <c r="C59" s="51"/>
      <c r="D59" s="51"/>
      <c r="E59" s="52"/>
      <c r="F59" s="43"/>
      <c r="G59" s="52"/>
      <c r="H59" s="43"/>
      <c r="I59" s="52"/>
      <c r="J59" s="52"/>
      <c r="K59" s="43"/>
      <c r="L59" s="52"/>
      <c r="M59" s="43"/>
      <c r="N59" s="52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2"/>
      <c r="AY59" s="43"/>
      <c r="AZ59" s="43"/>
      <c r="BA59" s="43"/>
      <c r="BB59" s="52"/>
      <c r="BC59" s="52"/>
      <c r="BD59" s="43"/>
      <c r="BE59" s="43"/>
      <c r="BF59" s="43"/>
      <c r="BG59" s="43"/>
      <c r="BH59" s="53"/>
      <c r="BI59" s="43"/>
      <c r="BJ59" s="54"/>
    </row>
    <row r="60" spans="1:143" s="27" customFormat="1" x14ac:dyDescent="0.25">
      <c r="A60" s="50"/>
      <c r="B60" s="51"/>
      <c r="C60" s="51"/>
      <c r="D60" s="51"/>
      <c r="E60" s="52"/>
      <c r="F60" s="43"/>
      <c r="G60" s="52"/>
      <c r="H60" s="43"/>
      <c r="I60" s="52"/>
      <c r="J60" s="52"/>
      <c r="K60" s="43"/>
      <c r="L60" s="52"/>
      <c r="M60" s="43"/>
      <c r="N60" s="52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2"/>
      <c r="AY60" s="43"/>
      <c r="AZ60" s="43"/>
      <c r="BA60" s="43"/>
      <c r="BB60" s="52"/>
      <c r="BC60" s="52"/>
      <c r="BD60" s="43"/>
      <c r="BE60" s="43"/>
      <c r="BF60" s="43"/>
      <c r="BG60" s="43"/>
      <c r="BH60" s="53"/>
      <c r="BI60" s="43"/>
      <c r="BJ60" s="54"/>
      <c r="BK60" s="36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</row>
    <row r="61" spans="1:143" x14ac:dyDescent="0.25">
      <c r="A61" s="50"/>
      <c r="B61" s="51"/>
      <c r="C61" s="51"/>
      <c r="D61" s="51"/>
      <c r="E61" s="52"/>
      <c r="F61" s="43"/>
      <c r="G61" s="52"/>
      <c r="H61" s="43"/>
      <c r="I61" s="52"/>
      <c r="J61" s="52"/>
      <c r="K61" s="43"/>
      <c r="L61" s="52"/>
      <c r="M61" s="43"/>
      <c r="N61" s="52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2"/>
      <c r="AY61" s="43"/>
      <c r="AZ61" s="43"/>
      <c r="BA61" s="43"/>
      <c r="BB61" s="52"/>
      <c r="BC61" s="52"/>
      <c r="BD61" s="43"/>
      <c r="BE61" s="43"/>
      <c r="BF61" s="43"/>
      <c r="BG61" s="43"/>
      <c r="BH61" s="53"/>
      <c r="BI61" s="43"/>
      <c r="BJ61" s="54"/>
    </row>
    <row r="62" spans="1:143" s="27" customFormat="1" x14ac:dyDescent="0.25">
      <c r="A62" s="50"/>
      <c r="B62" s="51"/>
      <c r="C62" s="51"/>
      <c r="D62" s="51"/>
      <c r="E62" s="52"/>
      <c r="F62" s="43"/>
      <c r="G62" s="52"/>
      <c r="H62" s="43"/>
      <c r="I62" s="52"/>
      <c r="J62" s="52"/>
      <c r="K62" s="43"/>
      <c r="L62" s="52"/>
      <c r="M62" s="43"/>
      <c r="N62" s="52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2"/>
      <c r="AY62" s="43"/>
      <c r="AZ62" s="43"/>
      <c r="BA62" s="43"/>
      <c r="BB62" s="52"/>
      <c r="BC62" s="52"/>
      <c r="BD62" s="43"/>
      <c r="BE62" s="43"/>
      <c r="BF62" s="43"/>
      <c r="BG62" s="43"/>
      <c r="BH62" s="53"/>
      <c r="BI62" s="43"/>
      <c r="BJ62" s="54"/>
      <c r="BK62" s="36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49"/>
      <c r="DE62" s="49"/>
      <c r="DF62" s="49"/>
      <c r="DG62" s="49"/>
      <c r="DH62" s="49"/>
      <c r="DI62" s="49"/>
      <c r="DJ62" s="49"/>
      <c r="DK62" s="49"/>
      <c r="DL62" s="49"/>
      <c r="DM62" s="49"/>
      <c r="DN62" s="49"/>
      <c r="DO62" s="49"/>
      <c r="DP62" s="49"/>
      <c r="DQ62" s="49"/>
      <c r="DR62" s="49"/>
      <c r="DS62" s="49"/>
      <c r="DT62" s="49"/>
      <c r="DU62" s="49"/>
      <c r="DV62" s="49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</row>
    <row r="63" spans="1:143" x14ac:dyDescent="0.25">
      <c r="A63" s="50"/>
      <c r="B63" s="51"/>
      <c r="C63" s="51"/>
      <c r="D63" s="51"/>
      <c r="E63" s="52"/>
      <c r="F63" s="43"/>
      <c r="G63" s="52"/>
      <c r="H63" s="43"/>
      <c r="I63" s="52"/>
      <c r="J63" s="52"/>
      <c r="K63" s="43"/>
      <c r="L63" s="52"/>
      <c r="M63" s="43"/>
      <c r="N63" s="52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2"/>
      <c r="AY63" s="43"/>
      <c r="AZ63" s="43"/>
      <c r="BA63" s="43"/>
      <c r="BB63" s="52"/>
      <c r="BC63" s="52"/>
      <c r="BD63" s="43"/>
      <c r="BE63" s="43"/>
      <c r="BF63" s="43"/>
      <c r="BG63" s="43"/>
      <c r="BH63" s="53"/>
      <c r="BI63" s="43"/>
      <c r="BJ63" s="54"/>
    </row>
    <row r="64" spans="1:143" x14ac:dyDescent="0.25">
      <c r="A64" s="55"/>
      <c r="B64" s="56"/>
      <c r="C64" s="56"/>
      <c r="D64" s="56"/>
      <c r="E64" s="57"/>
      <c r="F64" s="58"/>
      <c r="G64" s="57"/>
      <c r="H64" s="58"/>
      <c r="I64" s="57"/>
      <c r="J64" s="57"/>
      <c r="K64" s="59"/>
      <c r="L64" s="57"/>
      <c r="M64" s="59"/>
      <c r="N64" s="57"/>
      <c r="O64" s="59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60"/>
      <c r="AY64" s="36"/>
      <c r="AZ64" s="36"/>
      <c r="BA64" s="36"/>
      <c r="BB64" s="36"/>
      <c r="BC64" s="36"/>
      <c r="BD64" s="36"/>
      <c r="BE64" s="36"/>
      <c r="BF64" s="36"/>
      <c r="BG64" s="36"/>
      <c r="BH64" s="61"/>
      <c r="BI64" s="36"/>
      <c r="BJ64" s="36"/>
    </row>
    <row r="65" spans="1:62" x14ac:dyDescent="0.25">
      <c r="A65" s="36"/>
      <c r="B65" s="36"/>
      <c r="C65" s="36"/>
      <c r="D65" s="36"/>
      <c r="E65" s="57"/>
      <c r="F65" s="58"/>
      <c r="G65" s="57"/>
      <c r="H65" s="58"/>
      <c r="I65" s="57"/>
      <c r="J65" s="57"/>
      <c r="K65" s="59"/>
      <c r="L65" s="57"/>
      <c r="M65" s="59"/>
      <c r="N65" s="57"/>
      <c r="O65" s="59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60"/>
      <c r="AY65" s="36"/>
      <c r="AZ65" s="36"/>
      <c r="BA65" s="36"/>
      <c r="BB65" s="36"/>
      <c r="BC65" s="36"/>
      <c r="BD65" s="36"/>
      <c r="BE65" s="36"/>
      <c r="BF65" s="36"/>
      <c r="BG65" s="36"/>
      <c r="BH65" s="61"/>
      <c r="BI65" s="36"/>
      <c r="BJ65" s="36"/>
    </row>
    <row r="66" spans="1:62" x14ac:dyDescent="0.25">
      <c r="A66" s="62"/>
      <c r="B66" s="36"/>
      <c r="C66" s="36"/>
      <c r="D66" s="36"/>
      <c r="E66" s="57"/>
      <c r="F66" s="58"/>
      <c r="G66" s="57"/>
      <c r="H66" s="58"/>
      <c r="I66" s="57"/>
      <c r="J66" s="57"/>
      <c r="K66" s="59"/>
      <c r="L66" s="57"/>
      <c r="M66" s="59"/>
      <c r="N66" s="57"/>
      <c r="O66" s="59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60"/>
      <c r="AY66" s="36"/>
      <c r="AZ66" s="36"/>
      <c r="BA66" s="36"/>
      <c r="BB66" s="36"/>
      <c r="BC66" s="36"/>
      <c r="BD66" s="36"/>
      <c r="BE66" s="36"/>
      <c r="BF66" s="36"/>
      <c r="BG66" s="36"/>
      <c r="BH66" s="61"/>
      <c r="BI66" s="36"/>
      <c r="BJ66" s="36"/>
    </row>
    <row r="67" spans="1:62" x14ac:dyDescent="0.25">
      <c r="A67" s="62"/>
      <c r="B67" s="36"/>
      <c r="C67" s="36"/>
      <c r="D67" s="36"/>
      <c r="E67" s="57"/>
      <c r="F67" s="58"/>
      <c r="G67" s="57"/>
      <c r="H67" s="58"/>
      <c r="I67" s="57"/>
      <c r="J67" s="57"/>
      <c r="K67" s="59"/>
      <c r="L67" s="57"/>
      <c r="M67" s="59"/>
      <c r="N67" s="57"/>
      <c r="O67" s="59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60"/>
      <c r="AY67" s="36"/>
      <c r="AZ67" s="36"/>
      <c r="BA67" s="36"/>
      <c r="BB67" s="36"/>
      <c r="BC67" s="36"/>
      <c r="BD67" s="36"/>
      <c r="BE67" s="36"/>
      <c r="BF67" s="36"/>
      <c r="BG67" s="36"/>
      <c r="BH67" s="61"/>
      <c r="BI67" s="36"/>
      <c r="BJ67" s="36"/>
    </row>
    <row r="68" spans="1:62" x14ac:dyDescent="0.25">
      <c r="A68" s="62"/>
      <c r="B68" s="36"/>
      <c r="C68" s="36"/>
      <c r="D68" s="36"/>
      <c r="E68" s="57"/>
      <c r="F68" s="58"/>
      <c r="G68" s="57"/>
      <c r="H68" s="58"/>
      <c r="I68" s="57"/>
      <c r="J68" s="57"/>
      <c r="K68" s="59"/>
      <c r="L68" s="57"/>
      <c r="M68" s="59"/>
      <c r="N68" s="57"/>
      <c r="O68" s="59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60"/>
      <c r="AY68" s="36"/>
      <c r="AZ68" s="36"/>
      <c r="BA68" s="36"/>
      <c r="BB68" s="36"/>
      <c r="BC68" s="36"/>
      <c r="BD68" s="36"/>
      <c r="BE68" s="36"/>
      <c r="BF68" s="36"/>
      <c r="BG68" s="36"/>
      <c r="BH68" s="61"/>
      <c r="BI68" s="36"/>
      <c r="BJ68" s="36"/>
    </row>
    <row r="69" spans="1:62" x14ac:dyDescent="0.25">
      <c r="A69" s="62"/>
      <c r="B69" s="36"/>
      <c r="C69" s="36"/>
      <c r="D69" s="36"/>
      <c r="E69" s="57"/>
      <c r="F69" s="58"/>
      <c r="G69" s="57"/>
      <c r="H69" s="58"/>
      <c r="I69" s="57"/>
      <c r="J69" s="57"/>
      <c r="K69" s="59"/>
      <c r="L69" s="57"/>
      <c r="M69" s="59"/>
      <c r="N69" s="57"/>
      <c r="O69" s="59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60"/>
      <c r="AY69" s="36"/>
      <c r="AZ69" s="36"/>
      <c r="BA69" s="36"/>
      <c r="BB69" s="36"/>
      <c r="BC69" s="36"/>
      <c r="BD69" s="36"/>
      <c r="BE69" s="36"/>
      <c r="BF69" s="36"/>
      <c r="BG69" s="36"/>
      <c r="BH69" s="61"/>
      <c r="BI69" s="36"/>
      <c r="BJ69" s="36"/>
    </row>
    <row r="70" spans="1:62" x14ac:dyDescent="0.25">
      <c r="A70" s="62"/>
      <c r="B70" s="36"/>
      <c r="C70" s="36"/>
      <c r="D70" s="36"/>
      <c r="E70" s="57"/>
      <c r="F70" s="58"/>
      <c r="G70" s="57"/>
      <c r="H70" s="58"/>
      <c r="I70" s="57"/>
      <c r="J70" s="57"/>
      <c r="K70" s="59"/>
      <c r="L70" s="57"/>
      <c r="M70" s="59"/>
      <c r="N70" s="57"/>
      <c r="O70" s="59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60"/>
      <c r="AY70" s="36"/>
      <c r="AZ70" s="36"/>
      <c r="BA70" s="36"/>
      <c r="BB70" s="36"/>
      <c r="BC70" s="36"/>
      <c r="BD70" s="36"/>
      <c r="BE70" s="36"/>
      <c r="BF70" s="36"/>
      <c r="BG70" s="36"/>
      <c r="BH70" s="61"/>
      <c r="BI70" s="36"/>
      <c r="BJ70" s="36"/>
    </row>
    <row r="71" spans="1:62" x14ac:dyDescent="0.25">
      <c r="A71" s="62"/>
      <c r="B71" s="36"/>
      <c r="C71" s="36"/>
      <c r="D71" s="36"/>
      <c r="E71" s="57"/>
      <c r="F71" s="58"/>
      <c r="G71" s="57"/>
      <c r="H71" s="58"/>
      <c r="I71" s="57"/>
      <c r="J71" s="57"/>
      <c r="K71" s="59"/>
      <c r="L71" s="57"/>
      <c r="M71" s="59"/>
      <c r="N71" s="57"/>
      <c r="O71" s="59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60"/>
      <c r="AY71" s="36"/>
      <c r="AZ71" s="36"/>
      <c r="BA71" s="36"/>
      <c r="BB71" s="36"/>
      <c r="BC71" s="36"/>
      <c r="BD71" s="36"/>
      <c r="BE71" s="36"/>
      <c r="BF71" s="36"/>
      <c r="BG71" s="36"/>
      <c r="BH71" s="61"/>
      <c r="BI71" s="36"/>
      <c r="BJ71" s="36"/>
    </row>
    <row r="72" spans="1:62" x14ac:dyDescent="0.25">
      <c r="A72" s="62"/>
      <c r="B72" s="36"/>
      <c r="C72" s="36"/>
      <c r="D72" s="36"/>
      <c r="E72" s="57"/>
      <c r="F72" s="58"/>
      <c r="G72" s="57"/>
      <c r="H72" s="58"/>
      <c r="I72" s="57"/>
      <c r="J72" s="57"/>
      <c r="K72" s="59"/>
      <c r="L72" s="57"/>
      <c r="M72" s="59"/>
      <c r="N72" s="57"/>
      <c r="O72" s="59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60"/>
      <c r="AY72" s="36"/>
      <c r="AZ72" s="36"/>
      <c r="BA72" s="36"/>
      <c r="BB72" s="36"/>
      <c r="BC72" s="36"/>
      <c r="BD72" s="36"/>
      <c r="BE72" s="36"/>
      <c r="BF72" s="36"/>
      <c r="BG72" s="36"/>
      <c r="BH72" s="61"/>
      <c r="BI72" s="36"/>
      <c r="BJ72" s="36"/>
    </row>
    <row r="73" spans="1:62" x14ac:dyDescent="0.25">
      <c r="A73" s="62"/>
      <c r="B73" s="36"/>
      <c r="C73" s="36"/>
      <c r="D73" s="36"/>
      <c r="E73" s="57"/>
      <c r="F73" s="58"/>
      <c r="G73" s="57"/>
      <c r="H73" s="58"/>
      <c r="I73" s="57"/>
      <c r="J73" s="57"/>
      <c r="K73" s="59"/>
      <c r="L73" s="57"/>
      <c r="M73" s="59"/>
      <c r="N73" s="57"/>
      <c r="O73" s="59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60"/>
      <c r="AY73" s="36"/>
      <c r="AZ73" s="36"/>
      <c r="BA73" s="36"/>
      <c r="BB73" s="36"/>
      <c r="BC73" s="36"/>
      <c r="BD73" s="36"/>
      <c r="BE73" s="36"/>
      <c r="BF73" s="36"/>
      <c r="BG73" s="36"/>
      <c r="BH73" s="61"/>
      <c r="BI73" s="36"/>
      <c r="BJ73" s="36"/>
    </row>
    <row r="74" spans="1:62" x14ac:dyDescent="0.25">
      <c r="A74" s="62"/>
      <c r="B74" s="36"/>
      <c r="C74" s="36"/>
      <c r="D74" s="36"/>
      <c r="E74" s="57"/>
      <c r="F74" s="58"/>
      <c r="G74" s="57"/>
      <c r="H74" s="58"/>
      <c r="I74" s="57"/>
      <c r="J74" s="57"/>
      <c r="K74" s="59"/>
      <c r="L74" s="57"/>
      <c r="M74" s="59"/>
      <c r="N74" s="57"/>
      <c r="O74" s="59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60"/>
      <c r="AY74" s="36"/>
      <c r="AZ74" s="36"/>
      <c r="BA74" s="36"/>
      <c r="BB74" s="36"/>
      <c r="BC74" s="36"/>
      <c r="BD74" s="36"/>
      <c r="BE74" s="36"/>
      <c r="BF74" s="36"/>
      <c r="BG74" s="36"/>
      <c r="BH74" s="61"/>
      <c r="BI74" s="36"/>
      <c r="BJ74" s="36"/>
    </row>
    <row r="75" spans="1:62" x14ac:dyDescent="0.25">
      <c r="A75" s="62"/>
      <c r="B75" s="36"/>
      <c r="C75" s="36"/>
      <c r="D75" s="36"/>
      <c r="E75" s="57"/>
      <c r="F75" s="58"/>
      <c r="G75" s="57"/>
      <c r="H75" s="58"/>
      <c r="I75" s="57"/>
      <c r="J75" s="57"/>
      <c r="K75" s="59"/>
      <c r="L75" s="57"/>
      <c r="M75" s="59"/>
      <c r="N75" s="57"/>
      <c r="O75" s="59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60"/>
      <c r="AY75" s="36"/>
      <c r="AZ75" s="36"/>
      <c r="BA75" s="36"/>
      <c r="BB75" s="36"/>
      <c r="BC75" s="36"/>
      <c r="BD75" s="36"/>
      <c r="BE75" s="36"/>
      <c r="BF75" s="36"/>
      <c r="BG75" s="36"/>
      <c r="BH75" s="61"/>
      <c r="BI75" s="36"/>
      <c r="BJ75" s="36"/>
    </row>
    <row r="76" spans="1:62" x14ac:dyDescent="0.25">
      <c r="A76" s="62"/>
      <c r="B76" s="36"/>
      <c r="C76" s="36"/>
      <c r="D76" s="36"/>
      <c r="E76" s="57"/>
      <c r="F76" s="58"/>
      <c r="G76" s="57"/>
      <c r="H76" s="58"/>
      <c r="I76" s="57"/>
      <c r="J76" s="57"/>
      <c r="K76" s="59"/>
      <c r="L76" s="57"/>
      <c r="M76" s="59"/>
      <c r="N76" s="57"/>
      <c r="O76" s="59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60"/>
      <c r="AY76" s="36"/>
      <c r="AZ76" s="36"/>
      <c r="BA76" s="36"/>
      <c r="BB76" s="36"/>
      <c r="BC76" s="36"/>
      <c r="BD76" s="36"/>
      <c r="BE76" s="36"/>
      <c r="BF76" s="36"/>
      <c r="BG76" s="36"/>
      <c r="BH76" s="61"/>
      <c r="BI76" s="36"/>
      <c r="BJ76" s="36"/>
    </row>
    <row r="77" spans="1:62" x14ac:dyDescent="0.25">
      <c r="A77" s="62"/>
      <c r="B77" s="36"/>
      <c r="C77" s="36"/>
      <c r="D77" s="36"/>
      <c r="E77" s="57"/>
      <c r="F77" s="58"/>
      <c r="G77" s="57"/>
      <c r="H77" s="58"/>
      <c r="I77" s="57"/>
      <c r="J77" s="57"/>
      <c r="K77" s="59"/>
      <c r="L77" s="57"/>
      <c r="M77" s="59"/>
      <c r="N77" s="57"/>
      <c r="O77" s="59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60"/>
      <c r="AY77" s="36"/>
      <c r="AZ77" s="36"/>
      <c r="BA77" s="36"/>
      <c r="BB77" s="36"/>
      <c r="BC77" s="36"/>
      <c r="BD77" s="36"/>
      <c r="BE77" s="36"/>
      <c r="BF77" s="36"/>
      <c r="BG77" s="36"/>
      <c r="BH77" s="61"/>
      <c r="BI77" s="36"/>
      <c r="BJ77" s="36"/>
    </row>
    <row r="78" spans="1:62" x14ac:dyDescent="0.25">
      <c r="A78" s="62"/>
      <c r="B78" s="36"/>
      <c r="C78" s="36"/>
      <c r="D78" s="36"/>
      <c r="E78" s="57"/>
      <c r="F78" s="58"/>
      <c r="G78" s="57"/>
      <c r="H78" s="58"/>
      <c r="I78" s="57"/>
      <c r="J78" s="57"/>
      <c r="K78" s="59"/>
      <c r="L78" s="57"/>
      <c r="M78" s="59"/>
      <c r="N78" s="57"/>
      <c r="O78" s="59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60"/>
      <c r="AY78" s="36"/>
      <c r="AZ78" s="36"/>
      <c r="BA78" s="36"/>
      <c r="BB78" s="36"/>
      <c r="BC78" s="36"/>
      <c r="BD78" s="36"/>
      <c r="BE78" s="36"/>
      <c r="BF78" s="36"/>
      <c r="BG78" s="36"/>
      <c r="BH78" s="61"/>
      <c r="BI78" s="36"/>
      <c r="BJ78" s="36"/>
    </row>
    <row r="79" spans="1:62" x14ac:dyDescent="0.25">
      <c r="A79" s="62"/>
      <c r="B79" s="36"/>
      <c r="C79" s="36"/>
      <c r="D79" s="36"/>
      <c r="E79" s="57"/>
      <c r="F79" s="58"/>
      <c r="G79" s="57"/>
      <c r="H79" s="58"/>
      <c r="I79" s="57"/>
      <c r="J79" s="57"/>
      <c r="K79" s="59"/>
      <c r="L79" s="57"/>
      <c r="M79" s="59"/>
      <c r="N79" s="57"/>
      <c r="O79" s="59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60"/>
      <c r="AY79" s="36"/>
      <c r="AZ79" s="36"/>
      <c r="BA79" s="36"/>
      <c r="BB79" s="36"/>
      <c r="BC79" s="36"/>
      <c r="BD79" s="36"/>
      <c r="BE79" s="36"/>
      <c r="BF79" s="36"/>
      <c r="BG79" s="36"/>
      <c r="BH79" s="61"/>
      <c r="BI79" s="36"/>
      <c r="BJ79" s="36"/>
    </row>
    <row r="80" spans="1:62" x14ac:dyDescent="0.25">
      <c r="A80" s="62"/>
      <c r="B80" s="36"/>
      <c r="C80" s="36"/>
      <c r="D80" s="36"/>
      <c r="E80" s="57"/>
      <c r="F80" s="58"/>
      <c r="G80" s="57"/>
      <c r="H80" s="58"/>
      <c r="I80" s="57"/>
      <c r="J80" s="57"/>
      <c r="K80" s="59"/>
      <c r="L80" s="57"/>
      <c r="M80" s="59"/>
      <c r="N80" s="57"/>
      <c r="O80" s="59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60"/>
      <c r="AY80" s="36"/>
      <c r="AZ80" s="36"/>
      <c r="BA80" s="36"/>
      <c r="BB80" s="36"/>
      <c r="BC80" s="36"/>
      <c r="BD80" s="36"/>
      <c r="BE80" s="36"/>
      <c r="BF80" s="36"/>
      <c r="BG80" s="36"/>
      <c r="BH80" s="61"/>
      <c r="BI80" s="36"/>
      <c r="BJ80" s="36"/>
    </row>
    <row r="81" spans="1:62" x14ac:dyDescent="0.25">
      <c r="A81" s="62"/>
      <c r="B81" s="36"/>
      <c r="C81" s="36"/>
      <c r="D81" s="36"/>
      <c r="E81" s="57"/>
      <c r="F81" s="58"/>
      <c r="G81" s="57"/>
      <c r="H81" s="58"/>
      <c r="I81" s="57"/>
      <c r="J81" s="57"/>
      <c r="K81" s="59"/>
      <c r="L81" s="57"/>
      <c r="M81" s="59"/>
      <c r="N81" s="57"/>
      <c r="O81" s="59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60"/>
      <c r="AY81" s="36"/>
      <c r="AZ81" s="36"/>
      <c r="BA81" s="36"/>
      <c r="BB81" s="36"/>
      <c r="BC81" s="36"/>
      <c r="BD81" s="36"/>
      <c r="BE81" s="36"/>
      <c r="BF81" s="36"/>
      <c r="BG81" s="36"/>
      <c r="BH81" s="61"/>
      <c r="BI81" s="36"/>
      <c r="BJ81" s="36"/>
    </row>
    <row r="82" spans="1:62" x14ac:dyDescent="0.25">
      <c r="A82" s="62"/>
      <c r="B82" s="36"/>
      <c r="C82" s="36"/>
      <c r="D82" s="36"/>
      <c r="E82" s="57"/>
      <c r="F82" s="58"/>
      <c r="G82" s="57"/>
      <c r="H82" s="58"/>
      <c r="I82" s="57"/>
      <c r="J82" s="57"/>
      <c r="K82" s="59"/>
      <c r="L82" s="57"/>
      <c r="M82" s="59"/>
      <c r="N82" s="57"/>
      <c r="O82" s="59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60"/>
      <c r="AY82" s="36"/>
      <c r="AZ82" s="36"/>
      <c r="BA82" s="36"/>
      <c r="BB82" s="36"/>
      <c r="BC82" s="36"/>
      <c r="BD82" s="36"/>
      <c r="BE82" s="36"/>
      <c r="BF82" s="36"/>
      <c r="BG82" s="36"/>
      <c r="BH82" s="61"/>
      <c r="BI82" s="36"/>
      <c r="BJ82" s="36"/>
    </row>
    <row r="83" spans="1:62" x14ac:dyDescent="0.25">
      <c r="A83" s="62"/>
      <c r="B83" s="36"/>
      <c r="C83" s="36"/>
      <c r="D83" s="36"/>
      <c r="E83" s="57"/>
      <c r="F83" s="58"/>
      <c r="G83" s="57"/>
      <c r="H83" s="58"/>
      <c r="I83" s="57"/>
      <c r="J83" s="57"/>
      <c r="K83" s="59"/>
      <c r="L83" s="57"/>
      <c r="M83" s="59"/>
      <c r="N83" s="57"/>
      <c r="O83" s="59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60"/>
      <c r="AY83" s="36"/>
      <c r="AZ83" s="36"/>
      <c r="BA83" s="36"/>
      <c r="BB83" s="36"/>
      <c r="BC83" s="36"/>
      <c r="BD83" s="36"/>
      <c r="BE83" s="36"/>
      <c r="BF83" s="36"/>
      <c r="BG83" s="36"/>
      <c r="BH83" s="61"/>
      <c r="BI83" s="36"/>
      <c r="BJ83" s="36"/>
    </row>
    <row r="84" spans="1:62" x14ac:dyDescent="0.25">
      <c r="A84" s="62"/>
      <c r="B84" s="36"/>
      <c r="C84" s="36"/>
      <c r="D84" s="36"/>
      <c r="E84" s="57"/>
      <c r="F84" s="58"/>
      <c r="G84" s="57"/>
      <c r="H84" s="58"/>
      <c r="I84" s="57"/>
      <c r="J84" s="57"/>
      <c r="K84" s="59"/>
      <c r="L84" s="57"/>
      <c r="M84" s="59"/>
      <c r="N84" s="57"/>
      <c r="O84" s="59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60"/>
      <c r="AY84" s="36"/>
      <c r="AZ84" s="36"/>
      <c r="BA84" s="36"/>
      <c r="BB84" s="36"/>
      <c r="BC84" s="36"/>
      <c r="BD84" s="36"/>
      <c r="BE84" s="36"/>
      <c r="BF84" s="36"/>
      <c r="BG84" s="36"/>
      <c r="BH84" s="61"/>
      <c r="BI84" s="36"/>
      <c r="BJ84" s="36"/>
    </row>
    <row r="85" spans="1:62" x14ac:dyDescent="0.25">
      <c r="A85" s="62"/>
      <c r="B85" s="36"/>
      <c r="C85" s="36"/>
      <c r="D85" s="36"/>
      <c r="E85" s="57"/>
      <c r="F85" s="58"/>
      <c r="G85" s="57"/>
      <c r="H85" s="58"/>
      <c r="I85" s="57"/>
      <c r="J85" s="57"/>
      <c r="K85" s="59"/>
      <c r="L85" s="57"/>
      <c r="M85" s="59"/>
      <c r="N85" s="57"/>
      <c r="O85" s="59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60"/>
      <c r="AY85" s="36"/>
      <c r="AZ85" s="36"/>
      <c r="BA85" s="36"/>
      <c r="BB85" s="36"/>
      <c r="BC85" s="36"/>
      <c r="BD85" s="36"/>
      <c r="BE85" s="36"/>
      <c r="BF85" s="36"/>
      <c r="BG85" s="36"/>
      <c r="BH85" s="61"/>
      <c r="BI85" s="36"/>
      <c r="BJ85" s="36"/>
    </row>
    <row r="86" spans="1:62" x14ac:dyDescent="0.25">
      <c r="A86" s="62"/>
      <c r="B86" s="36"/>
      <c r="C86" s="36"/>
      <c r="D86" s="36"/>
      <c r="E86" s="57"/>
      <c r="F86" s="58"/>
      <c r="G86" s="57"/>
      <c r="H86" s="58"/>
      <c r="I86" s="57"/>
      <c r="J86" s="57"/>
      <c r="K86" s="59"/>
      <c r="L86" s="57"/>
      <c r="M86" s="59"/>
      <c r="N86" s="57"/>
      <c r="O86" s="59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60"/>
      <c r="AY86" s="36"/>
      <c r="AZ86" s="36"/>
      <c r="BA86" s="36"/>
      <c r="BB86" s="36"/>
      <c r="BC86" s="36"/>
      <c r="BD86" s="36"/>
      <c r="BE86" s="36"/>
      <c r="BF86" s="36"/>
      <c r="BG86" s="36"/>
      <c r="BH86" s="61"/>
      <c r="BI86" s="36"/>
      <c r="BJ86" s="36"/>
    </row>
    <row r="87" spans="1:62" x14ac:dyDescent="0.25">
      <c r="A87" s="62"/>
      <c r="B87" s="36"/>
      <c r="C87" s="36"/>
      <c r="D87" s="36"/>
      <c r="E87" s="57"/>
      <c r="F87" s="58"/>
      <c r="G87" s="57"/>
      <c r="H87" s="58"/>
      <c r="I87" s="57"/>
      <c r="J87" s="57"/>
      <c r="K87" s="59"/>
      <c r="L87" s="57"/>
      <c r="M87" s="59"/>
      <c r="N87" s="57"/>
      <c r="O87" s="59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60"/>
      <c r="AY87" s="36"/>
      <c r="AZ87" s="36"/>
      <c r="BA87" s="36"/>
      <c r="BB87" s="36"/>
      <c r="BC87" s="36"/>
      <c r="BD87" s="36"/>
      <c r="BE87" s="36"/>
      <c r="BF87" s="36"/>
      <c r="BG87" s="36"/>
      <c r="BH87" s="61"/>
      <c r="BI87" s="36"/>
      <c r="BJ87" s="36"/>
    </row>
    <row r="88" spans="1:62" x14ac:dyDescent="0.25">
      <c r="A88" s="62"/>
      <c r="B88" s="36"/>
      <c r="C88" s="36"/>
      <c r="D88" s="36"/>
      <c r="E88" s="57"/>
      <c r="F88" s="58"/>
      <c r="G88" s="57"/>
      <c r="H88" s="58"/>
      <c r="I88" s="57"/>
      <c r="J88" s="57"/>
      <c r="K88" s="59"/>
      <c r="L88" s="57"/>
      <c r="M88" s="59"/>
      <c r="N88" s="57"/>
      <c r="O88" s="59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60"/>
      <c r="AY88" s="36"/>
      <c r="AZ88" s="36"/>
      <c r="BA88" s="36"/>
      <c r="BB88" s="36"/>
      <c r="BC88" s="36"/>
      <c r="BD88" s="36"/>
      <c r="BE88" s="36"/>
      <c r="BF88" s="36"/>
      <c r="BG88" s="36"/>
      <c r="BH88" s="61"/>
      <c r="BI88" s="36"/>
      <c r="BJ88" s="36"/>
    </row>
    <row r="89" spans="1:62" x14ac:dyDescent="0.25">
      <c r="A89" s="62"/>
      <c r="B89" s="36"/>
      <c r="C89" s="36"/>
      <c r="D89" s="36"/>
      <c r="E89" s="57"/>
      <c r="F89" s="58"/>
      <c r="G89" s="57"/>
      <c r="H89" s="58"/>
      <c r="I89" s="57"/>
      <c r="J89" s="57"/>
      <c r="K89" s="59"/>
      <c r="L89" s="57"/>
      <c r="M89" s="59"/>
      <c r="N89" s="57"/>
      <c r="O89" s="59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60"/>
      <c r="AY89" s="36"/>
      <c r="AZ89" s="36"/>
      <c r="BA89" s="36"/>
      <c r="BB89" s="36"/>
      <c r="BC89" s="36"/>
      <c r="BD89" s="36"/>
      <c r="BE89" s="36"/>
      <c r="BF89" s="36"/>
      <c r="BG89" s="36"/>
      <c r="BH89" s="61"/>
      <c r="BI89" s="36"/>
      <c r="BJ89" s="36"/>
    </row>
    <row r="90" spans="1:62" x14ac:dyDescent="0.25">
      <c r="A90" s="62"/>
      <c r="B90" s="36"/>
      <c r="C90" s="36"/>
      <c r="D90" s="36"/>
      <c r="E90" s="57"/>
      <c r="F90" s="58"/>
      <c r="G90" s="57"/>
      <c r="H90" s="58"/>
      <c r="I90" s="57"/>
      <c r="J90" s="57"/>
      <c r="K90" s="59"/>
      <c r="L90" s="57"/>
      <c r="M90" s="59"/>
      <c r="N90" s="57"/>
      <c r="O90" s="59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60"/>
      <c r="AY90" s="36"/>
      <c r="AZ90" s="36"/>
      <c r="BA90" s="36"/>
      <c r="BB90" s="36"/>
      <c r="BC90" s="36"/>
      <c r="BD90" s="36"/>
      <c r="BE90" s="36"/>
      <c r="BF90" s="36"/>
      <c r="BG90" s="36"/>
      <c r="BH90" s="61"/>
      <c r="BI90" s="36"/>
      <c r="BJ90" s="36"/>
    </row>
    <row r="91" spans="1:62" x14ac:dyDescent="0.25">
      <c r="A91" s="62"/>
      <c r="B91" s="36"/>
      <c r="C91" s="36"/>
      <c r="D91" s="36"/>
      <c r="E91" s="57"/>
      <c r="F91" s="58"/>
      <c r="G91" s="57"/>
      <c r="H91" s="58"/>
      <c r="I91" s="57"/>
      <c r="J91" s="57"/>
      <c r="K91" s="59"/>
      <c r="L91" s="57"/>
      <c r="M91" s="59"/>
      <c r="N91" s="57"/>
      <c r="O91" s="59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60"/>
      <c r="AY91" s="36"/>
      <c r="AZ91" s="36"/>
      <c r="BA91" s="36"/>
      <c r="BB91" s="36"/>
      <c r="BC91" s="36"/>
      <c r="BD91" s="36"/>
      <c r="BE91" s="36"/>
      <c r="BF91" s="36"/>
      <c r="BG91" s="36"/>
      <c r="BH91" s="61"/>
      <c r="BI91" s="36"/>
      <c r="BJ91" s="36"/>
    </row>
    <row r="92" spans="1:62" x14ac:dyDescent="0.25">
      <c r="A92" s="62"/>
      <c r="B92" s="36"/>
      <c r="C92" s="36"/>
      <c r="D92" s="36"/>
      <c r="E92" s="57"/>
      <c r="F92" s="58"/>
      <c r="G92" s="57"/>
      <c r="H92" s="58"/>
      <c r="I92" s="57"/>
      <c r="J92" s="57"/>
      <c r="K92" s="59"/>
      <c r="L92" s="57"/>
      <c r="M92" s="59"/>
      <c r="N92" s="57"/>
      <c r="O92" s="59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60"/>
      <c r="AY92" s="36"/>
      <c r="AZ92" s="36"/>
      <c r="BA92" s="36"/>
      <c r="BB92" s="36"/>
      <c r="BC92" s="36"/>
      <c r="BD92" s="36"/>
      <c r="BE92" s="36"/>
      <c r="BF92" s="36"/>
      <c r="BG92" s="36"/>
      <c r="BH92" s="61"/>
      <c r="BI92" s="36"/>
      <c r="BJ92" s="36"/>
    </row>
    <row r="93" spans="1:62" x14ac:dyDescent="0.25">
      <c r="A93" s="62"/>
      <c r="B93" s="36"/>
      <c r="C93" s="36"/>
      <c r="D93" s="36"/>
      <c r="E93" s="57"/>
      <c r="F93" s="58"/>
      <c r="G93" s="57"/>
      <c r="H93" s="58"/>
      <c r="I93" s="57"/>
      <c r="J93" s="57"/>
      <c r="K93" s="59"/>
      <c r="L93" s="57"/>
      <c r="M93" s="59"/>
      <c r="N93" s="57"/>
      <c r="O93" s="59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60"/>
      <c r="AY93" s="36"/>
      <c r="AZ93" s="36"/>
      <c r="BA93" s="36"/>
      <c r="BB93" s="36"/>
      <c r="BC93" s="36"/>
      <c r="BD93" s="36"/>
      <c r="BE93" s="36"/>
      <c r="BF93" s="36"/>
      <c r="BG93" s="36"/>
      <c r="BH93" s="61"/>
      <c r="BI93" s="36"/>
      <c r="BJ93" s="36"/>
    </row>
    <row r="94" spans="1:62" x14ac:dyDescent="0.25">
      <c r="A94" s="62"/>
      <c r="B94" s="36"/>
      <c r="C94" s="36"/>
      <c r="D94" s="36"/>
      <c r="E94" s="57"/>
      <c r="F94" s="58"/>
      <c r="G94" s="57"/>
      <c r="H94" s="58"/>
      <c r="I94" s="57"/>
      <c r="J94" s="57"/>
      <c r="K94" s="59"/>
      <c r="L94" s="57"/>
      <c r="M94" s="59"/>
      <c r="N94" s="57"/>
      <c r="O94" s="59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60"/>
      <c r="AY94" s="36"/>
      <c r="AZ94" s="36"/>
      <c r="BA94" s="36"/>
      <c r="BB94" s="36"/>
      <c r="BC94" s="36"/>
      <c r="BD94" s="36"/>
      <c r="BE94" s="36"/>
      <c r="BF94" s="36"/>
      <c r="BG94" s="36"/>
      <c r="BH94" s="61"/>
      <c r="BI94" s="36"/>
      <c r="BJ94" s="36"/>
    </row>
    <row r="95" spans="1:62" x14ac:dyDescent="0.25">
      <c r="A95" s="62"/>
      <c r="B95" s="36"/>
      <c r="C95" s="36"/>
      <c r="D95" s="36"/>
      <c r="E95" s="57"/>
      <c r="F95" s="58"/>
      <c r="G95" s="57"/>
      <c r="H95" s="58"/>
      <c r="I95" s="57"/>
      <c r="J95" s="57"/>
      <c r="K95" s="59"/>
      <c r="L95" s="57"/>
      <c r="M95" s="59"/>
      <c r="N95" s="57"/>
      <c r="O95" s="59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60"/>
      <c r="AY95" s="36"/>
      <c r="AZ95" s="36"/>
      <c r="BA95" s="36"/>
      <c r="BB95" s="36"/>
      <c r="BC95" s="36"/>
      <c r="BD95" s="36"/>
      <c r="BE95" s="36"/>
      <c r="BF95" s="36"/>
      <c r="BG95" s="36"/>
      <c r="BH95" s="61"/>
      <c r="BI95" s="36"/>
      <c r="BJ95" s="36"/>
    </row>
    <row r="96" spans="1:62" x14ac:dyDescent="0.25">
      <c r="A96" s="62"/>
      <c r="B96" s="36"/>
      <c r="C96" s="36"/>
      <c r="D96" s="36"/>
      <c r="E96" s="57"/>
      <c r="F96" s="58"/>
      <c r="G96" s="57"/>
      <c r="H96" s="58"/>
      <c r="I96" s="57"/>
      <c r="J96" s="57"/>
      <c r="K96" s="59"/>
      <c r="L96" s="57"/>
      <c r="M96" s="59"/>
      <c r="N96" s="57"/>
      <c r="O96" s="59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60"/>
      <c r="AY96" s="36"/>
      <c r="AZ96" s="36"/>
      <c r="BA96" s="36"/>
      <c r="BB96" s="36"/>
      <c r="BC96" s="36"/>
      <c r="BD96" s="36"/>
      <c r="BE96" s="36"/>
      <c r="BF96" s="36"/>
      <c r="BG96" s="36"/>
      <c r="BH96" s="61"/>
      <c r="BI96" s="36"/>
      <c r="BJ96" s="36"/>
    </row>
    <row r="97" spans="1:62" x14ac:dyDescent="0.25">
      <c r="A97" s="62"/>
      <c r="B97" s="36"/>
      <c r="C97" s="36"/>
      <c r="D97" s="36"/>
      <c r="E97" s="57"/>
      <c r="F97" s="58"/>
      <c r="G97" s="57"/>
      <c r="H97" s="58"/>
      <c r="I97" s="57"/>
      <c r="J97" s="57"/>
      <c r="K97" s="59"/>
      <c r="L97" s="57"/>
      <c r="M97" s="59"/>
      <c r="N97" s="57"/>
      <c r="O97" s="59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60"/>
      <c r="AY97" s="36"/>
      <c r="AZ97" s="36"/>
      <c r="BA97" s="36"/>
      <c r="BB97" s="36"/>
      <c r="BC97" s="36"/>
      <c r="BD97" s="36"/>
      <c r="BE97" s="36"/>
      <c r="BF97" s="36"/>
      <c r="BG97" s="36"/>
      <c r="BH97" s="61"/>
      <c r="BI97" s="36"/>
      <c r="BJ97" s="36"/>
    </row>
    <row r="98" spans="1:62" x14ac:dyDescent="0.25">
      <c r="A98" s="62"/>
      <c r="B98" s="36"/>
      <c r="C98" s="36"/>
      <c r="D98" s="36"/>
      <c r="E98" s="57"/>
      <c r="F98" s="58"/>
      <c r="G98" s="57"/>
      <c r="H98" s="58"/>
      <c r="I98" s="57"/>
      <c r="J98" s="57"/>
      <c r="K98" s="59"/>
      <c r="L98" s="57"/>
      <c r="M98" s="59"/>
      <c r="N98" s="57"/>
      <c r="O98" s="59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60"/>
      <c r="AY98" s="36"/>
      <c r="AZ98" s="36"/>
      <c r="BA98" s="36"/>
      <c r="BB98" s="36"/>
      <c r="BC98" s="36"/>
      <c r="BD98" s="36"/>
      <c r="BE98" s="36"/>
      <c r="BF98" s="36"/>
      <c r="BG98" s="36"/>
      <c r="BH98" s="61"/>
      <c r="BI98" s="36"/>
      <c r="BJ98" s="36"/>
    </row>
    <row r="99" spans="1:62" x14ac:dyDescent="0.25">
      <c r="A99" s="62"/>
      <c r="B99" s="36"/>
      <c r="C99" s="36"/>
      <c r="D99" s="36"/>
      <c r="E99" s="57"/>
      <c r="F99" s="58"/>
      <c r="G99" s="57"/>
      <c r="H99" s="58"/>
      <c r="I99" s="57"/>
      <c r="J99" s="57"/>
      <c r="K99" s="59"/>
      <c r="L99" s="57"/>
      <c r="M99" s="59"/>
      <c r="N99" s="57"/>
      <c r="O99" s="59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60"/>
      <c r="AY99" s="36"/>
      <c r="AZ99" s="36"/>
      <c r="BA99" s="36"/>
      <c r="BB99" s="36"/>
      <c r="BC99" s="36"/>
      <c r="BD99" s="36"/>
      <c r="BE99" s="36"/>
      <c r="BF99" s="36"/>
      <c r="BG99" s="36"/>
      <c r="BH99" s="61"/>
      <c r="BI99" s="36"/>
      <c r="BJ99" s="36"/>
    </row>
    <row r="100" spans="1:62" x14ac:dyDescent="0.25">
      <c r="A100" s="62"/>
      <c r="B100" s="36"/>
      <c r="C100" s="36"/>
      <c r="D100" s="36"/>
      <c r="E100" s="57"/>
      <c r="F100" s="58"/>
      <c r="G100" s="57"/>
      <c r="H100" s="58"/>
      <c r="I100" s="57"/>
      <c r="J100" s="57"/>
      <c r="K100" s="59"/>
      <c r="L100" s="57"/>
      <c r="M100" s="59"/>
      <c r="N100" s="57"/>
      <c r="O100" s="59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60"/>
      <c r="AY100" s="36"/>
      <c r="AZ100" s="36"/>
      <c r="BA100" s="36"/>
      <c r="BB100" s="36"/>
      <c r="BC100" s="36"/>
      <c r="BD100" s="36"/>
      <c r="BE100" s="36"/>
      <c r="BF100" s="36"/>
      <c r="BG100" s="36"/>
      <c r="BH100" s="61"/>
      <c r="BI100" s="36"/>
      <c r="BJ100" s="36"/>
    </row>
    <row r="101" spans="1:62" x14ac:dyDescent="0.25">
      <c r="A101" s="62"/>
      <c r="B101" s="36"/>
      <c r="C101" s="36"/>
      <c r="D101" s="36"/>
      <c r="E101" s="57"/>
      <c r="F101" s="58"/>
      <c r="G101" s="57"/>
      <c r="H101" s="58"/>
      <c r="I101" s="57"/>
      <c r="J101" s="57"/>
      <c r="K101" s="59"/>
      <c r="L101" s="57"/>
      <c r="M101" s="59"/>
      <c r="N101" s="57"/>
      <c r="O101" s="59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60"/>
      <c r="AY101" s="36"/>
      <c r="AZ101" s="36"/>
      <c r="BA101" s="36"/>
      <c r="BB101" s="36"/>
      <c r="BC101" s="36"/>
      <c r="BD101" s="36"/>
      <c r="BE101" s="36"/>
      <c r="BF101" s="36"/>
      <c r="BG101" s="36"/>
      <c r="BH101" s="61"/>
      <c r="BI101" s="36"/>
      <c r="BJ101" s="36"/>
    </row>
    <row r="102" spans="1:62" x14ac:dyDescent="0.25">
      <c r="A102" s="62"/>
      <c r="B102" s="36"/>
      <c r="C102" s="36"/>
      <c r="D102" s="36"/>
      <c r="E102" s="57"/>
      <c r="F102" s="58"/>
      <c r="G102" s="57"/>
      <c r="H102" s="58"/>
      <c r="I102" s="57"/>
      <c r="J102" s="57"/>
      <c r="K102" s="59"/>
      <c r="L102" s="57"/>
      <c r="M102" s="59"/>
      <c r="N102" s="57"/>
      <c r="O102" s="59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60"/>
      <c r="AY102" s="36"/>
      <c r="AZ102" s="36"/>
      <c r="BA102" s="36"/>
      <c r="BB102" s="36"/>
      <c r="BC102" s="36"/>
      <c r="BD102" s="36"/>
      <c r="BE102" s="36"/>
      <c r="BF102" s="36"/>
      <c r="BG102" s="36"/>
      <c r="BH102" s="61"/>
      <c r="BI102" s="36"/>
      <c r="BJ102" s="36"/>
    </row>
    <row r="103" spans="1:62" x14ac:dyDescent="0.25">
      <c r="A103" s="62"/>
      <c r="B103" s="36"/>
      <c r="C103" s="36"/>
      <c r="D103" s="36"/>
      <c r="E103" s="57"/>
      <c r="F103" s="58"/>
      <c r="G103" s="57"/>
      <c r="H103" s="58"/>
      <c r="I103" s="57"/>
      <c r="J103" s="57"/>
      <c r="K103" s="59"/>
      <c r="L103" s="57"/>
      <c r="M103" s="59"/>
      <c r="N103" s="57"/>
      <c r="O103" s="59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60"/>
      <c r="AY103" s="36"/>
      <c r="AZ103" s="36"/>
      <c r="BA103" s="36"/>
      <c r="BB103" s="36"/>
      <c r="BC103" s="36"/>
      <c r="BD103" s="36"/>
      <c r="BE103" s="36"/>
      <c r="BF103" s="36"/>
      <c r="BG103" s="36"/>
      <c r="BH103" s="61"/>
      <c r="BI103" s="36"/>
      <c r="BJ103" s="36"/>
    </row>
    <row r="104" spans="1:62" x14ac:dyDescent="0.25">
      <c r="A104" s="62"/>
      <c r="B104" s="36"/>
      <c r="C104" s="36"/>
      <c r="D104" s="36"/>
      <c r="E104" s="57"/>
      <c r="F104" s="58"/>
      <c r="G104" s="57"/>
      <c r="H104" s="58"/>
      <c r="I104" s="57"/>
      <c r="J104" s="57"/>
      <c r="K104" s="59"/>
      <c r="L104" s="57"/>
      <c r="M104" s="59"/>
      <c r="N104" s="57"/>
      <c r="O104" s="59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60"/>
      <c r="AY104" s="36"/>
      <c r="AZ104" s="36"/>
      <c r="BA104" s="36"/>
      <c r="BB104" s="36"/>
      <c r="BC104" s="36"/>
      <c r="BD104" s="36"/>
      <c r="BE104" s="36"/>
      <c r="BF104" s="36"/>
      <c r="BG104" s="36"/>
      <c r="BH104" s="61"/>
      <c r="BI104" s="36"/>
      <c r="BJ104" s="36"/>
    </row>
    <row r="105" spans="1:62" x14ac:dyDescent="0.25">
      <c r="A105" s="62"/>
      <c r="B105" s="36"/>
      <c r="C105" s="36"/>
      <c r="D105" s="36"/>
      <c r="E105" s="57"/>
      <c r="F105" s="58"/>
      <c r="G105" s="57"/>
      <c r="H105" s="58"/>
      <c r="I105" s="57"/>
      <c r="J105" s="57"/>
      <c r="K105" s="59"/>
      <c r="L105" s="57"/>
      <c r="M105" s="59"/>
      <c r="N105" s="57"/>
      <c r="O105" s="59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60"/>
      <c r="AY105" s="36"/>
      <c r="AZ105" s="36"/>
      <c r="BA105" s="36"/>
      <c r="BB105" s="36"/>
      <c r="BC105" s="36"/>
      <c r="BD105" s="36"/>
      <c r="BE105" s="36"/>
      <c r="BF105" s="36"/>
      <c r="BG105" s="36"/>
      <c r="BH105" s="61"/>
      <c r="BI105" s="36"/>
      <c r="BJ105" s="36"/>
    </row>
    <row r="106" spans="1:62" x14ac:dyDescent="0.25">
      <c r="A106" s="62"/>
      <c r="B106" s="36"/>
      <c r="C106" s="36"/>
      <c r="D106" s="36"/>
      <c r="E106" s="57"/>
      <c r="F106" s="58"/>
      <c r="G106" s="57"/>
      <c r="H106" s="58"/>
      <c r="I106" s="57"/>
      <c r="J106" s="57"/>
      <c r="K106" s="59"/>
      <c r="L106" s="57"/>
      <c r="M106" s="59"/>
      <c r="N106" s="57"/>
      <c r="O106" s="59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60"/>
      <c r="AY106" s="36"/>
      <c r="AZ106" s="36"/>
      <c r="BA106" s="36"/>
      <c r="BB106" s="36"/>
      <c r="BC106" s="36"/>
      <c r="BD106" s="36"/>
      <c r="BE106" s="36"/>
      <c r="BF106" s="36"/>
      <c r="BG106" s="36"/>
      <c r="BH106" s="61"/>
      <c r="BI106" s="36"/>
      <c r="BJ106" s="36"/>
    </row>
    <row r="107" spans="1:62" x14ac:dyDescent="0.25">
      <c r="A107" s="62"/>
      <c r="B107" s="36"/>
      <c r="C107" s="36"/>
      <c r="D107" s="36"/>
      <c r="E107" s="57"/>
      <c r="F107" s="58"/>
      <c r="G107" s="57"/>
      <c r="H107" s="58"/>
      <c r="I107" s="57"/>
      <c r="J107" s="57"/>
      <c r="K107" s="59"/>
      <c r="L107" s="57"/>
      <c r="M107" s="59"/>
      <c r="N107" s="57"/>
      <c r="O107" s="59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60"/>
      <c r="AY107" s="36"/>
      <c r="AZ107" s="36"/>
      <c r="BA107" s="36"/>
      <c r="BB107" s="36"/>
      <c r="BC107" s="36"/>
      <c r="BD107" s="36"/>
      <c r="BE107" s="36"/>
      <c r="BF107" s="36"/>
      <c r="BG107" s="36"/>
      <c r="BH107" s="61"/>
      <c r="BI107" s="36"/>
      <c r="BJ107" s="36"/>
    </row>
    <row r="108" spans="1:62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60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</row>
    <row r="109" spans="1:62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</row>
    <row r="110" spans="1:62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</row>
    <row r="111" spans="1:62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</row>
    <row r="112" spans="1:62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</row>
    <row r="113" spans="1:62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</row>
    <row r="114" spans="1:62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</row>
    <row r="115" spans="1:62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</row>
    <row r="116" spans="1:62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</row>
    <row r="117" spans="1:62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</row>
    <row r="118" spans="1:62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</row>
    <row r="119" spans="1:62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</row>
    <row r="120" spans="1:62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</row>
    <row r="121" spans="1:62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</row>
    <row r="122" spans="1:62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</row>
    <row r="123" spans="1:62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</row>
    <row r="124" spans="1:62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</row>
    <row r="125" spans="1:62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</row>
    <row r="126" spans="1:62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</row>
    <row r="127" spans="1:62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</row>
    <row r="128" spans="1:62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</row>
    <row r="129" spans="1:62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</row>
    <row r="130" spans="1:62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</row>
    <row r="131" spans="1:62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</row>
    <row r="132" spans="1:62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</row>
    <row r="133" spans="1:62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</row>
    <row r="134" spans="1:62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</row>
    <row r="135" spans="1:62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</row>
    <row r="136" spans="1:62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</row>
    <row r="137" spans="1:62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</row>
    <row r="138" spans="1:62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</row>
    <row r="139" spans="1:62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</row>
    <row r="140" spans="1:62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</row>
    <row r="141" spans="1:62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</row>
    <row r="142" spans="1:62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</row>
    <row r="143" spans="1:62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</row>
    <row r="144" spans="1:62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</row>
    <row r="145" spans="1:62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</row>
    <row r="146" spans="1:62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</row>
    <row r="147" spans="1:62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</row>
    <row r="148" spans="1:62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</row>
    <row r="149" spans="1:62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</row>
    <row r="150" spans="1:62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</row>
    <row r="151" spans="1:62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</row>
    <row r="152" spans="1:62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</row>
    <row r="153" spans="1:62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</row>
    <row r="154" spans="1:62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</row>
    <row r="155" spans="1:62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</row>
    <row r="156" spans="1:62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</row>
    <row r="157" spans="1:62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</row>
    <row r="158" spans="1:62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</row>
    <row r="159" spans="1:62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</row>
    <row r="160" spans="1:62" x14ac:dyDescent="0.2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</row>
    <row r="161" spans="1:62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</row>
    <row r="162" spans="1:62" x14ac:dyDescent="0.2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</row>
    <row r="163" spans="1:62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</row>
    <row r="164" spans="1:62" x14ac:dyDescent="0.2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</row>
    <row r="165" spans="1:62" x14ac:dyDescent="0.2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</row>
    <row r="166" spans="1:62" x14ac:dyDescent="0.2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</row>
    <row r="167" spans="1:62" x14ac:dyDescent="0.2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</row>
    <row r="168" spans="1:62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</row>
    <row r="169" spans="1:62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</row>
    <row r="170" spans="1:62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</row>
    <row r="171" spans="1:62" x14ac:dyDescent="0.2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</row>
    <row r="172" spans="1:62" x14ac:dyDescent="0.2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</row>
    <row r="173" spans="1:62" x14ac:dyDescent="0.2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</row>
    <row r="174" spans="1:62" x14ac:dyDescent="0.2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</row>
    <row r="175" spans="1:62" x14ac:dyDescent="0.2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</row>
    <row r="176" spans="1:62" x14ac:dyDescent="0.2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</row>
    <row r="177" spans="1:62" x14ac:dyDescent="0.2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</row>
    <row r="178" spans="1:62" x14ac:dyDescent="0.2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</row>
    <row r="179" spans="1:62" x14ac:dyDescent="0.2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</row>
    <row r="180" spans="1:62" x14ac:dyDescent="0.2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</row>
    <row r="181" spans="1:62" x14ac:dyDescent="0.2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</row>
    <row r="182" spans="1:62" x14ac:dyDescent="0.2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</row>
    <row r="183" spans="1:62" x14ac:dyDescent="0.2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</row>
    <row r="184" spans="1:62" x14ac:dyDescent="0.2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</row>
    <row r="185" spans="1:62" x14ac:dyDescent="0.2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</row>
    <row r="186" spans="1:62" x14ac:dyDescent="0.2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</row>
    <row r="187" spans="1:62" x14ac:dyDescent="0.2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</row>
    <row r="188" spans="1:62" x14ac:dyDescent="0.2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</row>
    <row r="189" spans="1:62" x14ac:dyDescent="0.2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</row>
    <row r="190" spans="1:62" x14ac:dyDescent="0.2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</row>
    <row r="191" spans="1:62" x14ac:dyDescent="0.2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</row>
    <row r="192" spans="1:62" x14ac:dyDescent="0.2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</row>
    <row r="193" spans="1:62" x14ac:dyDescent="0.2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</row>
    <row r="194" spans="1:62" x14ac:dyDescent="0.2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</row>
    <row r="195" spans="1:62" x14ac:dyDescent="0.2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</row>
    <row r="196" spans="1:62" x14ac:dyDescent="0.2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</row>
    <row r="197" spans="1:62" x14ac:dyDescent="0.2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</row>
    <row r="198" spans="1:62" x14ac:dyDescent="0.2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</row>
    <row r="199" spans="1:62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</row>
    <row r="200" spans="1:62" x14ac:dyDescent="0.2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</row>
    <row r="201" spans="1:62" x14ac:dyDescent="0.2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</row>
    <row r="202" spans="1:62" x14ac:dyDescent="0.2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</row>
    <row r="203" spans="1:62" x14ac:dyDescent="0.2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</row>
    <row r="204" spans="1:62" x14ac:dyDescent="0.2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</row>
    <row r="205" spans="1:62" x14ac:dyDescent="0.2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</row>
    <row r="206" spans="1:62" x14ac:dyDescent="0.2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</row>
    <row r="207" spans="1:62" x14ac:dyDescent="0.2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</row>
    <row r="208" spans="1:62" x14ac:dyDescent="0.2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</row>
    <row r="209" spans="1:62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</row>
    <row r="210" spans="1:62" x14ac:dyDescent="0.2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</row>
    <row r="211" spans="1:62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</row>
    <row r="212" spans="1:62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</row>
    <row r="213" spans="1:62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</row>
    <row r="214" spans="1:62" x14ac:dyDescent="0.2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</row>
    <row r="215" spans="1:62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</row>
    <row r="216" spans="1:62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</row>
    <row r="217" spans="1:62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</row>
    <row r="218" spans="1:62" x14ac:dyDescent="0.2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</row>
    <row r="219" spans="1:62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</row>
    <row r="220" spans="1:62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</row>
    <row r="221" spans="1:62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</row>
    <row r="222" spans="1:62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</row>
    <row r="223" spans="1:62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</row>
    <row r="224" spans="1:62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</row>
    <row r="225" spans="1:62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</row>
    <row r="226" spans="1:62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</row>
    <row r="227" spans="1:62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</row>
    <row r="228" spans="1:62" x14ac:dyDescent="0.2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</row>
    <row r="229" spans="1:62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</row>
    <row r="230" spans="1:62" x14ac:dyDescent="0.2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</row>
    <row r="231" spans="1:62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</row>
    <row r="232" spans="1:62" x14ac:dyDescent="0.2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</row>
    <row r="233" spans="1:62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</row>
    <row r="234" spans="1:62" x14ac:dyDescent="0.2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</row>
    <row r="235" spans="1:62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</row>
    <row r="236" spans="1:62" x14ac:dyDescent="0.2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</row>
    <row r="237" spans="1:62" x14ac:dyDescent="0.2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</row>
    <row r="238" spans="1:62" x14ac:dyDescent="0.2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</row>
    <row r="239" spans="1:62" x14ac:dyDescent="0.2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</row>
    <row r="240" spans="1:62" x14ac:dyDescent="0.2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</row>
    <row r="241" spans="1:62" x14ac:dyDescent="0.2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</row>
    <row r="242" spans="1:62" x14ac:dyDescent="0.2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</row>
    <row r="243" spans="1:62" x14ac:dyDescent="0.2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</row>
    <row r="244" spans="1:62" x14ac:dyDescent="0.2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</row>
    <row r="245" spans="1:62" x14ac:dyDescent="0.2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</row>
    <row r="246" spans="1:62" x14ac:dyDescent="0.2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</row>
    <row r="247" spans="1:62" x14ac:dyDescent="0.2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</row>
    <row r="248" spans="1:62" x14ac:dyDescent="0.2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</row>
    <row r="249" spans="1:62" x14ac:dyDescent="0.2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</row>
    <row r="250" spans="1:62" x14ac:dyDescent="0.2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</row>
    <row r="251" spans="1:62" x14ac:dyDescent="0.2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</row>
    <row r="252" spans="1:62" x14ac:dyDescent="0.2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</row>
    <row r="253" spans="1:62" x14ac:dyDescent="0.2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</row>
    <row r="254" spans="1:62" x14ac:dyDescent="0.2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</row>
    <row r="255" spans="1:62" x14ac:dyDescent="0.2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</row>
    <row r="256" spans="1:62" x14ac:dyDescent="0.2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</row>
    <row r="257" spans="1:62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</row>
    <row r="258" spans="1:62" x14ac:dyDescent="0.2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</row>
    <row r="259" spans="1:62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</row>
    <row r="260" spans="1:62" x14ac:dyDescent="0.2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</row>
    <row r="261" spans="1:62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</row>
    <row r="262" spans="1:62" x14ac:dyDescent="0.2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</row>
    <row r="263" spans="1:62" x14ac:dyDescent="0.2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</row>
    <row r="264" spans="1:62" x14ac:dyDescent="0.2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</row>
    <row r="265" spans="1:62" x14ac:dyDescent="0.2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</row>
    <row r="266" spans="1:62" x14ac:dyDescent="0.2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</row>
    <row r="267" spans="1:62" x14ac:dyDescent="0.2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</row>
    <row r="268" spans="1:62" x14ac:dyDescent="0.2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</row>
    <row r="269" spans="1:62" x14ac:dyDescent="0.2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</row>
    <row r="270" spans="1:62" x14ac:dyDescent="0.2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</row>
    <row r="271" spans="1:62" x14ac:dyDescent="0.2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</row>
    <row r="272" spans="1:62" x14ac:dyDescent="0.2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</row>
    <row r="273" spans="1:62" x14ac:dyDescent="0.2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</row>
    <row r="274" spans="1:62" x14ac:dyDescent="0.2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</row>
    <row r="275" spans="1:62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</row>
    <row r="276" spans="1:62" x14ac:dyDescent="0.2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</row>
    <row r="277" spans="1:62" x14ac:dyDescent="0.2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</row>
    <row r="278" spans="1:62" x14ac:dyDescent="0.2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</row>
    <row r="279" spans="1:62" x14ac:dyDescent="0.2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</row>
    <row r="280" spans="1:62" x14ac:dyDescent="0.2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</row>
    <row r="281" spans="1:62" x14ac:dyDescent="0.2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</row>
    <row r="282" spans="1:62" x14ac:dyDescent="0.2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</row>
    <row r="283" spans="1:62" x14ac:dyDescent="0.2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</row>
    <row r="284" spans="1:62" x14ac:dyDescent="0.2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</row>
    <row r="285" spans="1:62" x14ac:dyDescent="0.2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</row>
    <row r="286" spans="1:62" x14ac:dyDescent="0.2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</row>
    <row r="287" spans="1:62" x14ac:dyDescent="0.2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</row>
    <row r="288" spans="1:62" x14ac:dyDescent="0.2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</row>
    <row r="289" spans="1:62" x14ac:dyDescent="0.2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</row>
    <row r="290" spans="1:62" x14ac:dyDescent="0.2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</row>
    <row r="291" spans="1:62" x14ac:dyDescent="0.2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</row>
    <row r="292" spans="1:62" x14ac:dyDescent="0.2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</row>
    <row r="293" spans="1:62" x14ac:dyDescent="0.2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</row>
    <row r="294" spans="1:62" x14ac:dyDescent="0.2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</row>
    <row r="295" spans="1:62" x14ac:dyDescent="0.2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</row>
    <row r="296" spans="1:62" x14ac:dyDescent="0.2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</row>
    <row r="297" spans="1:62" x14ac:dyDescent="0.2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</row>
    <row r="298" spans="1:62" x14ac:dyDescent="0.2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</row>
    <row r="299" spans="1:62" x14ac:dyDescent="0.2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</row>
    <row r="300" spans="1:62" x14ac:dyDescent="0.2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</row>
    <row r="301" spans="1:62" x14ac:dyDescent="0.2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</row>
    <row r="302" spans="1:62" x14ac:dyDescent="0.2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</row>
    <row r="303" spans="1:62" x14ac:dyDescent="0.2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</row>
    <row r="304" spans="1:62" x14ac:dyDescent="0.2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</row>
    <row r="305" spans="1:62" x14ac:dyDescent="0.2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</row>
    <row r="306" spans="1:62" x14ac:dyDescent="0.2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</row>
    <row r="307" spans="1:62" x14ac:dyDescent="0.2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</row>
    <row r="308" spans="1:62" x14ac:dyDescent="0.2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</row>
    <row r="309" spans="1:62" x14ac:dyDescent="0.2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</row>
    <row r="310" spans="1:62" x14ac:dyDescent="0.2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</row>
    <row r="311" spans="1:62" x14ac:dyDescent="0.2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</row>
    <row r="312" spans="1:62" x14ac:dyDescent="0.2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</row>
    <row r="313" spans="1:62" x14ac:dyDescent="0.2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</row>
    <row r="314" spans="1:62" x14ac:dyDescent="0.2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</row>
    <row r="315" spans="1:62" x14ac:dyDescent="0.2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</row>
    <row r="316" spans="1:62" x14ac:dyDescent="0.2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</row>
    <row r="317" spans="1:62" x14ac:dyDescent="0.2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</row>
    <row r="318" spans="1:62" x14ac:dyDescent="0.2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</row>
    <row r="319" spans="1:62" x14ac:dyDescent="0.2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</row>
    <row r="320" spans="1:62" x14ac:dyDescent="0.2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</row>
    <row r="321" spans="1:62" x14ac:dyDescent="0.2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</row>
    <row r="322" spans="1:62" x14ac:dyDescent="0.2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</row>
    <row r="323" spans="1:62" x14ac:dyDescent="0.2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</row>
    <row r="324" spans="1:62" x14ac:dyDescent="0.2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</row>
    <row r="325" spans="1:62" x14ac:dyDescent="0.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</row>
    <row r="326" spans="1:62" x14ac:dyDescent="0.2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</row>
    <row r="327" spans="1:62" x14ac:dyDescent="0.2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</row>
    <row r="328" spans="1:62" x14ac:dyDescent="0.2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</row>
    <row r="329" spans="1:62" x14ac:dyDescent="0.2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</row>
    <row r="330" spans="1:62" x14ac:dyDescent="0.2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</row>
    <row r="331" spans="1:62" x14ac:dyDescent="0.2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</row>
    <row r="332" spans="1:62" x14ac:dyDescent="0.2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</row>
    <row r="333" spans="1:62" x14ac:dyDescent="0.2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</row>
    <row r="334" spans="1:62" x14ac:dyDescent="0.2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</row>
    <row r="335" spans="1:62" x14ac:dyDescent="0.2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</row>
    <row r="336" spans="1:62" x14ac:dyDescent="0.2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</row>
    <row r="337" spans="1:62" x14ac:dyDescent="0.2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</row>
    <row r="338" spans="1:62" x14ac:dyDescent="0.2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</row>
    <row r="339" spans="1:62" x14ac:dyDescent="0.2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</row>
    <row r="340" spans="1:62" x14ac:dyDescent="0.2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</row>
    <row r="341" spans="1:62" x14ac:dyDescent="0.2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</row>
    <row r="342" spans="1:62" x14ac:dyDescent="0.2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</row>
    <row r="343" spans="1:62" x14ac:dyDescent="0.2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</row>
    <row r="344" spans="1:62" x14ac:dyDescent="0.2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</row>
    <row r="345" spans="1:62" x14ac:dyDescent="0.2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</row>
    <row r="346" spans="1:62" x14ac:dyDescent="0.2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</row>
    <row r="347" spans="1:62" x14ac:dyDescent="0.2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</row>
    <row r="348" spans="1:62" x14ac:dyDescent="0.2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</row>
    <row r="349" spans="1:62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</row>
    <row r="350" spans="1:62" x14ac:dyDescent="0.2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</row>
    <row r="351" spans="1:62" x14ac:dyDescent="0.2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</row>
    <row r="352" spans="1:62" x14ac:dyDescent="0.2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</row>
    <row r="353" spans="1:62" x14ac:dyDescent="0.2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</row>
    <row r="354" spans="1:62" x14ac:dyDescent="0.2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</row>
    <row r="355" spans="1:62" x14ac:dyDescent="0.2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</row>
    <row r="356" spans="1:62" x14ac:dyDescent="0.2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</row>
    <row r="357" spans="1:62" x14ac:dyDescent="0.2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</row>
    <row r="358" spans="1:62" x14ac:dyDescent="0.2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</row>
    <row r="359" spans="1:62" x14ac:dyDescent="0.2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</row>
    <row r="360" spans="1:62" x14ac:dyDescent="0.2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</row>
    <row r="361" spans="1:62" x14ac:dyDescent="0.2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</row>
    <row r="362" spans="1:62" x14ac:dyDescent="0.2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</row>
    <row r="363" spans="1:62" x14ac:dyDescent="0.2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</row>
    <row r="364" spans="1:62" x14ac:dyDescent="0.2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</row>
    <row r="365" spans="1:62" x14ac:dyDescent="0.2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</row>
    <row r="366" spans="1:62" x14ac:dyDescent="0.2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</row>
    <row r="367" spans="1:62" x14ac:dyDescent="0.2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</row>
    <row r="368" spans="1:62" x14ac:dyDescent="0.2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</row>
    <row r="369" spans="1:62" x14ac:dyDescent="0.2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</row>
    <row r="370" spans="1:62" x14ac:dyDescent="0.2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</row>
    <row r="371" spans="1:62" x14ac:dyDescent="0.2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</row>
    <row r="372" spans="1:62" x14ac:dyDescent="0.2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</row>
    <row r="373" spans="1:62" x14ac:dyDescent="0.2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</row>
    <row r="374" spans="1:62" x14ac:dyDescent="0.2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</row>
    <row r="375" spans="1:62" x14ac:dyDescent="0.2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</row>
    <row r="376" spans="1:62" x14ac:dyDescent="0.2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</row>
    <row r="377" spans="1:62" x14ac:dyDescent="0.2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</row>
    <row r="378" spans="1:62" x14ac:dyDescent="0.2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</row>
    <row r="379" spans="1:62" x14ac:dyDescent="0.2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</row>
    <row r="380" spans="1:62" x14ac:dyDescent="0.2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</row>
    <row r="381" spans="1:62" x14ac:dyDescent="0.2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</row>
    <row r="382" spans="1:62" x14ac:dyDescent="0.2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</row>
    <row r="383" spans="1:62" x14ac:dyDescent="0.2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</row>
    <row r="384" spans="1:62" x14ac:dyDescent="0.2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</row>
    <row r="385" spans="1:62" x14ac:dyDescent="0.2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</row>
    <row r="386" spans="1:62" x14ac:dyDescent="0.2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</row>
    <row r="387" spans="1:62" x14ac:dyDescent="0.2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</row>
    <row r="388" spans="1:62" x14ac:dyDescent="0.2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</row>
    <row r="389" spans="1:62" x14ac:dyDescent="0.2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</row>
    <row r="390" spans="1:62" x14ac:dyDescent="0.2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</row>
    <row r="391" spans="1:62" x14ac:dyDescent="0.2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</row>
    <row r="392" spans="1:62" x14ac:dyDescent="0.2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</row>
    <row r="393" spans="1:62" x14ac:dyDescent="0.2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</row>
    <row r="394" spans="1:62" x14ac:dyDescent="0.2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</row>
    <row r="395" spans="1:62" x14ac:dyDescent="0.2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</row>
    <row r="396" spans="1:62" x14ac:dyDescent="0.2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</row>
    <row r="397" spans="1:62" x14ac:dyDescent="0.2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</row>
    <row r="398" spans="1:62" x14ac:dyDescent="0.2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</row>
    <row r="399" spans="1:62" x14ac:dyDescent="0.2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</row>
    <row r="400" spans="1:62" x14ac:dyDescent="0.2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</row>
    <row r="401" spans="1:62" x14ac:dyDescent="0.2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</row>
    <row r="402" spans="1:62" x14ac:dyDescent="0.2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</row>
    <row r="403" spans="1:62" x14ac:dyDescent="0.2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</row>
    <row r="404" spans="1:62" x14ac:dyDescent="0.2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</row>
    <row r="405" spans="1:62" x14ac:dyDescent="0.2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</row>
    <row r="406" spans="1:62" x14ac:dyDescent="0.2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</row>
    <row r="407" spans="1:62" x14ac:dyDescent="0.2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</row>
    <row r="408" spans="1:62" x14ac:dyDescent="0.2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</row>
    <row r="409" spans="1:62" x14ac:dyDescent="0.2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</row>
    <row r="410" spans="1:62" x14ac:dyDescent="0.2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</row>
    <row r="411" spans="1:62" x14ac:dyDescent="0.2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</row>
    <row r="412" spans="1:62" x14ac:dyDescent="0.2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</row>
    <row r="413" spans="1:62" x14ac:dyDescent="0.2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</row>
    <row r="414" spans="1:62" x14ac:dyDescent="0.2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</row>
    <row r="415" spans="1:62" x14ac:dyDescent="0.2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</row>
    <row r="416" spans="1:62" x14ac:dyDescent="0.2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</row>
    <row r="417" spans="1:62" x14ac:dyDescent="0.2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</row>
    <row r="418" spans="1:62" x14ac:dyDescent="0.2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</row>
    <row r="419" spans="1:62" x14ac:dyDescent="0.2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</row>
    <row r="420" spans="1:62" x14ac:dyDescent="0.2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  <c r="BH420" s="36"/>
      <c r="BI420" s="36"/>
      <c r="BJ420" s="36"/>
    </row>
    <row r="421" spans="1:62" x14ac:dyDescent="0.2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  <c r="BH421" s="36"/>
      <c r="BI421" s="36"/>
      <c r="BJ421" s="36"/>
    </row>
    <row r="422" spans="1:62" x14ac:dyDescent="0.2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36"/>
      <c r="BH422" s="36"/>
      <c r="BI422" s="36"/>
      <c r="BJ422" s="36"/>
    </row>
    <row r="423" spans="1:62" x14ac:dyDescent="0.2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36"/>
      <c r="BH423" s="36"/>
      <c r="BI423" s="36"/>
      <c r="BJ423" s="36"/>
    </row>
    <row r="424" spans="1:62" x14ac:dyDescent="0.2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  <c r="BH424" s="36"/>
      <c r="BI424" s="36"/>
      <c r="BJ424" s="36"/>
    </row>
    <row r="425" spans="1:62" x14ac:dyDescent="0.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36"/>
      <c r="BH425" s="36"/>
      <c r="BI425" s="36"/>
      <c r="BJ425" s="36"/>
    </row>
    <row r="426" spans="1:62" x14ac:dyDescent="0.2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36"/>
      <c r="BH426" s="36"/>
      <c r="BI426" s="36"/>
      <c r="BJ426" s="36"/>
    </row>
    <row r="427" spans="1:62" x14ac:dyDescent="0.2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36"/>
      <c r="BI427" s="36"/>
      <c r="BJ427" s="36"/>
    </row>
    <row r="428" spans="1:62" x14ac:dyDescent="0.2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  <c r="BH428" s="36"/>
      <c r="BI428" s="36"/>
      <c r="BJ428" s="36"/>
    </row>
    <row r="429" spans="1:62" x14ac:dyDescent="0.2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  <c r="BI429" s="36"/>
      <c r="BJ429" s="36"/>
    </row>
    <row r="430" spans="1:62" x14ac:dyDescent="0.2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  <c r="BH430" s="36"/>
      <c r="BI430" s="36"/>
      <c r="BJ430" s="36"/>
    </row>
    <row r="431" spans="1:62" x14ac:dyDescent="0.2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  <c r="BH431" s="36"/>
      <c r="BI431" s="36"/>
      <c r="BJ431" s="36"/>
    </row>
    <row r="432" spans="1:62" x14ac:dyDescent="0.2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  <c r="BI432" s="36"/>
      <c r="BJ432" s="36"/>
    </row>
    <row r="433" spans="1:62" x14ac:dyDescent="0.2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  <c r="BI433" s="36"/>
      <c r="BJ433" s="36"/>
    </row>
    <row r="434" spans="1:62" x14ac:dyDescent="0.2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  <c r="BI434" s="36"/>
      <c r="BJ434" s="36"/>
    </row>
    <row r="435" spans="1:62" x14ac:dyDescent="0.2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  <c r="BI435" s="36"/>
      <c r="BJ435" s="36"/>
    </row>
    <row r="436" spans="1:62" x14ac:dyDescent="0.2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36"/>
      <c r="BJ436" s="36"/>
    </row>
    <row r="437" spans="1:62" x14ac:dyDescent="0.2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  <c r="BI437" s="36"/>
      <c r="BJ437" s="36"/>
    </row>
    <row r="438" spans="1:62" x14ac:dyDescent="0.2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  <c r="BI438" s="36"/>
      <c r="BJ438" s="36"/>
    </row>
    <row r="439" spans="1:62" x14ac:dyDescent="0.2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  <c r="BI439" s="36"/>
      <c r="BJ439" s="36"/>
    </row>
    <row r="440" spans="1:62" x14ac:dyDescent="0.2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  <c r="BI440" s="36"/>
      <c r="BJ440" s="36"/>
    </row>
    <row r="441" spans="1:62" x14ac:dyDescent="0.2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  <c r="BI441" s="36"/>
      <c r="BJ441" s="36"/>
    </row>
    <row r="442" spans="1:62" x14ac:dyDescent="0.2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36"/>
      <c r="BJ442" s="36"/>
    </row>
    <row r="443" spans="1:62" x14ac:dyDescent="0.2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36"/>
      <c r="BJ443" s="36"/>
    </row>
    <row r="444" spans="1:62" x14ac:dyDescent="0.2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36"/>
      <c r="BI444" s="36"/>
      <c r="BJ444" s="36"/>
    </row>
    <row r="445" spans="1:62" x14ac:dyDescent="0.2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36"/>
      <c r="BI445" s="36"/>
      <c r="BJ445" s="36"/>
    </row>
    <row r="446" spans="1:62" x14ac:dyDescent="0.2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  <c r="BH446" s="36"/>
      <c r="BI446" s="36"/>
      <c r="BJ446" s="36"/>
    </row>
    <row r="447" spans="1:62" x14ac:dyDescent="0.2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  <c r="BI447" s="36"/>
      <c r="BJ447" s="36"/>
    </row>
    <row r="448" spans="1:62" x14ac:dyDescent="0.2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36"/>
      <c r="BJ448" s="36"/>
    </row>
    <row r="449" spans="1:62" x14ac:dyDescent="0.2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36"/>
      <c r="BJ449" s="36"/>
    </row>
    <row r="450" spans="1:62" x14ac:dyDescent="0.2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36"/>
      <c r="BJ450" s="36"/>
    </row>
    <row r="451" spans="1:62" x14ac:dyDescent="0.2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  <c r="BI451" s="36"/>
      <c r="BJ451" s="36"/>
    </row>
    <row r="452" spans="1:62" x14ac:dyDescent="0.2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  <c r="BI452" s="36"/>
      <c r="BJ452" s="36"/>
    </row>
    <row r="453" spans="1:62" x14ac:dyDescent="0.2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  <c r="BI453" s="36"/>
      <c r="BJ453" s="36"/>
    </row>
    <row r="454" spans="1:62" x14ac:dyDescent="0.2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I454" s="36"/>
      <c r="BJ454" s="36"/>
    </row>
    <row r="455" spans="1:62" x14ac:dyDescent="0.2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  <c r="BI455" s="36"/>
      <c r="BJ455" s="36"/>
    </row>
    <row r="456" spans="1:62" x14ac:dyDescent="0.2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  <c r="BI456" s="36"/>
      <c r="BJ456" s="36"/>
    </row>
    <row r="457" spans="1:62" x14ac:dyDescent="0.2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36"/>
      <c r="BJ457" s="36"/>
    </row>
    <row r="458" spans="1:62" x14ac:dyDescent="0.2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36"/>
      <c r="BJ458" s="36"/>
    </row>
    <row r="459" spans="1:62" x14ac:dyDescent="0.2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  <c r="BI459" s="36"/>
      <c r="BJ459" s="36"/>
    </row>
    <row r="460" spans="1:62" x14ac:dyDescent="0.2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  <c r="BH460" s="36"/>
      <c r="BI460" s="36"/>
      <c r="BJ460" s="36"/>
    </row>
    <row r="461" spans="1:62" x14ac:dyDescent="0.2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36"/>
      <c r="BH461" s="36"/>
      <c r="BI461" s="36"/>
      <c r="BJ461" s="36"/>
    </row>
    <row r="462" spans="1:62" x14ac:dyDescent="0.2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  <c r="BH462" s="36"/>
      <c r="BI462" s="36"/>
      <c r="BJ462" s="36"/>
    </row>
    <row r="463" spans="1:62" x14ac:dyDescent="0.2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  <c r="BH463" s="36"/>
      <c r="BI463" s="36"/>
      <c r="BJ463" s="36"/>
    </row>
    <row r="464" spans="1:62" x14ac:dyDescent="0.2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36"/>
      <c r="BH464" s="36"/>
      <c r="BI464" s="36"/>
      <c r="BJ464" s="36"/>
    </row>
    <row r="465" spans="1:62" x14ac:dyDescent="0.2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  <c r="BI465" s="36"/>
      <c r="BJ465" s="36"/>
    </row>
    <row r="466" spans="1:62" x14ac:dyDescent="0.2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  <c r="BH466" s="36"/>
      <c r="BI466" s="36"/>
      <c r="BJ466" s="36"/>
    </row>
    <row r="467" spans="1:62" x14ac:dyDescent="0.2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36"/>
      <c r="BH467" s="36"/>
      <c r="BI467" s="36"/>
      <c r="BJ467" s="36"/>
    </row>
    <row r="468" spans="1:62" x14ac:dyDescent="0.2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36"/>
      <c r="BI468" s="36"/>
      <c r="BJ468" s="36"/>
    </row>
    <row r="469" spans="1:62" x14ac:dyDescent="0.2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36"/>
      <c r="BH469" s="36"/>
      <c r="BI469" s="36"/>
      <c r="BJ469" s="36"/>
    </row>
    <row r="470" spans="1:62" x14ac:dyDescent="0.2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  <c r="BH470" s="36"/>
      <c r="BI470" s="36"/>
      <c r="BJ470" s="36"/>
    </row>
    <row r="471" spans="1:62" x14ac:dyDescent="0.2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  <c r="BH471" s="36"/>
      <c r="BI471" s="36"/>
      <c r="BJ471" s="36"/>
    </row>
    <row r="472" spans="1:62" x14ac:dyDescent="0.2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36"/>
      <c r="BJ472" s="36"/>
    </row>
    <row r="473" spans="1:62" x14ac:dyDescent="0.2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36"/>
      <c r="BJ473" s="36"/>
    </row>
    <row r="474" spans="1:62" x14ac:dyDescent="0.2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  <c r="BI474" s="36"/>
      <c r="BJ474" s="36"/>
    </row>
    <row r="475" spans="1:62" x14ac:dyDescent="0.2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36"/>
      <c r="BJ475" s="36"/>
    </row>
    <row r="476" spans="1:62" x14ac:dyDescent="0.2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36"/>
      <c r="BJ476" s="36"/>
    </row>
    <row r="477" spans="1:62" x14ac:dyDescent="0.2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  <c r="BI477" s="36"/>
      <c r="BJ477" s="36"/>
    </row>
    <row r="478" spans="1:62" x14ac:dyDescent="0.2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  <c r="BI478" s="36"/>
      <c r="BJ478" s="36"/>
    </row>
    <row r="479" spans="1:62" x14ac:dyDescent="0.2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  <c r="BI479" s="36"/>
      <c r="BJ479" s="36"/>
    </row>
    <row r="480" spans="1:62" x14ac:dyDescent="0.2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  <c r="BI480" s="36"/>
      <c r="BJ480" s="36"/>
    </row>
    <row r="481" spans="1:62" x14ac:dyDescent="0.2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  <c r="BI481" s="36"/>
      <c r="BJ481" s="36"/>
    </row>
    <row r="482" spans="1:62" x14ac:dyDescent="0.2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  <c r="BH482" s="36"/>
      <c r="BI482" s="36"/>
      <c r="BJ482" s="36"/>
    </row>
    <row r="483" spans="1:62" x14ac:dyDescent="0.2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  <c r="BI483" s="36"/>
      <c r="BJ483" s="36"/>
    </row>
    <row r="484" spans="1:62" x14ac:dyDescent="0.2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  <c r="BH484" s="36"/>
      <c r="BI484" s="36"/>
      <c r="BJ484" s="36"/>
    </row>
    <row r="485" spans="1:62" x14ac:dyDescent="0.2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  <c r="BI485" s="36"/>
      <c r="BJ485" s="36"/>
    </row>
    <row r="486" spans="1:62" x14ac:dyDescent="0.2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  <c r="BI486" s="36"/>
      <c r="BJ486" s="36"/>
    </row>
    <row r="487" spans="1:62" x14ac:dyDescent="0.2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  <c r="BH487" s="36"/>
      <c r="BI487" s="36"/>
      <c r="BJ487" s="36"/>
    </row>
    <row r="488" spans="1:62" x14ac:dyDescent="0.2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  <c r="BI488" s="36"/>
      <c r="BJ488" s="36"/>
    </row>
    <row r="489" spans="1:62" x14ac:dyDescent="0.2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  <c r="BI489" s="36"/>
      <c r="BJ489" s="36"/>
    </row>
    <row r="490" spans="1:62" x14ac:dyDescent="0.2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  <c r="BI490" s="36"/>
      <c r="BJ490" s="36"/>
    </row>
    <row r="491" spans="1:62" x14ac:dyDescent="0.2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36"/>
      <c r="BJ491" s="36"/>
    </row>
    <row r="492" spans="1:62" x14ac:dyDescent="0.2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  <c r="BI492" s="36"/>
      <c r="BJ492" s="36"/>
    </row>
    <row r="493" spans="1:62" x14ac:dyDescent="0.2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  <c r="BH493" s="36"/>
      <c r="BI493" s="36"/>
      <c r="BJ493" s="36"/>
    </row>
    <row r="494" spans="1:62" x14ac:dyDescent="0.2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  <c r="BH494" s="36"/>
      <c r="BI494" s="36"/>
      <c r="BJ494" s="36"/>
    </row>
    <row r="495" spans="1:62" x14ac:dyDescent="0.2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  <c r="BG495" s="36"/>
      <c r="BH495" s="36"/>
      <c r="BI495" s="36"/>
      <c r="BJ495" s="36"/>
    </row>
    <row r="496" spans="1:62" x14ac:dyDescent="0.2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  <c r="BF496" s="36"/>
      <c r="BG496" s="36"/>
      <c r="BH496" s="36"/>
      <c r="BI496" s="36"/>
      <c r="BJ496" s="36"/>
    </row>
    <row r="497" spans="1:62" x14ac:dyDescent="0.2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  <c r="BG497" s="36"/>
      <c r="BH497" s="36"/>
      <c r="BI497" s="36"/>
      <c r="BJ497" s="36"/>
    </row>
    <row r="498" spans="1:62" x14ac:dyDescent="0.2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  <c r="BG498" s="36"/>
      <c r="BH498" s="36"/>
      <c r="BI498" s="36"/>
      <c r="BJ498" s="36"/>
    </row>
    <row r="499" spans="1:62" x14ac:dyDescent="0.2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  <c r="BF499" s="36"/>
      <c r="BG499" s="36"/>
      <c r="BH499" s="36"/>
      <c r="BI499" s="36"/>
      <c r="BJ499" s="36"/>
    </row>
    <row r="500" spans="1:62" x14ac:dyDescent="0.2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  <c r="BG500" s="36"/>
      <c r="BH500" s="36"/>
      <c r="BI500" s="36"/>
      <c r="BJ500" s="36"/>
    </row>
    <row r="501" spans="1:62" x14ac:dyDescent="0.2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36"/>
      <c r="BH501" s="36"/>
      <c r="BI501" s="36"/>
      <c r="BJ501" s="36"/>
    </row>
    <row r="502" spans="1:62" x14ac:dyDescent="0.2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36"/>
      <c r="BH502" s="36"/>
      <c r="BI502" s="36"/>
      <c r="BJ502" s="36"/>
    </row>
    <row r="503" spans="1:62" x14ac:dyDescent="0.2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36"/>
      <c r="BJ503" s="36"/>
    </row>
    <row r="504" spans="1:62" x14ac:dyDescent="0.2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  <c r="BI504" s="36"/>
      <c r="BJ504" s="36"/>
    </row>
    <row r="505" spans="1:62" x14ac:dyDescent="0.2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  <c r="BI505" s="36"/>
      <c r="BJ505" s="36"/>
    </row>
    <row r="506" spans="1:62" x14ac:dyDescent="0.2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  <c r="BH506" s="36"/>
      <c r="BI506" s="36"/>
      <c r="BJ506" s="36"/>
    </row>
    <row r="507" spans="1:62" x14ac:dyDescent="0.2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36"/>
      <c r="BH507" s="36"/>
      <c r="BI507" s="36"/>
      <c r="BJ507" s="36"/>
    </row>
    <row r="508" spans="1:62" x14ac:dyDescent="0.2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36"/>
      <c r="BH508" s="36"/>
      <c r="BI508" s="36"/>
      <c r="BJ508" s="36"/>
    </row>
    <row r="509" spans="1:62" x14ac:dyDescent="0.2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  <c r="BG509" s="36"/>
      <c r="BH509" s="36"/>
      <c r="BI509" s="36"/>
      <c r="BJ509" s="36"/>
    </row>
    <row r="510" spans="1:62" x14ac:dyDescent="0.2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  <c r="BF510" s="36"/>
      <c r="BG510" s="36"/>
      <c r="BH510" s="36"/>
      <c r="BI510" s="36"/>
      <c r="BJ510" s="36"/>
    </row>
    <row r="511" spans="1:62" x14ac:dyDescent="0.2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  <c r="BG511" s="36"/>
      <c r="BH511" s="36"/>
      <c r="BI511" s="36"/>
      <c r="BJ511" s="36"/>
    </row>
    <row r="512" spans="1:62" x14ac:dyDescent="0.2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36"/>
      <c r="BH512" s="36"/>
      <c r="BI512" s="36"/>
      <c r="BJ512" s="36"/>
    </row>
    <row r="513" spans="1:62" x14ac:dyDescent="0.2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  <c r="BG513" s="36"/>
      <c r="BH513" s="36"/>
      <c r="BI513" s="36"/>
      <c r="BJ513" s="36"/>
    </row>
    <row r="514" spans="1:62" x14ac:dyDescent="0.2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  <c r="BG514" s="36"/>
      <c r="BH514" s="36"/>
      <c r="BI514" s="36"/>
      <c r="BJ514" s="36"/>
    </row>
    <row r="515" spans="1:62" x14ac:dyDescent="0.2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  <c r="BG515" s="36"/>
      <c r="BH515" s="36"/>
      <c r="BI515" s="36"/>
      <c r="BJ515" s="36"/>
    </row>
    <row r="516" spans="1:62" x14ac:dyDescent="0.2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  <c r="BG516" s="36"/>
      <c r="BH516" s="36"/>
      <c r="BI516" s="36"/>
      <c r="BJ516" s="36"/>
    </row>
    <row r="517" spans="1:62" x14ac:dyDescent="0.2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  <c r="BG517" s="36"/>
      <c r="BH517" s="36"/>
      <c r="BI517" s="36"/>
      <c r="BJ517" s="36"/>
    </row>
    <row r="518" spans="1:62" x14ac:dyDescent="0.2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  <c r="BG518" s="36"/>
      <c r="BH518" s="36"/>
      <c r="BI518" s="36"/>
      <c r="BJ518" s="36"/>
    </row>
    <row r="519" spans="1:62" x14ac:dyDescent="0.2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  <c r="BG519" s="36"/>
      <c r="BH519" s="36"/>
      <c r="BI519" s="36"/>
      <c r="BJ519" s="36"/>
    </row>
    <row r="520" spans="1:62" x14ac:dyDescent="0.2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  <c r="BG520" s="36"/>
      <c r="BH520" s="36"/>
      <c r="BI520" s="36"/>
      <c r="BJ520" s="36"/>
    </row>
    <row r="521" spans="1:62" x14ac:dyDescent="0.2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  <c r="BG521" s="36"/>
      <c r="BH521" s="36"/>
      <c r="BI521" s="36"/>
      <c r="BJ521" s="36"/>
    </row>
    <row r="522" spans="1:62" x14ac:dyDescent="0.2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  <c r="BF522" s="36"/>
      <c r="BG522" s="36"/>
      <c r="BH522" s="36"/>
      <c r="BI522" s="36"/>
      <c r="BJ522" s="36"/>
    </row>
    <row r="523" spans="1:62" x14ac:dyDescent="0.2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  <c r="BF523" s="36"/>
      <c r="BG523" s="36"/>
      <c r="BH523" s="36"/>
      <c r="BI523" s="36"/>
      <c r="BJ523" s="36"/>
    </row>
    <row r="524" spans="1:62" x14ac:dyDescent="0.2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  <c r="BG524" s="36"/>
      <c r="BH524" s="36"/>
      <c r="BI524" s="36"/>
      <c r="BJ524" s="36"/>
    </row>
    <row r="525" spans="1:62" x14ac:dyDescent="0.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  <c r="BG525" s="36"/>
      <c r="BH525" s="36"/>
      <c r="BI525" s="36"/>
      <c r="BJ525" s="36"/>
    </row>
    <row r="526" spans="1:62" x14ac:dyDescent="0.2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  <c r="BG526" s="36"/>
      <c r="BH526" s="36"/>
      <c r="BI526" s="36"/>
      <c r="BJ526" s="36"/>
    </row>
    <row r="527" spans="1:62" x14ac:dyDescent="0.2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  <c r="BG527" s="36"/>
      <c r="BH527" s="36"/>
      <c r="BI527" s="36"/>
      <c r="BJ527" s="36"/>
    </row>
    <row r="528" spans="1:62" x14ac:dyDescent="0.2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  <c r="BG528" s="36"/>
      <c r="BH528" s="36"/>
      <c r="BI528" s="36"/>
      <c r="BJ528" s="36"/>
    </row>
    <row r="529" spans="1:62" x14ac:dyDescent="0.2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  <c r="BG529" s="36"/>
      <c r="BH529" s="36"/>
      <c r="BI529" s="36"/>
      <c r="BJ529" s="36"/>
    </row>
    <row r="530" spans="1:62" x14ac:dyDescent="0.2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  <c r="BG530" s="36"/>
      <c r="BH530" s="36"/>
      <c r="BI530" s="36"/>
      <c r="BJ530" s="36"/>
    </row>
    <row r="531" spans="1:62" x14ac:dyDescent="0.2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  <c r="BF531" s="36"/>
      <c r="BG531" s="36"/>
      <c r="BH531" s="36"/>
      <c r="BI531" s="36"/>
      <c r="BJ531" s="36"/>
    </row>
    <row r="532" spans="1:62" x14ac:dyDescent="0.2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  <c r="BG532" s="36"/>
      <c r="BH532" s="36"/>
      <c r="BI532" s="36"/>
      <c r="BJ532" s="36"/>
    </row>
    <row r="533" spans="1:62" x14ac:dyDescent="0.2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  <c r="BG533" s="36"/>
      <c r="BH533" s="36"/>
      <c r="BI533" s="36"/>
      <c r="BJ533" s="36"/>
    </row>
    <row r="534" spans="1:62" x14ac:dyDescent="0.2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  <c r="BG534" s="36"/>
      <c r="BH534" s="36"/>
      <c r="BI534" s="36"/>
      <c r="BJ534" s="36"/>
    </row>
    <row r="535" spans="1:62" x14ac:dyDescent="0.2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  <c r="BF535" s="36"/>
      <c r="BG535" s="36"/>
      <c r="BH535" s="36"/>
      <c r="BI535" s="36"/>
      <c r="BJ535" s="36"/>
    </row>
    <row r="536" spans="1:62" x14ac:dyDescent="0.2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  <c r="BG536" s="36"/>
      <c r="BH536" s="36"/>
      <c r="BI536" s="36"/>
      <c r="BJ536" s="36"/>
    </row>
    <row r="537" spans="1:62" x14ac:dyDescent="0.2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  <c r="BG537" s="36"/>
      <c r="BH537" s="36"/>
      <c r="BI537" s="36"/>
      <c r="BJ537" s="36"/>
    </row>
    <row r="538" spans="1:62" x14ac:dyDescent="0.2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  <c r="BG538" s="36"/>
      <c r="BH538" s="36"/>
      <c r="BI538" s="36"/>
      <c r="BJ538" s="36"/>
    </row>
    <row r="539" spans="1:62" x14ac:dyDescent="0.2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36"/>
      <c r="BH539" s="36"/>
      <c r="BI539" s="36"/>
      <c r="BJ539" s="36"/>
    </row>
    <row r="540" spans="1:62" x14ac:dyDescent="0.2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36"/>
      <c r="BH540" s="36"/>
      <c r="BI540" s="36"/>
      <c r="BJ540" s="36"/>
    </row>
    <row r="541" spans="1:62" x14ac:dyDescent="0.2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36"/>
      <c r="BI541" s="36"/>
      <c r="BJ541" s="36"/>
    </row>
    <row r="542" spans="1:62" x14ac:dyDescent="0.2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  <c r="BH542" s="36"/>
      <c r="BI542" s="36"/>
      <c r="BJ542" s="36"/>
    </row>
    <row r="543" spans="1:62" x14ac:dyDescent="0.2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  <c r="BH543" s="36"/>
      <c r="BI543" s="36"/>
      <c r="BJ543" s="36"/>
    </row>
    <row r="544" spans="1:62" x14ac:dyDescent="0.2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  <c r="BH544" s="36"/>
      <c r="BI544" s="36"/>
      <c r="BJ544" s="36"/>
    </row>
    <row r="545" spans="1:62" x14ac:dyDescent="0.2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  <c r="BI545" s="36"/>
      <c r="BJ545" s="36"/>
    </row>
    <row r="546" spans="1:62" x14ac:dyDescent="0.2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36"/>
      <c r="BI546" s="36"/>
      <c r="BJ546" s="36"/>
    </row>
    <row r="547" spans="1:62" x14ac:dyDescent="0.2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36"/>
      <c r="BI547" s="36"/>
      <c r="BJ547" s="36"/>
    </row>
    <row r="548" spans="1:62" x14ac:dyDescent="0.2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  <c r="BI548" s="36"/>
      <c r="BJ548" s="36"/>
    </row>
    <row r="549" spans="1:62" x14ac:dyDescent="0.2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36"/>
      <c r="BH549" s="36"/>
      <c r="BI549" s="36"/>
      <c r="BJ549" s="36"/>
    </row>
    <row r="550" spans="1:62" x14ac:dyDescent="0.2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36"/>
      <c r="BH550" s="36"/>
      <c r="BI550" s="36"/>
      <c r="BJ550" s="36"/>
    </row>
    <row r="551" spans="1:62" x14ac:dyDescent="0.2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36"/>
      <c r="BH551" s="36"/>
      <c r="BI551" s="36"/>
      <c r="BJ551" s="36"/>
    </row>
    <row r="552" spans="1:62" x14ac:dyDescent="0.2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  <c r="BH552" s="36"/>
      <c r="BI552" s="36"/>
      <c r="BJ552" s="36"/>
    </row>
    <row r="553" spans="1:62" x14ac:dyDescent="0.2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36"/>
      <c r="BH553" s="36"/>
      <c r="BI553" s="36"/>
      <c r="BJ553" s="36"/>
    </row>
    <row r="554" spans="1:62" x14ac:dyDescent="0.2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  <c r="BH554" s="36"/>
      <c r="BI554" s="36"/>
      <c r="BJ554" s="36"/>
    </row>
    <row r="555" spans="1:62" x14ac:dyDescent="0.2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  <c r="BG555" s="36"/>
      <c r="BH555" s="36"/>
      <c r="BI555" s="36"/>
      <c r="BJ555" s="36"/>
    </row>
    <row r="556" spans="1:62" x14ac:dyDescent="0.2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36"/>
      <c r="BH556" s="36"/>
      <c r="BI556" s="36"/>
      <c r="BJ556" s="36"/>
    </row>
    <row r="557" spans="1:62" x14ac:dyDescent="0.2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36"/>
      <c r="BH557" s="36"/>
      <c r="BI557" s="36"/>
      <c r="BJ557" s="36"/>
    </row>
    <row r="558" spans="1:62" x14ac:dyDescent="0.2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  <c r="BH558" s="36"/>
      <c r="BI558" s="36"/>
      <c r="BJ558" s="36"/>
    </row>
    <row r="559" spans="1:62" x14ac:dyDescent="0.2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36"/>
      <c r="BH559" s="36"/>
      <c r="BI559" s="36"/>
      <c r="BJ559" s="36"/>
    </row>
    <row r="560" spans="1:62" x14ac:dyDescent="0.2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  <c r="BG560" s="36"/>
      <c r="BH560" s="36"/>
      <c r="BI560" s="36"/>
      <c r="BJ560" s="36"/>
    </row>
    <row r="561" spans="1:62" x14ac:dyDescent="0.2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36"/>
      <c r="BH561" s="36"/>
      <c r="BI561" s="36"/>
      <c r="BJ561" s="36"/>
    </row>
    <row r="562" spans="1:62" x14ac:dyDescent="0.2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  <c r="BG562" s="36"/>
      <c r="BH562" s="36"/>
      <c r="BI562" s="36"/>
      <c r="BJ562" s="36"/>
    </row>
    <row r="563" spans="1:62" x14ac:dyDescent="0.2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  <c r="BG563" s="36"/>
      <c r="BH563" s="36"/>
      <c r="BI563" s="36"/>
      <c r="BJ563" s="36"/>
    </row>
    <row r="564" spans="1:62" x14ac:dyDescent="0.2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  <c r="BG564" s="36"/>
      <c r="BH564" s="36"/>
      <c r="BI564" s="36"/>
      <c r="BJ564" s="36"/>
    </row>
    <row r="565" spans="1:62" x14ac:dyDescent="0.2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  <c r="BG565" s="36"/>
      <c r="BH565" s="36"/>
      <c r="BI565" s="36"/>
      <c r="BJ565" s="36"/>
    </row>
    <row r="566" spans="1:62" x14ac:dyDescent="0.2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36"/>
      <c r="BH566" s="36"/>
      <c r="BI566" s="36"/>
      <c r="BJ566" s="36"/>
    </row>
    <row r="567" spans="1:62" x14ac:dyDescent="0.2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36"/>
      <c r="BH567" s="36"/>
      <c r="BI567" s="36"/>
      <c r="BJ567" s="36"/>
    </row>
    <row r="568" spans="1:62" x14ac:dyDescent="0.2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  <c r="BG568" s="36"/>
      <c r="BH568" s="36"/>
      <c r="BI568" s="36"/>
      <c r="BJ568" s="36"/>
    </row>
    <row r="569" spans="1:62" x14ac:dyDescent="0.2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  <c r="BF569" s="36"/>
      <c r="BG569" s="36"/>
      <c r="BH569" s="36"/>
      <c r="BI569" s="36"/>
      <c r="BJ569" s="36"/>
    </row>
    <row r="570" spans="1:62" x14ac:dyDescent="0.2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  <c r="BG570" s="36"/>
      <c r="BH570" s="36"/>
      <c r="BI570" s="36"/>
      <c r="BJ570" s="36"/>
    </row>
    <row r="571" spans="1:62" x14ac:dyDescent="0.2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  <c r="BG571" s="36"/>
      <c r="BH571" s="36"/>
      <c r="BI571" s="36"/>
      <c r="BJ571" s="36"/>
    </row>
    <row r="572" spans="1:62" x14ac:dyDescent="0.2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  <c r="BG572" s="36"/>
      <c r="BH572" s="36"/>
      <c r="BI572" s="36"/>
      <c r="BJ572" s="36"/>
    </row>
    <row r="573" spans="1:62" x14ac:dyDescent="0.2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  <c r="BH573" s="36"/>
      <c r="BI573" s="36"/>
      <c r="BJ573" s="36"/>
    </row>
    <row r="574" spans="1:62" x14ac:dyDescent="0.2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36"/>
      <c r="BH574" s="36"/>
      <c r="BI574" s="36"/>
      <c r="BJ574" s="36"/>
    </row>
    <row r="575" spans="1:62" x14ac:dyDescent="0.2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  <c r="BG575" s="36"/>
      <c r="BH575" s="36"/>
      <c r="BI575" s="36"/>
      <c r="BJ575" s="36"/>
    </row>
    <row r="576" spans="1:62" x14ac:dyDescent="0.2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  <c r="BG576" s="36"/>
      <c r="BH576" s="36"/>
      <c r="BI576" s="36"/>
      <c r="BJ576" s="36"/>
    </row>
    <row r="577" spans="1:62" x14ac:dyDescent="0.2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  <c r="BG577" s="36"/>
      <c r="BH577" s="36"/>
      <c r="BI577" s="36"/>
      <c r="BJ577" s="36"/>
    </row>
    <row r="578" spans="1:62" x14ac:dyDescent="0.2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  <c r="BG578" s="36"/>
      <c r="BH578" s="36"/>
      <c r="BI578" s="36"/>
      <c r="BJ578" s="36"/>
    </row>
    <row r="579" spans="1:62" x14ac:dyDescent="0.2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  <c r="BG579" s="36"/>
      <c r="BH579" s="36"/>
      <c r="BI579" s="36"/>
      <c r="BJ579" s="36"/>
    </row>
    <row r="580" spans="1:62" x14ac:dyDescent="0.2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  <c r="BF580" s="36"/>
      <c r="BG580" s="36"/>
      <c r="BH580" s="36"/>
      <c r="BI580" s="36"/>
      <c r="BJ580" s="36"/>
    </row>
    <row r="581" spans="1:62" x14ac:dyDescent="0.2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  <c r="BH581" s="36"/>
      <c r="BI581" s="36"/>
      <c r="BJ581" s="36"/>
    </row>
    <row r="582" spans="1:62" x14ac:dyDescent="0.2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  <c r="BF582" s="36"/>
      <c r="BG582" s="36"/>
      <c r="BH582" s="36"/>
      <c r="BI582" s="36"/>
      <c r="BJ582" s="36"/>
    </row>
    <row r="583" spans="1:62" x14ac:dyDescent="0.2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  <c r="BF583" s="36"/>
      <c r="BG583" s="36"/>
      <c r="BH583" s="36"/>
      <c r="BI583" s="36"/>
      <c r="BJ583" s="36"/>
    </row>
    <row r="584" spans="1:62" x14ac:dyDescent="0.2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  <c r="BG584" s="36"/>
      <c r="BH584" s="36"/>
      <c r="BI584" s="36"/>
      <c r="BJ584" s="36"/>
    </row>
    <row r="585" spans="1:62" x14ac:dyDescent="0.2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  <c r="BF585" s="36"/>
      <c r="BG585" s="36"/>
      <c r="BH585" s="36"/>
      <c r="BI585" s="36"/>
      <c r="BJ585" s="36"/>
    </row>
    <row r="586" spans="1:62" x14ac:dyDescent="0.2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  <c r="BF586" s="36"/>
      <c r="BG586" s="36"/>
      <c r="BH586" s="36"/>
      <c r="BI586" s="36"/>
      <c r="BJ586" s="36"/>
    </row>
    <row r="587" spans="1:62" x14ac:dyDescent="0.2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  <c r="BF587" s="36"/>
      <c r="BG587" s="36"/>
      <c r="BH587" s="36"/>
      <c r="BI587" s="36"/>
      <c r="BJ587" s="36"/>
    </row>
    <row r="588" spans="1:62" x14ac:dyDescent="0.2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  <c r="BF588" s="36"/>
      <c r="BG588" s="36"/>
      <c r="BH588" s="36"/>
      <c r="BI588" s="36"/>
      <c r="BJ588" s="36"/>
    </row>
    <row r="589" spans="1:62" x14ac:dyDescent="0.2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  <c r="BG589" s="36"/>
      <c r="BH589" s="36"/>
      <c r="BI589" s="36"/>
      <c r="BJ589" s="36"/>
    </row>
    <row r="590" spans="1:62" x14ac:dyDescent="0.2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  <c r="BG590" s="36"/>
      <c r="BH590" s="36"/>
      <c r="BI590" s="36"/>
      <c r="BJ590" s="36"/>
    </row>
    <row r="591" spans="1:62" x14ac:dyDescent="0.2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36"/>
      <c r="BH591" s="36"/>
      <c r="BI591" s="36"/>
      <c r="BJ591" s="36"/>
    </row>
    <row r="592" spans="1:62" x14ac:dyDescent="0.2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  <c r="BG592" s="36"/>
      <c r="BH592" s="36"/>
      <c r="BI592" s="36"/>
      <c r="BJ592" s="36"/>
    </row>
    <row r="593" spans="1:62" x14ac:dyDescent="0.2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  <c r="BG593" s="36"/>
      <c r="BH593" s="36"/>
      <c r="BI593" s="36"/>
      <c r="BJ593" s="36"/>
    </row>
    <row r="594" spans="1:62" x14ac:dyDescent="0.2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  <c r="BF594" s="36"/>
      <c r="BG594" s="36"/>
      <c r="BH594" s="36"/>
      <c r="BI594" s="36"/>
      <c r="BJ594" s="36"/>
    </row>
    <row r="595" spans="1:62" x14ac:dyDescent="0.2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36"/>
      <c r="BH595" s="36"/>
      <c r="BI595" s="36"/>
      <c r="BJ595" s="36"/>
    </row>
    <row r="596" spans="1:62" x14ac:dyDescent="0.2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  <c r="BG596" s="36"/>
      <c r="BH596" s="36"/>
      <c r="BI596" s="36"/>
      <c r="BJ596" s="36"/>
    </row>
    <row r="597" spans="1:62" x14ac:dyDescent="0.2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  <c r="BG597" s="36"/>
      <c r="BH597" s="36"/>
      <c r="BI597" s="36"/>
      <c r="BJ597" s="36"/>
    </row>
    <row r="598" spans="1:62" x14ac:dyDescent="0.2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  <c r="BF598" s="36"/>
      <c r="BG598" s="36"/>
      <c r="BH598" s="36"/>
      <c r="BI598" s="36"/>
      <c r="BJ598" s="36"/>
    </row>
    <row r="599" spans="1:62" x14ac:dyDescent="0.2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  <c r="BG599" s="36"/>
      <c r="BH599" s="36"/>
      <c r="BI599" s="36"/>
      <c r="BJ599" s="36"/>
    </row>
    <row r="600" spans="1:62" x14ac:dyDescent="0.2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  <c r="BG600" s="36"/>
      <c r="BH600" s="36"/>
      <c r="BI600" s="36"/>
      <c r="BJ600" s="36"/>
    </row>
    <row r="601" spans="1:62" x14ac:dyDescent="0.2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  <c r="BG601" s="36"/>
      <c r="BH601" s="36"/>
      <c r="BI601" s="36"/>
      <c r="BJ601" s="36"/>
    </row>
    <row r="602" spans="1:62" x14ac:dyDescent="0.2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  <c r="BF602" s="36"/>
      <c r="BG602" s="36"/>
      <c r="BH602" s="36"/>
      <c r="BI602" s="36"/>
      <c r="BJ602" s="36"/>
    </row>
    <row r="603" spans="1:62" x14ac:dyDescent="0.2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  <c r="BG603" s="36"/>
      <c r="BH603" s="36"/>
      <c r="BI603" s="36"/>
      <c r="BJ603" s="36"/>
    </row>
    <row r="604" spans="1:62" x14ac:dyDescent="0.2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  <c r="BG604" s="36"/>
      <c r="BH604" s="36"/>
      <c r="BI604" s="36"/>
      <c r="BJ604" s="36"/>
    </row>
    <row r="605" spans="1:62" x14ac:dyDescent="0.2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  <c r="BF605" s="36"/>
      <c r="BG605" s="36"/>
      <c r="BH605" s="36"/>
      <c r="BI605" s="36"/>
      <c r="BJ605" s="36"/>
    </row>
    <row r="606" spans="1:62" x14ac:dyDescent="0.2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  <c r="BG606" s="36"/>
      <c r="BH606" s="36"/>
      <c r="BI606" s="36"/>
      <c r="BJ606" s="36"/>
    </row>
    <row r="607" spans="1:62" x14ac:dyDescent="0.2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  <c r="BG607" s="36"/>
      <c r="BH607" s="36"/>
      <c r="BI607" s="36"/>
      <c r="BJ607" s="36"/>
    </row>
    <row r="608" spans="1:62" x14ac:dyDescent="0.2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  <c r="BG608" s="36"/>
      <c r="BH608" s="36"/>
      <c r="BI608" s="36"/>
      <c r="BJ608" s="36"/>
    </row>
    <row r="609" spans="1:62" x14ac:dyDescent="0.2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  <c r="BF609" s="36"/>
      <c r="BG609" s="36"/>
      <c r="BH609" s="36"/>
      <c r="BI609" s="36"/>
      <c r="BJ609" s="36"/>
    </row>
    <row r="610" spans="1:62" x14ac:dyDescent="0.2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  <c r="BG610" s="36"/>
      <c r="BH610" s="36"/>
      <c r="BI610" s="36"/>
      <c r="BJ610" s="36"/>
    </row>
    <row r="611" spans="1:62" x14ac:dyDescent="0.2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  <c r="BG611" s="36"/>
      <c r="BH611" s="36"/>
      <c r="BI611" s="36"/>
      <c r="BJ611" s="36"/>
    </row>
    <row r="612" spans="1:62" x14ac:dyDescent="0.2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  <c r="BF612" s="36"/>
      <c r="BG612" s="36"/>
      <c r="BH612" s="36"/>
      <c r="BI612" s="36"/>
      <c r="BJ612" s="36"/>
    </row>
    <row r="613" spans="1:62" x14ac:dyDescent="0.2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  <c r="BG613" s="36"/>
      <c r="BH613" s="36"/>
      <c r="BI613" s="36"/>
      <c r="BJ613" s="36"/>
    </row>
    <row r="614" spans="1:62" x14ac:dyDescent="0.2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  <c r="BG614" s="36"/>
      <c r="BH614" s="36"/>
      <c r="BI614" s="36"/>
      <c r="BJ614" s="36"/>
    </row>
    <row r="615" spans="1:62" x14ac:dyDescent="0.2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  <c r="BG615" s="36"/>
      <c r="BH615" s="36"/>
      <c r="BI615" s="36"/>
      <c r="BJ615" s="36"/>
    </row>
    <row r="616" spans="1:62" x14ac:dyDescent="0.2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  <c r="BF616" s="36"/>
      <c r="BG616" s="36"/>
      <c r="BH616" s="36"/>
      <c r="BI616" s="36"/>
      <c r="BJ616" s="36"/>
    </row>
    <row r="617" spans="1:62" x14ac:dyDescent="0.2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  <c r="BG617" s="36"/>
      <c r="BH617" s="36"/>
      <c r="BI617" s="36"/>
      <c r="BJ617" s="36"/>
    </row>
    <row r="618" spans="1:62" x14ac:dyDescent="0.2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  <c r="BG618" s="36"/>
      <c r="BH618" s="36"/>
      <c r="BI618" s="36"/>
      <c r="BJ618" s="36"/>
    </row>
    <row r="619" spans="1:62" x14ac:dyDescent="0.2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  <c r="BG619" s="36"/>
      <c r="BH619" s="36"/>
      <c r="BI619" s="36"/>
      <c r="BJ619" s="36"/>
    </row>
    <row r="620" spans="1:62" x14ac:dyDescent="0.2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  <c r="BF620" s="36"/>
      <c r="BG620" s="36"/>
      <c r="BH620" s="36"/>
      <c r="BI620" s="36"/>
      <c r="BJ620" s="36"/>
    </row>
    <row r="621" spans="1:62" x14ac:dyDescent="0.2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  <c r="BF621" s="36"/>
      <c r="BG621" s="36"/>
      <c r="BH621" s="36"/>
      <c r="BI621" s="36"/>
      <c r="BJ621" s="36"/>
    </row>
    <row r="622" spans="1:62" x14ac:dyDescent="0.2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  <c r="BF622" s="36"/>
      <c r="BG622" s="36"/>
      <c r="BH622" s="36"/>
      <c r="BI622" s="36"/>
      <c r="BJ622" s="36"/>
    </row>
    <row r="623" spans="1:62" x14ac:dyDescent="0.2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  <c r="BF623" s="36"/>
      <c r="BG623" s="36"/>
      <c r="BH623" s="36"/>
      <c r="BI623" s="36"/>
      <c r="BJ623" s="36"/>
    </row>
    <row r="624" spans="1:62" x14ac:dyDescent="0.2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  <c r="BF624" s="36"/>
      <c r="BG624" s="36"/>
      <c r="BH624" s="36"/>
      <c r="BI624" s="36"/>
      <c r="BJ624" s="36"/>
    </row>
    <row r="625" spans="1:62" x14ac:dyDescent="0.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  <c r="BF625" s="36"/>
      <c r="BG625" s="36"/>
      <c r="BH625" s="36"/>
      <c r="BI625" s="36"/>
      <c r="BJ625" s="36"/>
    </row>
    <row r="626" spans="1:62" x14ac:dyDescent="0.2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  <c r="BF626" s="36"/>
      <c r="BG626" s="36"/>
      <c r="BH626" s="36"/>
      <c r="BI626" s="36"/>
      <c r="BJ626" s="36"/>
    </row>
    <row r="627" spans="1:62" x14ac:dyDescent="0.2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  <c r="BF627" s="36"/>
      <c r="BG627" s="36"/>
      <c r="BH627" s="36"/>
      <c r="BI627" s="36"/>
      <c r="BJ627" s="36"/>
    </row>
    <row r="628" spans="1:62" x14ac:dyDescent="0.2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  <c r="BF628" s="36"/>
      <c r="BG628" s="36"/>
      <c r="BH628" s="36"/>
      <c r="BI628" s="36"/>
      <c r="BJ628" s="36"/>
    </row>
    <row r="629" spans="1:62" x14ac:dyDescent="0.2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  <c r="BF629" s="36"/>
      <c r="BG629" s="36"/>
      <c r="BH629" s="36"/>
      <c r="BI629" s="36"/>
      <c r="BJ629" s="36"/>
    </row>
    <row r="630" spans="1:62" x14ac:dyDescent="0.2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  <c r="BF630" s="36"/>
      <c r="BG630" s="36"/>
      <c r="BH630" s="36"/>
      <c r="BI630" s="36"/>
      <c r="BJ630" s="36"/>
    </row>
    <row r="631" spans="1:62" x14ac:dyDescent="0.2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  <c r="BF631" s="36"/>
      <c r="BG631" s="36"/>
      <c r="BH631" s="36"/>
      <c r="BI631" s="36"/>
      <c r="BJ631" s="36"/>
    </row>
    <row r="632" spans="1:62" x14ac:dyDescent="0.2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  <c r="BF632" s="36"/>
      <c r="BG632" s="36"/>
      <c r="BH632" s="36"/>
      <c r="BI632" s="36"/>
      <c r="BJ632" s="36"/>
    </row>
    <row r="633" spans="1:62" x14ac:dyDescent="0.2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  <c r="BF633" s="36"/>
      <c r="BG633" s="36"/>
      <c r="BH633" s="36"/>
      <c r="BI633" s="36"/>
      <c r="BJ633" s="36"/>
    </row>
    <row r="634" spans="1:62" x14ac:dyDescent="0.2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  <c r="BF634" s="36"/>
      <c r="BG634" s="36"/>
      <c r="BH634" s="36"/>
      <c r="BI634" s="36"/>
      <c r="BJ634" s="36"/>
    </row>
    <row r="635" spans="1:62" x14ac:dyDescent="0.2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  <c r="BF635" s="36"/>
      <c r="BG635" s="36"/>
      <c r="BH635" s="36"/>
      <c r="BI635" s="36"/>
      <c r="BJ635" s="36"/>
    </row>
    <row r="636" spans="1:62" x14ac:dyDescent="0.2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  <c r="BF636" s="36"/>
      <c r="BG636" s="36"/>
      <c r="BH636" s="36"/>
      <c r="BI636" s="36"/>
      <c r="BJ636" s="36"/>
    </row>
    <row r="637" spans="1:62" x14ac:dyDescent="0.2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  <c r="BF637" s="36"/>
      <c r="BG637" s="36"/>
      <c r="BH637" s="36"/>
      <c r="BI637" s="36"/>
      <c r="BJ637" s="36"/>
    </row>
    <row r="638" spans="1:62" x14ac:dyDescent="0.2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  <c r="BF638" s="36"/>
      <c r="BG638" s="36"/>
      <c r="BH638" s="36"/>
      <c r="BI638" s="36"/>
      <c r="BJ638" s="36"/>
    </row>
    <row r="639" spans="1:62" x14ac:dyDescent="0.2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  <c r="BG639" s="36"/>
      <c r="BH639" s="36"/>
      <c r="BI639" s="36"/>
      <c r="BJ639" s="36"/>
    </row>
    <row r="640" spans="1:62" x14ac:dyDescent="0.2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  <c r="BF640" s="36"/>
      <c r="BG640" s="36"/>
      <c r="BH640" s="36"/>
      <c r="BI640" s="36"/>
      <c r="BJ640" s="36"/>
    </row>
    <row r="641" spans="1:62" x14ac:dyDescent="0.2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  <c r="BF641" s="36"/>
      <c r="BG641" s="36"/>
      <c r="BH641" s="36"/>
      <c r="BI641" s="36"/>
      <c r="BJ641" s="36"/>
    </row>
    <row r="642" spans="1:62" x14ac:dyDescent="0.2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  <c r="BF642" s="36"/>
      <c r="BG642" s="36"/>
      <c r="BH642" s="36"/>
      <c r="BI642" s="36"/>
      <c r="BJ642" s="36"/>
    </row>
    <row r="643" spans="1:62" x14ac:dyDescent="0.2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6"/>
      <c r="BG643" s="36"/>
      <c r="BH643" s="36"/>
      <c r="BI643" s="36"/>
      <c r="BJ643" s="36"/>
    </row>
    <row r="644" spans="1:62" x14ac:dyDescent="0.2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  <c r="BF644" s="36"/>
      <c r="BG644" s="36"/>
      <c r="BH644" s="36"/>
      <c r="BI644" s="36"/>
      <c r="BJ644" s="36"/>
    </row>
    <row r="645" spans="1:62" x14ac:dyDescent="0.2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  <c r="BF645" s="36"/>
      <c r="BG645" s="36"/>
      <c r="BH645" s="36"/>
      <c r="BI645" s="36"/>
      <c r="BJ645" s="36"/>
    </row>
    <row r="646" spans="1:62" x14ac:dyDescent="0.2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6"/>
      <c r="BG646" s="36"/>
      <c r="BH646" s="36"/>
      <c r="BI646" s="36"/>
      <c r="BJ646" s="36"/>
    </row>
    <row r="647" spans="1:62" x14ac:dyDescent="0.2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  <c r="BF647" s="36"/>
      <c r="BG647" s="36"/>
      <c r="BH647" s="36"/>
      <c r="BI647" s="36"/>
      <c r="BJ647" s="36"/>
    </row>
    <row r="648" spans="1:62" x14ac:dyDescent="0.2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  <c r="BF648" s="36"/>
      <c r="BG648" s="36"/>
      <c r="BH648" s="36"/>
      <c r="BI648" s="36"/>
      <c r="BJ648" s="36"/>
    </row>
    <row r="649" spans="1:62" x14ac:dyDescent="0.2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  <c r="BF649" s="36"/>
      <c r="BG649" s="36"/>
      <c r="BH649" s="36"/>
      <c r="BI649" s="36"/>
      <c r="BJ649" s="36"/>
    </row>
    <row r="650" spans="1:62" x14ac:dyDescent="0.2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  <c r="BF650" s="36"/>
      <c r="BG650" s="36"/>
      <c r="BH650" s="36"/>
      <c r="BI650" s="36"/>
      <c r="BJ650" s="36"/>
    </row>
    <row r="651" spans="1:62" x14ac:dyDescent="0.2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  <c r="BF651" s="36"/>
      <c r="BG651" s="36"/>
      <c r="BH651" s="36"/>
      <c r="BI651" s="36"/>
      <c r="BJ651" s="36"/>
    </row>
    <row r="652" spans="1:62" x14ac:dyDescent="0.2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  <c r="BF652" s="36"/>
      <c r="BG652" s="36"/>
      <c r="BH652" s="36"/>
      <c r="BI652" s="36"/>
      <c r="BJ652" s="36"/>
    </row>
    <row r="653" spans="1:62" x14ac:dyDescent="0.2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  <c r="BF653" s="36"/>
      <c r="BG653" s="36"/>
      <c r="BH653" s="36"/>
      <c r="BI653" s="36"/>
      <c r="BJ653" s="36"/>
    </row>
    <row r="654" spans="1:62" x14ac:dyDescent="0.2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  <c r="BF654" s="36"/>
      <c r="BG654" s="36"/>
      <c r="BH654" s="36"/>
      <c r="BI654" s="36"/>
      <c r="BJ654" s="36"/>
    </row>
    <row r="655" spans="1:62" x14ac:dyDescent="0.2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  <c r="BF655" s="36"/>
      <c r="BG655" s="36"/>
      <c r="BH655" s="36"/>
      <c r="BI655" s="36"/>
      <c r="BJ655" s="36"/>
    </row>
    <row r="656" spans="1:62" x14ac:dyDescent="0.2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  <c r="BF656" s="36"/>
      <c r="BG656" s="36"/>
      <c r="BH656" s="36"/>
      <c r="BI656" s="36"/>
      <c r="BJ656" s="36"/>
    </row>
    <row r="657" spans="1:62" x14ac:dyDescent="0.2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  <c r="BF657" s="36"/>
      <c r="BG657" s="36"/>
      <c r="BH657" s="36"/>
      <c r="BI657" s="36"/>
      <c r="BJ657" s="36"/>
    </row>
    <row r="658" spans="1:62" x14ac:dyDescent="0.2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  <c r="BF658" s="36"/>
      <c r="BG658" s="36"/>
      <c r="BH658" s="36"/>
      <c r="BI658" s="36"/>
      <c r="BJ658" s="36"/>
    </row>
    <row r="659" spans="1:62" x14ac:dyDescent="0.2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  <c r="BF659" s="36"/>
      <c r="BG659" s="36"/>
      <c r="BH659" s="36"/>
      <c r="BI659" s="36"/>
      <c r="BJ659" s="36"/>
    </row>
    <row r="660" spans="1:62" x14ac:dyDescent="0.2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  <c r="BF660" s="36"/>
      <c r="BG660" s="36"/>
      <c r="BH660" s="36"/>
      <c r="BI660" s="36"/>
      <c r="BJ660" s="36"/>
    </row>
    <row r="661" spans="1:62" x14ac:dyDescent="0.2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36"/>
      <c r="BH661" s="36"/>
      <c r="BI661" s="36"/>
      <c r="BJ661" s="36"/>
    </row>
    <row r="662" spans="1:62" x14ac:dyDescent="0.2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36"/>
      <c r="BH662" s="36"/>
      <c r="BI662" s="36"/>
      <c r="BJ662" s="36"/>
    </row>
    <row r="663" spans="1:62" x14ac:dyDescent="0.2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  <c r="BF663" s="36"/>
      <c r="BG663" s="36"/>
      <c r="BH663" s="36"/>
      <c r="BI663" s="36"/>
      <c r="BJ663" s="36"/>
    </row>
    <row r="664" spans="1:62" x14ac:dyDescent="0.2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  <c r="BF664" s="36"/>
      <c r="BG664" s="36"/>
      <c r="BH664" s="36"/>
      <c r="BI664" s="36"/>
      <c r="BJ664" s="36"/>
    </row>
    <row r="665" spans="1:62" x14ac:dyDescent="0.2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  <c r="BF665" s="36"/>
      <c r="BG665" s="36"/>
      <c r="BH665" s="36"/>
      <c r="BI665" s="36"/>
      <c r="BJ665" s="36"/>
    </row>
    <row r="666" spans="1:62" x14ac:dyDescent="0.2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  <c r="BF666" s="36"/>
      <c r="BG666" s="36"/>
      <c r="BH666" s="36"/>
      <c r="BI666" s="36"/>
      <c r="BJ666" s="36"/>
    </row>
    <row r="667" spans="1:62" x14ac:dyDescent="0.2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  <c r="BF667" s="36"/>
      <c r="BG667" s="36"/>
      <c r="BH667" s="36"/>
      <c r="BI667" s="36"/>
      <c r="BJ667" s="36"/>
    </row>
    <row r="668" spans="1:62" x14ac:dyDescent="0.2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  <c r="BF668" s="36"/>
      <c r="BG668" s="36"/>
      <c r="BH668" s="36"/>
      <c r="BI668" s="36"/>
      <c r="BJ668" s="36"/>
    </row>
    <row r="669" spans="1:62" x14ac:dyDescent="0.2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  <c r="BG669" s="36"/>
      <c r="BH669" s="36"/>
      <c r="BI669" s="36"/>
      <c r="BJ669" s="36"/>
    </row>
    <row r="670" spans="1:62" x14ac:dyDescent="0.2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  <c r="BF670" s="36"/>
      <c r="BG670" s="36"/>
      <c r="BH670" s="36"/>
      <c r="BI670" s="36"/>
      <c r="BJ670" s="36"/>
    </row>
    <row r="671" spans="1:62" x14ac:dyDescent="0.2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  <c r="BF671" s="36"/>
      <c r="BG671" s="36"/>
      <c r="BH671" s="36"/>
      <c r="BI671" s="36"/>
      <c r="BJ671" s="36"/>
    </row>
    <row r="672" spans="1:62" x14ac:dyDescent="0.2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  <c r="BF672" s="36"/>
      <c r="BG672" s="36"/>
      <c r="BH672" s="36"/>
      <c r="BI672" s="36"/>
      <c r="BJ672" s="36"/>
    </row>
    <row r="673" spans="1:62" x14ac:dyDescent="0.2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  <c r="BF673" s="36"/>
      <c r="BG673" s="36"/>
      <c r="BH673" s="36"/>
      <c r="BI673" s="36"/>
      <c r="BJ673" s="36"/>
    </row>
    <row r="674" spans="1:62" x14ac:dyDescent="0.2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  <c r="BF674" s="36"/>
      <c r="BG674" s="36"/>
      <c r="BH674" s="36"/>
      <c r="BI674" s="36"/>
      <c r="BJ674" s="36"/>
    </row>
    <row r="675" spans="1:62" x14ac:dyDescent="0.2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36"/>
      <c r="BH675" s="36"/>
      <c r="BI675" s="36"/>
      <c r="BJ675" s="36"/>
    </row>
    <row r="676" spans="1:62" x14ac:dyDescent="0.2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36"/>
      <c r="BH676" s="36"/>
      <c r="BI676" s="36"/>
      <c r="BJ676" s="36"/>
    </row>
    <row r="677" spans="1:62" x14ac:dyDescent="0.2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  <c r="BF677" s="36"/>
      <c r="BG677" s="36"/>
      <c r="BH677" s="36"/>
      <c r="BI677" s="36"/>
      <c r="BJ677" s="36"/>
    </row>
    <row r="678" spans="1:62" x14ac:dyDescent="0.2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  <c r="BF678" s="36"/>
      <c r="BG678" s="36"/>
      <c r="BH678" s="36"/>
      <c r="BI678" s="36"/>
      <c r="BJ678" s="36"/>
    </row>
    <row r="679" spans="1:62" x14ac:dyDescent="0.2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  <c r="BF679" s="36"/>
      <c r="BG679" s="36"/>
      <c r="BH679" s="36"/>
      <c r="BI679" s="36"/>
      <c r="BJ679" s="36"/>
    </row>
    <row r="680" spans="1:62" x14ac:dyDescent="0.2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  <c r="BF680" s="36"/>
      <c r="BG680" s="36"/>
      <c r="BH680" s="36"/>
      <c r="BI680" s="36"/>
      <c r="BJ680" s="36"/>
    </row>
    <row r="681" spans="1:62" x14ac:dyDescent="0.2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  <c r="BF681" s="36"/>
      <c r="BG681" s="36"/>
      <c r="BH681" s="36"/>
      <c r="BI681" s="36"/>
      <c r="BJ681" s="36"/>
    </row>
    <row r="682" spans="1:62" x14ac:dyDescent="0.2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  <c r="BF682" s="36"/>
      <c r="BG682" s="36"/>
      <c r="BH682" s="36"/>
      <c r="BI682" s="36"/>
      <c r="BJ682" s="36"/>
    </row>
    <row r="683" spans="1:62" x14ac:dyDescent="0.2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  <c r="BG683" s="36"/>
      <c r="BH683" s="36"/>
      <c r="BI683" s="36"/>
      <c r="BJ683" s="36"/>
    </row>
    <row r="684" spans="1:62" x14ac:dyDescent="0.2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  <c r="BF684" s="36"/>
      <c r="BG684" s="36"/>
      <c r="BH684" s="36"/>
      <c r="BI684" s="36"/>
      <c r="BJ684" s="36"/>
    </row>
    <row r="685" spans="1:62" x14ac:dyDescent="0.2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  <c r="BF685" s="36"/>
      <c r="BG685" s="36"/>
      <c r="BH685" s="36"/>
      <c r="BI685" s="36"/>
      <c r="BJ685" s="36"/>
    </row>
    <row r="686" spans="1:62" x14ac:dyDescent="0.2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  <c r="BF686" s="36"/>
      <c r="BG686" s="36"/>
      <c r="BH686" s="36"/>
      <c r="BI686" s="36"/>
      <c r="BJ686" s="36"/>
    </row>
    <row r="687" spans="1:62" x14ac:dyDescent="0.2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  <c r="BF687" s="36"/>
      <c r="BG687" s="36"/>
      <c r="BH687" s="36"/>
      <c r="BI687" s="36"/>
      <c r="BJ687" s="36"/>
    </row>
    <row r="688" spans="1:62" x14ac:dyDescent="0.2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  <c r="BF688" s="36"/>
      <c r="BG688" s="36"/>
      <c r="BH688" s="36"/>
      <c r="BI688" s="36"/>
      <c r="BJ688" s="36"/>
    </row>
    <row r="689" spans="1:62" x14ac:dyDescent="0.2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  <c r="BF689" s="36"/>
      <c r="BG689" s="36"/>
      <c r="BH689" s="36"/>
      <c r="BI689" s="36"/>
      <c r="BJ689" s="36"/>
    </row>
    <row r="690" spans="1:62" x14ac:dyDescent="0.2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36"/>
      <c r="BH690" s="36"/>
      <c r="BI690" s="36"/>
      <c r="BJ690" s="36"/>
    </row>
    <row r="691" spans="1:62" x14ac:dyDescent="0.2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36"/>
      <c r="BH691" s="36"/>
      <c r="BI691" s="36"/>
      <c r="BJ691" s="36"/>
    </row>
    <row r="692" spans="1:62" x14ac:dyDescent="0.2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  <c r="BF692" s="36"/>
      <c r="BG692" s="36"/>
      <c r="BH692" s="36"/>
      <c r="BI692" s="36"/>
      <c r="BJ692" s="36"/>
    </row>
    <row r="693" spans="1:62" x14ac:dyDescent="0.2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  <c r="BF693" s="36"/>
      <c r="BG693" s="36"/>
      <c r="BH693" s="36"/>
      <c r="BI693" s="36"/>
      <c r="BJ693" s="36"/>
    </row>
    <row r="694" spans="1:62" x14ac:dyDescent="0.2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  <c r="BF694" s="36"/>
      <c r="BG694" s="36"/>
      <c r="BH694" s="36"/>
      <c r="BI694" s="36"/>
      <c r="BJ694" s="36"/>
    </row>
    <row r="695" spans="1:62" x14ac:dyDescent="0.2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  <c r="BF695" s="36"/>
      <c r="BG695" s="36"/>
      <c r="BH695" s="36"/>
      <c r="BI695" s="36"/>
      <c r="BJ695" s="36"/>
    </row>
    <row r="696" spans="1:62" x14ac:dyDescent="0.2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  <c r="BF696" s="36"/>
      <c r="BG696" s="36"/>
      <c r="BH696" s="36"/>
      <c r="BI696" s="36"/>
      <c r="BJ696" s="36"/>
    </row>
    <row r="697" spans="1:62" x14ac:dyDescent="0.2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  <c r="BF697" s="36"/>
      <c r="BG697" s="36"/>
      <c r="BH697" s="36"/>
      <c r="BI697" s="36"/>
      <c r="BJ697" s="36"/>
    </row>
    <row r="698" spans="1:62" x14ac:dyDescent="0.2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36"/>
      <c r="BH698" s="36"/>
      <c r="BI698" s="36"/>
      <c r="BJ698" s="36"/>
    </row>
    <row r="699" spans="1:62" x14ac:dyDescent="0.2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  <c r="BF699" s="36"/>
      <c r="BG699" s="36"/>
      <c r="BH699" s="36"/>
      <c r="BI699" s="36"/>
      <c r="BJ699" s="36"/>
    </row>
    <row r="700" spans="1:62" x14ac:dyDescent="0.2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  <c r="BF700" s="36"/>
      <c r="BG700" s="36"/>
      <c r="BH700" s="36"/>
      <c r="BI700" s="36"/>
      <c r="BJ700" s="36"/>
    </row>
    <row r="701" spans="1:62" x14ac:dyDescent="0.2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  <c r="BF701" s="36"/>
      <c r="BG701" s="36"/>
      <c r="BH701" s="36"/>
      <c r="BI701" s="36"/>
      <c r="BJ701" s="36"/>
    </row>
    <row r="702" spans="1:62" x14ac:dyDescent="0.2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  <c r="BF702" s="36"/>
      <c r="BG702" s="36"/>
      <c r="BH702" s="36"/>
      <c r="BI702" s="36"/>
      <c r="BJ702" s="36"/>
    </row>
    <row r="703" spans="1:62" x14ac:dyDescent="0.2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  <c r="BF703" s="36"/>
      <c r="BG703" s="36"/>
      <c r="BH703" s="36"/>
      <c r="BI703" s="36"/>
      <c r="BJ703" s="36"/>
    </row>
    <row r="704" spans="1:62" x14ac:dyDescent="0.2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  <c r="BF704" s="36"/>
      <c r="BG704" s="36"/>
      <c r="BH704" s="36"/>
      <c r="BI704" s="36"/>
      <c r="BJ704" s="36"/>
    </row>
    <row r="705" spans="1:62" x14ac:dyDescent="0.2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  <c r="BF705" s="36"/>
      <c r="BG705" s="36"/>
      <c r="BH705" s="36"/>
      <c r="BI705" s="36"/>
      <c r="BJ705" s="36"/>
    </row>
    <row r="706" spans="1:62" x14ac:dyDescent="0.2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  <c r="BG706" s="36"/>
      <c r="BH706" s="36"/>
      <c r="BI706" s="36"/>
      <c r="BJ706" s="36"/>
    </row>
    <row r="707" spans="1:62" x14ac:dyDescent="0.2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</row>
    <row r="708" spans="1:62" x14ac:dyDescent="0.2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</row>
    <row r="709" spans="1:62" x14ac:dyDescent="0.2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36"/>
      <c r="BH709" s="36"/>
      <c r="BI709" s="36"/>
      <c r="BJ709" s="36"/>
    </row>
    <row r="710" spans="1:62" x14ac:dyDescent="0.2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36"/>
      <c r="BH710" s="36"/>
      <c r="BI710" s="36"/>
      <c r="BJ710" s="36"/>
    </row>
    <row r="711" spans="1:62" x14ac:dyDescent="0.2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36"/>
      <c r="BH711" s="36"/>
      <c r="BI711" s="36"/>
      <c r="BJ711" s="36"/>
    </row>
    <row r="712" spans="1:62" x14ac:dyDescent="0.2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36"/>
      <c r="BH712" s="36"/>
      <c r="BI712" s="36"/>
      <c r="BJ712" s="36"/>
    </row>
    <row r="713" spans="1:62" x14ac:dyDescent="0.2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36"/>
      <c r="BH713" s="36"/>
      <c r="BI713" s="36"/>
      <c r="BJ713" s="36"/>
    </row>
    <row r="714" spans="1:62" x14ac:dyDescent="0.2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36"/>
      <c r="BH714" s="36"/>
      <c r="BI714" s="36"/>
      <c r="BJ714" s="36"/>
    </row>
    <row r="715" spans="1:62" x14ac:dyDescent="0.2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  <c r="BF715" s="36"/>
      <c r="BG715" s="36"/>
      <c r="BH715" s="36"/>
      <c r="BI715" s="36"/>
      <c r="BJ715" s="36"/>
    </row>
    <row r="716" spans="1:62" x14ac:dyDescent="0.2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  <c r="BF716" s="36"/>
      <c r="BG716" s="36"/>
      <c r="BH716" s="36"/>
      <c r="BI716" s="36"/>
      <c r="BJ716" s="36"/>
    </row>
    <row r="717" spans="1:62" x14ac:dyDescent="0.2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  <c r="BF717" s="36"/>
      <c r="BG717" s="36"/>
      <c r="BH717" s="36"/>
      <c r="BI717" s="36"/>
      <c r="BJ717" s="36"/>
    </row>
    <row r="718" spans="1:62" x14ac:dyDescent="0.2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  <c r="BF718" s="36"/>
      <c r="BG718" s="36"/>
      <c r="BH718" s="36"/>
      <c r="BI718" s="36"/>
      <c r="BJ718" s="36"/>
    </row>
    <row r="719" spans="1:62" x14ac:dyDescent="0.2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  <c r="BF719" s="36"/>
      <c r="BG719" s="36"/>
      <c r="BH719" s="36"/>
      <c r="BI719" s="36"/>
      <c r="BJ719" s="36"/>
    </row>
    <row r="720" spans="1:62" x14ac:dyDescent="0.2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  <c r="BF720" s="36"/>
      <c r="BG720" s="36"/>
      <c r="BH720" s="36"/>
      <c r="BI720" s="36"/>
      <c r="BJ720" s="36"/>
    </row>
    <row r="721" spans="1:62" x14ac:dyDescent="0.2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  <c r="BF721" s="36"/>
      <c r="BG721" s="36"/>
      <c r="BH721" s="36"/>
      <c r="BI721" s="36"/>
      <c r="BJ721" s="36"/>
    </row>
    <row r="722" spans="1:62" x14ac:dyDescent="0.2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  <c r="BF722" s="36"/>
      <c r="BG722" s="36"/>
      <c r="BH722" s="36"/>
      <c r="BI722" s="36"/>
      <c r="BJ722" s="36"/>
    </row>
    <row r="723" spans="1:62" x14ac:dyDescent="0.2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  <c r="BF723" s="36"/>
      <c r="BG723" s="36"/>
      <c r="BH723" s="36"/>
      <c r="BI723" s="36"/>
      <c r="BJ723" s="36"/>
    </row>
    <row r="724" spans="1:62" x14ac:dyDescent="0.2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  <c r="BF724" s="36"/>
      <c r="BG724" s="36"/>
      <c r="BH724" s="36"/>
      <c r="BI724" s="36"/>
      <c r="BJ724" s="36"/>
    </row>
    <row r="725" spans="1:62" x14ac:dyDescent="0.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  <c r="BF725" s="36"/>
      <c r="BG725" s="36"/>
      <c r="BH725" s="36"/>
      <c r="BI725" s="36"/>
      <c r="BJ725" s="36"/>
    </row>
    <row r="726" spans="1:62" x14ac:dyDescent="0.2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  <c r="BF726" s="36"/>
      <c r="BG726" s="36"/>
      <c r="BH726" s="36"/>
      <c r="BI726" s="36"/>
      <c r="BJ726" s="36"/>
    </row>
    <row r="727" spans="1:62" x14ac:dyDescent="0.2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  <c r="BF727" s="36"/>
      <c r="BG727" s="36"/>
      <c r="BH727" s="36"/>
      <c r="BI727" s="36"/>
      <c r="BJ727" s="36"/>
    </row>
    <row r="728" spans="1:62" x14ac:dyDescent="0.2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  <c r="BF728" s="36"/>
      <c r="BG728" s="36"/>
      <c r="BH728" s="36"/>
      <c r="BI728" s="36"/>
      <c r="BJ728" s="36"/>
    </row>
    <row r="729" spans="1:62" x14ac:dyDescent="0.2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  <c r="BF729" s="36"/>
      <c r="BG729" s="36"/>
      <c r="BH729" s="36"/>
      <c r="BI729" s="36"/>
      <c r="BJ729" s="36"/>
    </row>
    <row r="730" spans="1:62" x14ac:dyDescent="0.2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  <c r="BF730" s="36"/>
      <c r="BG730" s="36"/>
      <c r="BH730" s="36"/>
      <c r="BI730" s="36"/>
      <c r="BJ730" s="36"/>
    </row>
    <row r="731" spans="1:62" x14ac:dyDescent="0.2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  <c r="BF731" s="36"/>
      <c r="BG731" s="36"/>
      <c r="BH731" s="36"/>
      <c r="BI731" s="36"/>
      <c r="BJ731" s="36"/>
    </row>
    <row r="732" spans="1:62" x14ac:dyDescent="0.2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  <c r="BF732" s="36"/>
      <c r="BG732" s="36"/>
      <c r="BH732" s="36"/>
      <c r="BI732" s="36"/>
      <c r="BJ732" s="36"/>
    </row>
    <row r="733" spans="1:62" x14ac:dyDescent="0.2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  <c r="BF733" s="36"/>
      <c r="BG733" s="36"/>
      <c r="BH733" s="36"/>
      <c r="BI733" s="36"/>
      <c r="BJ733" s="36"/>
    </row>
    <row r="734" spans="1:62" x14ac:dyDescent="0.2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  <c r="BF734" s="36"/>
      <c r="BG734" s="36"/>
      <c r="BH734" s="36"/>
      <c r="BI734" s="36"/>
      <c r="BJ734" s="36"/>
    </row>
    <row r="735" spans="1:62" x14ac:dyDescent="0.2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  <c r="BF735" s="36"/>
      <c r="BG735" s="36"/>
      <c r="BH735" s="36"/>
      <c r="BI735" s="36"/>
      <c r="BJ735" s="36"/>
    </row>
    <row r="736" spans="1:62" x14ac:dyDescent="0.2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  <c r="BF736" s="36"/>
      <c r="BG736" s="36"/>
      <c r="BH736" s="36"/>
      <c r="BI736" s="36"/>
      <c r="BJ736" s="36"/>
    </row>
    <row r="737" spans="1:62" x14ac:dyDescent="0.2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  <c r="BF737" s="36"/>
      <c r="BG737" s="36"/>
      <c r="BH737" s="36"/>
      <c r="BI737" s="36"/>
      <c r="BJ737" s="36"/>
    </row>
    <row r="738" spans="1:62" x14ac:dyDescent="0.2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  <c r="BF738" s="36"/>
      <c r="BG738" s="36"/>
      <c r="BH738" s="36"/>
      <c r="BI738" s="36"/>
      <c r="BJ738" s="36"/>
    </row>
    <row r="739" spans="1:62" x14ac:dyDescent="0.2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  <c r="BF739" s="36"/>
      <c r="BG739" s="36"/>
      <c r="BH739" s="36"/>
      <c r="BI739" s="36"/>
      <c r="BJ739" s="36"/>
    </row>
    <row r="740" spans="1:62" x14ac:dyDescent="0.2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  <c r="BF740" s="36"/>
      <c r="BG740" s="36"/>
      <c r="BH740" s="36"/>
      <c r="BI740" s="36"/>
      <c r="BJ740" s="36"/>
    </row>
    <row r="741" spans="1:62" x14ac:dyDescent="0.2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  <c r="BF741" s="36"/>
      <c r="BG741" s="36"/>
      <c r="BH741" s="36"/>
      <c r="BI741" s="36"/>
      <c r="BJ741" s="36"/>
    </row>
    <row r="742" spans="1:62" x14ac:dyDescent="0.2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  <c r="BF742" s="36"/>
      <c r="BG742" s="36"/>
      <c r="BH742" s="36"/>
      <c r="BI742" s="36"/>
      <c r="BJ742" s="36"/>
    </row>
    <row r="743" spans="1:62" x14ac:dyDescent="0.2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  <c r="BF743" s="36"/>
      <c r="BG743" s="36"/>
      <c r="BH743" s="36"/>
      <c r="BI743" s="36"/>
      <c r="BJ743" s="36"/>
    </row>
    <row r="744" spans="1:62" x14ac:dyDescent="0.2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  <c r="BF744" s="36"/>
      <c r="BG744" s="36"/>
      <c r="BH744" s="36"/>
      <c r="BI744" s="36"/>
      <c r="BJ744" s="36"/>
    </row>
    <row r="745" spans="1:62" x14ac:dyDescent="0.2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  <c r="BF745" s="36"/>
      <c r="BG745" s="36"/>
      <c r="BH745" s="36"/>
      <c r="BI745" s="36"/>
      <c r="BJ745" s="36"/>
    </row>
    <row r="746" spans="1:62" x14ac:dyDescent="0.2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  <c r="BF746" s="36"/>
      <c r="BG746" s="36"/>
      <c r="BH746" s="36"/>
      <c r="BI746" s="36"/>
      <c r="BJ746" s="36"/>
    </row>
    <row r="747" spans="1:62" x14ac:dyDescent="0.2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  <c r="BF747" s="36"/>
      <c r="BG747" s="36"/>
      <c r="BH747" s="36"/>
      <c r="BI747" s="36"/>
      <c r="BJ747" s="36"/>
    </row>
    <row r="748" spans="1:62" x14ac:dyDescent="0.2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  <c r="BF748" s="36"/>
      <c r="BG748" s="36"/>
      <c r="BH748" s="36"/>
      <c r="BI748" s="36"/>
      <c r="BJ748" s="36"/>
    </row>
    <row r="749" spans="1:62" x14ac:dyDescent="0.2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  <c r="BF749" s="36"/>
      <c r="BG749" s="36"/>
      <c r="BH749" s="36"/>
      <c r="BI749" s="36"/>
      <c r="BJ749" s="36"/>
    </row>
    <row r="750" spans="1:62" x14ac:dyDescent="0.2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  <c r="BF750" s="36"/>
      <c r="BG750" s="36"/>
      <c r="BH750" s="36"/>
      <c r="BI750" s="36"/>
      <c r="BJ750" s="36"/>
    </row>
    <row r="751" spans="1:62" x14ac:dyDescent="0.2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  <c r="BF751" s="36"/>
      <c r="BG751" s="36"/>
      <c r="BH751" s="36"/>
      <c r="BI751" s="36"/>
      <c r="BJ751" s="36"/>
    </row>
    <row r="752" spans="1:62" x14ac:dyDescent="0.2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  <c r="BF752" s="36"/>
      <c r="BG752" s="36"/>
      <c r="BH752" s="36"/>
      <c r="BI752" s="36"/>
      <c r="BJ752" s="36"/>
    </row>
    <row r="753" spans="1:62" x14ac:dyDescent="0.2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  <c r="BF753" s="36"/>
      <c r="BG753" s="36"/>
      <c r="BH753" s="36"/>
      <c r="BI753" s="36"/>
      <c r="BJ753" s="36"/>
    </row>
    <row r="754" spans="1:62" x14ac:dyDescent="0.2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  <c r="BF754" s="36"/>
      <c r="BG754" s="36"/>
      <c r="BH754" s="36"/>
      <c r="BI754" s="36"/>
      <c r="BJ754" s="36"/>
    </row>
    <row r="755" spans="1:62" x14ac:dyDescent="0.2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  <c r="BF755" s="36"/>
      <c r="BG755" s="36"/>
      <c r="BH755" s="36"/>
      <c r="BI755" s="36"/>
      <c r="BJ755" s="36"/>
    </row>
    <row r="756" spans="1:62" x14ac:dyDescent="0.2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  <c r="BF756" s="36"/>
      <c r="BG756" s="36"/>
      <c r="BH756" s="36"/>
      <c r="BI756" s="36"/>
      <c r="BJ756" s="36"/>
    </row>
    <row r="757" spans="1:62" x14ac:dyDescent="0.2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  <c r="BF757" s="36"/>
      <c r="BG757" s="36"/>
      <c r="BH757" s="36"/>
      <c r="BI757" s="36"/>
      <c r="BJ757" s="36"/>
    </row>
    <row r="758" spans="1:62" x14ac:dyDescent="0.2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  <c r="BF758" s="36"/>
      <c r="BG758" s="36"/>
      <c r="BH758" s="36"/>
      <c r="BI758" s="36"/>
      <c r="BJ758" s="36"/>
    </row>
    <row r="759" spans="1:62" x14ac:dyDescent="0.2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  <c r="BF759" s="36"/>
      <c r="BG759" s="36"/>
      <c r="BH759" s="36"/>
      <c r="BI759" s="36"/>
      <c r="BJ759" s="36"/>
    </row>
    <row r="760" spans="1:62" x14ac:dyDescent="0.2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  <c r="BF760" s="36"/>
      <c r="BG760" s="36"/>
      <c r="BH760" s="36"/>
      <c r="BI760" s="36"/>
      <c r="BJ760" s="36"/>
    </row>
    <row r="761" spans="1:62" x14ac:dyDescent="0.2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  <c r="BF761" s="36"/>
      <c r="BG761" s="36"/>
      <c r="BH761" s="36"/>
      <c r="BI761" s="36"/>
      <c r="BJ761" s="36"/>
    </row>
    <row r="762" spans="1:62" x14ac:dyDescent="0.2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  <c r="BF762" s="36"/>
      <c r="BG762" s="36"/>
      <c r="BH762" s="36"/>
      <c r="BI762" s="36"/>
      <c r="BJ762" s="36"/>
    </row>
    <row r="763" spans="1:62" x14ac:dyDescent="0.2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  <c r="BF763" s="36"/>
      <c r="BG763" s="36"/>
      <c r="BH763" s="36"/>
      <c r="BI763" s="36"/>
      <c r="BJ763" s="36"/>
    </row>
    <row r="764" spans="1:62" x14ac:dyDescent="0.2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  <c r="BF764" s="36"/>
      <c r="BG764" s="36"/>
      <c r="BH764" s="36"/>
      <c r="BI764" s="36"/>
      <c r="BJ764" s="36"/>
    </row>
    <row r="765" spans="1:62" x14ac:dyDescent="0.2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  <c r="BF765" s="36"/>
      <c r="BG765" s="36"/>
      <c r="BH765" s="36"/>
      <c r="BI765" s="36"/>
      <c r="BJ765" s="36"/>
    </row>
    <row r="766" spans="1:62" x14ac:dyDescent="0.2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  <c r="BF766" s="36"/>
      <c r="BG766" s="36"/>
      <c r="BH766" s="36"/>
      <c r="BI766" s="36"/>
      <c r="BJ766" s="36"/>
    </row>
    <row r="767" spans="1:62" x14ac:dyDescent="0.2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  <c r="BF767" s="36"/>
      <c r="BG767" s="36"/>
      <c r="BH767" s="36"/>
      <c r="BI767" s="36"/>
      <c r="BJ767" s="36"/>
    </row>
    <row r="768" spans="1:62" x14ac:dyDescent="0.2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  <c r="BF768" s="36"/>
      <c r="BG768" s="36"/>
      <c r="BH768" s="36"/>
      <c r="BI768" s="36"/>
      <c r="BJ768" s="36"/>
    </row>
    <row r="769" spans="1:62" x14ac:dyDescent="0.2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  <c r="BF769" s="36"/>
      <c r="BG769" s="36"/>
      <c r="BH769" s="36"/>
      <c r="BI769" s="36"/>
      <c r="BJ769" s="36"/>
    </row>
    <row r="770" spans="1:62" x14ac:dyDescent="0.2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  <c r="BF770" s="36"/>
      <c r="BG770" s="36"/>
      <c r="BH770" s="36"/>
      <c r="BI770" s="36"/>
      <c r="BJ770" s="36"/>
    </row>
    <row r="771" spans="1:62" x14ac:dyDescent="0.2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  <c r="BF771" s="36"/>
      <c r="BG771" s="36"/>
      <c r="BH771" s="36"/>
      <c r="BI771" s="36"/>
      <c r="BJ771" s="36"/>
    </row>
    <row r="772" spans="1:62" x14ac:dyDescent="0.2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  <c r="BF772" s="36"/>
      <c r="BG772" s="36"/>
      <c r="BH772" s="36"/>
      <c r="BI772" s="36"/>
      <c r="BJ772" s="36"/>
    </row>
    <row r="773" spans="1:62" x14ac:dyDescent="0.2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  <c r="BF773" s="36"/>
      <c r="BG773" s="36"/>
      <c r="BH773" s="36"/>
      <c r="BI773" s="36"/>
      <c r="BJ773" s="36"/>
    </row>
    <row r="774" spans="1:62" x14ac:dyDescent="0.2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  <c r="BF774" s="36"/>
      <c r="BG774" s="36"/>
      <c r="BH774" s="36"/>
      <c r="BI774" s="36"/>
      <c r="BJ774" s="36"/>
    </row>
    <row r="775" spans="1:62" x14ac:dyDescent="0.2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  <c r="BF775" s="36"/>
      <c r="BG775" s="36"/>
      <c r="BH775" s="36"/>
      <c r="BI775" s="36"/>
      <c r="BJ775" s="36"/>
    </row>
    <row r="776" spans="1:62" x14ac:dyDescent="0.2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  <c r="BF776" s="36"/>
      <c r="BG776" s="36"/>
      <c r="BH776" s="36"/>
      <c r="BI776" s="36"/>
      <c r="BJ776" s="36"/>
    </row>
    <row r="777" spans="1:62" x14ac:dyDescent="0.2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  <c r="BF777" s="36"/>
      <c r="BG777" s="36"/>
      <c r="BH777" s="36"/>
      <c r="BI777" s="36"/>
      <c r="BJ777" s="36"/>
    </row>
    <row r="778" spans="1:62" x14ac:dyDescent="0.2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  <c r="BG778" s="36"/>
      <c r="BH778" s="36"/>
      <c r="BI778" s="36"/>
      <c r="BJ778" s="36"/>
    </row>
    <row r="779" spans="1:62" x14ac:dyDescent="0.2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  <c r="BG779" s="36"/>
      <c r="BH779" s="36"/>
      <c r="BI779" s="36"/>
      <c r="BJ779" s="36"/>
    </row>
    <row r="780" spans="1:62" x14ac:dyDescent="0.2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  <c r="BF780" s="36"/>
      <c r="BG780" s="36"/>
      <c r="BH780" s="36"/>
      <c r="BI780" s="36"/>
      <c r="BJ780" s="36"/>
    </row>
    <row r="781" spans="1:62" x14ac:dyDescent="0.2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  <c r="BF781" s="36"/>
      <c r="BG781" s="36"/>
      <c r="BH781" s="36"/>
      <c r="BI781" s="36"/>
      <c r="BJ781" s="36"/>
    </row>
    <row r="782" spans="1:62" x14ac:dyDescent="0.2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  <c r="BF782" s="36"/>
      <c r="BG782" s="36"/>
      <c r="BH782" s="36"/>
      <c r="BI782" s="36"/>
      <c r="BJ782" s="36"/>
    </row>
    <row r="783" spans="1:62" x14ac:dyDescent="0.2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  <c r="BF783" s="36"/>
      <c r="BG783" s="36"/>
      <c r="BH783" s="36"/>
      <c r="BI783" s="36"/>
      <c r="BJ783" s="36"/>
    </row>
    <row r="784" spans="1:62" x14ac:dyDescent="0.2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  <c r="BF784" s="36"/>
      <c r="BG784" s="36"/>
      <c r="BH784" s="36"/>
      <c r="BI784" s="36"/>
      <c r="BJ784" s="36"/>
    </row>
    <row r="785" spans="1:62" x14ac:dyDescent="0.2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  <c r="BF785" s="36"/>
      <c r="BG785" s="36"/>
      <c r="BH785" s="36"/>
      <c r="BI785" s="36"/>
      <c r="BJ785" s="36"/>
    </row>
    <row r="786" spans="1:62" x14ac:dyDescent="0.2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  <c r="BG786" s="36"/>
      <c r="BH786" s="36"/>
      <c r="BI786" s="36"/>
      <c r="BJ786" s="36"/>
    </row>
    <row r="787" spans="1:62" x14ac:dyDescent="0.2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  <c r="BF787" s="36"/>
      <c r="BG787" s="36"/>
      <c r="BH787" s="36"/>
      <c r="BI787" s="36"/>
      <c r="BJ787" s="36"/>
    </row>
    <row r="788" spans="1:62" x14ac:dyDescent="0.2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  <c r="BF788" s="36"/>
      <c r="BG788" s="36"/>
      <c r="BH788" s="36"/>
      <c r="BI788" s="36"/>
      <c r="BJ788" s="36"/>
    </row>
    <row r="789" spans="1:62" x14ac:dyDescent="0.2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  <c r="BF789" s="36"/>
      <c r="BG789" s="36"/>
      <c r="BH789" s="36"/>
      <c r="BI789" s="36"/>
      <c r="BJ789" s="36"/>
    </row>
    <row r="790" spans="1:62" x14ac:dyDescent="0.2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  <c r="BF790" s="36"/>
      <c r="BG790" s="36"/>
      <c r="BH790" s="36"/>
      <c r="BI790" s="36"/>
      <c r="BJ790" s="36"/>
    </row>
    <row r="791" spans="1:62" x14ac:dyDescent="0.2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  <c r="BF791" s="36"/>
      <c r="BG791" s="36"/>
      <c r="BH791" s="36"/>
      <c r="BI791" s="36"/>
      <c r="BJ791" s="36"/>
    </row>
    <row r="792" spans="1:62" x14ac:dyDescent="0.2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  <c r="BG792" s="36"/>
      <c r="BH792" s="36"/>
      <c r="BI792" s="36"/>
      <c r="BJ792" s="36"/>
    </row>
    <row r="793" spans="1:62" x14ac:dyDescent="0.2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  <c r="BG793" s="36"/>
      <c r="BH793" s="36"/>
      <c r="BI793" s="36"/>
      <c r="BJ793" s="36"/>
    </row>
    <row r="794" spans="1:62" x14ac:dyDescent="0.2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  <c r="BF794" s="36"/>
      <c r="BG794" s="36"/>
      <c r="BH794" s="36"/>
      <c r="BI794" s="36"/>
      <c r="BJ794" s="36"/>
    </row>
    <row r="795" spans="1:62" x14ac:dyDescent="0.2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  <c r="BF795" s="36"/>
      <c r="BG795" s="36"/>
      <c r="BH795" s="36"/>
      <c r="BI795" s="36"/>
      <c r="BJ795" s="36"/>
    </row>
    <row r="796" spans="1:62" x14ac:dyDescent="0.2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  <c r="BF796" s="36"/>
      <c r="BG796" s="36"/>
      <c r="BH796" s="36"/>
      <c r="BI796" s="36"/>
      <c r="BJ796" s="36"/>
    </row>
    <row r="797" spans="1:62" x14ac:dyDescent="0.2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  <c r="BF797" s="36"/>
      <c r="BG797" s="36"/>
      <c r="BH797" s="36"/>
      <c r="BI797" s="36"/>
      <c r="BJ797" s="36"/>
    </row>
    <row r="798" spans="1:62" x14ac:dyDescent="0.2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  <c r="BF798" s="36"/>
      <c r="BG798" s="36"/>
      <c r="BH798" s="36"/>
      <c r="BI798" s="36"/>
      <c r="BJ798" s="36"/>
    </row>
    <row r="799" spans="1:62" x14ac:dyDescent="0.2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  <c r="BF799" s="36"/>
      <c r="BG799" s="36"/>
      <c r="BH799" s="36"/>
      <c r="BI799" s="36"/>
      <c r="BJ799" s="36"/>
    </row>
    <row r="800" spans="1:62" x14ac:dyDescent="0.2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36"/>
      <c r="BH800" s="36"/>
      <c r="BI800" s="36"/>
      <c r="BJ800" s="36"/>
    </row>
    <row r="801" spans="1:62" x14ac:dyDescent="0.2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  <c r="BF801" s="36"/>
      <c r="BG801" s="36"/>
      <c r="BH801" s="36"/>
      <c r="BI801" s="36"/>
      <c r="BJ801" s="36"/>
    </row>
    <row r="802" spans="1:62" x14ac:dyDescent="0.2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  <c r="BF802" s="36"/>
      <c r="BG802" s="36"/>
      <c r="BH802" s="36"/>
      <c r="BI802" s="36"/>
      <c r="BJ802" s="36"/>
    </row>
    <row r="803" spans="1:62" x14ac:dyDescent="0.2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  <c r="BF803" s="36"/>
      <c r="BG803" s="36"/>
      <c r="BH803" s="36"/>
      <c r="BI803" s="36"/>
      <c r="BJ803" s="36"/>
    </row>
    <row r="804" spans="1:62" x14ac:dyDescent="0.2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  <c r="BF804" s="36"/>
      <c r="BG804" s="36"/>
      <c r="BH804" s="36"/>
      <c r="BI804" s="36"/>
      <c r="BJ804" s="36"/>
    </row>
    <row r="805" spans="1:62" x14ac:dyDescent="0.2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  <c r="BF805" s="36"/>
      <c r="BG805" s="36"/>
      <c r="BH805" s="36"/>
      <c r="BI805" s="36"/>
      <c r="BJ805" s="36"/>
    </row>
    <row r="806" spans="1:62" x14ac:dyDescent="0.2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  <c r="BF806" s="36"/>
      <c r="BG806" s="36"/>
      <c r="BH806" s="36"/>
      <c r="BI806" s="36"/>
      <c r="BJ806" s="36"/>
    </row>
    <row r="807" spans="1:62" x14ac:dyDescent="0.2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36"/>
      <c r="BH807" s="36"/>
      <c r="BI807" s="36"/>
      <c r="BJ807" s="36"/>
    </row>
    <row r="808" spans="1:62" x14ac:dyDescent="0.2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36"/>
      <c r="BH808" s="36"/>
      <c r="BI808" s="36"/>
      <c r="BJ808" s="36"/>
    </row>
    <row r="809" spans="1:62" x14ac:dyDescent="0.2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  <c r="BF809" s="36"/>
      <c r="BG809" s="36"/>
      <c r="BH809" s="36"/>
      <c r="BI809" s="36"/>
      <c r="BJ809" s="36"/>
    </row>
    <row r="810" spans="1:62" x14ac:dyDescent="0.2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  <c r="BF810" s="36"/>
      <c r="BG810" s="36"/>
      <c r="BH810" s="36"/>
      <c r="BI810" s="36"/>
      <c r="BJ810" s="36"/>
    </row>
    <row r="811" spans="1:62" x14ac:dyDescent="0.2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  <c r="BF811" s="36"/>
      <c r="BG811" s="36"/>
      <c r="BH811" s="36"/>
      <c r="BI811" s="36"/>
      <c r="BJ811" s="36"/>
    </row>
    <row r="812" spans="1:62" x14ac:dyDescent="0.2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  <c r="BF812" s="36"/>
      <c r="BG812" s="36"/>
      <c r="BH812" s="36"/>
      <c r="BI812" s="36"/>
      <c r="BJ812" s="36"/>
    </row>
    <row r="813" spans="1:62" x14ac:dyDescent="0.2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  <c r="BF813" s="36"/>
      <c r="BG813" s="36"/>
      <c r="BH813" s="36"/>
      <c r="BI813" s="36"/>
      <c r="BJ813" s="36"/>
    </row>
    <row r="814" spans="1:62" x14ac:dyDescent="0.2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  <c r="BF814" s="36"/>
      <c r="BG814" s="36"/>
      <c r="BH814" s="36"/>
      <c r="BI814" s="36"/>
      <c r="BJ814" s="36"/>
    </row>
    <row r="815" spans="1:62" x14ac:dyDescent="0.2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  <c r="BG815" s="36"/>
      <c r="BH815" s="36"/>
      <c r="BI815" s="36"/>
      <c r="BJ815" s="36"/>
    </row>
    <row r="816" spans="1:62" x14ac:dyDescent="0.2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  <c r="BF816" s="36"/>
      <c r="BG816" s="36"/>
      <c r="BH816" s="36"/>
      <c r="BI816" s="36"/>
      <c r="BJ816" s="36"/>
    </row>
    <row r="817" spans="1:62" x14ac:dyDescent="0.2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  <c r="BF817" s="36"/>
      <c r="BG817" s="36"/>
      <c r="BH817" s="36"/>
      <c r="BI817" s="36"/>
      <c r="BJ817" s="36"/>
    </row>
    <row r="818" spans="1:62" x14ac:dyDescent="0.2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  <c r="BF818" s="36"/>
      <c r="BG818" s="36"/>
      <c r="BH818" s="36"/>
      <c r="BI818" s="36"/>
      <c r="BJ818" s="36"/>
    </row>
    <row r="819" spans="1:62" x14ac:dyDescent="0.2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  <c r="BF819" s="36"/>
      <c r="BG819" s="36"/>
      <c r="BH819" s="36"/>
      <c r="BI819" s="36"/>
      <c r="BJ819" s="36"/>
    </row>
    <row r="820" spans="1:62" x14ac:dyDescent="0.2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  <c r="BF820" s="36"/>
      <c r="BG820" s="36"/>
      <c r="BH820" s="36"/>
      <c r="BI820" s="36"/>
      <c r="BJ820" s="36"/>
    </row>
    <row r="821" spans="1:62" x14ac:dyDescent="0.2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  <c r="BF821" s="36"/>
      <c r="BG821" s="36"/>
      <c r="BH821" s="36"/>
      <c r="BI821" s="36"/>
      <c r="BJ821" s="36"/>
    </row>
    <row r="822" spans="1:62" x14ac:dyDescent="0.2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6"/>
      <c r="BH822" s="36"/>
      <c r="BI822" s="36"/>
      <c r="BJ822" s="36"/>
    </row>
    <row r="823" spans="1:62" x14ac:dyDescent="0.2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  <c r="BF823" s="36"/>
      <c r="BG823" s="36"/>
      <c r="BH823" s="36"/>
      <c r="BI823" s="36"/>
      <c r="BJ823" s="36"/>
    </row>
    <row r="824" spans="1:62" x14ac:dyDescent="0.2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  <c r="BF824" s="36"/>
      <c r="BG824" s="36"/>
      <c r="BH824" s="36"/>
      <c r="BI824" s="36"/>
      <c r="BJ824" s="36"/>
    </row>
    <row r="825" spans="1:62" x14ac:dyDescent="0.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  <c r="BF825" s="36"/>
      <c r="BG825" s="36"/>
      <c r="BH825" s="36"/>
      <c r="BI825" s="36"/>
      <c r="BJ825" s="36"/>
    </row>
    <row r="826" spans="1:62" x14ac:dyDescent="0.2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  <c r="BF826" s="36"/>
      <c r="BG826" s="36"/>
      <c r="BH826" s="36"/>
      <c r="BI826" s="36"/>
      <c r="BJ826" s="36"/>
    </row>
    <row r="827" spans="1:62" x14ac:dyDescent="0.2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  <c r="BF827" s="36"/>
      <c r="BG827" s="36"/>
      <c r="BH827" s="36"/>
      <c r="BI827" s="36"/>
      <c r="BJ827" s="36"/>
    </row>
    <row r="828" spans="1:62" x14ac:dyDescent="0.2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  <c r="BF828" s="36"/>
      <c r="BG828" s="36"/>
      <c r="BH828" s="36"/>
      <c r="BI828" s="36"/>
      <c r="BJ828" s="36"/>
    </row>
    <row r="829" spans="1:62" x14ac:dyDescent="0.2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  <c r="BF829" s="36"/>
      <c r="BG829" s="36"/>
      <c r="BH829" s="36"/>
      <c r="BI829" s="36"/>
      <c r="BJ829" s="36"/>
    </row>
    <row r="830" spans="1:62" x14ac:dyDescent="0.2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  <c r="BF830" s="36"/>
      <c r="BG830" s="36"/>
      <c r="BH830" s="36"/>
      <c r="BI830" s="36"/>
      <c r="BJ830" s="36"/>
    </row>
    <row r="831" spans="1:62" x14ac:dyDescent="0.2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  <c r="BF831" s="36"/>
      <c r="BG831" s="36"/>
      <c r="BH831" s="36"/>
      <c r="BI831" s="36"/>
      <c r="BJ831" s="36"/>
    </row>
    <row r="832" spans="1:62" x14ac:dyDescent="0.2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  <c r="BF832" s="36"/>
      <c r="BG832" s="36"/>
      <c r="BH832" s="36"/>
      <c r="BI832" s="36"/>
      <c r="BJ832" s="36"/>
    </row>
    <row r="833" spans="1:62" x14ac:dyDescent="0.2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  <c r="BF833" s="36"/>
      <c r="BG833" s="36"/>
      <c r="BH833" s="36"/>
      <c r="BI833" s="36"/>
      <c r="BJ833" s="36"/>
    </row>
    <row r="834" spans="1:62" x14ac:dyDescent="0.2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  <c r="BF834" s="36"/>
      <c r="BG834" s="36"/>
      <c r="BH834" s="36"/>
      <c r="BI834" s="36"/>
      <c r="BJ834" s="36"/>
    </row>
    <row r="835" spans="1:62" x14ac:dyDescent="0.2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  <c r="BF835" s="36"/>
      <c r="BG835" s="36"/>
      <c r="BH835" s="36"/>
      <c r="BI835" s="36"/>
      <c r="BJ835" s="36"/>
    </row>
    <row r="836" spans="1:62" x14ac:dyDescent="0.2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  <c r="BF836" s="36"/>
      <c r="BG836" s="36"/>
      <c r="BH836" s="36"/>
      <c r="BI836" s="36"/>
      <c r="BJ836" s="36"/>
    </row>
    <row r="837" spans="1:62" x14ac:dyDescent="0.2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  <c r="BF837" s="36"/>
      <c r="BG837" s="36"/>
      <c r="BH837" s="36"/>
      <c r="BI837" s="36"/>
      <c r="BJ837" s="36"/>
    </row>
    <row r="838" spans="1:62" x14ac:dyDescent="0.2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  <c r="BF838" s="36"/>
      <c r="BG838" s="36"/>
      <c r="BH838" s="36"/>
      <c r="BI838" s="36"/>
      <c r="BJ838" s="36"/>
    </row>
    <row r="839" spans="1:62" x14ac:dyDescent="0.2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  <c r="BF839" s="36"/>
      <c r="BG839" s="36"/>
      <c r="BH839" s="36"/>
      <c r="BI839" s="36"/>
      <c r="BJ839" s="36"/>
    </row>
    <row r="840" spans="1:62" x14ac:dyDescent="0.2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  <c r="BF840" s="36"/>
      <c r="BG840" s="36"/>
      <c r="BH840" s="36"/>
      <c r="BI840" s="36"/>
      <c r="BJ840" s="36"/>
    </row>
    <row r="841" spans="1:62" x14ac:dyDescent="0.2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  <c r="BF841" s="36"/>
      <c r="BG841" s="36"/>
      <c r="BH841" s="36"/>
      <c r="BI841" s="36"/>
      <c r="BJ841" s="36"/>
    </row>
    <row r="842" spans="1:62" x14ac:dyDescent="0.2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  <c r="BF842" s="36"/>
      <c r="BG842" s="36"/>
      <c r="BH842" s="36"/>
      <c r="BI842" s="36"/>
      <c r="BJ842" s="36"/>
    </row>
    <row r="843" spans="1:62" x14ac:dyDescent="0.2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  <c r="BF843" s="36"/>
      <c r="BG843" s="36"/>
      <c r="BH843" s="36"/>
      <c r="BI843" s="36"/>
      <c r="BJ843" s="36"/>
    </row>
    <row r="844" spans="1:62" x14ac:dyDescent="0.2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  <c r="BF844" s="36"/>
      <c r="BG844" s="36"/>
      <c r="BH844" s="36"/>
      <c r="BI844" s="36"/>
      <c r="BJ844" s="36"/>
    </row>
    <row r="845" spans="1:62" x14ac:dyDescent="0.2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  <c r="BF845" s="36"/>
      <c r="BG845" s="36"/>
      <c r="BH845" s="36"/>
      <c r="BI845" s="36"/>
      <c r="BJ845" s="36"/>
    </row>
    <row r="846" spans="1:62" x14ac:dyDescent="0.2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  <c r="BF846" s="36"/>
      <c r="BG846" s="36"/>
      <c r="BH846" s="36"/>
      <c r="BI846" s="36"/>
      <c r="BJ846" s="36"/>
    </row>
    <row r="847" spans="1:62" x14ac:dyDescent="0.2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  <c r="BF847" s="36"/>
      <c r="BG847" s="36"/>
      <c r="BH847" s="36"/>
      <c r="BI847" s="36"/>
      <c r="BJ847" s="36"/>
    </row>
    <row r="848" spans="1:62" x14ac:dyDescent="0.2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  <c r="BF848" s="36"/>
      <c r="BG848" s="36"/>
      <c r="BH848" s="36"/>
      <c r="BI848" s="36"/>
      <c r="BJ848" s="36"/>
    </row>
    <row r="849" spans="1:62" x14ac:dyDescent="0.2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  <c r="BF849" s="36"/>
      <c r="BG849" s="36"/>
      <c r="BH849" s="36"/>
      <c r="BI849" s="36"/>
      <c r="BJ849" s="36"/>
    </row>
    <row r="850" spans="1:62" x14ac:dyDescent="0.2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  <c r="BF850" s="36"/>
      <c r="BG850" s="36"/>
      <c r="BH850" s="36"/>
      <c r="BI850" s="36"/>
      <c r="BJ850" s="36"/>
    </row>
    <row r="851" spans="1:62" x14ac:dyDescent="0.2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  <c r="BF851" s="36"/>
      <c r="BG851" s="36"/>
      <c r="BH851" s="36"/>
      <c r="BI851" s="36"/>
      <c r="BJ851" s="36"/>
    </row>
    <row r="852" spans="1:62" x14ac:dyDescent="0.2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  <c r="BF852" s="36"/>
      <c r="BG852" s="36"/>
      <c r="BH852" s="36"/>
      <c r="BI852" s="36"/>
      <c r="BJ852" s="36"/>
    </row>
    <row r="853" spans="1:62" x14ac:dyDescent="0.2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  <c r="BF853" s="36"/>
      <c r="BG853" s="36"/>
      <c r="BH853" s="36"/>
      <c r="BI853" s="36"/>
      <c r="BJ853" s="36"/>
    </row>
    <row r="854" spans="1:62" x14ac:dyDescent="0.2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  <c r="BF854" s="36"/>
      <c r="BG854" s="36"/>
      <c r="BH854" s="36"/>
      <c r="BI854" s="36"/>
      <c r="BJ854" s="36"/>
    </row>
    <row r="855" spans="1:62" x14ac:dyDescent="0.2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  <c r="BF855" s="36"/>
      <c r="BG855" s="36"/>
      <c r="BH855" s="36"/>
      <c r="BI855" s="36"/>
      <c r="BJ855" s="36"/>
    </row>
    <row r="856" spans="1:62" x14ac:dyDescent="0.2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  <c r="BF856" s="36"/>
      <c r="BG856" s="36"/>
      <c r="BH856" s="36"/>
      <c r="BI856" s="36"/>
      <c r="BJ856" s="36"/>
    </row>
    <row r="857" spans="1:62" x14ac:dyDescent="0.2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  <c r="BF857" s="36"/>
      <c r="BG857" s="36"/>
      <c r="BH857" s="36"/>
      <c r="BI857" s="36"/>
      <c r="BJ857" s="36"/>
    </row>
    <row r="858" spans="1:62" x14ac:dyDescent="0.2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  <c r="BF858" s="36"/>
      <c r="BG858" s="36"/>
      <c r="BH858" s="36"/>
      <c r="BI858" s="36"/>
      <c r="BJ858" s="36"/>
    </row>
    <row r="859" spans="1:62" x14ac:dyDescent="0.2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  <c r="BF859" s="36"/>
      <c r="BG859" s="36"/>
      <c r="BH859" s="36"/>
      <c r="BI859" s="36"/>
      <c r="BJ859" s="36"/>
    </row>
    <row r="860" spans="1:62" x14ac:dyDescent="0.2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  <c r="BF860" s="36"/>
      <c r="BG860" s="36"/>
      <c r="BH860" s="36"/>
      <c r="BI860" s="36"/>
      <c r="BJ860" s="36"/>
    </row>
    <row r="861" spans="1:62" x14ac:dyDescent="0.2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  <c r="BF861" s="36"/>
      <c r="BG861" s="36"/>
      <c r="BH861" s="36"/>
      <c r="BI861" s="36"/>
      <c r="BJ861" s="36"/>
    </row>
    <row r="862" spans="1:62" x14ac:dyDescent="0.2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  <c r="BF862" s="36"/>
      <c r="BG862" s="36"/>
      <c r="BH862" s="36"/>
      <c r="BI862" s="36"/>
      <c r="BJ862" s="36"/>
    </row>
    <row r="863" spans="1:62" x14ac:dyDescent="0.2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  <c r="BF863" s="36"/>
      <c r="BG863" s="36"/>
      <c r="BH863" s="36"/>
      <c r="BI863" s="36"/>
      <c r="BJ863" s="36"/>
    </row>
    <row r="864" spans="1:62" x14ac:dyDescent="0.2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  <c r="BF864" s="36"/>
      <c r="BG864" s="36"/>
      <c r="BH864" s="36"/>
      <c r="BI864" s="36"/>
      <c r="BJ864" s="36"/>
    </row>
    <row r="865" spans="1:62" x14ac:dyDescent="0.2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  <c r="BF865" s="36"/>
      <c r="BG865" s="36"/>
      <c r="BH865" s="36"/>
      <c r="BI865" s="36"/>
      <c r="BJ865" s="36"/>
    </row>
    <row r="866" spans="1:62" x14ac:dyDescent="0.2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  <c r="BF866" s="36"/>
      <c r="BG866" s="36"/>
      <c r="BH866" s="36"/>
      <c r="BI866" s="36"/>
      <c r="BJ866" s="36"/>
    </row>
    <row r="867" spans="1:62" x14ac:dyDescent="0.2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  <c r="BF867" s="36"/>
      <c r="BG867" s="36"/>
      <c r="BH867" s="36"/>
      <c r="BI867" s="36"/>
      <c r="BJ867" s="36"/>
    </row>
    <row r="868" spans="1:62" x14ac:dyDescent="0.2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  <c r="BF868" s="36"/>
      <c r="BG868" s="36"/>
      <c r="BH868" s="36"/>
      <c r="BI868" s="36"/>
      <c r="BJ868" s="36"/>
    </row>
    <row r="869" spans="1:62" x14ac:dyDescent="0.2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  <c r="BF869" s="36"/>
      <c r="BG869" s="36"/>
      <c r="BH869" s="36"/>
      <c r="BI869" s="36"/>
      <c r="BJ869" s="36"/>
    </row>
    <row r="870" spans="1:62" x14ac:dyDescent="0.2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  <c r="BF870" s="36"/>
      <c r="BG870" s="36"/>
      <c r="BH870" s="36"/>
      <c r="BI870" s="36"/>
      <c r="BJ870" s="36"/>
    </row>
    <row r="871" spans="1:62" x14ac:dyDescent="0.2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  <c r="BF871" s="36"/>
      <c r="BG871" s="36"/>
      <c r="BH871" s="36"/>
      <c r="BI871" s="36"/>
      <c r="BJ871" s="36"/>
    </row>
    <row r="872" spans="1:62" x14ac:dyDescent="0.2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  <c r="BF872" s="36"/>
      <c r="BG872" s="36"/>
      <c r="BH872" s="36"/>
      <c r="BI872" s="36"/>
      <c r="BJ872" s="36"/>
    </row>
    <row r="873" spans="1:62" x14ac:dyDescent="0.2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  <c r="BF873" s="36"/>
      <c r="BG873" s="36"/>
      <c r="BH873" s="36"/>
      <c r="BI873" s="36"/>
      <c r="BJ873" s="36"/>
    </row>
    <row r="874" spans="1:62" x14ac:dyDescent="0.2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  <c r="BF874" s="36"/>
      <c r="BG874" s="36"/>
      <c r="BH874" s="36"/>
      <c r="BI874" s="36"/>
      <c r="BJ874" s="36"/>
    </row>
    <row r="875" spans="1:62" x14ac:dyDescent="0.2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  <c r="BF875" s="36"/>
      <c r="BG875" s="36"/>
      <c r="BH875" s="36"/>
      <c r="BI875" s="36"/>
      <c r="BJ875" s="36"/>
    </row>
    <row r="876" spans="1:62" x14ac:dyDescent="0.2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  <c r="BF876" s="36"/>
      <c r="BG876" s="36"/>
      <c r="BH876" s="36"/>
      <c r="BI876" s="36"/>
      <c r="BJ876" s="36"/>
    </row>
    <row r="877" spans="1:62" x14ac:dyDescent="0.2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  <c r="BF877" s="36"/>
      <c r="BG877" s="36"/>
      <c r="BH877" s="36"/>
      <c r="BI877" s="36"/>
      <c r="BJ877" s="36"/>
    </row>
    <row r="878" spans="1:62" x14ac:dyDescent="0.2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  <c r="BF878" s="36"/>
      <c r="BG878" s="36"/>
      <c r="BH878" s="36"/>
      <c r="BI878" s="36"/>
      <c r="BJ878" s="36"/>
    </row>
    <row r="879" spans="1:62" x14ac:dyDescent="0.2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  <c r="BF879" s="36"/>
      <c r="BG879" s="36"/>
      <c r="BH879" s="36"/>
      <c r="BI879" s="36"/>
      <c r="BJ879" s="36"/>
    </row>
    <row r="880" spans="1:62" x14ac:dyDescent="0.2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  <c r="BF880" s="36"/>
      <c r="BG880" s="36"/>
      <c r="BH880" s="36"/>
      <c r="BI880" s="36"/>
      <c r="BJ880" s="36"/>
    </row>
    <row r="881" spans="1:62" x14ac:dyDescent="0.2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  <c r="BF881" s="36"/>
      <c r="BG881" s="36"/>
      <c r="BH881" s="36"/>
      <c r="BI881" s="36"/>
      <c r="BJ881" s="36"/>
    </row>
    <row r="882" spans="1:62" x14ac:dyDescent="0.2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  <c r="BF882" s="36"/>
      <c r="BG882" s="36"/>
      <c r="BH882" s="36"/>
      <c r="BI882" s="36"/>
      <c r="BJ882" s="36"/>
    </row>
    <row r="883" spans="1:62" x14ac:dyDescent="0.2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  <c r="BF883" s="36"/>
      <c r="BG883" s="36"/>
      <c r="BH883" s="36"/>
      <c r="BI883" s="36"/>
      <c r="BJ883" s="36"/>
    </row>
    <row r="884" spans="1:62" x14ac:dyDescent="0.2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  <c r="AS884" s="36"/>
      <c r="AT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6"/>
      <c r="BE884" s="36"/>
      <c r="BF884" s="36"/>
      <c r="BG884" s="36"/>
      <c r="BH884" s="36"/>
      <c r="BI884" s="36"/>
      <c r="BJ884" s="36"/>
    </row>
    <row r="885" spans="1:62" x14ac:dyDescent="0.2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  <c r="BF885" s="36"/>
      <c r="BG885" s="36"/>
      <c r="BH885" s="36"/>
      <c r="BI885" s="36"/>
      <c r="BJ885" s="36"/>
    </row>
    <row r="886" spans="1:62" x14ac:dyDescent="0.2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  <c r="BF886" s="36"/>
      <c r="BG886" s="36"/>
      <c r="BH886" s="36"/>
      <c r="BI886" s="36"/>
      <c r="BJ886" s="36"/>
    </row>
    <row r="887" spans="1:62" x14ac:dyDescent="0.2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  <c r="BF887" s="36"/>
      <c r="BG887" s="36"/>
      <c r="BH887" s="36"/>
      <c r="BI887" s="36"/>
      <c r="BJ887" s="36"/>
    </row>
    <row r="888" spans="1:62" x14ac:dyDescent="0.2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  <c r="BF888" s="36"/>
      <c r="BG888" s="36"/>
      <c r="BH888" s="36"/>
      <c r="BI888" s="36"/>
      <c r="BJ888" s="36"/>
    </row>
    <row r="889" spans="1:62" x14ac:dyDescent="0.2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  <c r="BF889" s="36"/>
      <c r="BG889" s="36"/>
      <c r="BH889" s="36"/>
      <c r="BI889" s="36"/>
      <c r="BJ889" s="36"/>
    </row>
    <row r="890" spans="1:62" x14ac:dyDescent="0.2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  <c r="BF890" s="36"/>
      <c r="BG890" s="36"/>
      <c r="BH890" s="36"/>
      <c r="BI890" s="36"/>
      <c r="BJ890" s="36"/>
    </row>
    <row r="891" spans="1:62" x14ac:dyDescent="0.2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  <c r="BF891" s="36"/>
      <c r="BG891" s="36"/>
      <c r="BH891" s="36"/>
      <c r="BI891" s="36"/>
      <c r="BJ891" s="36"/>
    </row>
    <row r="892" spans="1:62" x14ac:dyDescent="0.2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  <c r="BF892" s="36"/>
      <c r="BG892" s="36"/>
      <c r="BH892" s="36"/>
      <c r="BI892" s="36"/>
      <c r="BJ892" s="36"/>
    </row>
    <row r="893" spans="1:62" x14ac:dyDescent="0.2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  <c r="BF893" s="36"/>
      <c r="BG893" s="36"/>
      <c r="BH893" s="36"/>
      <c r="BI893" s="36"/>
      <c r="BJ893" s="36"/>
    </row>
    <row r="894" spans="1:62" x14ac:dyDescent="0.2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  <c r="BF894" s="36"/>
      <c r="BG894" s="36"/>
      <c r="BH894" s="36"/>
      <c r="BI894" s="36"/>
      <c r="BJ894" s="36"/>
    </row>
    <row r="895" spans="1:62" x14ac:dyDescent="0.2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  <c r="BG895" s="36"/>
      <c r="BH895" s="36"/>
      <c r="BI895" s="36"/>
      <c r="BJ895" s="36"/>
    </row>
    <row r="896" spans="1:62" x14ac:dyDescent="0.2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  <c r="BG896" s="36"/>
      <c r="BH896" s="36"/>
      <c r="BI896" s="36"/>
      <c r="BJ896" s="36"/>
    </row>
    <row r="897" spans="1:62" x14ac:dyDescent="0.2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  <c r="BF897" s="36"/>
      <c r="BG897" s="36"/>
      <c r="BH897" s="36"/>
      <c r="BI897" s="36"/>
      <c r="BJ897" s="36"/>
    </row>
    <row r="898" spans="1:62" x14ac:dyDescent="0.2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  <c r="BF898" s="36"/>
      <c r="BG898" s="36"/>
      <c r="BH898" s="36"/>
      <c r="BI898" s="36"/>
      <c r="BJ898" s="36"/>
    </row>
    <row r="899" spans="1:62" x14ac:dyDescent="0.2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  <c r="BF899" s="36"/>
      <c r="BG899" s="36"/>
      <c r="BH899" s="36"/>
      <c r="BI899" s="36"/>
      <c r="BJ899" s="36"/>
    </row>
    <row r="900" spans="1:62" x14ac:dyDescent="0.2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  <c r="BF900" s="36"/>
      <c r="BG900" s="36"/>
      <c r="BH900" s="36"/>
      <c r="BI900" s="36"/>
      <c r="BJ900" s="36"/>
    </row>
    <row r="901" spans="1:62" x14ac:dyDescent="0.2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  <c r="BF901" s="36"/>
      <c r="BG901" s="36"/>
      <c r="BH901" s="36"/>
      <c r="BI901" s="36"/>
      <c r="BJ901" s="36"/>
    </row>
    <row r="902" spans="1:62" x14ac:dyDescent="0.2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  <c r="BF902" s="36"/>
      <c r="BG902" s="36"/>
      <c r="BH902" s="36"/>
      <c r="BI902" s="36"/>
      <c r="BJ902" s="36"/>
    </row>
    <row r="903" spans="1:62" x14ac:dyDescent="0.2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  <c r="BG903" s="36"/>
      <c r="BH903" s="36"/>
      <c r="BI903" s="36"/>
      <c r="BJ903" s="36"/>
    </row>
    <row r="904" spans="1:62" x14ac:dyDescent="0.2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  <c r="BF904" s="36"/>
      <c r="BG904" s="36"/>
      <c r="BH904" s="36"/>
      <c r="BI904" s="36"/>
      <c r="BJ904" s="36"/>
    </row>
    <row r="905" spans="1:62" x14ac:dyDescent="0.2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  <c r="BF905" s="36"/>
      <c r="BG905" s="36"/>
      <c r="BH905" s="36"/>
      <c r="BI905" s="36"/>
      <c r="BJ905" s="36"/>
    </row>
    <row r="906" spans="1:62" x14ac:dyDescent="0.2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  <c r="BF906" s="36"/>
      <c r="BG906" s="36"/>
      <c r="BH906" s="36"/>
      <c r="BI906" s="36"/>
      <c r="BJ906" s="36"/>
    </row>
    <row r="907" spans="1:62" x14ac:dyDescent="0.2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  <c r="BF907" s="36"/>
      <c r="BG907" s="36"/>
      <c r="BH907" s="36"/>
      <c r="BI907" s="36"/>
      <c r="BJ907" s="36"/>
    </row>
    <row r="908" spans="1:62" x14ac:dyDescent="0.2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  <c r="BF908" s="36"/>
      <c r="BG908" s="36"/>
      <c r="BH908" s="36"/>
      <c r="BI908" s="36"/>
      <c r="BJ908" s="36"/>
    </row>
    <row r="909" spans="1:62" x14ac:dyDescent="0.2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  <c r="BG909" s="36"/>
      <c r="BH909" s="36"/>
      <c r="BI909" s="36"/>
      <c r="BJ909" s="36"/>
    </row>
    <row r="910" spans="1:62" x14ac:dyDescent="0.2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  <c r="BG910" s="36"/>
      <c r="BH910" s="36"/>
      <c r="BI910" s="36"/>
      <c r="BJ910" s="36"/>
    </row>
    <row r="911" spans="1:62" x14ac:dyDescent="0.2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  <c r="BF911" s="36"/>
      <c r="BG911" s="36"/>
      <c r="BH911" s="36"/>
      <c r="BI911" s="36"/>
      <c r="BJ911" s="36"/>
    </row>
    <row r="912" spans="1:62" x14ac:dyDescent="0.2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  <c r="BF912" s="36"/>
      <c r="BG912" s="36"/>
      <c r="BH912" s="36"/>
      <c r="BI912" s="36"/>
      <c r="BJ912" s="36"/>
    </row>
    <row r="913" spans="1:62" x14ac:dyDescent="0.2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  <c r="BF913" s="36"/>
      <c r="BG913" s="36"/>
      <c r="BH913" s="36"/>
      <c r="BI913" s="36"/>
      <c r="BJ913" s="36"/>
    </row>
    <row r="914" spans="1:62" x14ac:dyDescent="0.2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  <c r="BF914" s="36"/>
      <c r="BG914" s="36"/>
      <c r="BH914" s="36"/>
      <c r="BI914" s="36"/>
      <c r="BJ914" s="36"/>
    </row>
    <row r="915" spans="1:62" x14ac:dyDescent="0.2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  <c r="BF915" s="36"/>
      <c r="BG915" s="36"/>
      <c r="BH915" s="36"/>
      <c r="BI915" s="36"/>
      <c r="BJ915" s="36"/>
    </row>
    <row r="916" spans="1:62" x14ac:dyDescent="0.2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  <c r="BF916" s="36"/>
      <c r="BG916" s="36"/>
      <c r="BH916" s="36"/>
      <c r="BI916" s="36"/>
      <c r="BJ916" s="36"/>
    </row>
    <row r="917" spans="1:62" x14ac:dyDescent="0.2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  <c r="BG917" s="36"/>
      <c r="BH917" s="36"/>
      <c r="BI917" s="36"/>
      <c r="BJ917" s="36"/>
    </row>
    <row r="918" spans="1:62" x14ac:dyDescent="0.2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  <c r="BF918" s="36"/>
      <c r="BG918" s="36"/>
      <c r="BH918" s="36"/>
      <c r="BI918" s="36"/>
      <c r="BJ918" s="36"/>
    </row>
    <row r="919" spans="1:62" x14ac:dyDescent="0.2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  <c r="BF919" s="36"/>
      <c r="BG919" s="36"/>
      <c r="BH919" s="36"/>
      <c r="BI919" s="36"/>
      <c r="BJ919" s="36"/>
    </row>
    <row r="920" spans="1:62" x14ac:dyDescent="0.2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  <c r="BF920" s="36"/>
      <c r="BG920" s="36"/>
      <c r="BH920" s="36"/>
      <c r="BI920" s="36"/>
      <c r="BJ920" s="36"/>
    </row>
    <row r="921" spans="1:62" x14ac:dyDescent="0.2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  <c r="BF921" s="36"/>
      <c r="BG921" s="36"/>
      <c r="BH921" s="36"/>
      <c r="BI921" s="36"/>
      <c r="BJ921" s="36"/>
    </row>
    <row r="922" spans="1:62" x14ac:dyDescent="0.2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  <c r="BF922" s="36"/>
      <c r="BG922" s="36"/>
      <c r="BH922" s="36"/>
      <c r="BI922" s="36"/>
      <c r="BJ922" s="36"/>
    </row>
    <row r="923" spans="1:62" x14ac:dyDescent="0.2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  <c r="BF923" s="36"/>
      <c r="BG923" s="36"/>
      <c r="BH923" s="36"/>
      <c r="BI923" s="36"/>
      <c r="BJ923" s="36"/>
    </row>
    <row r="924" spans="1:62" x14ac:dyDescent="0.2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  <c r="BG924" s="36"/>
      <c r="BH924" s="36"/>
      <c r="BI924" s="36"/>
      <c r="BJ924" s="36"/>
    </row>
    <row r="925" spans="1:62" x14ac:dyDescent="0.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  <c r="BG925" s="36"/>
      <c r="BH925" s="36"/>
      <c r="BI925" s="36"/>
      <c r="BJ925" s="36"/>
    </row>
    <row r="926" spans="1:62" x14ac:dyDescent="0.2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  <c r="BF926" s="36"/>
      <c r="BG926" s="36"/>
      <c r="BH926" s="36"/>
      <c r="BI926" s="36"/>
      <c r="BJ926" s="36"/>
    </row>
    <row r="927" spans="1:62" x14ac:dyDescent="0.2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  <c r="BF927" s="36"/>
      <c r="BG927" s="36"/>
      <c r="BH927" s="36"/>
      <c r="BI927" s="36"/>
      <c r="BJ927" s="36"/>
    </row>
    <row r="928" spans="1:62" x14ac:dyDescent="0.2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  <c r="BF928" s="36"/>
      <c r="BG928" s="36"/>
      <c r="BH928" s="36"/>
      <c r="BI928" s="36"/>
      <c r="BJ928" s="36"/>
    </row>
    <row r="929" spans="1:62" x14ac:dyDescent="0.2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  <c r="BF929" s="36"/>
      <c r="BG929" s="36"/>
      <c r="BH929" s="36"/>
      <c r="BI929" s="36"/>
      <c r="BJ929" s="36"/>
    </row>
    <row r="930" spans="1:62" x14ac:dyDescent="0.2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  <c r="BF930" s="36"/>
      <c r="BG930" s="36"/>
      <c r="BH930" s="36"/>
      <c r="BI930" s="36"/>
      <c r="BJ930" s="36"/>
    </row>
    <row r="931" spans="1:62" x14ac:dyDescent="0.2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  <c r="BF931" s="36"/>
      <c r="BG931" s="36"/>
      <c r="BH931" s="36"/>
      <c r="BI931" s="36"/>
      <c r="BJ931" s="36"/>
    </row>
    <row r="932" spans="1:62" x14ac:dyDescent="0.2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  <c r="BG932" s="36"/>
      <c r="BH932" s="36"/>
      <c r="BI932" s="36"/>
      <c r="BJ932" s="36"/>
    </row>
    <row r="933" spans="1:62" x14ac:dyDescent="0.2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  <c r="BF933" s="36"/>
      <c r="BG933" s="36"/>
      <c r="BH933" s="36"/>
      <c r="BI933" s="36"/>
      <c r="BJ933" s="36"/>
    </row>
    <row r="934" spans="1:62" x14ac:dyDescent="0.2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  <c r="BF934" s="36"/>
      <c r="BG934" s="36"/>
      <c r="BH934" s="36"/>
      <c r="BI934" s="36"/>
      <c r="BJ934" s="36"/>
    </row>
    <row r="935" spans="1:62" x14ac:dyDescent="0.2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  <c r="BF935" s="36"/>
      <c r="BG935" s="36"/>
      <c r="BH935" s="36"/>
      <c r="BI935" s="36"/>
      <c r="BJ935" s="36"/>
    </row>
    <row r="936" spans="1:62" x14ac:dyDescent="0.2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  <c r="BF936" s="36"/>
      <c r="BG936" s="36"/>
      <c r="BH936" s="36"/>
      <c r="BI936" s="36"/>
      <c r="BJ936" s="36"/>
    </row>
    <row r="937" spans="1:62" x14ac:dyDescent="0.2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  <c r="BF937" s="36"/>
      <c r="BG937" s="36"/>
      <c r="BH937" s="36"/>
      <c r="BI937" s="36"/>
      <c r="BJ937" s="36"/>
    </row>
    <row r="938" spans="1:62" x14ac:dyDescent="0.2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  <c r="BF938" s="36"/>
      <c r="BG938" s="36"/>
      <c r="BH938" s="36"/>
      <c r="BI938" s="36"/>
      <c r="BJ938" s="36"/>
    </row>
    <row r="939" spans="1:62" x14ac:dyDescent="0.2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  <c r="BF939" s="36"/>
      <c r="BG939" s="36"/>
      <c r="BH939" s="36"/>
      <c r="BI939" s="36"/>
      <c r="BJ939" s="36"/>
    </row>
    <row r="940" spans="1:62" x14ac:dyDescent="0.2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  <c r="BF940" s="36"/>
      <c r="BG940" s="36"/>
      <c r="BH940" s="36"/>
      <c r="BI940" s="36"/>
      <c r="BJ940" s="36"/>
    </row>
    <row r="941" spans="1:62" x14ac:dyDescent="0.2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  <c r="BF941" s="36"/>
      <c r="BG941" s="36"/>
      <c r="BH941" s="36"/>
      <c r="BI941" s="36"/>
      <c r="BJ941" s="36"/>
    </row>
    <row r="942" spans="1:62" x14ac:dyDescent="0.2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  <c r="BF942" s="36"/>
      <c r="BG942" s="36"/>
      <c r="BH942" s="36"/>
      <c r="BI942" s="36"/>
      <c r="BJ942" s="36"/>
    </row>
    <row r="943" spans="1:62" x14ac:dyDescent="0.2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  <c r="BF943" s="36"/>
      <c r="BG943" s="36"/>
      <c r="BH943" s="36"/>
      <c r="BI943" s="36"/>
      <c r="BJ943" s="36"/>
    </row>
    <row r="944" spans="1:62" x14ac:dyDescent="0.2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  <c r="BF944" s="36"/>
      <c r="BG944" s="36"/>
      <c r="BH944" s="36"/>
      <c r="BI944" s="36"/>
      <c r="BJ944" s="36"/>
    </row>
    <row r="945" spans="1:62" x14ac:dyDescent="0.2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  <c r="BF945" s="36"/>
      <c r="BG945" s="36"/>
      <c r="BH945" s="36"/>
      <c r="BI945" s="36"/>
      <c r="BJ945" s="36"/>
    </row>
    <row r="946" spans="1:62" x14ac:dyDescent="0.2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  <c r="BF946" s="36"/>
      <c r="BG946" s="36"/>
      <c r="BH946" s="36"/>
      <c r="BI946" s="36"/>
      <c r="BJ946" s="36"/>
    </row>
    <row r="947" spans="1:62" x14ac:dyDescent="0.2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  <c r="BF947" s="36"/>
      <c r="BG947" s="36"/>
      <c r="BH947" s="36"/>
      <c r="BI947" s="36"/>
      <c r="BJ947" s="36"/>
    </row>
    <row r="948" spans="1:62" x14ac:dyDescent="0.2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  <c r="BF948" s="36"/>
      <c r="BG948" s="36"/>
      <c r="BH948" s="36"/>
      <c r="BI948" s="36"/>
      <c r="BJ948" s="36"/>
    </row>
    <row r="949" spans="1:62" x14ac:dyDescent="0.2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  <c r="BF949" s="36"/>
      <c r="BG949" s="36"/>
      <c r="BH949" s="36"/>
      <c r="BI949" s="36"/>
      <c r="BJ949" s="36"/>
    </row>
    <row r="950" spans="1:62" x14ac:dyDescent="0.2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  <c r="BF950" s="36"/>
      <c r="BG950" s="36"/>
      <c r="BH950" s="36"/>
      <c r="BI950" s="36"/>
      <c r="BJ950" s="36"/>
    </row>
    <row r="951" spans="1:62" x14ac:dyDescent="0.2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  <c r="BF951" s="36"/>
      <c r="BG951" s="36"/>
      <c r="BH951" s="36"/>
      <c r="BI951" s="36"/>
      <c r="BJ951" s="36"/>
    </row>
    <row r="952" spans="1:62" x14ac:dyDescent="0.2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  <c r="BF952" s="36"/>
      <c r="BG952" s="36"/>
      <c r="BH952" s="36"/>
      <c r="BI952" s="36"/>
      <c r="BJ952" s="36"/>
    </row>
    <row r="953" spans="1:62" x14ac:dyDescent="0.2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  <c r="BF953" s="36"/>
      <c r="BG953" s="36"/>
      <c r="BH953" s="36"/>
      <c r="BI953" s="36"/>
      <c r="BJ953" s="36"/>
    </row>
    <row r="954" spans="1:62" x14ac:dyDescent="0.2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  <c r="BF954" s="36"/>
      <c r="BG954" s="36"/>
      <c r="BH954" s="36"/>
      <c r="BI954" s="36"/>
      <c r="BJ954" s="36"/>
    </row>
    <row r="955" spans="1:62" x14ac:dyDescent="0.2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  <c r="BF955" s="36"/>
      <c r="BG955" s="36"/>
      <c r="BH955" s="36"/>
      <c r="BI955" s="36"/>
      <c r="BJ955" s="36"/>
    </row>
    <row r="956" spans="1:62" x14ac:dyDescent="0.2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  <c r="BF956" s="36"/>
      <c r="BG956" s="36"/>
      <c r="BH956" s="36"/>
      <c r="BI956" s="36"/>
      <c r="BJ956" s="36"/>
    </row>
    <row r="957" spans="1:62" x14ac:dyDescent="0.2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  <c r="BF957" s="36"/>
      <c r="BG957" s="36"/>
      <c r="BH957" s="36"/>
      <c r="BI957" s="36"/>
      <c r="BJ957" s="36"/>
    </row>
    <row r="958" spans="1:62" x14ac:dyDescent="0.2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  <c r="BF958" s="36"/>
      <c r="BG958" s="36"/>
      <c r="BH958" s="36"/>
      <c r="BI958" s="36"/>
      <c r="BJ958" s="36"/>
    </row>
    <row r="959" spans="1:62" x14ac:dyDescent="0.2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  <c r="BF959" s="36"/>
      <c r="BG959" s="36"/>
      <c r="BH959" s="36"/>
      <c r="BI959" s="36"/>
      <c r="BJ959" s="36"/>
    </row>
    <row r="960" spans="1:62" x14ac:dyDescent="0.2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  <c r="BF960" s="36"/>
      <c r="BG960" s="36"/>
      <c r="BH960" s="36"/>
      <c r="BI960" s="36"/>
      <c r="BJ960" s="36"/>
    </row>
    <row r="961" spans="1:62" x14ac:dyDescent="0.2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  <c r="BF961" s="36"/>
      <c r="BG961" s="36"/>
      <c r="BH961" s="36"/>
      <c r="BI961" s="36"/>
      <c r="BJ961" s="36"/>
    </row>
    <row r="962" spans="1:62" x14ac:dyDescent="0.2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  <c r="BF962" s="36"/>
      <c r="BG962" s="36"/>
      <c r="BH962" s="36"/>
      <c r="BI962" s="36"/>
      <c r="BJ962" s="36"/>
    </row>
    <row r="963" spans="1:62" x14ac:dyDescent="0.2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  <c r="BF963" s="36"/>
      <c r="BG963" s="36"/>
      <c r="BH963" s="36"/>
      <c r="BI963" s="36"/>
      <c r="BJ963" s="36"/>
    </row>
    <row r="964" spans="1:62" x14ac:dyDescent="0.2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  <c r="BF964" s="36"/>
      <c r="BG964" s="36"/>
      <c r="BH964" s="36"/>
      <c r="BI964" s="36"/>
      <c r="BJ964" s="36"/>
    </row>
    <row r="965" spans="1:62" x14ac:dyDescent="0.2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  <c r="BF965" s="36"/>
      <c r="BG965" s="36"/>
      <c r="BH965" s="36"/>
      <c r="BI965" s="36"/>
      <c r="BJ965" s="36"/>
    </row>
    <row r="966" spans="1:62" x14ac:dyDescent="0.2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  <c r="BF966" s="36"/>
      <c r="BG966" s="36"/>
      <c r="BH966" s="36"/>
      <c r="BI966" s="36"/>
      <c r="BJ966" s="36"/>
    </row>
    <row r="967" spans="1:62" x14ac:dyDescent="0.2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  <c r="BF967" s="36"/>
      <c r="BG967" s="36"/>
      <c r="BH967" s="36"/>
      <c r="BI967" s="36"/>
      <c r="BJ967" s="36"/>
    </row>
    <row r="968" spans="1:62" x14ac:dyDescent="0.2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  <c r="BF968" s="36"/>
      <c r="BG968" s="36"/>
      <c r="BH968" s="36"/>
      <c r="BI968" s="36"/>
      <c r="BJ968" s="36"/>
    </row>
    <row r="969" spans="1:62" x14ac:dyDescent="0.2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  <c r="BF969" s="36"/>
      <c r="BG969" s="36"/>
      <c r="BH969" s="36"/>
      <c r="BI969" s="36"/>
      <c r="BJ969" s="36"/>
    </row>
    <row r="970" spans="1:62" x14ac:dyDescent="0.2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  <c r="BF970" s="36"/>
      <c r="BG970" s="36"/>
      <c r="BH970" s="36"/>
      <c r="BI970" s="36"/>
      <c r="BJ970" s="36"/>
    </row>
    <row r="971" spans="1:62" x14ac:dyDescent="0.2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  <c r="BF971" s="36"/>
      <c r="BG971" s="36"/>
      <c r="BH971" s="36"/>
      <c r="BI971" s="36"/>
      <c r="BJ971" s="36"/>
    </row>
    <row r="972" spans="1:62" x14ac:dyDescent="0.2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  <c r="BF972" s="36"/>
      <c r="BG972" s="36"/>
      <c r="BH972" s="36"/>
      <c r="BI972" s="36"/>
      <c r="BJ972" s="36"/>
    </row>
    <row r="973" spans="1:62" x14ac:dyDescent="0.2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  <c r="BF973" s="36"/>
      <c r="BG973" s="36"/>
      <c r="BH973" s="36"/>
      <c r="BI973" s="36"/>
      <c r="BJ973" s="36"/>
    </row>
    <row r="974" spans="1:62" x14ac:dyDescent="0.2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  <c r="BF974" s="36"/>
      <c r="BG974" s="36"/>
      <c r="BH974" s="36"/>
      <c r="BI974" s="36"/>
      <c r="BJ974" s="36"/>
    </row>
    <row r="975" spans="1:62" x14ac:dyDescent="0.2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  <c r="BF975" s="36"/>
      <c r="BG975" s="36"/>
      <c r="BH975" s="36"/>
      <c r="BI975" s="36"/>
      <c r="BJ975" s="36"/>
    </row>
    <row r="976" spans="1:62" x14ac:dyDescent="0.2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  <c r="BF976" s="36"/>
      <c r="BG976" s="36"/>
      <c r="BH976" s="36"/>
      <c r="BI976" s="36"/>
      <c r="BJ976" s="36"/>
    </row>
    <row r="977" spans="1:62" x14ac:dyDescent="0.2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  <c r="BF977" s="36"/>
      <c r="BG977" s="36"/>
      <c r="BH977" s="36"/>
      <c r="BI977" s="36"/>
      <c r="BJ977" s="36"/>
    </row>
    <row r="978" spans="1:62" x14ac:dyDescent="0.2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  <c r="BF978" s="36"/>
      <c r="BG978" s="36"/>
      <c r="BH978" s="36"/>
      <c r="BI978" s="36"/>
      <c r="BJ978" s="36"/>
    </row>
    <row r="979" spans="1:62" x14ac:dyDescent="0.2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  <c r="BF979" s="36"/>
      <c r="BG979" s="36"/>
      <c r="BH979" s="36"/>
      <c r="BI979" s="36"/>
      <c r="BJ979" s="36"/>
    </row>
    <row r="980" spans="1:62" x14ac:dyDescent="0.2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  <c r="BF980" s="36"/>
      <c r="BG980" s="36"/>
      <c r="BH980" s="36"/>
      <c r="BI980" s="36"/>
      <c r="BJ980" s="36"/>
    </row>
    <row r="981" spans="1:62" x14ac:dyDescent="0.2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  <c r="BF981" s="36"/>
      <c r="BG981" s="36"/>
      <c r="BH981" s="36"/>
      <c r="BI981" s="36"/>
      <c r="BJ981" s="36"/>
    </row>
    <row r="982" spans="1:62" x14ac:dyDescent="0.2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  <c r="BF982" s="36"/>
      <c r="BG982" s="36"/>
      <c r="BH982" s="36"/>
      <c r="BI982" s="36"/>
      <c r="BJ982" s="36"/>
    </row>
    <row r="983" spans="1:62" x14ac:dyDescent="0.2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  <c r="BF983" s="36"/>
      <c r="BG983" s="36"/>
      <c r="BH983" s="36"/>
      <c r="BI983" s="36"/>
      <c r="BJ983" s="36"/>
    </row>
    <row r="984" spans="1:62" x14ac:dyDescent="0.2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  <c r="BF984" s="36"/>
      <c r="BG984" s="36"/>
      <c r="BH984" s="36"/>
      <c r="BI984" s="36"/>
      <c r="BJ984" s="36"/>
    </row>
    <row r="985" spans="1:62" x14ac:dyDescent="0.2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  <c r="BF985" s="36"/>
      <c r="BG985" s="36"/>
      <c r="BH985" s="36"/>
      <c r="BI985" s="36"/>
      <c r="BJ985" s="36"/>
    </row>
    <row r="986" spans="1:62" x14ac:dyDescent="0.2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  <c r="BF986" s="36"/>
      <c r="BG986" s="36"/>
      <c r="BH986" s="36"/>
      <c r="BI986" s="36"/>
      <c r="BJ986" s="36"/>
    </row>
    <row r="987" spans="1:62" x14ac:dyDescent="0.2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  <c r="BF987" s="36"/>
      <c r="BG987" s="36"/>
      <c r="BH987" s="36"/>
      <c r="BI987" s="36"/>
      <c r="BJ987" s="36"/>
    </row>
    <row r="988" spans="1:62" x14ac:dyDescent="0.2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  <c r="BF988" s="36"/>
      <c r="BG988" s="36"/>
      <c r="BH988" s="36"/>
      <c r="BI988" s="36"/>
      <c r="BJ988" s="36"/>
    </row>
    <row r="989" spans="1:62" x14ac:dyDescent="0.2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  <c r="BF989" s="36"/>
      <c r="BG989" s="36"/>
      <c r="BH989" s="36"/>
      <c r="BI989" s="36"/>
      <c r="BJ989" s="36"/>
    </row>
    <row r="990" spans="1:62" x14ac:dyDescent="0.2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  <c r="BF990" s="36"/>
      <c r="BG990" s="36"/>
      <c r="BH990" s="36"/>
      <c r="BI990" s="36"/>
      <c r="BJ990" s="36"/>
    </row>
    <row r="991" spans="1:62" x14ac:dyDescent="0.25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  <c r="AS991" s="36"/>
      <c r="AT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6"/>
      <c r="BE991" s="36"/>
      <c r="BF991" s="36"/>
      <c r="BG991" s="36"/>
      <c r="BH991" s="36"/>
      <c r="BI991" s="36"/>
      <c r="BJ991" s="36"/>
    </row>
    <row r="992" spans="1:62" x14ac:dyDescent="0.25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  <c r="AS992" s="36"/>
      <c r="AT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6"/>
      <c r="BE992" s="36"/>
      <c r="BF992" s="36"/>
      <c r="BG992" s="36"/>
      <c r="BH992" s="36"/>
      <c r="BI992" s="36"/>
      <c r="BJ992" s="36"/>
    </row>
    <row r="993" spans="1:62" x14ac:dyDescent="0.25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  <c r="AS993" s="36"/>
      <c r="AT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6"/>
      <c r="BE993" s="36"/>
      <c r="BF993" s="36"/>
      <c r="BG993" s="36"/>
      <c r="BH993" s="36"/>
      <c r="BI993" s="36"/>
      <c r="BJ993" s="36"/>
    </row>
    <row r="994" spans="1:62" x14ac:dyDescent="0.25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  <c r="AS994" s="36"/>
      <c r="AT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6"/>
      <c r="BE994" s="36"/>
      <c r="BF994" s="36"/>
      <c r="BG994" s="36"/>
      <c r="BH994" s="36"/>
      <c r="BI994" s="36"/>
      <c r="BJ994" s="36"/>
    </row>
    <row r="995" spans="1:62" x14ac:dyDescent="0.2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  <c r="AS995" s="36"/>
      <c r="AT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6"/>
      <c r="BE995" s="36"/>
      <c r="BF995" s="36"/>
      <c r="BG995" s="36"/>
      <c r="BH995" s="36"/>
      <c r="BI995" s="36"/>
      <c r="BJ995" s="36"/>
    </row>
    <row r="996" spans="1:62" x14ac:dyDescent="0.25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  <c r="AS996" s="36"/>
      <c r="AT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6"/>
      <c r="BE996" s="36"/>
      <c r="BF996" s="36"/>
      <c r="BG996" s="36"/>
      <c r="BH996" s="36"/>
      <c r="BI996" s="36"/>
      <c r="BJ996" s="36"/>
    </row>
    <row r="997" spans="1:62" x14ac:dyDescent="0.25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  <c r="AR997" s="36"/>
      <c r="AS997" s="36"/>
      <c r="AT997" s="36"/>
      <c r="AU997" s="36"/>
      <c r="AV997" s="36"/>
      <c r="AW997" s="36"/>
      <c r="AX997" s="36"/>
      <c r="AY997" s="36"/>
      <c r="AZ997" s="36"/>
      <c r="BA997" s="36"/>
      <c r="BB997" s="36"/>
      <c r="BC997" s="36"/>
      <c r="BD997" s="36"/>
      <c r="BE997" s="36"/>
      <c r="BF997" s="36"/>
      <c r="BG997" s="36"/>
      <c r="BH997" s="36"/>
      <c r="BI997" s="36"/>
      <c r="BJ997" s="36"/>
    </row>
    <row r="998" spans="1:62" x14ac:dyDescent="0.25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  <c r="AR998" s="36"/>
      <c r="AS998" s="36"/>
      <c r="AT998" s="36"/>
      <c r="AU998" s="36"/>
      <c r="AV998" s="36"/>
      <c r="AW998" s="36"/>
      <c r="AX998" s="36"/>
      <c r="AY998" s="36"/>
      <c r="AZ998" s="36"/>
      <c r="BA998" s="36"/>
      <c r="BB998" s="36"/>
      <c r="BC998" s="36"/>
      <c r="BD998" s="36"/>
      <c r="BE998" s="36"/>
      <c r="BF998" s="36"/>
      <c r="BG998" s="36"/>
      <c r="BH998" s="36"/>
      <c r="BI998" s="36"/>
      <c r="BJ998" s="36"/>
    </row>
    <row r="999" spans="1:62" x14ac:dyDescent="0.25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  <c r="AR999" s="36"/>
      <c r="AS999" s="36"/>
      <c r="AT999" s="36"/>
      <c r="AU999" s="36"/>
      <c r="AV999" s="36"/>
      <c r="AW999" s="36"/>
      <c r="AX999" s="36"/>
      <c r="AY999" s="36"/>
      <c r="AZ999" s="36"/>
      <c r="BA999" s="36"/>
      <c r="BB999" s="36"/>
      <c r="BC999" s="36"/>
      <c r="BD999" s="36"/>
      <c r="BE999" s="36"/>
      <c r="BF999" s="36"/>
      <c r="BG999" s="36"/>
      <c r="BH999" s="36"/>
      <c r="BI999" s="36"/>
      <c r="BJ999" s="36"/>
    </row>
    <row r="1000" spans="1:62" x14ac:dyDescent="0.25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  <c r="AO1000" s="36"/>
      <c r="AP1000" s="36"/>
      <c r="AQ1000" s="36"/>
      <c r="AR1000" s="36"/>
      <c r="AS1000" s="36"/>
      <c r="AT1000" s="36"/>
      <c r="AU1000" s="36"/>
      <c r="AV1000" s="36"/>
      <c r="AW1000" s="36"/>
      <c r="AX1000" s="36"/>
      <c r="AY1000" s="36"/>
      <c r="AZ1000" s="36"/>
      <c r="BA1000" s="36"/>
      <c r="BB1000" s="36"/>
      <c r="BC1000" s="36"/>
      <c r="BD1000" s="36"/>
      <c r="BE1000" s="36"/>
      <c r="BF1000" s="36"/>
      <c r="BG1000" s="36"/>
      <c r="BH1000" s="36"/>
      <c r="BI1000" s="36"/>
      <c r="BJ1000" s="36"/>
    </row>
    <row r="1001" spans="1:62" x14ac:dyDescent="0.25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  <c r="AE1001" s="36"/>
      <c r="AF1001" s="36"/>
      <c r="AG1001" s="36"/>
      <c r="AH1001" s="36"/>
      <c r="AI1001" s="36"/>
      <c r="AJ1001" s="36"/>
      <c r="AK1001" s="36"/>
      <c r="AL1001" s="36"/>
      <c r="AM1001" s="36"/>
      <c r="AN1001" s="36"/>
      <c r="AO1001" s="36"/>
      <c r="AP1001" s="36"/>
      <c r="AQ1001" s="36"/>
      <c r="AR1001" s="36"/>
      <c r="AS1001" s="36"/>
      <c r="AT1001" s="36"/>
      <c r="AU1001" s="36"/>
      <c r="AV1001" s="36"/>
      <c r="AW1001" s="36"/>
      <c r="AX1001" s="36"/>
      <c r="AY1001" s="36"/>
      <c r="AZ1001" s="36"/>
      <c r="BA1001" s="36"/>
      <c r="BB1001" s="36"/>
      <c r="BC1001" s="36"/>
      <c r="BD1001" s="36"/>
      <c r="BE1001" s="36"/>
      <c r="BF1001" s="36"/>
      <c r="BG1001" s="36"/>
      <c r="BH1001" s="36"/>
      <c r="BI1001" s="36"/>
      <c r="BJ1001" s="36"/>
    </row>
    <row r="1002" spans="1:62" x14ac:dyDescent="0.25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  <c r="AE1002" s="36"/>
      <c r="AF1002" s="36"/>
      <c r="AG1002" s="36"/>
      <c r="AH1002" s="36"/>
      <c r="AI1002" s="36"/>
      <c r="AJ1002" s="36"/>
      <c r="AK1002" s="36"/>
      <c r="AL1002" s="36"/>
      <c r="AM1002" s="36"/>
      <c r="AN1002" s="36"/>
      <c r="AO1002" s="36"/>
      <c r="AP1002" s="36"/>
      <c r="AQ1002" s="36"/>
      <c r="AR1002" s="36"/>
      <c r="AS1002" s="36"/>
      <c r="AT1002" s="36"/>
      <c r="AU1002" s="36"/>
      <c r="AV1002" s="36"/>
      <c r="AW1002" s="36"/>
      <c r="AX1002" s="36"/>
      <c r="AY1002" s="36"/>
      <c r="AZ1002" s="36"/>
      <c r="BA1002" s="36"/>
      <c r="BB1002" s="36"/>
      <c r="BC1002" s="36"/>
      <c r="BD1002" s="36"/>
      <c r="BE1002" s="36"/>
      <c r="BF1002" s="36"/>
      <c r="BG1002" s="36"/>
      <c r="BH1002" s="36"/>
      <c r="BI1002" s="36"/>
      <c r="BJ1002" s="36"/>
    </row>
    <row r="1003" spans="1:62" x14ac:dyDescent="0.25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6"/>
      <c r="AE1003" s="36"/>
      <c r="AF1003" s="36"/>
      <c r="AG1003" s="36"/>
      <c r="AH1003" s="36"/>
      <c r="AI1003" s="36"/>
      <c r="AJ1003" s="36"/>
      <c r="AK1003" s="36"/>
      <c r="AL1003" s="36"/>
      <c r="AM1003" s="36"/>
      <c r="AN1003" s="36"/>
      <c r="AO1003" s="36"/>
      <c r="AP1003" s="36"/>
      <c r="AQ1003" s="36"/>
      <c r="AR1003" s="36"/>
      <c r="AS1003" s="36"/>
      <c r="AT1003" s="36"/>
      <c r="AU1003" s="36"/>
      <c r="AV1003" s="36"/>
      <c r="AW1003" s="36"/>
      <c r="AX1003" s="36"/>
      <c r="AY1003" s="36"/>
      <c r="AZ1003" s="36"/>
      <c r="BA1003" s="36"/>
      <c r="BB1003" s="36"/>
      <c r="BC1003" s="36"/>
      <c r="BD1003" s="36"/>
      <c r="BE1003" s="36"/>
      <c r="BF1003" s="36"/>
      <c r="BG1003" s="36"/>
      <c r="BH1003" s="36"/>
      <c r="BI1003" s="36"/>
      <c r="BJ1003" s="36"/>
    </row>
    <row r="1004" spans="1:62" x14ac:dyDescent="0.25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  <c r="AC1004" s="36"/>
      <c r="AD1004" s="36"/>
      <c r="AE1004" s="36"/>
      <c r="AF1004" s="36"/>
      <c r="AG1004" s="36"/>
      <c r="AH1004" s="36"/>
      <c r="AI1004" s="36"/>
      <c r="AJ1004" s="36"/>
      <c r="AK1004" s="36"/>
      <c r="AL1004" s="36"/>
      <c r="AM1004" s="36"/>
      <c r="AN1004" s="36"/>
      <c r="AO1004" s="36"/>
      <c r="AP1004" s="36"/>
      <c r="AQ1004" s="36"/>
      <c r="AR1004" s="36"/>
      <c r="AS1004" s="36"/>
      <c r="AT1004" s="36"/>
      <c r="AU1004" s="36"/>
      <c r="AV1004" s="36"/>
      <c r="AW1004" s="36"/>
      <c r="AX1004" s="36"/>
      <c r="AY1004" s="36"/>
      <c r="AZ1004" s="36"/>
      <c r="BA1004" s="36"/>
      <c r="BB1004" s="36"/>
      <c r="BC1004" s="36"/>
      <c r="BD1004" s="36"/>
      <c r="BE1004" s="36"/>
      <c r="BF1004" s="36"/>
      <c r="BG1004" s="36"/>
      <c r="BH1004" s="36"/>
      <c r="BI1004" s="36"/>
      <c r="BJ1004" s="36"/>
    </row>
    <row r="1005" spans="1:62" x14ac:dyDescent="0.25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  <c r="AC1005" s="36"/>
      <c r="AD1005" s="36"/>
      <c r="AE1005" s="36"/>
      <c r="AF1005" s="36"/>
      <c r="AG1005" s="36"/>
      <c r="AH1005" s="36"/>
      <c r="AI1005" s="36"/>
      <c r="AJ1005" s="36"/>
      <c r="AK1005" s="36"/>
      <c r="AL1005" s="36"/>
      <c r="AM1005" s="36"/>
      <c r="AN1005" s="36"/>
      <c r="AO1005" s="36"/>
      <c r="AP1005" s="36"/>
      <c r="AQ1005" s="36"/>
      <c r="AR1005" s="36"/>
      <c r="AS1005" s="36"/>
      <c r="AT1005" s="36"/>
      <c r="AU1005" s="36"/>
      <c r="AV1005" s="36"/>
      <c r="AW1005" s="36"/>
      <c r="AX1005" s="36"/>
      <c r="AY1005" s="36"/>
      <c r="AZ1005" s="36"/>
      <c r="BA1005" s="36"/>
      <c r="BB1005" s="36"/>
      <c r="BC1005" s="36"/>
      <c r="BD1005" s="36"/>
      <c r="BE1005" s="36"/>
      <c r="BF1005" s="36"/>
      <c r="BG1005" s="36"/>
      <c r="BH1005" s="36"/>
      <c r="BI1005" s="36"/>
      <c r="BJ1005" s="36"/>
    </row>
    <row r="1006" spans="1:62" x14ac:dyDescent="0.25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  <c r="AC1006" s="36"/>
      <c r="AD1006" s="36"/>
      <c r="AE1006" s="36"/>
      <c r="AF1006" s="36"/>
      <c r="AG1006" s="36"/>
      <c r="AH1006" s="36"/>
      <c r="AI1006" s="36"/>
      <c r="AJ1006" s="36"/>
      <c r="AK1006" s="36"/>
      <c r="AL1006" s="36"/>
      <c r="AM1006" s="36"/>
      <c r="AN1006" s="36"/>
      <c r="AO1006" s="36"/>
      <c r="AP1006" s="36"/>
      <c r="AQ1006" s="36"/>
      <c r="AR1006" s="36"/>
      <c r="AS1006" s="36"/>
      <c r="AT1006" s="36"/>
      <c r="AU1006" s="36"/>
      <c r="AV1006" s="36"/>
      <c r="AW1006" s="36"/>
      <c r="AX1006" s="36"/>
      <c r="AY1006" s="36"/>
      <c r="AZ1006" s="36"/>
      <c r="BA1006" s="36"/>
      <c r="BB1006" s="36"/>
      <c r="BC1006" s="36"/>
      <c r="BD1006" s="36"/>
      <c r="BE1006" s="36"/>
      <c r="BF1006" s="36"/>
      <c r="BG1006" s="36"/>
      <c r="BH1006" s="36"/>
      <c r="BI1006" s="36"/>
      <c r="BJ1006" s="36"/>
    </row>
    <row r="1007" spans="1:62" x14ac:dyDescent="0.25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  <c r="AC1007" s="36"/>
      <c r="AD1007" s="36"/>
      <c r="AE1007" s="36"/>
      <c r="AF1007" s="36"/>
      <c r="AG1007" s="36"/>
      <c r="AH1007" s="36"/>
      <c r="AI1007" s="36"/>
      <c r="AJ1007" s="36"/>
      <c r="AK1007" s="36"/>
      <c r="AL1007" s="36"/>
      <c r="AM1007" s="36"/>
      <c r="AN1007" s="36"/>
      <c r="AO1007" s="36"/>
      <c r="AP1007" s="36"/>
      <c r="AQ1007" s="36"/>
      <c r="AR1007" s="36"/>
      <c r="AS1007" s="36"/>
      <c r="AT1007" s="36"/>
      <c r="AU1007" s="36"/>
      <c r="AV1007" s="36"/>
      <c r="AW1007" s="36"/>
      <c r="AX1007" s="36"/>
      <c r="AY1007" s="36"/>
      <c r="AZ1007" s="36"/>
      <c r="BA1007" s="36"/>
      <c r="BB1007" s="36"/>
      <c r="BC1007" s="36"/>
      <c r="BD1007" s="36"/>
      <c r="BE1007" s="36"/>
      <c r="BF1007" s="36"/>
      <c r="BG1007" s="36"/>
      <c r="BH1007" s="36"/>
      <c r="BI1007" s="36"/>
      <c r="BJ1007" s="36"/>
    </row>
    <row r="1008" spans="1:62" x14ac:dyDescent="0.25">
      <c r="A1008" s="36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  <c r="AC1008" s="36"/>
      <c r="AD1008" s="36"/>
      <c r="AE1008" s="36"/>
      <c r="AF1008" s="36"/>
      <c r="AG1008" s="36"/>
      <c r="AH1008" s="36"/>
      <c r="AI1008" s="36"/>
      <c r="AJ1008" s="36"/>
      <c r="AK1008" s="36"/>
      <c r="AL1008" s="36"/>
      <c r="AM1008" s="36"/>
      <c r="AN1008" s="36"/>
      <c r="AO1008" s="36"/>
      <c r="AP1008" s="36"/>
      <c r="AQ1008" s="36"/>
      <c r="AR1008" s="36"/>
      <c r="AS1008" s="36"/>
      <c r="AT1008" s="36"/>
      <c r="AU1008" s="36"/>
      <c r="AV1008" s="36"/>
      <c r="AW1008" s="36"/>
      <c r="AX1008" s="36"/>
      <c r="AY1008" s="36"/>
      <c r="AZ1008" s="36"/>
      <c r="BA1008" s="36"/>
      <c r="BB1008" s="36"/>
      <c r="BC1008" s="36"/>
      <c r="BD1008" s="36"/>
      <c r="BE1008" s="36"/>
      <c r="BF1008" s="36"/>
      <c r="BG1008" s="36"/>
      <c r="BH1008" s="36"/>
      <c r="BI1008" s="36"/>
      <c r="BJ1008" s="36"/>
    </row>
    <row r="1009" spans="1:62" x14ac:dyDescent="0.25">
      <c r="A1009" s="36"/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  <c r="AA1009" s="36"/>
      <c r="AB1009" s="36"/>
      <c r="AC1009" s="36"/>
      <c r="AD1009" s="36"/>
      <c r="AE1009" s="36"/>
      <c r="AF1009" s="36"/>
      <c r="AG1009" s="36"/>
      <c r="AH1009" s="36"/>
      <c r="AI1009" s="36"/>
      <c r="AJ1009" s="36"/>
      <c r="AK1009" s="36"/>
      <c r="AL1009" s="36"/>
      <c r="AM1009" s="36"/>
      <c r="AN1009" s="36"/>
      <c r="AO1009" s="36"/>
      <c r="AP1009" s="36"/>
      <c r="AQ1009" s="36"/>
      <c r="AR1009" s="36"/>
      <c r="AS1009" s="36"/>
      <c r="AT1009" s="36"/>
      <c r="AU1009" s="36"/>
      <c r="AV1009" s="36"/>
      <c r="AW1009" s="36"/>
      <c r="AX1009" s="36"/>
      <c r="AY1009" s="36"/>
      <c r="AZ1009" s="36"/>
      <c r="BA1009" s="36"/>
      <c r="BB1009" s="36"/>
      <c r="BC1009" s="36"/>
      <c r="BD1009" s="36"/>
      <c r="BE1009" s="36"/>
      <c r="BF1009" s="36"/>
      <c r="BG1009" s="36"/>
      <c r="BH1009" s="36"/>
      <c r="BI1009" s="36"/>
      <c r="BJ1009" s="36"/>
    </row>
    <row r="1010" spans="1:62" x14ac:dyDescent="0.25">
      <c r="A1010" s="36"/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  <c r="AA1010" s="36"/>
      <c r="AB1010" s="36"/>
      <c r="AC1010" s="36"/>
      <c r="AD1010" s="36"/>
      <c r="AE1010" s="36"/>
      <c r="AF1010" s="36"/>
      <c r="AG1010" s="36"/>
      <c r="AH1010" s="36"/>
      <c r="AI1010" s="36"/>
      <c r="AJ1010" s="36"/>
      <c r="AK1010" s="36"/>
      <c r="AL1010" s="36"/>
      <c r="AM1010" s="36"/>
      <c r="AN1010" s="36"/>
      <c r="AO1010" s="36"/>
      <c r="AP1010" s="36"/>
      <c r="AQ1010" s="36"/>
      <c r="AR1010" s="36"/>
      <c r="AS1010" s="36"/>
      <c r="AT1010" s="36"/>
      <c r="AU1010" s="36"/>
      <c r="AV1010" s="36"/>
      <c r="AW1010" s="36"/>
      <c r="AX1010" s="36"/>
      <c r="AY1010" s="36"/>
      <c r="AZ1010" s="36"/>
      <c r="BA1010" s="36"/>
      <c r="BB1010" s="36"/>
      <c r="BC1010" s="36"/>
      <c r="BD1010" s="36"/>
      <c r="BE1010" s="36"/>
      <c r="BF1010" s="36"/>
      <c r="BG1010" s="36"/>
      <c r="BH1010" s="36"/>
      <c r="BI1010" s="36"/>
      <c r="BJ1010" s="36"/>
    </row>
    <row r="1011" spans="1:62" x14ac:dyDescent="0.25">
      <c r="A1011" s="36"/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  <c r="AA1011" s="36"/>
      <c r="AB1011" s="36"/>
      <c r="AC1011" s="36"/>
      <c r="AD1011" s="36"/>
      <c r="AE1011" s="36"/>
      <c r="AF1011" s="36"/>
      <c r="AG1011" s="36"/>
      <c r="AH1011" s="36"/>
      <c r="AI1011" s="36"/>
      <c r="AJ1011" s="36"/>
      <c r="AK1011" s="36"/>
      <c r="AL1011" s="36"/>
      <c r="AM1011" s="36"/>
      <c r="AN1011" s="36"/>
      <c r="AO1011" s="36"/>
      <c r="AP1011" s="36"/>
      <c r="AQ1011" s="36"/>
      <c r="AR1011" s="36"/>
      <c r="AS1011" s="36"/>
      <c r="AT1011" s="36"/>
      <c r="AU1011" s="36"/>
      <c r="AV1011" s="36"/>
      <c r="AW1011" s="36"/>
      <c r="AX1011" s="36"/>
      <c r="AY1011" s="36"/>
      <c r="AZ1011" s="36"/>
      <c r="BA1011" s="36"/>
      <c r="BB1011" s="36"/>
      <c r="BC1011" s="36"/>
      <c r="BD1011" s="36"/>
      <c r="BE1011" s="36"/>
      <c r="BF1011" s="36"/>
      <c r="BG1011" s="36"/>
      <c r="BH1011" s="36"/>
      <c r="BI1011" s="36"/>
      <c r="BJ1011" s="36"/>
    </row>
    <row r="1012" spans="1:62" x14ac:dyDescent="0.25">
      <c r="A1012" s="36"/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  <c r="AA1012" s="36"/>
      <c r="AB1012" s="36"/>
      <c r="AC1012" s="36"/>
      <c r="AD1012" s="36"/>
      <c r="AE1012" s="36"/>
      <c r="AF1012" s="36"/>
      <c r="AG1012" s="36"/>
      <c r="AH1012" s="36"/>
      <c r="AI1012" s="36"/>
      <c r="AJ1012" s="36"/>
      <c r="AK1012" s="36"/>
      <c r="AL1012" s="36"/>
      <c r="AM1012" s="36"/>
      <c r="AN1012" s="36"/>
      <c r="AO1012" s="36"/>
      <c r="AP1012" s="36"/>
      <c r="AQ1012" s="36"/>
      <c r="AR1012" s="36"/>
      <c r="AS1012" s="36"/>
      <c r="AT1012" s="36"/>
      <c r="AU1012" s="36"/>
      <c r="AV1012" s="36"/>
      <c r="AW1012" s="36"/>
      <c r="AX1012" s="36"/>
      <c r="AY1012" s="36"/>
      <c r="AZ1012" s="36"/>
      <c r="BA1012" s="36"/>
      <c r="BB1012" s="36"/>
      <c r="BC1012" s="36"/>
      <c r="BD1012" s="36"/>
      <c r="BE1012" s="36"/>
      <c r="BF1012" s="36"/>
      <c r="BG1012" s="36"/>
      <c r="BH1012" s="36"/>
      <c r="BI1012" s="36"/>
      <c r="BJ1012" s="36"/>
    </row>
    <row r="1013" spans="1:62" x14ac:dyDescent="0.25">
      <c r="A1013" s="36"/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  <c r="AA1013" s="36"/>
      <c r="AB1013" s="36"/>
      <c r="AC1013" s="36"/>
      <c r="AD1013" s="36"/>
      <c r="AE1013" s="36"/>
      <c r="AF1013" s="36"/>
      <c r="AG1013" s="36"/>
      <c r="AH1013" s="36"/>
      <c r="AI1013" s="36"/>
      <c r="AJ1013" s="36"/>
      <c r="AK1013" s="36"/>
      <c r="AL1013" s="36"/>
      <c r="AM1013" s="36"/>
      <c r="AN1013" s="36"/>
      <c r="AO1013" s="36"/>
      <c r="AP1013" s="36"/>
      <c r="AQ1013" s="36"/>
      <c r="AR1013" s="36"/>
      <c r="AS1013" s="36"/>
      <c r="AT1013" s="36"/>
      <c r="AU1013" s="36"/>
      <c r="AV1013" s="36"/>
      <c r="AW1013" s="36"/>
      <c r="AX1013" s="36"/>
      <c r="AY1013" s="36"/>
      <c r="AZ1013" s="36"/>
      <c r="BA1013" s="36"/>
      <c r="BB1013" s="36"/>
      <c r="BC1013" s="36"/>
      <c r="BD1013" s="36"/>
      <c r="BE1013" s="36"/>
      <c r="BF1013" s="36"/>
      <c r="BG1013" s="36"/>
      <c r="BH1013" s="36"/>
      <c r="BI1013" s="36"/>
      <c r="BJ1013" s="36"/>
    </row>
    <row r="1014" spans="1:62" x14ac:dyDescent="0.25">
      <c r="A1014" s="36"/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  <c r="AA1014" s="36"/>
      <c r="AB1014" s="36"/>
      <c r="AC1014" s="36"/>
      <c r="AD1014" s="36"/>
      <c r="AE1014" s="36"/>
      <c r="AF1014" s="36"/>
      <c r="AG1014" s="36"/>
      <c r="AH1014" s="36"/>
      <c r="AI1014" s="36"/>
      <c r="AJ1014" s="36"/>
      <c r="AK1014" s="36"/>
      <c r="AL1014" s="36"/>
      <c r="AM1014" s="36"/>
      <c r="AN1014" s="36"/>
      <c r="AO1014" s="36"/>
      <c r="AP1014" s="36"/>
      <c r="AQ1014" s="36"/>
      <c r="AR1014" s="36"/>
      <c r="AS1014" s="36"/>
      <c r="AT1014" s="36"/>
      <c r="AU1014" s="36"/>
      <c r="AV1014" s="36"/>
      <c r="AW1014" s="36"/>
      <c r="AX1014" s="36"/>
      <c r="AY1014" s="36"/>
      <c r="AZ1014" s="36"/>
      <c r="BA1014" s="36"/>
      <c r="BB1014" s="36"/>
      <c r="BC1014" s="36"/>
      <c r="BD1014" s="36"/>
      <c r="BE1014" s="36"/>
      <c r="BF1014" s="36"/>
      <c r="BG1014" s="36"/>
      <c r="BH1014" s="36"/>
      <c r="BI1014" s="36"/>
      <c r="BJ1014" s="36"/>
    </row>
    <row r="1015" spans="1:62" x14ac:dyDescent="0.25">
      <c r="A1015" s="36"/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  <c r="AA1015" s="36"/>
      <c r="AB1015" s="36"/>
      <c r="AC1015" s="36"/>
      <c r="AD1015" s="36"/>
      <c r="AE1015" s="36"/>
      <c r="AF1015" s="36"/>
      <c r="AG1015" s="36"/>
      <c r="AH1015" s="36"/>
      <c r="AI1015" s="36"/>
      <c r="AJ1015" s="36"/>
      <c r="AK1015" s="36"/>
      <c r="AL1015" s="36"/>
      <c r="AM1015" s="36"/>
      <c r="AN1015" s="36"/>
      <c r="AO1015" s="36"/>
      <c r="AP1015" s="36"/>
      <c r="AQ1015" s="36"/>
      <c r="AR1015" s="36"/>
      <c r="AS1015" s="36"/>
      <c r="AT1015" s="36"/>
      <c r="AU1015" s="36"/>
      <c r="AV1015" s="36"/>
      <c r="AW1015" s="36"/>
      <c r="AX1015" s="36"/>
      <c r="AY1015" s="36"/>
      <c r="AZ1015" s="36"/>
      <c r="BA1015" s="36"/>
      <c r="BB1015" s="36"/>
      <c r="BC1015" s="36"/>
      <c r="BD1015" s="36"/>
      <c r="BE1015" s="36"/>
      <c r="BF1015" s="36"/>
      <c r="BG1015" s="36"/>
      <c r="BH1015" s="36"/>
      <c r="BI1015" s="36"/>
      <c r="BJ1015" s="36"/>
    </row>
    <row r="1016" spans="1:62" x14ac:dyDescent="0.25">
      <c r="A1016" s="36"/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  <c r="AA1016" s="36"/>
      <c r="AB1016" s="36"/>
      <c r="AC1016" s="36"/>
      <c r="AD1016" s="36"/>
      <c r="AE1016" s="36"/>
      <c r="AF1016" s="36"/>
      <c r="AG1016" s="36"/>
      <c r="AH1016" s="36"/>
      <c r="AI1016" s="36"/>
      <c r="AJ1016" s="36"/>
      <c r="AK1016" s="36"/>
      <c r="AL1016" s="36"/>
      <c r="AM1016" s="36"/>
      <c r="AN1016" s="36"/>
      <c r="AO1016" s="36"/>
      <c r="AP1016" s="36"/>
      <c r="AQ1016" s="36"/>
      <c r="AR1016" s="36"/>
      <c r="AS1016" s="36"/>
      <c r="AT1016" s="36"/>
      <c r="AU1016" s="36"/>
      <c r="AV1016" s="36"/>
      <c r="AW1016" s="36"/>
      <c r="AX1016" s="36"/>
      <c r="AY1016" s="36"/>
      <c r="AZ1016" s="36"/>
      <c r="BA1016" s="36"/>
      <c r="BB1016" s="36"/>
      <c r="BC1016" s="36"/>
      <c r="BD1016" s="36"/>
      <c r="BE1016" s="36"/>
      <c r="BF1016" s="36"/>
      <c r="BG1016" s="36"/>
      <c r="BH1016" s="36"/>
      <c r="BI1016" s="36"/>
      <c r="BJ1016" s="36"/>
    </row>
    <row r="1017" spans="1:62" x14ac:dyDescent="0.25">
      <c r="A1017" s="36"/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  <c r="AA1017" s="36"/>
      <c r="AB1017" s="36"/>
      <c r="AC1017" s="36"/>
      <c r="AD1017" s="36"/>
      <c r="AE1017" s="36"/>
      <c r="AF1017" s="36"/>
      <c r="AG1017" s="36"/>
      <c r="AH1017" s="36"/>
      <c r="AI1017" s="36"/>
      <c r="AJ1017" s="36"/>
      <c r="AK1017" s="36"/>
      <c r="AL1017" s="36"/>
      <c r="AM1017" s="36"/>
      <c r="AN1017" s="36"/>
      <c r="AO1017" s="36"/>
      <c r="AP1017" s="36"/>
      <c r="AQ1017" s="36"/>
      <c r="AR1017" s="36"/>
      <c r="AS1017" s="36"/>
      <c r="AT1017" s="36"/>
      <c r="AU1017" s="36"/>
      <c r="AV1017" s="36"/>
      <c r="AW1017" s="36"/>
      <c r="AX1017" s="36"/>
      <c r="AY1017" s="36"/>
      <c r="AZ1017" s="36"/>
      <c r="BA1017" s="36"/>
      <c r="BB1017" s="36"/>
      <c r="BC1017" s="36"/>
      <c r="BD1017" s="36"/>
      <c r="BE1017" s="36"/>
      <c r="BF1017" s="36"/>
      <c r="BG1017" s="36"/>
      <c r="BH1017" s="36"/>
      <c r="BI1017" s="36"/>
      <c r="BJ1017" s="36"/>
    </row>
    <row r="1018" spans="1:62" x14ac:dyDescent="0.25">
      <c r="A1018" s="36"/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  <c r="AA1018" s="36"/>
      <c r="AB1018" s="36"/>
      <c r="AC1018" s="36"/>
      <c r="AD1018" s="36"/>
      <c r="AE1018" s="36"/>
      <c r="AF1018" s="36"/>
      <c r="AG1018" s="36"/>
      <c r="AH1018" s="36"/>
      <c r="AI1018" s="36"/>
      <c r="AJ1018" s="36"/>
      <c r="AK1018" s="36"/>
      <c r="AL1018" s="36"/>
      <c r="AM1018" s="36"/>
      <c r="AN1018" s="36"/>
      <c r="AO1018" s="36"/>
      <c r="AP1018" s="36"/>
      <c r="AQ1018" s="36"/>
      <c r="AR1018" s="36"/>
      <c r="AS1018" s="36"/>
      <c r="AT1018" s="36"/>
      <c r="AU1018" s="36"/>
      <c r="AV1018" s="36"/>
      <c r="AW1018" s="36"/>
      <c r="AX1018" s="36"/>
      <c r="AY1018" s="36"/>
      <c r="AZ1018" s="36"/>
      <c r="BA1018" s="36"/>
      <c r="BB1018" s="36"/>
      <c r="BC1018" s="36"/>
      <c r="BD1018" s="36"/>
      <c r="BE1018" s="36"/>
      <c r="BF1018" s="36"/>
      <c r="BG1018" s="36"/>
      <c r="BH1018" s="36"/>
      <c r="BI1018" s="36"/>
      <c r="BJ1018" s="36"/>
    </row>
    <row r="1019" spans="1:62" x14ac:dyDescent="0.25">
      <c r="A1019" s="36"/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  <c r="AA1019" s="36"/>
      <c r="AB1019" s="36"/>
      <c r="AC1019" s="36"/>
      <c r="AD1019" s="36"/>
      <c r="AE1019" s="36"/>
      <c r="AF1019" s="36"/>
      <c r="AG1019" s="36"/>
      <c r="AH1019" s="36"/>
      <c r="AI1019" s="36"/>
      <c r="AJ1019" s="36"/>
      <c r="AK1019" s="36"/>
      <c r="AL1019" s="36"/>
      <c r="AM1019" s="36"/>
      <c r="AN1019" s="36"/>
      <c r="AO1019" s="36"/>
      <c r="AP1019" s="36"/>
      <c r="AQ1019" s="36"/>
      <c r="AR1019" s="36"/>
      <c r="AS1019" s="36"/>
      <c r="AT1019" s="36"/>
      <c r="AU1019" s="36"/>
      <c r="AV1019" s="36"/>
      <c r="AW1019" s="36"/>
      <c r="AX1019" s="36"/>
      <c r="AY1019" s="36"/>
      <c r="AZ1019" s="36"/>
      <c r="BA1019" s="36"/>
      <c r="BB1019" s="36"/>
      <c r="BC1019" s="36"/>
      <c r="BD1019" s="36"/>
      <c r="BE1019" s="36"/>
      <c r="BF1019" s="36"/>
      <c r="BG1019" s="36"/>
      <c r="BH1019" s="36"/>
      <c r="BI1019" s="36"/>
      <c r="BJ1019" s="36"/>
    </row>
    <row r="1020" spans="1:62" x14ac:dyDescent="0.25">
      <c r="A1020" s="36"/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  <c r="AA1020" s="36"/>
      <c r="AB1020" s="36"/>
      <c r="AC1020" s="36"/>
      <c r="AD1020" s="36"/>
      <c r="AE1020" s="36"/>
      <c r="AF1020" s="36"/>
      <c r="AG1020" s="36"/>
      <c r="AH1020" s="36"/>
      <c r="AI1020" s="36"/>
      <c r="AJ1020" s="36"/>
      <c r="AK1020" s="36"/>
      <c r="AL1020" s="36"/>
      <c r="AM1020" s="36"/>
      <c r="AN1020" s="36"/>
      <c r="AO1020" s="36"/>
      <c r="AP1020" s="36"/>
      <c r="AQ1020" s="36"/>
      <c r="AR1020" s="36"/>
      <c r="AS1020" s="36"/>
      <c r="AT1020" s="36"/>
      <c r="AU1020" s="36"/>
      <c r="AV1020" s="36"/>
      <c r="AW1020" s="36"/>
      <c r="AX1020" s="36"/>
      <c r="AY1020" s="36"/>
      <c r="AZ1020" s="36"/>
      <c r="BA1020" s="36"/>
      <c r="BB1020" s="36"/>
      <c r="BC1020" s="36"/>
      <c r="BD1020" s="36"/>
      <c r="BE1020" s="36"/>
      <c r="BF1020" s="36"/>
      <c r="BG1020" s="36"/>
      <c r="BH1020" s="36"/>
      <c r="BI1020" s="36"/>
      <c r="BJ1020" s="36"/>
    </row>
    <row r="1021" spans="1:62" x14ac:dyDescent="0.25">
      <c r="A1021" s="36"/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  <c r="AA1021" s="36"/>
      <c r="AB1021" s="36"/>
      <c r="AC1021" s="36"/>
      <c r="AD1021" s="36"/>
      <c r="AE1021" s="36"/>
      <c r="AF1021" s="36"/>
      <c r="AG1021" s="36"/>
      <c r="AH1021" s="36"/>
      <c r="AI1021" s="36"/>
      <c r="AJ1021" s="36"/>
      <c r="AK1021" s="36"/>
      <c r="AL1021" s="36"/>
      <c r="AM1021" s="36"/>
      <c r="AN1021" s="36"/>
      <c r="AO1021" s="36"/>
      <c r="AP1021" s="36"/>
      <c r="AQ1021" s="36"/>
      <c r="AR1021" s="36"/>
      <c r="AS1021" s="36"/>
      <c r="AT1021" s="36"/>
      <c r="AU1021" s="36"/>
      <c r="AV1021" s="36"/>
      <c r="AW1021" s="36"/>
      <c r="AX1021" s="36"/>
      <c r="AY1021" s="36"/>
      <c r="AZ1021" s="36"/>
      <c r="BA1021" s="36"/>
      <c r="BB1021" s="36"/>
      <c r="BC1021" s="36"/>
      <c r="BD1021" s="36"/>
      <c r="BE1021" s="36"/>
      <c r="BF1021" s="36"/>
      <c r="BG1021" s="36"/>
      <c r="BH1021" s="36"/>
      <c r="BI1021" s="36"/>
      <c r="BJ1021" s="36"/>
    </row>
    <row r="1022" spans="1:62" x14ac:dyDescent="0.25">
      <c r="A1022" s="36"/>
      <c r="B1022" s="36"/>
      <c r="C1022" s="36"/>
      <c r="D1022" s="36"/>
      <c r="E1022" s="36"/>
      <c r="F1022" s="36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  <c r="AA1022" s="36"/>
      <c r="AB1022" s="36"/>
      <c r="AC1022" s="36"/>
      <c r="AD1022" s="36"/>
      <c r="AE1022" s="36"/>
      <c r="AF1022" s="36"/>
      <c r="AG1022" s="36"/>
      <c r="AH1022" s="36"/>
      <c r="AI1022" s="36"/>
      <c r="AJ1022" s="36"/>
      <c r="AK1022" s="36"/>
      <c r="AL1022" s="36"/>
      <c r="AM1022" s="36"/>
      <c r="AN1022" s="36"/>
      <c r="AO1022" s="36"/>
      <c r="AP1022" s="36"/>
      <c r="AQ1022" s="36"/>
      <c r="AR1022" s="36"/>
      <c r="AS1022" s="36"/>
      <c r="AT1022" s="36"/>
      <c r="AU1022" s="36"/>
      <c r="AV1022" s="36"/>
      <c r="AW1022" s="36"/>
      <c r="AX1022" s="36"/>
      <c r="AY1022" s="36"/>
      <c r="AZ1022" s="36"/>
      <c r="BA1022" s="36"/>
      <c r="BB1022" s="36"/>
      <c r="BC1022" s="36"/>
      <c r="BD1022" s="36"/>
      <c r="BE1022" s="36"/>
      <c r="BF1022" s="36"/>
      <c r="BG1022" s="36"/>
      <c r="BH1022" s="36"/>
      <c r="BI1022" s="36"/>
      <c r="BJ1022" s="36"/>
    </row>
    <row r="1023" spans="1:62" x14ac:dyDescent="0.25">
      <c r="A1023" s="36"/>
      <c r="B1023" s="36"/>
      <c r="C1023" s="36"/>
      <c r="D1023" s="36"/>
      <c r="E1023" s="36"/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  <c r="AA1023" s="36"/>
      <c r="AB1023" s="36"/>
      <c r="AC1023" s="36"/>
      <c r="AD1023" s="36"/>
      <c r="AE1023" s="36"/>
      <c r="AF1023" s="36"/>
      <c r="AG1023" s="36"/>
      <c r="AH1023" s="36"/>
      <c r="AI1023" s="36"/>
      <c r="AJ1023" s="36"/>
      <c r="AK1023" s="36"/>
      <c r="AL1023" s="36"/>
      <c r="AM1023" s="36"/>
      <c r="AN1023" s="36"/>
      <c r="AO1023" s="36"/>
      <c r="AP1023" s="36"/>
      <c r="AQ1023" s="36"/>
      <c r="AR1023" s="36"/>
      <c r="AS1023" s="36"/>
      <c r="AT1023" s="36"/>
      <c r="AU1023" s="36"/>
      <c r="AV1023" s="36"/>
      <c r="AW1023" s="36"/>
      <c r="AX1023" s="36"/>
      <c r="AY1023" s="36"/>
      <c r="AZ1023" s="36"/>
      <c r="BA1023" s="36"/>
      <c r="BB1023" s="36"/>
      <c r="BC1023" s="36"/>
      <c r="BD1023" s="36"/>
      <c r="BE1023" s="36"/>
      <c r="BF1023" s="36"/>
      <c r="BG1023" s="36"/>
      <c r="BH1023" s="36"/>
      <c r="BI1023" s="36"/>
      <c r="BJ1023" s="36"/>
    </row>
    <row r="1024" spans="1:62" x14ac:dyDescent="0.25">
      <c r="A1024" s="36"/>
      <c r="B1024" s="36"/>
      <c r="C1024" s="36"/>
      <c r="D1024" s="36"/>
      <c r="E1024" s="36"/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  <c r="AA1024" s="36"/>
      <c r="AB1024" s="36"/>
      <c r="AC1024" s="36"/>
      <c r="AD1024" s="36"/>
      <c r="AE1024" s="36"/>
      <c r="AF1024" s="36"/>
      <c r="AG1024" s="36"/>
      <c r="AH1024" s="36"/>
      <c r="AI1024" s="36"/>
      <c r="AJ1024" s="36"/>
      <c r="AK1024" s="36"/>
      <c r="AL1024" s="36"/>
      <c r="AM1024" s="36"/>
      <c r="AN1024" s="36"/>
      <c r="AO1024" s="36"/>
      <c r="AP1024" s="36"/>
      <c r="AQ1024" s="36"/>
      <c r="AR1024" s="36"/>
      <c r="AS1024" s="36"/>
      <c r="AT1024" s="36"/>
      <c r="AU1024" s="36"/>
      <c r="AV1024" s="36"/>
      <c r="AW1024" s="36"/>
      <c r="AX1024" s="36"/>
      <c r="AY1024" s="36"/>
      <c r="AZ1024" s="36"/>
      <c r="BA1024" s="36"/>
      <c r="BB1024" s="36"/>
      <c r="BC1024" s="36"/>
      <c r="BD1024" s="36"/>
      <c r="BE1024" s="36"/>
      <c r="BF1024" s="36"/>
      <c r="BG1024" s="36"/>
      <c r="BH1024" s="36"/>
      <c r="BI1024" s="36"/>
      <c r="BJ1024" s="36"/>
    </row>
    <row r="1025" spans="1:62" x14ac:dyDescent="0.25">
      <c r="A1025" s="36"/>
      <c r="B1025" s="36"/>
      <c r="C1025" s="36"/>
      <c r="D1025" s="36"/>
      <c r="E1025" s="36"/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  <c r="AA1025" s="36"/>
      <c r="AB1025" s="36"/>
      <c r="AC1025" s="36"/>
      <c r="AD1025" s="36"/>
      <c r="AE1025" s="36"/>
      <c r="AF1025" s="36"/>
      <c r="AG1025" s="36"/>
      <c r="AH1025" s="36"/>
      <c r="AI1025" s="36"/>
      <c r="AJ1025" s="36"/>
      <c r="AK1025" s="36"/>
      <c r="AL1025" s="36"/>
      <c r="AM1025" s="36"/>
      <c r="AN1025" s="36"/>
      <c r="AO1025" s="36"/>
      <c r="AP1025" s="36"/>
      <c r="AQ1025" s="36"/>
      <c r="AR1025" s="36"/>
      <c r="AS1025" s="36"/>
      <c r="AT1025" s="36"/>
      <c r="AU1025" s="36"/>
      <c r="AV1025" s="36"/>
      <c r="AW1025" s="36"/>
      <c r="AX1025" s="36"/>
      <c r="AY1025" s="36"/>
      <c r="AZ1025" s="36"/>
      <c r="BA1025" s="36"/>
      <c r="BB1025" s="36"/>
      <c r="BC1025" s="36"/>
      <c r="BD1025" s="36"/>
      <c r="BE1025" s="36"/>
      <c r="BF1025" s="36"/>
      <c r="BG1025" s="36"/>
      <c r="BH1025" s="36"/>
      <c r="BI1025" s="36"/>
      <c r="BJ1025" s="36"/>
    </row>
    <row r="1026" spans="1:62" x14ac:dyDescent="0.25">
      <c r="A1026" s="36"/>
      <c r="B1026" s="36"/>
      <c r="C1026" s="36"/>
      <c r="D1026" s="36"/>
      <c r="E1026" s="36"/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  <c r="AA1026" s="36"/>
      <c r="AB1026" s="36"/>
      <c r="AC1026" s="36"/>
      <c r="AD1026" s="36"/>
      <c r="AE1026" s="36"/>
      <c r="AF1026" s="36"/>
      <c r="AG1026" s="36"/>
      <c r="AH1026" s="36"/>
      <c r="AI1026" s="36"/>
      <c r="AJ1026" s="36"/>
      <c r="AK1026" s="36"/>
      <c r="AL1026" s="36"/>
      <c r="AM1026" s="36"/>
      <c r="AN1026" s="36"/>
      <c r="AO1026" s="36"/>
      <c r="AP1026" s="36"/>
      <c r="AQ1026" s="36"/>
      <c r="AR1026" s="36"/>
      <c r="AS1026" s="36"/>
      <c r="AT1026" s="36"/>
      <c r="AU1026" s="36"/>
      <c r="AV1026" s="36"/>
      <c r="AW1026" s="36"/>
      <c r="AX1026" s="36"/>
      <c r="AY1026" s="36"/>
      <c r="AZ1026" s="36"/>
      <c r="BA1026" s="36"/>
      <c r="BB1026" s="36"/>
      <c r="BC1026" s="36"/>
      <c r="BD1026" s="36"/>
      <c r="BE1026" s="36"/>
      <c r="BF1026" s="36"/>
      <c r="BG1026" s="36"/>
      <c r="BH1026" s="36"/>
      <c r="BI1026" s="36"/>
      <c r="BJ1026" s="36"/>
    </row>
    <row r="1027" spans="1:62" x14ac:dyDescent="0.25">
      <c r="A1027" s="36"/>
      <c r="B1027" s="36"/>
      <c r="C1027" s="36"/>
      <c r="D1027" s="36"/>
      <c r="E1027" s="36"/>
      <c r="F1027" s="36"/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  <c r="Y1027" s="36"/>
      <c r="Z1027" s="36"/>
      <c r="AA1027" s="36"/>
      <c r="AB1027" s="36"/>
      <c r="AC1027" s="36"/>
      <c r="AD1027" s="36"/>
      <c r="AE1027" s="36"/>
      <c r="AF1027" s="36"/>
      <c r="AG1027" s="36"/>
      <c r="AH1027" s="36"/>
      <c r="AI1027" s="36"/>
      <c r="AJ1027" s="36"/>
      <c r="AK1027" s="36"/>
      <c r="AL1027" s="36"/>
      <c r="AM1027" s="36"/>
      <c r="AN1027" s="36"/>
      <c r="AO1027" s="36"/>
      <c r="AP1027" s="36"/>
      <c r="AQ1027" s="36"/>
      <c r="AR1027" s="36"/>
      <c r="AS1027" s="36"/>
      <c r="AT1027" s="36"/>
      <c r="AU1027" s="36"/>
      <c r="AV1027" s="36"/>
      <c r="AW1027" s="36"/>
      <c r="AX1027" s="36"/>
      <c r="AY1027" s="36"/>
      <c r="AZ1027" s="36"/>
      <c r="BA1027" s="36"/>
      <c r="BB1027" s="36"/>
      <c r="BC1027" s="36"/>
      <c r="BD1027" s="36"/>
      <c r="BE1027" s="36"/>
      <c r="BF1027" s="36"/>
      <c r="BG1027" s="36"/>
      <c r="BH1027" s="36"/>
      <c r="BI1027" s="36"/>
      <c r="BJ1027" s="36"/>
    </row>
    <row r="1028" spans="1:62" x14ac:dyDescent="0.25">
      <c r="A1028" s="36"/>
      <c r="B1028" s="36"/>
      <c r="C1028" s="36"/>
      <c r="D1028" s="36"/>
      <c r="E1028" s="36"/>
      <c r="F1028" s="36"/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  <c r="Y1028" s="36"/>
      <c r="Z1028" s="36"/>
      <c r="AA1028" s="36"/>
      <c r="AB1028" s="36"/>
      <c r="AC1028" s="36"/>
      <c r="AD1028" s="36"/>
      <c r="AE1028" s="36"/>
      <c r="AF1028" s="36"/>
      <c r="AG1028" s="36"/>
      <c r="AH1028" s="36"/>
      <c r="AI1028" s="36"/>
      <c r="AJ1028" s="36"/>
      <c r="AK1028" s="36"/>
      <c r="AL1028" s="36"/>
      <c r="AM1028" s="36"/>
      <c r="AN1028" s="36"/>
      <c r="AO1028" s="36"/>
      <c r="AP1028" s="36"/>
      <c r="AQ1028" s="36"/>
      <c r="AR1028" s="36"/>
      <c r="AS1028" s="36"/>
      <c r="AT1028" s="36"/>
      <c r="AU1028" s="36"/>
      <c r="AV1028" s="36"/>
      <c r="AW1028" s="36"/>
      <c r="AX1028" s="36"/>
      <c r="AY1028" s="36"/>
      <c r="AZ1028" s="36"/>
      <c r="BA1028" s="36"/>
      <c r="BB1028" s="36"/>
      <c r="BC1028" s="36"/>
      <c r="BD1028" s="36"/>
      <c r="BE1028" s="36"/>
      <c r="BF1028" s="36"/>
      <c r="BG1028" s="36"/>
      <c r="BH1028" s="36"/>
      <c r="BI1028" s="36"/>
      <c r="BJ1028" s="36"/>
    </row>
    <row r="1029" spans="1:62" x14ac:dyDescent="0.25">
      <c r="A1029" s="36"/>
      <c r="B1029" s="36"/>
      <c r="C1029" s="36"/>
      <c r="D1029" s="36"/>
      <c r="E1029" s="36"/>
      <c r="F1029" s="36"/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  <c r="Y1029" s="36"/>
      <c r="Z1029" s="36"/>
      <c r="AA1029" s="36"/>
      <c r="AB1029" s="36"/>
      <c r="AC1029" s="36"/>
      <c r="AD1029" s="36"/>
      <c r="AE1029" s="36"/>
      <c r="AF1029" s="36"/>
      <c r="AG1029" s="36"/>
      <c r="AH1029" s="36"/>
      <c r="AI1029" s="36"/>
      <c r="AJ1029" s="36"/>
      <c r="AK1029" s="36"/>
      <c r="AL1029" s="36"/>
      <c r="AM1029" s="36"/>
      <c r="AN1029" s="36"/>
      <c r="AO1029" s="36"/>
      <c r="AP1029" s="36"/>
      <c r="AQ1029" s="36"/>
      <c r="AR1029" s="36"/>
      <c r="AS1029" s="36"/>
      <c r="AT1029" s="36"/>
      <c r="AU1029" s="36"/>
      <c r="AV1029" s="36"/>
      <c r="AW1029" s="36"/>
      <c r="AX1029" s="36"/>
      <c r="AY1029" s="36"/>
      <c r="AZ1029" s="36"/>
      <c r="BA1029" s="36"/>
      <c r="BB1029" s="36"/>
      <c r="BC1029" s="36"/>
      <c r="BD1029" s="36"/>
      <c r="BE1029" s="36"/>
      <c r="BF1029" s="36"/>
      <c r="BG1029" s="36"/>
      <c r="BH1029" s="36"/>
      <c r="BI1029" s="36"/>
      <c r="BJ1029" s="36"/>
    </row>
    <row r="1030" spans="1:62" x14ac:dyDescent="0.25">
      <c r="A1030" s="36"/>
      <c r="B1030" s="36"/>
      <c r="C1030" s="36"/>
      <c r="D1030" s="36"/>
      <c r="E1030" s="36"/>
      <c r="F1030" s="36"/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  <c r="Y1030" s="36"/>
      <c r="Z1030" s="36"/>
      <c r="AA1030" s="36"/>
      <c r="AB1030" s="36"/>
      <c r="AC1030" s="36"/>
      <c r="AD1030" s="36"/>
      <c r="AE1030" s="36"/>
      <c r="AF1030" s="36"/>
      <c r="AG1030" s="36"/>
      <c r="AH1030" s="36"/>
      <c r="AI1030" s="36"/>
      <c r="AJ1030" s="36"/>
      <c r="AK1030" s="36"/>
      <c r="AL1030" s="36"/>
      <c r="AM1030" s="36"/>
      <c r="AN1030" s="36"/>
      <c r="AO1030" s="36"/>
      <c r="AP1030" s="36"/>
      <c r="AQ1030" s="36"/>
      <c r="AR1030" s="36"/>
      <c r="AS1030" s="36"/>
      <c r="AT1030" s="36"/>
      <c r="AU1030" s="36"/>
      <c r="AV1030" s="36"/>
      <c r="AW1030" s="36"/>
      <c r="AX1030" s="36"/>
      <c r="AY1030" s="36"/>
      <c r="AZ1030" s="36"/>
      <c r="BA1030" s="36"/>
      <c r="BB1030" s="36"/>
      <c r="BC1030" s="36"/>
      <c r="BD1030" s="36"/>
      <c r="BE1030" s="36"/>
      <c r="BF1030" s="36"/>
      <c r="BG1030" s="36"/>
      <c r="BH1030" s="36"/>
      <c r="BI1030" s="36"/>
      <c r="BJ1030" s="36"/>
    </row>
    <row r="1031" spans="1:62" x14ac:dyDescent="0.25">
      <c r="A1031" s="36"/>
      <c r="B1031" s="36"/>
      <c r="C1031" s="36"/>
      <c r="D1031" s="36"/>
      <c r="E1031" s="36"/>
      <c r="F1031" s="36"/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  <c r="Y1031" s="36"/>
      <c r="Z1031" s="36"/>
      <c r="AA1031" s="36"/>
      <c r="AB1031" s="36"/>
      <c r="AC1031" s="36"/>
      <c r="AD1031" s="36"/>
      <c r="AE1031" s="36"/>
      <c r="AF1031" s="36"/>
      <c r="AG1031" s="36"/>
      <c r="AH1031" s="36"/>
      <c r="AI1031" s="36"/>
      <c r="AJ1031" s="36"/>
      <c r="AK1031" s="36"/>
      <c r="AL1031" s="36"/>
      <c r="AM1031" s="36"/>
      <c r="AN1031" s="36"/>
      <c r="AO1031" s="36"/>
      <c r="AP1031" s="36"/>
      <c r="AQ1031" s="36"/>
      <c r="AR1031" s="36"/>
      <c r="AS1031" s="36"/>
      <c r="AT1031" s="36"/>
      <c r="AU1031" s="36"/>
      <c r="AV1031" s="36"/>
      <c r="AW1031" s="36"/>
      <c r="AX1031" s="36"/>
      <c r="AY1031" s="36"/>
      <c r="AZ1031" s="36"/>
      <c r="BA1031" s="36"/>
      <c r="BB1031" s="36"/>
      <c r="BC1031" s="36"/>
      <c r="BD1031" s="36"/>
      <c r="BE1031" s="36"/>
      <c r="BF1031" s="36"/>
      <c r="BG1031" s="36"/>
      <c r="BH1031" s="36"/>
      <c r="BI1031" s="36"/>
      <c r="BJ1031" s="36"/>
    </row>
    <row r="1032" spans="1:62" x14ac:dyDescent="0.25">
      <c r="A1032" s="36"/>
      <c r="B1032" s="36"/>
      <c r="C1032" s="36"/>
      <c r="D1032" s="36"/>
      <c r="E1032" s="36"/>
      <c r="F1032" s="36"/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  <c r="Y1032" s="36"/>
      <c r="Z1032" s="36"/>
      <c r="AA1032" s="36"/>
      <c r="AB1032" s="36"/>
      <c r="AC1032" s="36"/>
      <c r="AD1032" s="36"/>
      <c r="AE1032" s="36"/>
      <c r="AF1032" s="36"/>
      <c r="AG1032" s="36"/>
      <c r="AH1032" s="36"/>
      <c r="AI1032" s="36"/>
      <c r="AJ1032" s="36"/>
      <c r="AK1032" s="36"/>
      <c r="AL1032" s="36"/>
      <c r="AM1032" s="36"/>
      <c r="AN1032" s="36"/>
      <c r="AO1032" s="36"/>
      <c r="AP1032" s="36"/>
      <c r="AQ1032" s="36"/>
      <c r="AR1032" s="36"/>
      <c r="AS1032" s="36"/>
      <c r="AT1032" s="36"/>
      <c r="AU1032" s="36"/>
      <c r="AV1032" s="36"/>
      <c r="AW1032" s="36"/>
      <c r="AX1032" s="36"/>
      <c r="AY1032" s="36"/>
      <c r="AZ1032" s="36"/>
      <c r="BA1032" s="36"/>
      <c r="BB1032" s="36"/>
      <c r="BC1032" s="36"/>
      <c r="BD1032" s="36"/>
      <c r="BE1032" s="36"/>
      <c r="BF1032" s="36"/>
      <c r="BG1032" s="36"/>
      <c r="BH1032" s="36"/>
      <c r="BI1032" s="36"/>
      <c r="BJ1032" s="36"/>
    </row>
    <row r="1033" spans="1:62" x14ac:dyDescent="0.25">
      <c r="A1033" s="36"/>
      <c r="B1033" s="36"/>
      <c r="C1033" s="36"/>
      <c r="D1033" s="36"/>
      <c r="E1033" s="36"/>
      <c r="F1033" s="36"/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  <c r="Y1033" s="36"/>
      <c r="Z1033" s="36"/>
      <c r="AA1033" s="36"/>
      <c r="AB1033" s="36"/>
      <c r="AC1033" s="36"/>
      <c r="AD1033" s="36"/>
      <c r="AE1033" s="36"/>
      <c r="AF1033" s="36"/>
      <c r="AG1033" s="36"/>
      <c r="AH1033" s="36"/>
      <c r="AI1033" s="36"/>
      <c r="AJ1033" s="36"/>
      <c r="AK1033" s="36"/>
      <c r="AL1033" s="36"/>
      <c r="AM1033" s="36"/>
      <c r="AN1033" s="36"/>
      <c r="AO1033" s="36"/>
      <c r="AP1033" s="36"/>
      <c r="AQ1033" s="36"/>
      <c r="AR1033" s="36"/>
      <c r="AS1033" s="36"/>
      <c r="AT1033" s="36"/>
      <c r="AU1033" s="36"/>
      <c r="AV1033" s="36"/>
      <c r="AW1033" s="36"/>
      <c r="AX1033" s="36"/>
      <c r="AY1033" s="36"/>
      <c r="AZ1033" s="36"/>
      <c r="BA1033" s="36"/>
      <c r="BB1033" s="36"/>
      <c r="BC1033" s="36"/>
      <c r="BD1033" s="36"/>
      <c r="BE1033" s="36"/>
      <c r="BF1033" s="36"/>
      <c r="BG1033" s="36"/>
      <c r="BH1033" s="36"/>
      <c r="BI1033" s="36"/>
      <c r="BJ1033" s="36"/>
    </row>
    <row r="1034" spans="1:62" x14ac:dyDescent="0.25">
      <c r="A1034" s="36"/>
      <c r="B1034" s="36"/>
      <c r="C1034" s="36"/>
      <c r="D1034" s="36"/>
      <c r="E1034" s="36"/>
      <c r="F1034" s="36"/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36"/>
      <c r="Y1034" s="36"/>
      <c r="Z1034" s="36"/>
      <c r="AA1034" s="36"/>
      <c r="AB1034" s="36"/>
      <c r="AC1034" s="36"/>
      <c r="AD1034" s="36"/>
      <c r="AE1034" s="36"/>
      <c r="AF1034" s="36"/>
      <c r="AG1034" s="36"/>
      <c r="AH1034" s="36"/>
      <c r="AI1034" s="36"/>
      <c r="AJ1034" s="36"/>
      <c r="AK1034" s="36"/>
      <c r="AL1034" s="36"/>
      <c r="AM1034" s="36"/>
      <c r="AN1034" s="36"/>
      <c r="AO1034" s="36"/>
      <c r="AP1034" s="36"/>
      <c r="AQ1034" s="36"/>
      <c r="AR1034" s="36"/>
      <c r="AS1034" s="36"/>
      <c r="AT1034" s="36"/>
      <c r="AU1034" s="36"/>
      <c r="AV1034" s="36"/>
      <c r="AW1034" s="36"/>
      <c r="AX1034" s="36"/>
      <c r="AY1034" s="36"/>
      <c r="AZ1034" s="36"/>
      <c r="BA1034" s="36"/>
      <c r="BB1034" s="36"/>
      <c r="BC1034" s="36"/>
      <c r="BD1034" s="36"/>
      <c r="BE1034" s="36"/>
      <c r="BF1034" s="36"/>
      <c r="BG1034" s="36"/>
      <c r="BH1034" s="36"/>
      <c r="BI1034" s="36"/>
      <c r="BJ1034" s="36"/>
    </row>
    <row r="1035" spans="1:62" x14ac:dyDescent="0.25">
      <c r="A1035" s="36"/>
      <c r="B1035" s="36"/>
      <c r="C1035" s="36"/>
      <c r="D1035" s="36"/>
      <c r="E1035" s="36"/>
      <c r="F1035" s="36"/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36"/>
      <c r="Y1035" s="36"/>
      <c r="Z1035" s="36"/>
      <c r="AA1035" s="36"/>
      <c r="AB1035" s="36"/>
      <c r="AC1035" s="36"/>
      <c r="AD1035" s="36"/>
      <c r="AE1035" s="36"/>
      <c r="AF1035" s="36"/>
      <c r="AG1035" s="36"/>
      <c r="AH1035" s="36"/>
      <c r="AI1035" s="36"/>
      <c r="AJ1035" s="36"/>
      <c r="AK1035" s="36"/>
      <c r="AL1035" s="36"/>
      <c r="AM1035" s="36"/>
      <c r="AN1035" s="36"/>
      <c r="AO1035" s="36"/>
      <c r="AP1035" s="36"/>
      <c r="AQ1035" s="36"/>
      <c r="AR1035" s="36"/>
      <c r="AS1035" s="36"/>
      <c r="AT1035" s="36"/>
      <c r="AU1035" s="36"/>
      <c r="AV1035" s="36"/>
      <c r="AW1035" s="36"/>
      <c r="AX1035" s="36"/>
      <c r="AY1035" s="36"/>
      <c r="AZ1035" s="36"/>
      <c r="BA1035" s="36"/>
      <c r="BB1035" s="36"/>
      <c r="BC1035" s="36"/>
      <c r="BD1035" s="36"/>
      <c r="BE1035" s="36"/>
      <c r="BF1035" s="36"/>
      <c r="BG1035" s="36"/>
      <c r="BH1035" s="36"/>
      <c r="BI1035" s="36"/>
      <c r="BJ1035" s="36"/>
    </row>
    <row r="1036" spans="1:62" x14ac:dyDescent="0.25">
      <c r="A1036" s="36"/>
      <c r="B1036" s="36"/>
      <c r="C1036" s="36"/>
      <c r="D1036" s="36"/>
      <c r="E1036" s="36"/>
      <c r="F1036" s="36"/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36"/>
      <c r="Y1036" s="36"/>
      <c r="Z1036" s="36"/>
      <c r="AA1036" s="36"/>
      <c r="AB1036" s="36"/>
      <c r="AC1036" s="36"/>
      <c r="AD1036" s="36"/>
      <c r="AE1036" s="36"/>
      <c r="AF1036" s="36"/>
      <c r="AG1036" s="36"/>
      <c r="AH1036" s="36"/>
      <c r="AI1036" s="36"/>
      <c r="AJ1036" s="36"/>
      <c r="AK1036" s="36"/>
      <c r="AL1036" s="36"/>
      <c r="AM1036" s="36"/>
      <c r="AN1036" s="36"/>
      <c r="AO1036" s="36"/>
      <c r="AP1036" s="36"/>
      <c r="AQ1036" s="36"/>
      <c r="AR1036" s="36"/>
      <c r="AS1036" s="36"/>
      <c r="AT1036" s="36"/>
      <c r="AU1036" s="36"/>
      <c r="AV1036" s="36"/>
      <c r="AW1036" s="36"/>
      <c r="AX1036" s="36"/>
      <c r="AY1036" s="36"/>
      <c r="AZ1036" s="36"/>
      <c r="BA1036" s="36"/>
      <c r="BB1036" s="36"/>
      <c r="BC1036" s="36"/>
      <c r="BD1036" s="36"/>
      <c r="BE1036" s="36"/>
      <c r="BF1036" s="36"/>
      <c r="BG1036" s="36"/>
      <c r="BH1036" s="36"/>
      <c r="BI1036" s="36"/>
      <c r="BJ1036" s="36"/>
    </row>
    <row r="1037" spans="1:62" x14ac:dyDescent="0.25">
      <c r="A1037" s="36"/>
      <c r="B1037" s="36"/>
      <c r="C1037" s="36"/>
      <c r="D1037" s="36"/>
      <c r="E1037" s="36"/>
      <c r="F1037" s="36"/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  <c r="Z1037" s="36"/>
      <c r="AA1037" s="36"/>
      <c r="AB1037" s="36"/>
      <c r="AC1037" s="36"/>
      <c r="AD1037" s="36"/>
      <c r="AE1037" s="36"/>
      <c r="AF1037" s="36"/>
      <c r="AG1037" s="36"/>
      <c r="AH1037" s="36"/>
      <c r="AI1037" s="36"/>
      <c r="AJ1037" s="36"/>
      <c r="AK1037" s="36"/>
      <c r="AL1037" s="36"/>
      <c r="AM1037" s="36"/>
      <c r="AN1037" s="36"/>
      <c r="AO1037" s="36"/>
      <c r="AP1037" s="36"/>
      <c r="AQ1037" s="36"/>
      <c r="AR1037" s="36"/>
      <c r="AS1037" s="36"/>
      <c r="AT1037" s="36"/>
      <c r="AU1037" s="36"/>
      <c r="AV1037" s="36"/>
      <c r="AW1037" s="36"/>
      <c r="AX1037" s="36"/>
      <c r="AY1037" s="36"/>
      <c r="AZ1037" s="36"/>
      <c r="BA1037" s="36"/>
      <c r="BB1037" s="36"/>
      <c r="BC1037" s="36"/>
      <c r="BD1037" s="36"/>
      <c r="BE1037" s="36"/>
      <c r="BF1037" s="36"/>
      <c r="BG1037" s="36"/>
      <c r="BH1037" s="36"/>
      <c r="BI1037" s="36"/>
      <c r="BJ1037" s="36"/>
    </row>
    <row r="1038" spans="1:62" x14ac:dyDescent="0.25">
      <c r="A1038" s="36"/>
      <c r="B1038" s="36"/>
      <c r="C1038" s="36"/>
      <c r="D1038" s="36"/>
      <c r="E1038" s="36"/>
      <c r="F1038" s="36"/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  <c r="Z1038" s="36"/>
      <c r="AA1038" s="36"/>
      <c r="AB1038" s="36"/>
      <c r="AC1038" s="36"/>
      <c r="AD1038" s="36"/>
      <c r="AE1038" s="36"/>
      <c r="AF1038" s="36"/>
      <c r="AG1038" s="36"/>
      <c r="AH1038" s="36"/>
      <c r="AI1038" s="36"/>
      <c r="AJ1038" s="36"/>
      <c r="AK1038" s="36"/>
      <c r="AL1038" s="36"/>
      <c r="AM1038" s="36"/>
      <c r="AN1038" s="36"/>
      <c r="AO1038" s="36"/>
      <c r="AP1038" s="36"/>
      <c r="AQ1038" s="36"/>
      <c r="AR1038" s="36"/>
      <c r="AS1038" s="36"/>
      <c r="AT1038" s="36"/>
      <c r="AU1038" s="36"/>
      <c r="AV1038" s="36"/>
      <c r="AW1038" s="36"/>
      <c r="AX1038" s="36"/>
      <c r="AY1038" s="36"/>
      <c r="AZ1038" s="36"/>
      <c r="BA1038" s="36"/>
      <c r="BB1038" s="36"/>
      <c r="BC1038" s="36"/>
      <c r="BD1038" s="36"/>
      <c r="BE1038" s="36"/>
      <c r="BF1038" s="36"/>
      <c r="BG1038" s="36"/>
      <c r="BH1038" s="36"/>
      <c r="BI1038" s="36"/>
      <c r="BJ1038" s="36"/>
    </row>
    <row r="1039" spans="1:62" x14ac:dyDescent="0.25">
      <c r="A1039" s="36"/>
      <c r="B1039" s="36"/>
      <c r="C1039" s="36"/>
      <c r="D1039" s="36"/>
      <c r="E1039" s="36"/>
      <c r="F1039" s="36"/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  <c r="Z1039" s="36"/>
      <c r="AA1039" s="36"/>
      <c r="AB1039" s="36"/>
      <c r="AC1039" s="36"/>
      <c r="AD1039" s="36"/>
      <c r="AE1039" s="36"/>
      <c r="AF1039" s="36"/>
      <c r="AG1039" s="36"/>
      <c r="AH1039" s="36"/>
      <c r="AI1039" s="36"/>
      <c r="AJ1039" s="36"/>
      <c r="AK1039" s="36"/>
      <c r="AL1039" s="36"/>
      <c r="AM1039" s="36"/>
      <c r="AN1039" s="36"/>
      <c r="AO1039" s="36"/>
      <c r="AP1039" s="36"/>
      <c r="AQ1039" s="36"/>
      <c r="AR1039" s="36"/>
      <c r="AS1039" s="36"/>
      <c r="AT1039" s="36"/>
      <c r="AU1039" s="36"/>
      <c r="AV1039" s="36"/>
      <c r="AW1039" s="36"/>
      <c r="AX1039" s="36"/>
      <c r="AY1039" s="36"/>
      <c r="AZ1039" s="36"/>
      <c r="BA1039" s="36"/>
      <c r="BB1039" s="36"/>
      <c r="BC1039" s="36"/>
      <c r="BD1039" s="36"/>
      <c r="BE1039" s="36"/>
      <c r="BF1039" s="36"/>
      <c r="BG1039" s="36"/>
      <c r="BH1039" s="36"/>
      <c r="BI1039" s="36"/>
      <c r="BJ1039" s="36"/>
    </row>
    <row r="1040" spans="1:62" x14ac:dyDescent="0.25">
      <c r="A1040" s="36"/>
      <c r="B1040" s="36"/>
      <c r="C1040" s="36"/>
      <c r="D1040" s="36"/>
      <c r="E1040" s="36"/>
      <c r="F1040" s="36"/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  <c r="Z1040" s="36"/>
      <c r="AA1040" s="36"/>
      <c r="AB1040" s="36"/>
      <c r="AC1040" s="36"/>
      <c r="AD1040" s="36"/>
      <c r="AE1040" s="36"/>
      <c r="AF1040" s="36"/>
      <c r="AG1040" s="36"/>
      <c r="AH1040" s="36"/>
      <c r="AI1040" s="36"/>
      <c r="AJ1040" s="36"/>
      <c r="AK1040" s="36"/>
      <c r="AL1040" s="36"/>
      <c r="AM1040" s="36"/>
      <c r="AN1040" s="36"/>
      <c r="AO1040" s="36"/>
      <c r="AP1040" s="36"/>
      <c r="AQ1040" s="36"/>
      <c r="AR1040" s="36"/>
      <c r="AS1040" s="36"/>
      <c r="AT1040" s="36"/>
      <c r="AU1040" s="36"/>
      <c r="AV1040" s="36"/>
      <c r="AW1040" s="36"/>
      <c r="AX1040" s="36"/>
      <c r="AY1040" s="36"/>
      <c r="AZ1040" s="36"/>
      <c r="BA1040" s="36"/>
      <c r="BB1040" s="36"/>
      <c r="BC1040" s="36"/>
      <c r="BD1040" s="36"/>
      <c r="BE1040" s="36"/>
      <c r="BF1040" s="36"/>
      <c r="BG1040" s="36"/>
      <c r="BH1040" s="36"/>
      <c r="BI1040" s="36"/>
      <c r="BJ1040" s="36"/>
    </row>
    <row r="1041" spans="1:62" x14ac:dyDescent="0.25">
      <c r="A1041" s="36"/>
      <c r="B1041" s="36"/>
      <c r="C1041" s="36"/>
      <c r="D1041" s="36"/>
      <c r="E1041" s="36"/>
      <c r="F1041" s="36"/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  <c r="Z1041" s="36"/>
      <c r="AA1041" s="36"/>
      <c r="AB1041" s="36"/>
      <c r="AC1041" s="36"/>
      <c r="AD1041" s="36"/>
      <c r="AE1041" s="36"/>
      <c r="AF1041" s="36"/>
      <c r="AG1041" s="36"/>
      <c r="AH1041" s="36"/>
      <c r="AI1041" s="36"/>
      <c r="AJ1041" s="36"/>
      <c r="AK1041" s="36"/>
      <c r="AL1041" s="36"/>
      <c r="AM1041" s="36"/>
      <c r="AN1041" s="36"/>
      <c r="AO1041" s="36"/>
      <c r="AP1041" s="36"/>
      <c r="AQ1041" s="36"/>
      <c r="AR1041" s="36"/>
      <c r="AS1041" s="36"/>
      <c r="AT1041" s="36"/>
      <c r="AU1041" s="36"/>
      <c r="AV1041" s="36"/>
      <c r="AW1041" s="36"/>
      <c r="AX1041" s="36"/>
      <c r="AY1041" s="36"/>
      <c r="AZ1041" s="36"/>
      <c r="BA1041" s="36"/>
      <c r="BB1041" s="36"/>
      <c r="BC1041" s="36"/>
      <c r="BD1041" s="36"/>
      <c r="BE1041" s="36"/>
      <c r="BF1041" s="36"/>
      <c r="BG1041" s="36"/>
      <c r="BH1041" s="36"/>
      <c r="BI1041" s="36"/>
      <c r="BJ1041" s="36"/>
    </row>
    <row r="1042" spans="1:62" x14ac:dyDescent="0.25">
      <c r="A1042" s="36"/>
      <c r="B1042" s="36"/>
      <c r="C1042" s="36"/>
      <c r="D1042" s="36"/>
      <c r="E1042" s="36"/>
      <c r="F1042" s="36"/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  <c r="Z1042" s="36"/>
      <c r="AA1042" s="36"/>
      <c r="AB1042" s="36"/>
      <c r="AC1042" s="36"/>
      <c r="AD1042" s="36"/>
      <c r="AE1042" s="36"/>
      <c r="AF1042" s="36"/>
      <c r="AG1042" s="36"/>
      <c r="AH1042" s="36"/>
      <c r="AI1042" s="36"/>
      <c r="AJ1042" s="36"/>
      <c r="AK1042" s="36"/>
      <c r="AL1042" s="36"/>
      <c r="AM1042" s="36"/>
      <c r="AN1042" s="36"/>
      <c r="AO1042" s="36"/>
      <c r="AP1042" s="36"/>
      <c r="AQ1042" s="36"/>
      <c r="AR1042" s="36"/>
      <c r="AS1042" s="36"/>
      <c r="AT1042" s="36"/>
      <c r="AU1042" s="36"/>
      <c r="AV1042" s="36"/>
      <c r="AW1042" s="36"/>
      <c r="AX1042" s="36"/>
      <c r="AY1042" s="36"/>
      <c r="AZ1042" s="36"/>
      <c r="BA1042" s="36"/>
      <c r="BB1042" s="36"/>
      <c r="BC1042" s="36"/>
      <c r="BD1042" s="36"/>
      <c r="BE1042" s="36"/>
      <c r="BF1042" s="36"/>
      <c r="BG1042" s="36"/>
      <c r="BH1042" s="36"/>
      <c r="BI1042" s="36"/>
      <c r="BJ1042" s="36"/>
    </row>
    <row r="1043" spans="1:62" x14ac:dyDescent="0.25">
      <c r="A1043" s="36"/>
      <c r="B1043" s="36"/>
      <c r="C1043" s="36"/>
      <c r="D1043" s="36"/>
      <c r="E1043" s="36"/>
      <c r="F1043" s="36"/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  <c r="Z1043" s="36"/>
      <c r="AA1043" s="36"/>
      <c r="AB1043" s="36"/>
      <c r="AC1043" s="36"/>
      <c r="AD1043" s="36"/>
      <c r="AE1043" s="36"/>
      <c r="AF1043" s="36"/>
      <c r="AG1043" s="36"/>
      <c r="AH1043" s="36"/>
      <c r="AI1043" s="36"/>
      <c r="AJ1043" s="36"/>
      <c r="AK1043" s="36"/>
      <c r="AL1043" s="36"/>
      <c r="AM1043" s="36"/>
      <c r="AN1043" s="36"/>
      <c r="AO1043" s="36"/>
      <c r="AP1043" s="36"/>
      <c r="AQ1043" s="36"/>
      <c r="AR1043" s="36"/>
      <c r="AS1043" s="36"/>
      <c r="AT1043" s="36"/>
      <c r="AU1043" s="36"/>
      <c r="AV1043" s="36"/>
      <c r="AW1043" s="36"/>
      <c r="AX1043" s="36"/>
      <c r="AY1043" s="36"/>
      <c r="AZ1043" s="36"/>
      <c r="BA1043" s="36"/>
      <c r="BB1043" s="36"/>
      <c r="BC1043" s="36"/>
      <c r="BD1043" s="36"/>
      <c r="BE1043" s="36"/>
      <c r="BF1043" s="36"/>
      <c r="BG1043" s="36"/>
      <c r="BH1043" s="36"/>
      <c r="BI1043" s="36"/>
      <c r="BJ1043" s="36"/>
    </row>
    <row r="1044" spans="1:62" x14ac:dyDescent="0.25">
      <c r="A1044" s="36"/>
      <c r="B1044" s="36"/>
      <c r="C1044" s="36"/>
      <c r="D1044" s="36"/>
      <c r="E1044" s="36"/>
      <c r="F1044" s="36"/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  <c r="Z1044" s="36"/>
      <c r="AA1044" s="36"/>
      <c r="AB1044" s="36"/>
      <c r="AC1044" s="36"/>
      <c r="AD1044" s="36"/>
      <c r="AE1044" s="36"/>
      <c r="AF1044" s="36"/>
      <c r="AG1044" s="36"/>
      <c r="AH1044" s="36"/>
      <c r="AI1044" s="36"/>
      <c r="AJ1044" s="36"/>
      <c r="AK1044" s="36"/>
      <c r="AL1044" s="36"/>
      <c r="AM1044" s="36"/>
      <c r="AN1044" s="36"/>
      <c r="AO1044" s="36"/>
      <c r="AP1044" s="36"/>
      <c r="AQ1044" s="36"/>
      <c r="AR1044" s="36"/>
      <c r="AS1044" s="36"/>
      <c r="AT1044" s="36"/>
      <c r="AU1044" s="36"/>
      <c r="AV1044" s="36"/>
      <c r="AW1044" s="36"/>
      <c r="AX1044" s="36"/>
      <c r="AY1044" s="36"/>
      <c r="AZ1044" s="36"/>
      <c r="BA1044" s="36"/>
      <c r="BB1044" s="36"/>
      <c r="BC1044" s="36"/>
      <c r="BD1044" s="36"/>
      <c r="BE1044" s="36"/>
      <c r="BF1044" s="36"/>
      <c r="BG1044" s="36"/>
      <c r="BH1044" s="36"/>
      <c r="BI1044" s="36"/>
      <c r="BJ1044" s="36"/>
    </row>
    <row r="1045" spans="1:62" x14ac:dyDescent="0.25">
      <c r="A1045" s="36"/>
      <c r="B1045" s="36"/>
      <c r="C1045" s="36"/>
      <c r="D1045" s="36"/>
      <c r="E1045" s="36"/>
      <c r="F1045" s="36"/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36"/>
      <c r="Y1045" s="36"/>
      <c r="Z1045" s="36"/>
      <c r="AA1045" s="36"/>
      <c r="AB1045" s="36"/>
      <c r="AC1045" s="36"/>
      <c r="AD1045" s="36"/>
      <c r="AE1045" s="36"/>
      <c r="AF1045" s="36"/>
      <c r="AG1045" s="36"/>
      <c r="AH1045" s="36"/>
      <c r="AI1045" s="36"/>
      <c r="AJ1045" s="36"/>
      <c r="AK1045" s="36"/>
      <c r="AL1045" s="36"/>
      <c r="AM1045" s="36"/>
      <c r="AN1045" s="36"/>
      <c r="AO1045" s="36"/>
      <c r="AP1045" s="36"/>
      <c r="AQ1045" s="36"/>
      <c r="AR1045" s="36"/>
      <c r="AS1045" s="36"/>
      <c r="AT1045" s="36"/>
      <c r="AU1045" s="36"/>
      <c r="AV1045" s="36"/>
      <c r="AW1045" s="36"/>
      <c r="AX1045" s="36"/>
      <c r="AY1045" s="36"/>
      <c r="AZ1045" s="36"/>
      <c r="BA1045" s="36"/>
      <c r="BB1045" s="36"/>
      <c r="BC1045" s="36"/>
      <c r="BD1045" s="36"/>
      <c r="BE1045" s="36"/>
      <c r="BF1045" s="36"/>
      <c r="BG1045" s="36"/>
      <c r="BH1045" s="36"/>
      <c r="BI1045" s="36"/>
      <c r="BJ1045" s="36"/>
    </row>
    <row r="1046" spans="1:62" x14ac:dyDescent="0.25">
      <c r="A1046" s="36"/>
      <c r="B1046" s="36"/>
      <c r="C1046" s="36"/>
      <c r="D1046" s="36"/>
      <c r="E1046" s="36"/>
      <c r="F1046" s="36"/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36"/>
      <c r="Y1046" s="36"/>
      <c r="Z1046" s="36"/>
      <c r="AA1046" s="36"/>
      <c r="AB1046" s="36"/>
      <c r="AC1046" s="36"/>
      <c r="AD1046" s="36"/>
      <c r="AE1046" s="36"/>
      <c r="AF1046" s="36"/>
      <c r="AG1046" s="36"/>
      <c r="AH1046" s="36"/>
      <c r="AI1046" s="36"/>
      <c r="AJ1046" s="36"/>
      <c r="AK1046" s="36"/>
      <c r="AL1046" s="36"/>
      <c r="AM1046" s="36"/>
      <c r="AN1046" s="36"/>
      <c r="AO1046" s="36"/>
      <c r="AP1046" s="36"/>
      <c r="AQ1046" s="36"/>
      <c r="AR1046" s="36"/>
      <c r="AS1046" s="36"/>
      <c r="AT1046" s="36"/>
      <c r="AU1046" s="36"/>
      <c r="AV1046" s="36"/>
      <c r="AW1046" s="36"/>
      <c r="AX1046" s="36"/>
      <c r="AY1046" s="36"/>
      <c r="AZ1046" s="36"/>
      <c r="BA1046" s="36"/>
      <c r="BB1046" s="36"/>
      <c r="BC1046" s="36"/>
      <c r="BD1046" s="36"/>
      <c r="BE1046" s="36"/>
      <c r="BF1046" s="36"/>
      <c r="BG1046" s="36"/>
      <c r="BH1046" s="36"/>
      <c r="BI1046" s="36"/>
      <c r="BJ1046" s="36"/>
    </row>
    <row r="1047" spans="1:62" x14ac:dyDescent="0.25">
      <c r="A1047" s="36"/>
      <c r="B1047" s="36"/>
      <c r="C1047" s="36"/>
      <c r="D1047" s="36"/>
      <c r="E1047" s="36"/>
      <c r="F1047" s="36"/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  <c r="Y1047" s="36"/>
      <c r="Z1047" s="36"/>
      <c r="AA1047" s="36"/>
      <c r="AB1047" s="36"/>
      <c r="AC1047" s="36"/>
      <c r="AD1047" s="36"/>
      <c r="AE1047" s="36"/>
      <c r="AF1047" s="36"/>
      <c r="AG1047" s="36"/>
      <c r="AH1047" s="36"/>
      <c r="AI1047" s="36"/>
      <c r="AJ1047" s="36"/>
      <c r="AK1047" s="36"/>
      <c r="AL1047" s="36"/>
      <c r="AM1047" s="36"/>
      <c r="AN1047" s="36"/>
      <c r="AO1047" s="36"/>
      <c r="AP1047" s="36"/>
      <c r="AQ1047" s="36"/>
      <c r="AR1047" s="36"/>
      <c r="AS1047" s="36"/>
      <c r="AT1047" s="36"/>
      <c r="AU1047" s="36"/>
      <c r="AV1047" s="36"/>
      <c r="AW1047" s="36"/>
      <c r="AX1047" s="36"/>
      <c r="AY1047" s="36"/>
      <c r="AZ1047" s="36"/>
      <c r="BA1047" s="36"/>
      <c r="BB1047" s="36"/>
      <c r="BC1047" s="36"/>
      <c r="BD1047" s="36"/>
      <c r="BE1047" s="36"/>
      <c r="BF1047" s="36"/>
      <c r="BG1047" s="36"/>
      <c r="BH1047" s="36"/>
      <c r="BI1047" s="36"/>
      <c r="BJ1047" s="36"/>
    </row>
    <row r="1048" spans="1:62" x14ac:dyDescent="0.25">
      <c r="A1048" s="36"/>
      <c r="B1048" s="36"/>
      <c r="C1048" s="36"/>
      <c r="D1048" s="36"/>
      <c r="E1048" s="36"/>
      <c r="F1048" s="36"/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36"/>
      <c r="Y1048" s="36"/>
      <c r="Z1048" s="36"/>
      <c r="AA1048" s="36"/>
      <c r="AB1048" s="36"/>
      <c r="AC1048" s="36"/>
      <c r="AD1048" s="36"/>
      <c r="AE1048" s="36"/>
      <c r="AF1048" s="36"/>
      <c r="AG1048" s="36"/>
      <c r="AH1048" s="36"/>
      <c r="AI1048" s="36"/>
      <c r="AJ1048" s="36"/>
      <c r="AK1048" s="36"/>
      <c r="AL1048" s="36"/>
      <c r="AM1048" s="36"/>
      <c r="AN1048" s="36"/>
      <c r="AO1048" s="36"/>
      <c r="AP1048" s="36"/>
      <c r="AQ1048" s="36"/>
      <c r="AR1048" s="36"/>
      <c r="AS1048" s="36"/>
      <c r="AT1048" s="36"/>
      <c r="AU1048" s="36"/>
      <c r="AV1048" s="36"/>
      <c r="AW1048" s="36"/>
      <c r="AX1048" s="36"/>
      <c r="AY1048" s="36"/>
      <c r="AZ1048" s="36"/>
      <c r="BA1048" s="36"/>
      <c r="BB1048" s="36"/>
      <c r="BC1048" s="36"/>
      <c r="BD1048" s="36"/>
      <c r="BE1048" s="36"/>
      <c r="BF1048" s="36"/>
      <c r="BG1048" s="36"/>
      <c r="BH1048" s="36"/>
      <c r="BI1048" s="36"/>
      <c r="BJ1048" s="36"/>
    </row>
    <row r="1049" spans="1:62" x14ac:dyDescent="0.25">
      <c r="A1049" s="36"/>
      <c r="B1049" s="36"/>
      <c r="C1049" s="36"/>
      <c r="D1049" s="36"/>
      <c r="E1049" s="36"/>
      <c r="F1049" s="36"/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36"/>
      <c r="Y1049" s="36"/>
      <c r="Z1049" s="36"/>
      <c r="AA1049" s="36"/>
      <c r="AB1049" s="36"/>
      <c r="AC1049" s="36"/>
      <c r="AD1049" s="36"/>
      <c r="AE1049" s="36"/>
      <c r="AF1049" s="36"/>
      <c r="AG1049" s="36"/>
      <c r="AH1049" s="36"/>
      <c r="AI1049" s="36"/>
      <c r="AJ1049" s="36"/>
      <c r="AK1049" s="36"/>
      <c r="AL1049" s="36"/>
      <c r="AM1049" s="36"/>
      <c r="AN1049" s="36"/>
      <c r="AO1049" s="36"/>
      <c r="AP1049" s="36"/>
      <c r="AQ1049" s="36"/>
      <c r="AR1049" s="36"/>
      <c r="AS1049" s="36"/>
      <c r="AT1049" s="36"/>
      <c r="AU1049" s="36"/>
      <c r="AV1049" s="36"/>
      <c r="AW1049" s="36"/>
      <c r="AX1049" s="36"/>
      <c r="AY1049" s="36"/>
      <c r="AZ1049" s="36"/>
      <c r="BA1049" s="36"/>
      <c r="BB1049" s="36"/>
      <c r="BC1049" s="36"/>
      <c r="BD1049" s="36"/>
      <c r="BE1049" s="36"/>
      <c r="BF1049" s="36"/>
      <c r="BG1049" s="36"/>
      <c r="BH1049" s="36"/>
      <c r="BI1049" s="36"/>
      <c r="BJ1049" s="36"/>
    </row>
    <row r="1050" spans="1:62" x14ac:dyDescent="0.25">
      <c r="A1050" s="36"/>
      <c r="B1050" s="36"/>
      <c r="C1050" s="36"/>
      <c r="D1050" s="36"/>
      <c r="E1050" s="36"/>
      <c r="F1050" s="36"/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36"/>
      <c r="Y1050" s="36"/>
      <c r="Z1050" s="36"/>
      <c r="AA1050" s="36"/>
      <c r="AB1050" s="36"/>
      <c r="AC1050" s="36"/>
      <c r="AD1050" s="36"/>
      <c r="AE1050" s="36"/>
      <c r="AF1050" s="36"/>
      <c r="AG1050" s="36"/>
      <c r="AH1050" s="36"/>
      <c r="AI1050" s="36"/>
      <c r="AJ1050" s="36"/>
      <c r="AK1050" s="36"/>
      <c r="AL1050" s="36"/>
      <c r="AM1050" s="36"/>
      <c r="AN1050" s="36"/>
      <c r="AO1050" s="36"/>
      <c r="AP1050" s="36"/>
      <c r="AQ1050" s="36"/>
      <c r="AR1050" s="36"/>
      <c r="AS1050" s="36"/>
      <c r="AT1050" s="36"/>
      <c r="AU1050" s="36"/>
      <c r="AV1050" s="36"/>
      <c r="AW1050" s="36"/>
      <c r="AX1050" s="36"/>
      <c r="AY1050" s="36"/>
      <c r="AZ1050" s="36"/>
      <c r="BA1050" s="36"/>
      <c r="BB1050" s="36"/>
      <c r="BC1050" s="36"/>
      <c r="BD1050" s="36"/>
      <c r="BE1050" s="36"/>
      <c r="BF1050" s="36"/>
      <c r="BG1050" s="36"/>
      <c r="BH1050" s="36"/>
      <c r="BI1050" s="36"/>
      <c r="BJ1050" s="36"/>
    </row>
    <row r="1051" spans="1:62" x14ac:dyDescent="0.25">
      <c r="A1051" s="36"/>
      <c r="B1051" s="36"/>
      <c r="C1051" s="36"/>
      <c r="D1051" s="36"/>
      <c r="E1051" s="36"/>
      <c r="F1051" s="36"/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36"/>
      <c r="Y1051" s="36"/>
      <c r="Z1051" s="36"/>
      <c r="AA1051" s="36"/>
      <c r="AB1051" s="36"/>
      <c r="AC1051" s="36"/>
      <c r="AD1051" s="36"/>
      <c r="AE1051" s="36"/>
      <c r="AF1051" s="36"/>
      <c r="AG1051" s="36"/>
      <c r="AH1051" s="36"/>
      <c r="AI1051" s="36"/>
      <c r="AJ1051" s="36"/>
      <c r="AK1051" s="36"/>
      <c r="AL1051" s="36"/>
      <c r="AM1051" s="36"/>
      <c r="AN1051" s="36"/>
      <c r="AO1051" s="36"/>
      <c r="AP1051" s="36"/>
      <c r="AQ1051" s="36"/>
      <c r="AR1051" s="36"/>
      <c r="AS1051" s="36"/>
      <c r="AT1051" s="36"/>
      <c r="AU1051" s="36"/>
      <c r="AV1051" s="36"/>
      <c r="AW1051" s="36"/>
      <c r="AX1051" s="36"/>
      <c r="AY1051" s="36"/>
      <c r="AZ1051" s="36"/>
      <c r="BA1051" s="36"/>
      <c r="BB1051" s="36"/>
      <c r="BC1051" s="36"/>
      <c r="BD1051" s="36"/>
      <c r="BE1051" s="36"/>
      <c r="BF1051" s="36"/>
      <c r="BG1051" s="36"/>
      <c r="BH1051" s="36"/>
      <c r="BI1051" s="36"/>
      <c r="BJ1051" s="36"/>
    </row>
    <row r="1052" spans="1:62" x14ac:dyDescent="0.25">
      <c r="A1052" s="36"/>
      <c r="B1052" s="36"/>
      <c r="C1052" s="36"/>
      <c r="D1052" s="36"/>
      <c r="E1052" s="36"/>
      <c r="F1052" s="36"/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36"/>
      <c r="Y1052" s="36"/>
      <c r="Z1052" s="36"/>
      <c r="AA1052" s="36"/>
      <c r="AB1052" s="36"/>
      <c r="AC1052" s="36"/>
      <c r="AD1052" s="36"/>
      <c r="AE1052" s="36"/>
      <c r="AF1052" s="36"/>
      <c r="AG1052" s="36"/>
      <c r="AH1052" s="36"/>
      <c r="AI1052" s="36"/>
      <c r="AJ1052" s="36"/>
      <c r="AK1052" s="36"/>
      <c r="AL1052" s="36"/>
      <c r="AM1052" s="36"/>
      <c r="AN1052" s="36"/>
      <c r="AO1052" s="36"/>
      <c r="AP1052" s="36"/>
      <c r="AQ1052" s="36"/>
      <c r="AR1052" s="36"/>
      <c r="AS1052" s="36"/>
      <c r="AT1052" s="36"/>
      <c r="AU1052" s="36"/>
      <c r="AV1052" s="36"/>
      <c r="AW1052" s="36"/>
      <c r="AX1052" s="36"/>
      <c r="AY1052" s="36"/>
      <c r="AZ1052" s="36"/>
      <c r="BA1052" s="36"/>
      <c r="BB1052" s="36"/>
      <c r="BC1052" s="36"/>
      <c r="BD1052" s="36"/>
      <c r="BE1052" s="36"/>
      <c r="BF1052" s="36"/>
      <c r="BG1052" s="36"/>
      <c r="BH1052" s="36"/>
      <c r="BI1052" s="36"/>
      <c r="BJ1052" s="36"/>
    </row>
    <row r="1053" spans="1:62" x14ac:dyDescent="0.25">
      <c r="A1053" s="36"/>
      <c r="B1053" s="36"/>
      <c r="C1053" s="36"/>
      <c r="D1053" s="36"/>
      <c r="E1053" s="36"/>
      <c r="F1053" s="36"/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36"/>
      <c r="Y1053" s="36"/>
      <c r="Z1053" s="36"/>
      <c r="AA1053" s="36"/>
      <c r="AB1053" s="36"/>
      <c r="AC1053" s="36"/>
      <c r="AD1053" s="36"/>
      <c r="AE1053" s="36"/>
      <c r="AF1053" s="36"/>
      <c r="AG1053" s="36"/>
      <c r="AH1053" s="36"/>
      <c r="AI1053" s="36"/>
      <c r="AJ1053" s="36"/>
      <c r="AK1053" s="36"/>
      <c r="AL1053" s="36"/>
      <c r="AM1053" s="36"/>
      <c r="AN1053" s="36"/>
      <c r="AO1053" s="36"/>
      <c r="AP1053" s="36"/>
      <c r="AQ1053" s="36"/>
      <c r="AR1053" s="36"/>
      <c r="AS1053" s="36"/>
      <c r="AT1053" s="36"/>
      <c r="AU1053" s="36"/>
      <c r="AV1053" s="36"/>
      <c r="AW1053" s="36"/>
      <c r="AX1053" s="36"/>
      <c r="AY1053" s="36"/>
      <c r="AZ1053" s="36"/>
      <c r="BA1053" s="36"/>
      <c r="BB1053" s="36"/>
      <c r="BC1053" s="36"/>
      <c r="BD1053" s="36"/>
      <c r="BE1053" s="36"/>
      <c r="BF1053" s="36"/>
      <c r="BG1053" s="36"/>
      <c r="BH1053" s="36"/>
      <c r="BI1053" s="36"/>
      <c r="BJ1053" s="36"/>
    </row>
    <row r="1054" spans="1:62" x14ac:dyDescent="0.25">
      <c r="A1054" s="36"/>
      <c r="B1054" s="36"/>
      <c r="C1054" s="36"/>
      <c r="D1054" s="36"/>
      <c r="E1054" s="36"/>
      <c r="F1054" s="36"/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U1054" s="36"/>
      <c r="V1054" s="36"/>
      <c r="W1054" s="36"/>
      <c r="X1054" s="36"/>
      <c r="Y1054" s="36"/>
      <c r="Z1054" s="36"/>
      <c r="AA1054" s="36"/>
      <c r="AB1054" s="36"/>
      <c r="AC1054" s="36"/>
      <c r="AD1054" s="36"/>
      <c r="AE1054" s="36"/>
      <c r="AF1054" s="36"/>
      <c r="AG1054" s="36"/>
      <c r="AH1054" s="36"/>
      <c r="AI1054" s="36"/>
      <c r="AJ1054" s="36"/>
      <c r="AK1054" s="36"/>
      <c r="AL1054" s="36"/>
      <c r="AM1054" s="36"/>
      <c r="AN1054" s="36"/>
      <c r="AO1054" s="36"/>
      <c r="AP1054" s="36"/>
      <c r="AQ1054" s="36"/>
      <c r="AR1054" s="36"/>
      <c r="AS1054" s="36"/>
      <c r="AT1054" s="36"/>
      <c r="AU1054" s="36"/>
      <c r="AV1054" s="36"/>
      <c r="AW1054" s="36"/>
      <c r="AX1054" s="36"/>
      <c r="AY1054" s="36"/>
      <c r="AZ1054" s="36"/>
      <c r="BA1054" s="36"/>
      <c r="BB1054" s="36"/>
      <c r="BC1054" s="36"/>
      <c r="BD1054" s="36"/>
      <c r="BE1054" s="36"/>
      <c r="BF1054" s="36"/>
      <c r="BG1054" s="36"/>
      <c r="BH1054" s="36"/>
      <c r="BI1054" s="36"/>
      <c r="BJ1054" s="36"/>
    </row>
    <row r="1055" spans="1:62" x14ac:dyDescent="0.25">
      <c r="A1055" s="36"/>
      <c r="B1055" s="36"/>
      <c r="C1055" s="36"/>
      <c r="D1055" s="36"/>
      <c r="E1055" s="36"/>
      <c r="F1055" s="36"/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U1055" s="36"/>
      <c r="V1055" s="36"/>
      <c r="W1055" s="36"/>
      <c r="X1055" s="36"/>
      <c r="Y1055" s="36"/>
      <c r="Z1055" s="36"/>
      <c r="AA1055" s="36"/>
      <c r="AB1055" s="36"/>
      <c r="AC1055" s="36"/>
      <c r="AD1055" s="36"/>
      <c r="AE1055" s="36"/>
      <c r="AF1055" s="36"/>
      <c r="AG1055" s="36"/>
      <c r="AH1055" s="36"/>
      <c r="AI1055" s="36"/>
      <c r="AJ1055" s="36"/>
      <c r="AK1055" s="36"/>
      <c r="AL1055" s="36"/>
      <c r="AM1055" s="36"/>
      <c r="AN1055" s="36"/>
      <c r="AO1055" s="36"/>
      <c r="AP1055" s="36"/>
      <c r="AQ1055" s="36"/>
      <c r="AR1055" s="36"/>
      <c r="AS1055" s="36"/>
      <c r="AT1055" s="36"/>
      <c r="AU1055" s="36"/>
      <c r="AV1055" s="36"/>
      <c r="AW1055" s="36"/>
      <c r="AX1055" s="36"/>
      <c r="AY1055" s="36"/>
      <c r="AZ1055" s="36"/>
      <c r="BA1055" s="36"/>
      <c r="BB1055" s="36"/>
      <c r="BC1055" s="36"/>
      <c r="BD1055" s="36"/>
      <c r="BE1055" s="36"/>
      <c r="BF1055" s="36"/>
      <c r="BG1055" s="36"/>
      <c r="BH1055" s="36"/>
      <c r="BI1055" s="36"/>
      <c r="BJ1055" s="36"/>
    </row>
    <row r="1056" spans="1:62" x14ac:dyDescent="0.25">
      <c r="A1056" s="36"/>
      <c r="B1056" s="36"/>
      <c r="C1056" s="36"/>
      <c r="D1056" s="36"/>
      <c r="E1056" s="36"/>
      <c r="F1056" s="36"/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U1056" s="36"/>
      <c r="V1056" s="36"/>
      <c r="W1056" s="36"/>
      <c r="X1056" s="36"/>
      <c r="Y1056" s="36"/>
      <c r="Z1056" s="36"/>
      <c r="AA1056" s="36"/>
      <c r="AB1056" s="36"/>
      <c r="AC1056" s="36"/>
      <c r="AD1056" s="36"/>
      <c r="AE1056" s="36"/>
      <c r="AF1056" s="36"/>
      <c r="AG1056" s="36"/>
      <c r="AH1056" s="36"/>
      <c r="AI1056" s="36"/>
      <c r="AJ1056" s="36"/>
      <c r="AK1056" s="36"/>
      <c r="AL1056" s="36"/>
      <c r="AM1056" s="36"/>
      <c r="AN1056" s="36"/>
      <c r="AO1056" s="36"/>
      <c r="AP1056" s="36"/>
      <c r="AQ1056" s="36"/>
      <c r="AR1056" s="36"/>
      <c r="AS1056" s="36"/>
      <c r="AT1056" s="36"/>
      <c r="AU1056" s="36"/>
      <c r="AV1056" s="36"/>
      <c r="AW1056" s="36"/>
      <c r="AX1056" s="36"/>
      <c r="AY1056" s="36"/>
      <c r="AZ1056" s="36"/>
      <c r="BA1056" s="36"/>
      <c r="BB1056" s="36"/>
      <c r="BC1056" s="36"/>
      <c r="BD1056" s="36"/>
      <c r="BE1056" s="36"/>
      <c r="BF1056" s="36"/>
      <c r="BG1056" s="36"/>
      <c r="BH1056" s="36"/>
      <c r="BI1056" s="36"/>
      <c r="BJ1056" s="36"/>
    </row>
    <row r="1057" spans="1:62" x14ac:dyDescent="0.25">
      <c r="A1057" s="36"/>
      <c r="B1057" s="36"/>
      <c r="C1057" s="36"/>
      <c r="D1057" s="36"/>
      <c r="E1057" s="36"/>
      <c r="F1057" s="36"/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U1057" s="36"/>
      <c r="V1057" s="36"/>
      <c r="W1057" s="36"/>
      <c r="X1057" s="36"/>
      <c r="Y1057" s="36"/>
      <c r="Z1057" s="36"/>
      <c r="AA1057" s="36"/>
      <c r="AB1057" s="36"/>
      <c r="AC1057" s="36"/>
      <c r="AD1057" s="36"/>
      <c r="AE1057" s="36"/>
      <c r="AF1057" s="36"/>
      <c r="AG1057" s="36"/>
      <c r="AH1057" s="36"/>
      <c r="AI1057" s="36"/>
      <c r="AJ1057" s="36"/>
      <c r="AK1057" s="36"/>
      <c r="AL1057" s="36"/>
      <c r="AM1057" s="36"/>
      <c r="AN1057" s="36"/>
      <c r="AO1057" s="36"/>
      <c r="AP1057" s="36"/>
      <c r="AQ1057" s="36"/>
      <c r="AR1057" s="36"/>
      <c r="AS1057" s="36"/>
      <c r="AT1057" s="36"/>
      <c r="AU1057" s="36"/>
      <c r="AV1057" s="36"/>
      <c r="AW1057" s="36"/>
      <c r="AX1057" s="36"/>
      <c r="AY1057" s="36"/>
      <c r="AZ1057" s="36"/>
      <c r="BA1057" s="36"/>
      <c r="BB1057" s="36"/>
      <c r="BC1057" s="36"/>
      <c r="BD1057" s="36"/>
      <c r="BE1057" s="36"/>
      <c r="BF1057" s="36"/>
      <c r="BG1057" s="36"/>
      <c r="BH1057" s="36"/>
      <c r="BI1057" s="36"/>
      <c r="BJ1057" s="36"/>
    </row>
    <row r="1058" spans="1:62" x14ac:dyDescent="0.25">
      <c r="A1058" s="36"/>
      <c r="B1058" s="36"/>
      <c r="C1058" s="36"/>
      <c r="D1058" s="36"/>
      <c r="E1058" s="36"/>
      <c r="F1058" s="36"/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U1058" s="36"/>
      <c r="V1058" s="36"/>
      <c r="W1058" s="36"/>
      <c r="X1058" s="36"/>
      <c r="Y1058" s="36"/>
      <c r="Z1058" s="36"/>
      <c r="AA1058" s="36"/>
      <c r="AB1058" s="36"/>
      <c r="AC1058" s="36"/>
      <c r="AD1058" s="36"/>
      <c r="AE1058" s="36"/>
      <c r="AF1058" s="36"/>
      <c r="AG1058" s="36"/>
      <c r="AH1058" s="36"/>
      <c r="AI1058" s="36"/>
      <c r="AJ1058" s="36"/>
      <c r="AK1058" s="36"/>
      <c r="AL1058" s="36"/>
      <c r="AM1058" s="36"/>
      <c r="AN1058" s="36"/>
      <c r="AO1058" s="36"/>
      <c r="AP1058" s="36"/>
      <c r="AQ1058" s="36"/>
      <c r="AR1058" s="36"/>
      <c r="AS1058" s="36"/>
      <c r="AT1058" s="36"/>
      <c r="AU1058" s="36"/>
      <c r="AV1058" s="36"/>
      <c r="AW1058" s="36"/>
      <c r="AX1058" s="36"/>
      <c r="AY1058" s="36"/>
      <c r="AZ1058" s="36"/>
      <c r="BA1058" s="36"/>
      <c r="BB1058" s="36"/>
      <c r="BC1058" s="36"/>
      <c r="BD1058" s="36"/>
      <c r="BE1058" s="36"/>
      <c r="BF1058" s="36"/>
      <c r="BG1058" s="36"/>
      <c r="BH1058" s="36"/>
      <c r="BI1058" s="36"/>
      <c r="BJ1058" s="36"/>
    </row>
    <row r="1059" spans="1:62" x14ac:dyDescent="0.25">
      <c r="A1059" s="36"/>
      <c r="B1059" s="36"/>
      <c r="C1059" s="36"/>
      <c r="D1059" s="36"/>
      <c r="E1059" s="36"/>
      <c r="F1059" s="36"/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U1059" s="36"/>
      <c r="V1059" s="36"/>
      <c r="W1059" s="36"/>
      <c r="X1059" s="36"/>
      <c r="Y1059" s="36"/>
      <c r="Z1059" s="36"/>
      <c r="AA1059" s="36"/>
      <c r="AB1059" s="36"/>
      <c r="AC1059" s="36"/>
      <c r="AD1059" s="36"/>
      <c r="AE1059" s="36"/>
      <c r="AF1059" s="36"/>
      <c r="AG1059" s="36"/>
      <c r="AH1059" s="36"/>
      <c r="AI1059" s="36"/>
      <c r="AJ1059" s="36"/>
      <c r="AK1059" s="36"/>
      <c r="AL1059" s="36"/>
      <c r="AM1059" s="36"/>
      <c r="AN1059" s="36"/>
      <c r="AO1059" s="36"/>
      <c r="AP1059" s="36"/>
      <c r="AQ1059" s="36"/>
      <c r="AR1059" s="36"/>
      <c r="AS1059" s="36"/>
      <c r="AT1059" s="36"/>
      <c r="AU1059" s="36"/>
      <c r="AV1059" s="36"/>
      <c r="AW1059" s="36"/>
      <c r="AX1059" s="36"/>
      <c r="AY1059" s="36"/>
      <c r="AZ1059" s="36"/>
      <c r="BA1059" s="36"/>
      <c r="BB1059" s="36"/>
      <c r="BC1059" s="36"/>
      <c r="BD1059" s="36"/>
      <c r="BE1059" s="36"/>
      <c r="BF1059" s="36"/>
      <c r="BG1059" s="36"/>
      <c r="BH1059" s="36"/>
      <c r="BI1059" s="36"/>
      <c r="BJ1059" s="36"/>
    </row>
    <row r="1060" spans="1:62" x14ac:dyDescent="0.25">
      <c r="A1060" s="36"/>
      <c r="B1060" s="36"/>
      <c r="C1060" s="36"/>
      <c r="D1060" s="36"/>
      <c r="E1060" s="36"/>
      <c r="F1060" s="36"/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U1060" s="36"/>
      <c r="V1060" s="36"/>
      <c r="W1060" s="36"/>
      <c r="X1060" s="36"/>
      <c r="Y1060" s="36"/>
      <c r="Z1060" s="36"/>
      <c r="AA1060" s="36"/>
      <c r="AB1060" s="36"/>
      <c r="AC1060" s="36"/>
      <c r="AD1060" s="36"/>
      <c r="AE1060" s="36"/>
      <c r="AF1060" s="36"/>
      <c r="AG1060" s="36"/>
      <c r="AH1060" s="36"/>
      <c r="AI1060" s="36"/>
      <c r="AJ1060" s="36"/>
      <c r="AK1060" s="36"/>
      <c r="AL1060" s="36"/>
      <c r="AM1060" s="36"/>
      <c r="AN1060" s="36"/>
      <c r="AO1060" s="36"/>
      <c r="AP1060" s="36"/>
      <c r="AQ1060" s="36"/>
      <c r="AR1060" s="36"/>
      <c r="AS1060" s="36"/>
      <c r="AT1060" s="36"/>
      <c r="AU1060" s="36"/>
      <c r="AV1060" s="36"/>
      <c r="AW1060" s="36"/>
      <c r="AX1060" s="36"/>
      <c r="AY1060" s="36"/>
      <c r="AZ1060" s="36"/>
      <c r="BA1060" s="36"/>
      <c r="BB1060" s="36"/>
      <c r="BC1060" s="36"/>
      <c r="BD1060" s="36"/>
      <c r="BE1060" s="36"/>
      <c r="BF1060" s="36"/>
      <c r="BG1060" s="36"/>
      <c r="BH1060" s="36"/>
      <c r="BI1060" s="36"/>
      <c r="BJ1060" s="36"/>
    </row>
    <row r="1061" spans="1:62" x14ac:dyDescent="0.25">
      <c r="A1061" s="36"/>
      <c r="B1061" s="36"/>
      <c r="C1061" s="36"/>
      <c r="D1061" s="36"/>
      <c r="E1061" s="36"/>
      <c r="F1061" s="36"/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U1061" s="36"/>
      <c r="V1061" s="36"/>
      <c r="W1061" s="36"/>
      <c r="X1061" s="36"/>
      <c r="Y1061" s="36"/>
      <c r="Z1061" s="36"/>
      <c r="AA1061" s="36"/>
      <c r="AB1061" s="36"/>
      <c r="AC1061" s="36"/>
      <c r="AD1061" s="36"/>
      <c r="AE1061" s="36"/>
      <c r="AF1061" s="36"/>
      <c r="AG1061" s="36"/>
      <c r="AH1061" s="36"/>
      <c r="AI1061" s="36"/>
      <c r="AJ1061" s="36"/>
      <c r="AK1061" s="36"/>
      <c r="AL1061" s="36"/>
      <c r="AM1061" s="36"/>
      <c r="AN1061" s="36"/>
      <c r="AO1061" s="36"/>
      <c r="AP1061" s="36"/>
      <c r="AQ1061" s="36"/>
      <c r="AR1061" s="36"/>
      <c r="AS1061" s="36"/>
      <c r="AT1061" s="36"/>
      <c r="AU1061" s="36"/>
      <c r="AV1061" s="36"/>
      <c r="AW1061" s="36"/>
      <c r="AX1061" s="36"/>
      <c r="AY1061" s="36"/>
      <c r="AZ1061" s="36"/>
      <c r="BA1061" s="36"/>
      <c r="BB1061" s="36"/>
      <c r="BC1061" s="36"/>
      <c r="BD1061" s="36"/>
      <c r="BE1061" s="36"/>
      <c r="BF1061" s="36"/>
      <c r="BG1061" s="36"/>
      <c r="BH1061" s="36"/>
      <c r="BI1061" s="36"/>
      <c r="BJ1061" s="36"/>
    </row>
    <row r="1062" spans="1:62" x14ac:dyDescent="0.25">
      <c r="A1062" s="36"/>
      <c r="B1062" s="36"/>
      <c r="C1062" s="36"/>
      <c r="D1062" s="36"/>
      <c r="E1062" s="36"/>
      <c r="F1062" s="36"/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U1062" s="36"/>
      <c r="V1062" s="36"/>
      <c r="W1062" s="36"/>
      <c r="X1062" s="36"/>
      <c r="Y1062" s="36"/>
      <c r="Z1062" s="36"/>
      <c r="AA1062" s="36"/>
      <c r="AB1062" s="36"/>
      <c r="AC1062" s="36"/>
      <c r="AD1062" s="36"/>
      <c r="AE1062" s="36"/>
      <c r="AF1062" s="36"/>
      <c r="AG1062" s="36"/>
      <c r="AH1062" s="36"/>
      <c r="AI1062" s="36"/>
      <c r="AJ1062" s="36"/>
      <c r="AK1062" s="36"/>
      <c r="AL1062" s="36"/>
      <c r="AM1062" s="36"/>
      <c r="AN1062" s="36"/>
      <c r="AO1062" s="36"/>
      <c r="AP1062" s="36"/>
      <c r="AQ1062" s="36"/>
      <c r="AR1062" s="36"/>
      <c r="AS1062" s="36"/>
      <c r="AT1062" s="36"/>
      <c r="AU1062" s="36"/>
      <c r="AV1062" s="36"/>
      <c r="AW1062" s="36"/>
      <c r="AX1062" s="36"/>
      <c r="AY1062" s="36"/>
      <c r="AZ1062" s="36"/>
      <c r="BA1062" s="36"/>
      <c r="BB1062" s="36"/>
      <c r="BC1062" s="36"/>
      <c r="BD1062" s="36"/>
      <c r="BE1062" s="36"/>
      <c r="BF1062" s="36"/>
      <c r="BG1062" s="36"/>
      <c r="BH1062" s="36"/>
      <c r="BI1062" s="36"/>
      <c r="BJ1062" s="36"/>
    </row>
    <row r="1063" spans="1:62" x14ac:dyDescent="0.25">
      <c r="A1063" s="36"/>
      <c r="B1063" s="36"/>
      <c r="C1063" s="36"/>
      <c r="D1063" s="36"/>
      <c r="E1063" s="36"/>
      <c r="F1063" s="36"/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U1063" s="36"/>
      <c r="V1063" s="36"/>
      <c r="W1063" s="36"/>
      <c r="X1063" s="36"/>
      <c r="Y1063" s="36"/>
      <c r="Z1063" s="36"/>
      <c r="AA1063" s="36"/>
      <c r="AB1063" s="36"/>
      <c r="AC1063" s="36"/>
      <c r="AD1063" s="36"/>
      <c r="AE1063" s="36"/>
      <c r="AF1063" s="36"/>
      <c r="AG1063" s="36"/>
      <c r="AH1063" s="36"/>
      <c r="AI1063" s="36"/>
      <c r="AJ1063" s="36"/>
      <c r="AK1063" s="36"/>
      <c r="AL1063" s="36"/>
      <c r="AM1063" s="36"/>
      <c r="AN1063" s="36"/>
      <c r="AO1063" s="36"/>
      <c r="AP1063" s="36"/>
      <c r="AQ1063" s="36"/>
      <c r="AR1063" s="36"/>
      <c r="AS1063" s="36"/>
      <c r="AT1063" s="36"/>
      <c r="AU1063" s="36"/>
      <c r="AV1063" s="36"/>
      <c r="AW1063" s="36"/>
      <c r="AX1063" s="36"/>
      <c r="AY1063" s="36"/>
      <c r="AZ1063" s="36"/>
      <c r="BA1063" s="36"/>
      <c r="BB1063" s="36"/>
      <c r="BC1063" s="36"/>
      <c r="BD1063" s="36"/>
      <c r="BE1063" s="36"/>
      <c r="BF1063" s="36"/>
      <c r="BG1063" s="36"/>
      <c r="BH1063" s="36"/>
      <c r="BI1063" s="36"/>
      <c r="BJ1063" s="36"/>
    </row>
    <row r="1064" spans="1:62" x14ac:dyDescent="0.25">
      <c r="A1064" s="36"/>
      <c r="B1064" s="36"/>
      <c r="C1064" s="36"/>
      <c r="D1064" s="36"/>
      <c r="E1064" s="36"/>
      <c r="F1064" s="36"/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U1064" s="36"/>
      <c r="V1064" s="36"/>
      <c r="W1064" s="36"/>
      <c r="X1064" s="36"/>
      <c r="Y1064" s="36"/>
      <c r="Z1064" s="36"/>
      <c r="AA1064" s="36"/>
      <c r="AB1064" s="36"/>
      <c r="AC1064" s="36"/>
      <c r="AD1064" s="36"/>
      <c r="AE1064" s="36"/>
      <c r="AF1064" s="36"/>
      <c r="AG1064" s="36"/>
      <c r="AH1064" s="36"/>
      <c r="AI1064" s="36"/>
      <c r="AJ1064" s="36"/>
      <c r="AK1064" s="36"/>
      <c r="AL1064" s="36"/>
      <c r="AM1064" s="36"/>
      <c r="AN1064" s="36"/>
      <c r="AO1064" s="36"/>
      <c r="AP1064" s="36"/>
      <c r="AQ1064" s="36"/>
      <c r="AR1064" s="36"/>
      <c r="AS1064" s="36"/>
      <c r="AT1064" s="36"/>
      <c r="AU1064" s="36"/>
      <c r="AV1064" s="36"/>
      <c r="AW1064" s="36"/>
      <c r="AX1064" s="36"/>
      <c r="AY1064" s="36"/>
      <c r="AZ1064" s="36"/>
      <c r="BA1064" s="36"/>
      <c r="BB1064" s="36"/>
      <c r="BC1064" s="36"/>
      <c r="BD1064" s="36"/>
      <c r="BE1064" s="36"/>
      <c r="BF1064" s="36"/>
      <c r="BG1064" s="36"/>
      <c r="BH1064" s="36"/>
      <c r="BI1064" s="36"/>
      <c r="BJ1064" s="36"/>
    </row>
    <row r="1065" spans="1:62" x14ac:dyDescent="0.25">
      <c r="A1065" s="36"/>
      <c r="B1065" s="36"/>
      <c r="C1065" s="36"/>
      <c r="D1065" s="36"/>
      <c r="E1065" s="36"/>
      <c r="F1065" s="36"/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U1065" s="36"/>
      <c r="V1065" s="36"/>
      <c r="W1065" s="36"/>
      <c r="X1065" s="36"/>
      <c r="Y1065" s="36"/>
      <c r="Z1065" s="36"/>
      <c r="AA1065" s="36"/>
      <c r="AB1065" s="36"/>
      <c r="AC1065" s="36"/>
      <c r="AD1065" s="36"/>
      <c r="AE1065" s="36"/>
      <c r="AF1065" s="36"/>
      <c r="AG1065" s="36"/>
      <c r="AH1065" s="36"/>
      <c r="AI1065" s="36"/>
      <c r="AJ1065" s="36"/>
      <c r="AK1065" s="36"/>
      <c r="AL1065" s="36"/>
      <c r="AM1065" s="36"/>
      <c r="AN1065" s="36"/>
      <c r="AO1065" s="36"/>
      <c r="AP1065" s="36"/>
      <c r="AQ1065" s="36"/>
      <c r="AR1065" s="36"/>
      <c r="AS1065" s="36"/>
      <c r="AT1065" s="36"/>
      <c r="AU1065" s="36"/>
      <c r="AV1065" s="36"/>
      <c r="AW1065" s="36"/>
      <c r="AX1065" s="36"/>
      <c r="AY1065" s="36"/>
      <c r="AZ1065" s="36"/>
      <c r="BA1065" s="36"/>
      <c r="BB1065" s="36"/>
      <c r="BC1065" s="36"/>
      <c r="BD1065" s="36"/>
      <c r="BE1065" s="36"/>
      <c r="BF1065" s="36"/>
      <c r="BG1065" s="36"/>
      <c r="BH1065" s="36"/>
      <c r="BI1065" s="36"/>
      <c r="BJ1065" s="36"/>
    </row>
    <row r="1066" spans="1:62" x14ac:dyDescent="0.25">
      <c r="A1066" s="36"/>
      <c r="B1066" s="36"/>
      <c r="C1066" s="36"/>
      <c r="D1066" s="36"/>
      <c r="E1066" s="36"/>
      <c r="F1066" s="36"/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U1066" s="36"/>
      <c r="V1066" s="36"/>
      <c r="W1066" s="36"/>
      <c r="X1066" s="36"/>
      <c r="Y1066" s="36"/>
      <c r="Z1066" s="36"/>
      <c r="AA1066" s="36"/>
      <c r="AB1066" s="36"/>
      <c r="AC1066" s="36"/>
      <c r="AD1066" s="36"/>
      <c r="AE1066" s="36"/>
      <c r="AF1066" s="36"/>
      <c r="AG1066" s="36"/>
      <c r="AH1066" s="36"/>
      <c r="AI1066" s="36"/>
      <c r="AJ1066" s="36"/>
      <c r="AK1066" s="36"/>
      <c r="AL1066" s="36"/>
      <c r="AM1066" s="36"/>
      <c r="AN1066" s="36"/>
      <c r="AO1066" s="36"/>
      <c r="AP1066" s="36"/>
      <c r="AQ1066" s="36"/>
      <c r="AR1066" s="36"/>
      <c r="AS1066" s="36"/>
      <c r="AT1066" s="36"/>
      <c r="AU1066" s="36"/>
      <c r="AV1066" s="36"/>
      <c r="AW1066" s="36"/>
      <c r="AX1066" s="36"/>
      <c r="AY1066" s="36"/>
      <c r="AZ1066" s="36"/>
      <c r="BA1066" s="36"/>
      <c r="BB1066" s="36"/>
      <c r="BC1066" s="36"/>
      <c r="BD1066" s="36"/>
      <c r="BE1066" s="36"/>
      <c r="BF1066" s="36"/>
      <c r="BG1066" s="36"/>
      <c r="BH1066" s="36"/>
      <c r="BI1066" s="36"/>
      <c r="BJ1066" s="36"/>
    </row>
    <row r="1067" spans="1:62" x14ac:dyDescent="0.25">
      <c r="A1067" s="36"/>
      <c r="B1067" s="36"/>
      <c r="C1067" s="36"/>
      <c r="D1067" s="36"/>
      <c r="E1067" s="36"/>
      <c r="F1067" s="36"/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6"/>
      <c r="T1067" s="36"/>
      <c r="U1067" s="36"/>
      <c r="V1067" s="36"/>
      <c r="W1067" s="36"/>
      <c r="X1067" s="36"/>
      <c r="Y1067" s="36"/>
      <c r="Z1067" s="36"/>
      <c r="AA1067" s="36"/>
      <c r="AB1067" s="36"/>
      <c r="AC1067" s="36"/>
      <c r="AD1067" s="36"/>
      <c r="AE1067" s="36"/>
      <c r="AF1067" s="36"/>
      <c r="AG1067" s="36"/>
      <c r="AH1067" s="36"/>
      <c r="AI1067" s="36"/>
      <c r="AJ1067" s="36"/>
      <c r="AK1067" s="36"/>
      <c r="AL1067" s="36"/>
      <c r="AM1067" s="36"/>
      <c r="AN1067" s="36"/>
      <c r="AO1067" s="36"/>
      <c r="AP1067" s="36"/>
      <c r="AQ1067" s="36"/>
      <c r="AR1067" s="36"/>
      <c r="AS1067" s="36"/>
      <c r="AT1067" s="36"/>
      <c r="AU1067" s="36"/>
      <c r="AV1067" s="36"/>
      <c r="AW1067" s="36"/>
      <c r="AX1067" s="36"/>
      <c r="AY1067" s="36"/>
      <c r="AZ1067" s="36"/>
      <c r="BA1067" s="36"/>
      <c r="BB1067" s="36"/>
      <c r="BC1067" s="36"/>
      <c r="BD1067" s="36"/>
      <c r="BE1067" s="36"/>
      <c r="BF1067" s="36"/>
      <c r="BG1067" s="36"/>
      <c r="BH1067" s="36"/>
      <c r="BI1067" s="36"/>
      <c r="BJ1067" s="36"/>
    </row>
    <row r="1068" spans="1:62" x14ac:dyDescent="0.25">
      <c r="A1068" s="36"/>
      <c r="B1068" s="36"/>
      <c r="C1068" s="36"/>
      <c r="D1068" s="36"/>
      <c r="E1068" s="36"/>
      <c r="F1068" s="36"/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6"/>
      <c r="T1068" s="36"/>
      <c r="U1068" s="36"/>
      <c r="V1068" s="36"/>
      <c r="W1068" s="36"/>
      <c r="X1068" s="36"/>
      <c r="Y1068" s="36"/>
      <c r="Z1068" s="36"/>
      <c r="AA1068" s="36"/>
      <c r="AB1068" s="36"/>
      <c r="AC1068" s="36"/>
      <c r="AD1068" s="36"/>
      <c r="AE1068" s="36"/>
      <c r="AF1068" s="36"/>
      <c r="AG1068" s="36"/>
      <c r="AH1068" s="36"/>
      <c r="AI1068" s="36"/>
      <c r="AJ1068" s="36"/>
      <c r="AK1068" s="36"/>
      <c r="AL1068" s="36"/>
      <c r="AM1068" s="36"/>
      <c r="AN1068" s="36"/>
      <c r="AO1068" s="36"/>
      <c r="AP1068" s="36"/>
      <c r="AQ1068" s="36"/>
      <c r="AR1068" s="36"/>
      <c r="AS1068" s="36"/>
      <c r="AT1068" s="36"/>
      <c r="AU1068" s="36"/>
      <c r="AV1068" s="36"/>
      <c r="AW1068" s="36"/>
      <c r="AX1068" s="36"/>
      <c r="AY1068" s="36"/>
      <c r="AZ1068" s="36"/>
      <c r="BA1068" s="36"/>
      <c r="BB1068" s="36"/>
      <c r="BC1068" s="36"/>
      <c r="BD1068" s="36"/>
      <c r="BE1068" s="36"/>
      <c r="BF1068" s="36"/>
      <c r="BG1068" s="36"/>
      <c r="BH1068" s="36"/>
      <c r="BI1068" s="36"/>
      <c r="BJ1068" s="36"/>
    </row>
    <row r="1069" spans="1:62" x14ac:dyDescent="0.25">
      <c r="A1069" s="36"/>
      <c r="B1069" s="36"/>
      <c r="C1069" s="36"/>
      <c r="D1069" s="36"/>
      <c r="E1069" s="36"/>
      <c r="F1069" s="36"/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U1069" s="36"/>
      <c r="V1069" s="36"/>
      <c r="W1069" s="36"/>
      <c r="X1069" s="36"/>
      <c r="Y1069" s="36"/>
      <c r="Z1069" s="36"/>
      <c r="AA1069" s="36"/>
      <c r="AB1069" s="36"/>
      <c r="AC1069" s="36"/>
      <c r="AD1069" s="36"/>
      <c r="AE1069" s="36"/>
      <c r="AF1069" s="36"/>
      <c r="AG1069" s="36"/>
      <c r="AH1069" s="36"/>
      <c r="AI1069" s="36"/>
      <c r="AJ1069" s="36"/>
      <c r="AK1069" s="36"/>
      <c r="AL1069" s="36"/>
      <c r="AM1069" s="36"/>
      <c r="AN1069" s="36"/>
      <c r="AO1069" s="36"/>
      <c r="AP1069" s="36"/>
      <c r="AQ1069" s="36"/>
      <c r="AR1069" s="36"/>
      <c r="AS1069" s="36"/>
      <c r="AT1069" s="36"/>
      <c r="AU1069" s="36"/>
      <c r="AV1069" s="36"/>
      <c r="AW1069" s="36"/>
      <c r="AX1069" s="36"/>
      <c r="AY1069" s="36"/>
      <c r="AZ1069" s="36"/>
      <c r="BA1069" s="36"/>
      <c r="BB1069" s="36"/>
      <c r="BC1069" s="36"/>
      <c r="BD1069" s="36"/>
      <c r="BE1069" s="36"/>
      <c r="BF1069" s="36"/>
      <c r="BG1069" s="36"/>
      <c r="BH1069" s="36"/>
      <c r="BI1069" s="36"/>
      <c r="BJ1069" s="36"/>
    </row>
    <row r="1070" spans="1:62" x14ac:dyDescent="0.25">
      <c r="A1070" s="36"/>
      <c r="B1070" s="36"/>
      <c r="C1070" s="36"/>
      <c r="D1070" s="36"/>
      <c r="E1070" s="36"/>
      <c r="F1070" s="36"/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  <c r="S1070" s="36"/>
      <c r="T1070" s="36"/>
      <c r="U1070" s="36"/>
      <c r="V1070" s="36"/>
      <c r="W1070" s="36"/>
      <c r="X1070" s="36"/>
      <c r="Y1070" s="36"/>
      <c r="Z1070" s="36"/>
      <c r="AA1070" s="36"/>
      <c r="AB1070" s="36"/>
      <c r="AC1070" s="36"/>
      <c r="AD1070" s="36"/>
      <c r="AE1070" s="36"/>
      <c r="AF1070" s="36"/>
      <c r="AG1070" s="36"/>
      <c r="AH1070" s="36"/>
      <c r="AI1070" s="36"/>
      <c r="AJ1070" s="36"/>
      <c r="AK1070" s="36"/>
      <c r="AL1070" s="36"/>
      <c r="AM1070" s="36"/>
      <c r="AN1070" s="36"/>
      <c r="AO1070" s="36"/>
      <c r="AP1070" s="36"/>
      <c r="AQ1070" s="36"/>
      <c r="AR1070" s="36"/>
      <c r="AS1070" s="36"/>
      <c r="AT1070" s="36"/>
      <c r="AU1070" s="36"/>
      <c r="AV1070" s="36"/>
      <c r="AW1070" s="36"/>
      <c r="AX1070" s="36"/>
      <c r="AY1070" s="36"/>
      <c r="AZ1070" s="36"/>
      <c r="BA1070" s="36"/>
      <c r="BB1070" s="36"/>
      <c r="BC1070" s="36"/>
      <c r="BD1070" s="36"/>
      <c r="BE1070" s="36"/>
      <c r="BF1070" s="36"/>
      <c r="BG1070" s="36"/>
      <c r="BH1070" s="36"/>
      <c r="BI1070" s="36"/>
      <c r="BJ1070" s="36"/>
    </row>
    <row r="1071" spans="1:62" x14ac:dyDescent="0.25">
      <c r="A1071" s="36"/>
      <c r="B1071" s="36"/>
      <c r="C1071" s="36"/>
      <c r="D1071" s="36"/>
      <c r="E1071" s="36"/>
      <c r="F1071" s="36"/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  <c r="S1071" s="36"/>
      <c r="T1071" s="36"/>
      <c r="U1071" s="36"/>
      <c r="V1071" s="36"/>
      <c r="W1071" s="36"/>
      <c r="X1071" s="36"/>
      <c r="Y1071" s="36"/>
      <c r="Z1071" s="36"/>
      <c r="AA1071" s="36"/>
      <c r="AB1071" s="36"/>
      <c r="AC1071" s="36"/>
      <c r="AD1071" s="36"/>
      <c r="AE1071" s="36"/>
      <c r="AF1071" s="36"/>
      <c r="AG1071" s="36"/>
      <c r="AH1071" s="36"/>
      <c r="AI1071" s="36"/>
      <c r="AJ1071" s="36"/>
      <c r="AK1071" s="36"/>
      <c r="AL1071" s="36"/>
      <c r="AM1071" s="36"/>
      <c r="AN1071" s="36"/>
      <c r="AO1071" s="36"/>
      <c r="AP1071" s="36"/>
      <c r="AQ1071" s="36"/>
      <c r="AR1071" s="36"/>
      <c r="AS1071" s="36"/>
      <c r="AT1071" s="36"/>
      <c r="AU1071" s="36"/>
      <c r="AV1071" s="36"/>
      <c r="AW1071" s="36"/>
      <c r="AX1071" s="36"/>
      <c r="AY1071" s="36"/>
      <c r="AZ1071" s="36"/>
      <c r="BA1071" s="36"/>
      <c r="BB1071" s="36"/>
      <c r="BC1071" s="36"/>
      <c r="BD1071" s="36"/>
      <c r="BE1071" s="36"/>
      <c r="BF1071" s="36"/>
      <c r="BG1071" s="36"/>
      <c r="BH1071" s="36"/>
      <c r="BI1071" s="36"/>
      <c r="BJ1071" s="36"/>
    </row>
    <row r="1072" spans="1:62" x14ac:dyDescent="0.25">
      <c r="A1072" s="36"/>
      <c r="B1072" s="36"/>
      <c r="C1072" s="36"/>
      <c r="D1072" s="36"/>
      <c r="E1072" s="36"/>
      <c r="F1072" s="36"/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  <c r="S1072" s="36"/>
      <c r="T1072" s="36"/>
      <c r="U1072" s="36"/>
      <c r="V1072" s="36"/>
      <c r="W1072" s="36"/>
      <c r="X1072" s="36"/>
      <c r="Y1072" s="36"/>
      <c r="Z1072" s="36"/>
      <c r="AA1072" s="36"/>
      <c r="AB1072" s="36"/>
      <c r="AC1072" s="36"/>
      <c r="AD1072" s="36"/>
      <c r="AE1072" s="36"/>
      <c r="AF1072" s="36"/>
      <c r="AG1072" s="36"/>
      <c r="AH1072" s="36"/>
      <c r="AI1072" s="36"/>
      <c r="AJ1072" s="36"/>
      <c r="AK1072" s="36"/>
      <c r="AL1072" s="36"/>
      <c r="AM1072" s="36"/>
      <c r="AN1072" s="36"/>
      <c r="AO1072" s="36"/>
      <c r="AP1072" s="36"/>
      <c r="AQ1072" s="36"/>
      <c r="AR1072" s="36"/>
      <c r="AS1072" s="36"/>
      <c r="AT1072" s="36"/>
      <c r="AU1072" s="36"/>
      <c r="AV1072" s="36"/>
      <c r="AW1072" s="36"/>
      <c r="AX1072" s="36"/>
      <c r="AY1072" s="36"/>
      <c r="AZ1072" s="36"/>
      <c r="BA1072" s="36"/>
      <c r="BB1072" s="36"/>
      <c r="BC1072" s="36"/>
      <c r="BD1072" s="36"/>
      <c r="BE1072" s="36"/>
      <c r="BF1072" s="36"/>
      <c r="BG1072" s="36"/>
      <c r="BH1072" s="36"/>
      <c r="BI1072" s="36"/>
      <c r="BJ1072" s="36"/>
    </row>
    <row r="1073" spans="1:62" x14ac:dyDescent="0.25">
      <c r="A1073" s="36"/>
      <c r="B1073" s="36"/>
      <c r="C1073" s="36"/>
      <c r="D1073" s="36"/>
      <c r="E1073" s="36"/>
      <c r="F1073" s="36"/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  <c r="S1073" s="36"/>
      <c r="T1073" s="36"/>
      <c r="U1073" s="36"/>
      <c r="V1073" s="36"/>
      <c r="W1073" s="36"/>
      <c r="X1073" s="36"/>
      <c r="Y1073" s="36"/>
      <c r="Z1073" s="36"/>
      <c r="AA1073" s="36"/>
      <c r="AB1073" s="36"/>
      <c r="AC1073" s="36"/>
      <c r="AD1073" s="36"/>
      <c r="AE1073" s="36"/>
      <c r="AF1073" s="36"/>
      <c r="AG1073" s="36"/>
      <c r="AH1073" s="36"/>
      <c r="AI1073" s="36"/>
      <c r="AJ1073" s="36"/>
      <c r="AK1073" s="36"/>
      <c r="AL1073" s="36"/>
      <c r="AM1073" s="36"/>
      <c r="AN1073" s="36"/>
      <c r="AO1073" s="36"/>
      <c r="AP1073" s="36"/>
      <c r="AQ1073" s="36"/>
      <c r="AR1073" s="36"/>
      <c r="AS1073" s="36"/>
      <c r="AT1073" s="36"/>
      <c r="AU1073" s="36"/>
      <c r="AV1073" s="36"/>
      <c r="AW1073" s="36"/>
      <c r="AX1073" s="36"/>
      <c r="AY1073" s="36"/>
      <c r="AZ1073" s="36"/>
      <c r="BA1073" s="36"/>
      <c r="BB1073" s="36"/>
      <c r="BC1073" s="36"/>
      <c r="BD1073" s="36"/>
      <c r="BE1073" s="36"/>
      <c r="BF1073" s="36"/>
      <c r="BG1073" s="36"/>
      <c r="BH1073" s="36"/>
      <c r="BI1073" s="36"/>
      <c r="BJ1073" s="36"/>
    </row>
    <row r="1074" spans="1:62" x14ac:dyDescent="0.25">
      <c r="A1074" s="36"/>
      <c r="B1074" s="36"/>
      <c r="C1074" s="36"/>
      <c r="D1074" s="36"/>
      <c r="E1074" s="36"/>
      <c r="F1074" s="36"/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  <c r="S1074" s="36"/>
      <c r="T1074" s="36"/>
      <c r="U1074" s="36"/>
      <c r="V1074" s="36"/>
      <c r="W1074" s="36"/>
      <c r="X1074" s="36"/>
      <c r="Y1074" s="36"/>
      <c r="Z1074" s="36"/>
      <c r="AA1074" s="36"/>
      <c r="AB1074" s="36"/>
      <c r="AC1074" s="36"/>
      <c r="AD1074" s="36"/>
      <c r="AE1074" s="36"/>
      <c r="AF1074" s="36"/>
      <c r="AG1074" s="36"/>
      <c r="AH1074" s="36"/>
      <c r="AI1074" s="36"/>
      <c r="AJ1074" s="36"/>
      <c r="AK1074" s="36"/>
      <c r="AL1074" s="36"/>
      <c r="AM1074" s="36"/>
      <c r="AN1074" s="36"/>
      <c r="AO1074" s="36"/>
      <c r="AP1074" s="36"/>
      <c r="AQ1074" s="36"/>
      <c r="AR1074" s="36"/>
      <c r="AS1074" s="36"/>
      <c r="AT1074" s="36"/>
      <c r="AU1074" s="36"/>
      <c r="AV1074" s="36"/>
      <c r="AW1074" s="36"/>
      <c r="AX1074" s="36"/>
      <c r="AY1074" s="36"/>
      <c r="AZ1074" s="36"/>
      <c r="BA1074" s="36"/>
      <c r="BB1074" s="36"/>
      <c r="BC1074" s="36"/>
      <c r="BD1074" s="36"/>
      <c r="BE1074" s="36"/>
      <c r="BF1074" s="36"/>
      <c r="BG1074" s="36"/>
      <c r="BH1074" s="36"/>
      <c r="BI1074" s="36"/>
      <c r="BJ1074" s="36"/>
    </row>
    <row r="1075" spans="1:62" x14ac:dyDescent="0.25">
      <c r="A1075" s="36"/>
      <c r="B1075" s="36"/>
      <c r="C1075" s="36"/>
      <c r="D1075" s="36"/>
      <c r="E1075" s="36"/>
      <c r="F1075" s="36"/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6"/>
      <c r="T1075" s="36"/>
      <c r="U1075" s="36"/>
      <c r="V1075" s="36"/>
      <c r="W1075" s="36"/>
      <c r="X1075" s="36"/>
      <c r="Y1075" s="36"/>
      <c r="Z1075" s="36"/>
      <c r="AA1075" s="36"/>
      <c r="AB1075" s="36"/>
      <c r="AC1075" s="36"/>
      <c r="AD1075" s="36"/>
      <c r="AE1075" s="36"/>
      <c r="AF1075" s="36"/>
      <c r="AG1075" s="36"/>
      <c r="AH1075" s="36"/>
      <c r="AI1075" s="36"/>
      <c r="AJ1075" s="36"/>
      <c r="AK1075" s="36"/>
      <c r="AL1075" s="36"/>
      <c r="AM1075" s="36"/>
      <c r="AN1075" s="36"/>
      <c r="AO1075" s="36"/>
      <c r="AP1075" s="36"/>
      <c r="AQ1075" s="36"/>
      <c r="AR1075" s="36"/>
      <c r="AS1075" s="36"/>
      <c r="AT1075" s="36"/>
      <c r="AU1075" s="36"/>
      <c r="AV1075" s="36"/>
      <c r="AW1075" s="36"/>
      <c r="AX1075" s="36"/>
      <c r="AY1075" s="36"/>
      <c r="AZ1075" s="36"/>
      <c r="BA1075" s="36"/>
      <c r="BB1075" s="36"/>
      <c r="BC1075" s="36"/>
      <c r="BD1075" s="36"/>
      <c r="BE1075" s="36"/>
      <c r="BF1075" s="36"/>
      <c r="BG1075" s="36"/>
      <c r="BH1075" s="36"/>
      <c r="BI1075" s="36"/>
      <c r="BJ1075" s="36"/>
    </row>
    <row r="1076" spans="1:62" x14ac:dyDescent="0.25">
      <c r="A1076" s="36"/>
      <c r="B1076" s="36"/>
      <c r="C1076" s="36"/>
      <c r="D1076" s="36"/>
      <c r="E1076" s="36"/>
      <c r="F1076" s="36"/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  <c r="S1076" s="36"/>
      <c r="T1076" s="36"/>
      <c r="U1076" s="36"/>
      <c r="V1076" s="36"/>
      <c r="W1076" s="36"/>
      <c r="X1076" s="36"/>
      <c r="Y1076" s="36"/>
      <c r="Z1076" s="36"/>
      <c r="AA1076" s="36"/>
      <c r="AB1076" s="36"/>
      <c r="AC1076" s="36"/>
      <c r="AD1076" s="36"/>
      <c r="AE1076" s="36"/>
      <c r="AF1076" s="36"/>
      <c r="AG1076" s="36"/>
      <c r="AH1076" s="36"/>
      <c r="AI1076" s="36"/>
      <c r="AJ1076" s="36"/>
      <c r="AK1076" s="36"/>
      <c r="AL1076" s="36"/>
      <c r="AM1076" s="36"/>
      <c r="AN1076" s="36"/>
      <c r="AO1076" s="36"/>
      <c r="AP1076" s="36"/>
      <c r="AQ1076" s="36"/>
      <c r="AR1076" s="36"/>
      <c r="AS1076" s="36"/>
      <c r="AT1076" s="36"/>
      <c r="AU1076" s="36"/>
      <c r="AV1076" s="36"/>
      <c r="AW1076" s="36"/>
      <c r="AX1076" s="36"/>
      <c r="AY1076" s="36"/>
      <c r="AZ1076" s="36"/>
      <c r="BA1076" s="36"/>
      <c r="BB1076" s="36"/>
      <c r="BC1076" s="36"/>
      <c r="BD1076" s="36"/>
      <c r="BE1076" s="36"/>
      <c r="BF1076" s="36"/>
      <c r="BG1076" s="36"/>
      <c r="BH1076" s="36"/>
      <c r="BI1076" s="36"/>
      <c r="BJ1076" s="36"/>
    </row>
    <row r="1077" spans="1:62" x14ac:dyDescent="0.25">
      <c r="A1077" s="36"/>
      <c r="B1077" s="36"/>
      <c r="C1077" s="36"/>
      <c r="D1077" s="36"/>
      <c r="E1077" s="36"/>
      <c r="F1077" s="36"/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  <c r="S1077" s="36"/>
      <c r="T1077" s="36"/>
      <c r="U1077" s="36"/>
      <c r="V1077" s="36"/>
      <c r="W1077" s="36"/>
      <c r="X1077" s="36"/>
      <c r="Y1077" s="36"/>
      <c r="Z1077" s="36"/>
      <c r="AA1077" s="36"/>
      <c r="AB1077" s="36"/>
      <c r="AC1077" s="36"/>
      <c r="AD1077" s="36"/>
      <c r="AE1077" s="36"/>
      <c r="AF1077" s="36"/>
      <c r="AG1077" s="36"/>
      <c r="AH1077" s="36"/>
      <c r="AI1077" s="36"/>
      <c r="AJ1077" s="36"/>
      <c r="AK1077" s="36"/>
      <c r="AL1077" s="36"/>
      <c r="AM1077" s="36"/>
      <c r="AN1077" s="36"/>
      <c r="AO1077" s="36"/>
      <c r="AP1077" s="36"/>
      <c r="AQ1077" s="36"/>
      <c r="AR1077" s="36"/>
      <c r="AS1077" s="36"/>
      <c r="AT1077" s="36"/>
      <c r="AU1077" s="36"/>
      <c r="AV1077" s="36"/>
      <c r="AW1077" s="36"/>
      <c r="AX1077" s="36"/>
      <c r="AY1077" s="36"/>
      <c r="AZ1077" s="36"/>
      <c r="BA1077" s="36"/>
      <c r="BB1077" s="36"/>
      <c r="BC1077" s="36"/>
      <c r="BD1077" s="36"/>
      <c r="BE1077" s="36"/>
      <c r="BF1077" s="36"/>
      <c r="BG1077" s="36"/>
      <c r="BH1077" s="36"/>
      <c r="BI1077" s="36"/>
      <c r="BJ1077" s="36"/>
    </row>
    <row r="1078" spans="1:62" x14ac:dyDescent="0.25">
      <c r="A1078" s="36"/>
      <c r="B1078" s="36"/>
      <c r="C1078" s="36"/>
      <c r="D1078" s="36"/>
      <c r="E1078" s="36"/>
      <c r="F1078" s="36"/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  <c r="S1078" s="36"/>
      <c r="T1078" s="36"/>
      <c r="U1078" s="36"/>
      <c r="V1078" s="36"/>
      <c r="W1078" s="36"/>
      <c r="X1078" s="36"/>
      <c r="Y1078" s="36"/>
      <c r="Z1078" s="36"/>
      <c r="AA1078" s="36"/>
      <c r="AB1078" s="36"/>
      <c r="AC1078" s="36"/>
      <c r="AD1078" s="36"/>
      <c r="AE1078" s="36"/>
      <c r="AF1078" s="36"/>
      <c r="AG1078" s="36"/>
      <c r="AH1078" s="36"/>
      <c r="AI1078" s="36"/>
      <c r="AJ1078" s="36"/>
      <c r="AK1078" s="36"/>
      <c r="AL1078" s="36"/>
      <c r="AM1078" s="36"/>
      <c r="AN1078" s="36"/>
      <c r="AO1078" s="36"/>
      <c r="AP1078" s="36"/>
      <c r="AQ1078" s="36"/>
      <c r="AR1078" s="36"/>
      <c r="AS1078" s="36"/>
      <c r="AT1078" s="36"/>
      <c r="AU1078" s="36"/>
      <c r="AV1078" s="36"/>
      <c r="AW1078" s="36"/>
      <c r="AX1078" s="36"/>
      <c r="AY1078" s="36"/>
      <c r="AZ1078" s="36"/>
      <c r="BA1078" s="36"/>
      <c r="BB1078" s="36"/>
      <c r="BC1078" s="36"/>
      <c r="BD1078" s="36"/>
      <c r="BE1078" s="36"/>
      <c r="BF1078" s="36"/>
      <c r="BG1078" s="36"/>
      <c r="BH1078" s="36"/>
      <c r="BI1078" s="36"/>
      <c r="BJ1078" s="36"/>
    </row>
    <row r="1079" spans="1:62" x14ac:dyDescent="0.25">
      <c r="A1079" s="36"/>
      <c r="B1079" s="36"/>
      <c r="C1079" s="36"/>
      <c r="D1079" s="36"/>
      <c r="E1079" s="36"/>
      <c r="F1079" s="36"/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  <c r="S1079" s="36"/>
      <c r="T1079" s="36"/>
      <c r="U1079" s="36"/>
      <c r="V1079" s="36"/>
      <c r="W1079" s="36"/>
      <c r="X1079" s="36"/>
      <c r="Y1079" s="36"/>
      <c r="Z1079" s="36"/>
      <c r="AA1079" s="36"/>
      <c r="AB1079" s="36"/>
      <c r="AC1079" s="36"/>
      <c r="AD1079" s="36"/>
      <c r="AE1079" s="36"/>
      <c r="AF1079" s="36"/>
      <c r="AG1079" s="36"/>
      <c r="AH1079" s="36"/>
      <c r="AI1079" s="36"/>
      <c r="AJ1079" s="36"/>
      <c r="AK1079" s="36"/>
      <c r="AL1079" s="36"/>
      <c r="AM1079" s="36"/>
      <c r="AN1079" s="36"/>
      <c r="AO1079" s="36"/>
      <c r="AP1079" s="36"/>
      <c r="AQ1079" s="36"/>
      <c r="AR1079" s="36"/>
      <c r="AS1079" s="36"/>
      <c r="AT1079" s="36"/>
      <c r="AU1079" s="36"/>
      <c r="AV1079" s="36"/>
      <c r="AW1079" s="36"/>
      <c r="AX1079" s="36"/>
      <c r="AY1079" s="36"/>
      <c r="AZ1079" s="36"/>
      <c r="BA1079" s="36"/>
      <c r="BB1079" s="36"/>
      <c r="BC1079" s="36"/>
      <c r="BD1079" s="36"/>
      <c r="BE1079" s="36"/>
      <c r="BF1079" s="36"/>
      <c r="BG1079" s="36"/>
      <c r="BH1079" s="36"/>
      <c r="BI1079" s="36"/>
      <c r="BJ1079" s="36"/>
    </row>
    <row r="1080" spans="1:62" x14ac:dyDescent="0.25">
      <c r="A1080" s="36"/>
      <c r="B1080" s="36"/>
      <c r="C1080" s="36"/>
      <c r="D1080" s="36"/>
      <c r="E1080" s="36"/>
      <c r="F1080" s="36"/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6"/>
      <c r="T1080" s="36"/>
      <c r="U1080" s="36"/>
      <c r="V1080" s="36"/>
      <c r="W1080" s="36"/>
      <c r="X1080" s="36"/>
      <c r="Y1080" s="36"/>
      <c r="Z1080" s="36"/>
      <c r="AA1080" s="36"/>
      <c r="AB1080" s="36"/>
      <c r="AC1080" s="36"/>
      <c r="AD1080" s="36"/>
      <c r="AE1080" s="36"/>
      <c r="AF1080" s="36"/>
      <c r="AG1080" s="36"/>
      <c r="AH1080" s="36"/>
      <c r="AI1080" s="36"/>
      <c r="AJ1080" s="36"/>
      <c r="AK1080" s="36"/>
      <c r="AL1080" s="36"/>
      <c r="AM1080" s="36"/>
      <c r="AN1080" s="36"/>
      <c r="AO1080" s="36"/>
      <c r="AP1080" s="36"/>
      <c r="AQ1080" s="36"/>
      <c r="AR1080" s="36"/>
      <c r="AS1080" s="36"/>
      <c r="AT1080" s="36"/>
      <c r="AU1080" s="36"/>
      <c r="AV1080" s="36"/>
      <c r="AW1080" s="36"/>
      <c r="AX1080" s="36"/>
      <c r="AY1080" s="36"/>
      <c r="AZ1080" s="36"/>
      <c r="BA1080" s="36"/>
      <c r="BB1080" s="36"/>
      <c r="BC1080" s="36"/>
      <c r="BD1080" s="36"/>
      <c r="BE1080" s="36"/>
      <c r="BF1080" s="36"/>
      <c r="BG1080" s="36"/>
      <c r="BH1080" s="36"/>
      <c r="BI1080" s="36"/>
      <c r="BJ1080" s="36"/>
    </row>
    <row r="1081" spans="1:62" x14ac:dyDescent="0.25">
      <c r="A1081" s="36"/>
      <c r="B1081" s="36"/>
      <c r="C1081" s="36"/>
      <c r="D1081" s="36"/>
      <c r="E1081" s="36"/>
      <c r="F1081" s="36"/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  <c r="S1081" s="36"/>
      <c r="T1081" s="36"/>
      <c r="U1081" s="36"/>
      <c r="V1081" s="36"/>
      <c r="W1081" s="36"/>
      <c r="X1081" s="36"/>
      <c r="Y1081" s="36"/>
      <c r="Z1081" s="36"/>
      <c r="AA1081" s="36"/>
      <c r="AB1081" s="36"/>
      <c r="AC1081" s="36"/>
      <c r="AD1081" s="36"/>
      <c r="AE1081" s="36"/>
      <c r="AF1081" s="36"/>
      <c r="AG1081" s="36"/>
      <c r="AH1081" s="36"/>
      <c r="AI1081" s="36"/>
      <c r="AJ1081" s="36"/>
      <c r="AK1081" s="36"/>
      <c r="AL1081" s="36"/>
      <c r="AM1081" s="36"/>
      <c r="AN1081" s="36"/>
      <c r="AO1081" s="36"/>
      <c r="AP1081" s="36"/>
      <c r="AQ1081" s="36"/>
      <c r="AR1081" s="36"/>
      <c r="AS1081" s="36"/>
      <c r="AT1081" s="36"/>
      <c r="AU1081" s="36"/>
      <c r="AV1081" s="36"/>
      <c r="AW1081" s="36"/>
      <c r="AX1081" s="36"/>
      <c r="AY1081" s="36"/>
      <c r="AZ1081" s="36"/>
      <c r="BA1081" s="36"/>
      <c r="BB1081" s="36"/>
      <c r="BC1081" s="36"/>
      <c r="BD1081" s="36"/>
      <c r="BE1081" s="36"/>
      <c r="BF1081" s="36"/>
      <c r="BG1081" s="36"/>
      <c r="BH1081" s="36"/>
      <c r="BI1081" s="36"/>
      <c r="BJ1081" s="36"/>
    </row>
    <row r="1082" spans="1:62" x14ac:dyDescent="0.25">
      <c r="A1082" s="36"/>
      <c r="B1082" s="36"/>
      <c r="C1082" s="36"/>
      <c r="D1082" s="36"/>
      <c r="E1082" s="36"/>
      <c r="F1082" s="36"/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  <c r="S1082" s="36"/>
      <c r="T1082" s="36"/>
      <c r="U1082" s="36"/>
      <c r="V1082" s="36"/>
      <c r="W1082" s="36"/>
      <c r="X1082" s="36"/>
      <c r="Y1082" s="36"/>
      <c r="Z1082" s="36"/>
      <c r="AA1082" s="36"/>
      <c r="AB1082" s="36"/>
      <c r="AC1082" s="36"/>
      <c r="AD1082" s="36"/>
      <c r="AE1082" s="36"/>
      <c r="AF1082" s="36"/>
      <c r="AG1082" s="36"/>
      <c r="AH1082" s="36"/>
      <c r="AI1082" s="36"/>
      <c r="AJ1082" s="36"/>
      <c r="AK1082" s="36"/>
      <c r="AL1082" s="36"/>
      <c r="AM1082" s="36"/>
      <c r="AN1082" s="36"/>
      <c r="AO1082" s="36"/>
      <c r="AP1082" s="36"/>
      <c r="AQ1082" s="36"/>
      <c r="AR1082" s="36"/>
      <c r="AS1082" s="36"/>
      <c r="AT1082" s="36"/>
      <c r="AU1082" s="36"/>
      <c r="AV1082" s="36"/>
      <c r="AW1082" s="36"/>
      <c r="AX1082" s="36"/>
      <c r="AY1082" s="36"/>
      <c r="AZ1082" s="36"/>
      <c r="BA1082" s="36"/>
      <c r="BB1082" s="36"/>
      <c r="BC1082" s="36"/>
      <c r="BD1082" s="36"/>
      <c r="BE1082" s="36"/>
      <c r="BF1082" s="36"/>
      <c r="BG1082" s="36"/>
      <c r="BH1082" s="36"/>
      <c r="BI1082" s="36"/>
      <c r="BJ1082" s="36"/>
    </row>
    <row r="1083" spans="1:62" x14ac:dyDescent="0.25">
      <c r="A1083" s="36"/>
      <c r="B1083" s="36"/>
      <c r="C1083" s="36"/>
      <c r="D1083" s="36"/>
      <c r="E1083" s="36"/>
      <c r="F1083" s="36"/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6"/>
      <c r="T1083" s="36"/>
      <c r="U1083" s="36"/>
      <c r="V1083" s="36"/>
      <c r="W1083" s="36"/>
      <c r="X1083" s="36"/>
      <c r="Y1083" s="36"/>
      <c r="Z1083" s="36"/>
      <c r="AA1083" s="36"/>
      <c r="AB1083" s="36"/>
      <c r="AC1083" s="36"/>
      <c r="AD1083" s="36"/>
      <c r="AE1083" s="36"/>
      <c r="AF1083" s="36"/>
      <c r="AG1083" s="36"/>
      <c r="AH1083" s="36"/>
      <c r="AI1083" s="36"/>
      <c r="AJ1083" s="36"/>
      <c r="AK1083" s="36"/>
      <c r="AL1083" s="36"/>
      <c r="AM1083" s="36"/>
      <c r="AN1083" s="36"/>
      <c r="AO1083" s="36"/>
      <c r="AP1083" s="36"/>
      <c r="AQ1083" s="36"/>
      <c r="AR1083" s="36"/>
      <c r="AS1083" s="36"/>
      <c r="AT1083" s="36"/>
      <c r="AU1083" s="36"/>
      <c r="AV1083" s="36"/>
      <c r="AW1083" s="36"/>
      <c r="AX1083" s="36"/>
      <c r="AY1083" s="36"/>
      <c r="AZ1083" s="36"/>
      <c r="BA1083" s="36"/>
      <c r="BB1083" s="36"/>
      <c r="BC1083" s="36"/>
      <c r="BD1083" s="36"/>
      <c r="BE1083" s="36"/>
      <c r="BF1083" s="36"/>
      <c r="BG1083" s="36"/>
      <c r="BH1083" s="36"/>
      <c r="BI1083" s="36"/>
      <c r="BJ1083" s="36"/>
    </row>
    <row r="1084" spans="1:62" x14ac:dyDescent="0.25">
      <c r="A1084" s="36"/>
      <c r="B1084" s="36"/>
      <c r="C1084" s="36"/>
      <c r="D1084" s="36"/>
      <c r="E1084" s="36"/>
      <c r="F1084" s="36"/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  <c r="S1084" s="36"/>
      <c r="T1084" s="36"/>
      <c r="U1084" s="36"/>
      <c r="V1084" s="36"/>
      <c r="W1084" s="36"/>
      <c r="X1084" s="36"/>
      <c r="Y1084" s="36"/>
      <c r="Z1084" s="36"/>
      <c r="AA1084" s="36"/>
      <c r="AB1084" s="36"/>
      <c r="AC1084" s="36"/>
      <c r="AD1084" s="36"/>
      <c r="AE1084" s="36"/>
      <c r="AF1084" s="36"/>
      <c r="AG1084" s="36"/>
      <c r="AH1084" s="36"/>
      <c r="AI1084" s="36"/>
      <c r="AJ1084" s="36"/>
      <c r="AK1084" s="36"/>
      <c r="AL1084" s="36"/>
      <c r="AM1084" s="36"/>
      <c r="AN1084" s="36"/>
      <c r="AO1084" s="36"/>
      <c r="AP1084" s="36"/>
      <c r="AQ1084" s="36"/>
      <c r="AR1084" s="36"/>
      <c r="AS1084" s="36"/>
      <c r="AT1084" s="36"/>
      <c r="AU1084" s="36"/>
      <c r="AV1084" s="36"/>
      <c r="AW1084" s="36"/>
      <c r="AX1084" s="36"/>
      <c r="AY1084" s="36"/>
      <c r="AZ1084" s="36"/>
      <c r="BA1084" s="36"/>
      <c r="BB1084" s="36"/>
      <c r="BC1084" s="36"/>
      <c r="BD1084" s="36"/>
      <c r="BE1084" s="36"/>
      <c r="BF1084" s="36"/>
      <c r="BG1084" s="36"/>
      <c r="BH1084" s="36"/>
      <c r="BI1084" s="36"/>
      <c r="BJ1084" s="36"/>
    </row>
    <row r="1085" spans="1:62" x14ac:dyDescent="0.25">
      <c r="A1085" s="36"/>
      <c r="B1085" s="36"/>
      <c r="C1085" s="36"/>
      <c r="D1085" s="36"/>
      <c r="E1085" s="36"/>
      <c r="F1085" s="36"/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  <c r="S1085" s="36"/>
      <c r="T1085" s="36"/>
      <c r="U1085" s="36"/>
      <c r="V1085" s="36"/>
      <c r="W1085" s="36"/>
      <c r="X1085" s="36"/>
      <c r="Y1085" s="36"/>
      <c r="Z1085" s="36"/>
      <c r="AA1085" s="36"/>
      <c r="AB1085" s="36"/>
      <c r="AC1085" s="36"/>
      <c r="AD1085" s="36"/>
      <c r="AE1085" s="36"/>
      <c r="AF1085" s="36"/>
      <c r="AG1085" s="36"/>
      <c r="AH1085" s="36"/>
      <c r="AI1085" s="36"/>
      <c r="AJ1085" s="36"/>
      <c r="AK1085" s="36"/>
      <c r="AL1085" s="36"/>
      <c r="AM1085" s="36"/>
      <c r="AN1085" s="36"/>
      <c r="AO1085" s="36"/>
      <c r="AP1085" s="36"/>
      <c r="AQ1085" s="36"/>
      <c r="AR1085" s="36"/>
      <c r="AS1085" s="36"/>
      <c r="AT1085" s="36"/>
      <c r="AU1085" s="36"/>
      <c r="AV1085" s="36"/>
      <c r="AW1085" s="36"/>
      <c r="AX1085" s="36"/>
      <c r="AY1085" s="36"/>
      <c r="AZ1085" s="36"/>
      <c r="BA1085" s="36"/>
      <c r="BB1085" s="36"/>
      <c r="BC1085" s="36"/>
      <c r="BD1085" s="36"/>
      <c r="BE1085" s="36"/>
      <c r="BF1085" s="36"/>
      <c r="BG1085" s="36"/>
      <c r="BH1085" s="36"/>
      <c r="BI1085" s="36"/>
      <c r="BJ1085" s="36"/>
    </row>
    <row r="1086" spans="1:62" x14ac:dyDescent="0.25">
      <c r="A1086" s="36"/>
      <c r="B1086" s="36"/>
      <c r="C1086" s="36"/>
      <c r="D1086" s="36"/>
      <c r="E1086" s="36"/>
      <c r="F1086" s="36"/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  <c r="S1086" s="36"/>
      <c r="T1086" s="36"/>
      <c r="U1086" s="36"/>
      <c r="V1086" s="36"/>
      <c r="W1086" s="36"/>
      <c r="X1086" s="36"/>
      <c r="Y1086" s="36"/>
      <c r="Z1086" s="36"/>
      <c r="AA1086" s="36"/>
      <c r="AB1086" s="36"/>
      <c r="AC1086" s="36"/>
      <c r="AD1086" s="36"/>
      <c r="AE1086" s="36"/>
      <c r="AF1086" s="36"/>
      <c r="AG1086" s="36"/>
      <c r="AH1086" s="36"/>
      <c r="AI1086" s="36"/>
      <c r="AJ1086" s="36"/>
      <c r="AK1086" s="36"/>
      <c r="AL1086" s="36"/>
      <c r="AM1086" s="36"/>
      <c r="AN1086" s="36"/>
      <c r="AO1086" s="36"/>
      <c r="AP1086" s="36"/>
      <c r="AQ1086" s="36"/>
      <c r="AR1086" s="36"/>
      <c r="AS1086" s="36"/>
      <c r="AT1086" s="36"/>
      <c r="AU1086" s="36"/>
      <c r="AV1086" s="36"/>
      <c r="AW1086" s="36"/>
      <c r="AX1086" s="36"/>
      <c r="AY1086" s="36"/>
      <c r="AZ1086" s="36"/>
      <c r="BA1086" s="36"/>
      <c r="BB1086" s="36"/>
      <c r="BC1086" s="36"/>
      <c r="BD1086" s="36"/>
      <c r="BE1086" s="36"/>
      <c r="BF1086" s="36"/>
      <c r="BG1086" s="36"/>
      <c r="BH1086" s="36"/>
      <c r="BI1086" s="36"/>
      <c r="BJ1086" s="36"/>
    </row>
    <row r="1087" spans="1:62" x14ac:dyDescent="0.25">
      <c r="A1087" s="36"/>
      <c r="B1087" s="36"/>
      <c r="C1087" s="36"/>
      <c r="D1087" s="36"/>
      <c r="E1087" s="36"/>
      <c r="F1087" s="36"/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  <c r="S1087" s="36"/>
      <c r="T1087" s="36"/>
      <c r="U1087" s="36"/>
      <c r="V1087" s="36"/>
      <c r="W1087" s="36"/>
      <c r="X1087" s="36"/>
      <c r="Y1087" s="36"/>
      <c r="Z1087" s="36"/>
      <c r="AA1087" s="36"/>
      <c r="AB1087" s="36"/>
      <c r="AC1087" s="36"/>
      <c r="AD1087" s="36"/>
      <c r="AE1087" s="36"/>
      <c r="AF1087" s="36"/>
      <c r="AG1087" s="36"/>
      <c r="AH1087" s="36"/>
      <c r="AI1087" s="36"/>
      <c r="AJ1087" s="36"/>
      <c r="AK1087" s="36"/>
      <c r="AL1087" s="36"/>
      <c r="AM1087" s="36"/>
      <c r="AN1087" s="36"/>
      <c r="AO1087" s="36"/>
      <c r="AP1087" s="36"/>
      <c r="AQ1087" s="36"/>
      <c r="AR1087" s="36"/>
      <c r="AS1087" s="36"/>
      <c r="AT1087" s="36"/>
      <c r="AU1087" s="36"/>
      <c r="AV1087" s="36"/>
      <c r="AW1087" s="36"/>
      <c r="AX1087" s="36"/>
      <c r="AY1087" s="36"/>
      <c r="AZ1087" s="36"/>
      <c r="BA1087" s="36"/>
      <c r="BB1087" s="36"/>
      <c r="BC1087" s="36"/>
      <c r="BD1087" s="36"/>
      <c r="BE1087" s="36"/>
      <c r="BF1087" s="36"/>
      <c r="BG1087" s="36"/>
      <c r="BH1087" s="36"/>
      <c r="BI1087" s="36"/>
      <c r="BJ1087" s="36"/>
    </row>
    <row r="1088" spans="1:62" x14ac:dyDescent="0.25">
      <c r="A1088" s="36"/>
      <c r="B1088" s="36"/>
      <c r="C1088" s="36"/>
      <c r="D1088" s="36"/>
      <c r="E1088" s="36"/>
      <c r="F1088" s="36"/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  <c r="S1088" s="36"/>
      <c r="T1088" s="36"/>
      <c r="U1088" s="36"/>
      <c r="V1088" s="36"/>
      <c r="W1088" s="36"/>
      <c r="X1088" s="36"/>
      <c r="Y1088" s="36"/>
      <c r="Z1088" s="36"/>
      <c r="AA1088" s="36"/>
      <c r="AB1088" s="36"/>
      <c r="AC1088" s="36"/>
      <c r="AD1088" s="36"/>
      <c r="AE1088" s="36"/>
      <c r="AF1088" s="36"/>
      <c r="AG1088" s="36"/>
      <c r="AH1088" s="36"/>
      <c r="AI1088" s="36"/>
      <c r="AJ1088" s="36"/>
      <c r="AK1088" s="36"/>
      <c r="AL1088" s="36"/>
      <c r="AM1088" s="36"/>
      <c r="AN1088" s="36"/>
      <c r="AO1088" s="36"/>
      <c r="AP1088" s="36"/>
      <c r="AQ1088" s="36"/>
      <c r="AR1088" s="36"/>
      <c r="AS1088" s="36"/>
      <c r="AT1088" s="36"/>
      <c r="AU1088" s="36"/>
      <c r="AV1088" s="36"/>
      <c r="AW1088" s="36"/>
      <c r="AX1088" s="36"/>
      <c r="AY1088" s="36"/>
      <c r="AZ1088" s="36"/>
      <c r="BA1088" s="36"/>
      <c r="BB1088" s="36"/>
      <c r="BC1088" s="36"/>
      <c r="BD1088" s="36"/>
      <c r="BE1088" s="36"/>
      <c r="BF1088" s="36"/>
      <c r="BG1088" s="36"/>
      <c r="BH1088" s="36"/>
      <c r="BI1088" s="36"/>
      <c r="BJ1088" s="36"/>
    </row>
    <row r="1089" spans="1:62" x14ac:dyDescent="0.25">
      <c r="A1089" s="36"/>
      <c r="B1089" s="36"/>
      <c r="C1089" s="36"/>
      <c r="D1089" s="36"/>
      <c r="E1089" s="36"/>
      <c r="F1089" s="36"/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  <c r="S1089" s="36"/>
      <c r="T1089" s="36"/>
      <c r="U1089" s="36"/>
      <c r="V1089" s="36"/>
      <c r="W1089" s="36"/>
      <c r="X1089" s="36"/>
      <c r="Y1089" s="36"/>
      <c r="Z1089" s="36"/>
      <c r="AA1089" s="36"/>
      <c r="AB1089" s="36"/>
      <c r="AC1089" s="36"/>
      <c r="AD1089" s="36"/>
      <c r="AE1089" s="36"/>
      <c r="AF1089" s="36"/>
      <c r="AG1089" s="36"/>
      <c r="AH1089" s="36"/>
      <c r="AI1089" s="36"/>
      <c r="AJ1089" s="36"/>
      <c r="AK1089" s="36"/>
      <c r="AL1089" s="36"/>
      <c r="AM1089" s="36"/>
      <c r="AN1089" s="36"/>
      <c r="AO1089" s="36"/>
      <c r="AP1089" s="36"/>
      <c r="AQ1089" s="36"/>
      <c r="AR1089" s="36"/>
      <c r="AS1089" s="36"/>
      <c r="AT1089" s="36"/>
      <c r="AU1089" s="36"/>
      <c r="AV1089" s="36"/>
      <c r="AW1089" s="36"/>
      <c r="AX1089" s="36"/>
      <c r="AY1089" s="36"/>
      <c r="AZ1089" s="36"/>
      <c r="BA1089" s="36"/>
      <c r="BB1089" s="36"/>
      <c r="BC1089" s="36"/>
      <c r="BD1089" s="36"/>
      <c r="BE1089" s="36"/>
      <c r="BF1089" s="36"/>
      <c r="BG1089" s="36"/>
      <c r="BH1089" s="36"/>
      <c r="BI1089" s="36"/>
      <c r="BJ1089" s="36"/>
    </row>
    <row r="1090" spans="1:62" x14ac:dyDescent="0.25">
      <c r="A1090" s="36"/>
      <c r="B1090" s="36"/>
      <c r="C1090" s="36"/>
      <c r="D1090" s="36"/>
      <c r="E1090" s="36"/>
      <c r="F1090" s="36"/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  <c r="S1090" s="36"/>
      <c r="T1090" s="36"/>
      <c r="U1090" s="36"/>
      <c r="V1090" s="36"/>
      <c r="W1090" s="36"/>
      <c r="X1090" s="36"/>
      <c r="Y1090" s="36"/>
      <c r="Z1090" s="36"/>
      <c r="AA1090" s="36"/>
      <c r="AB1090" s="36"/>
      <c r="AC1090" s="36"/>
      <c r="AD1090" s="36"/>
      <c r="AE1090" s="36"/>
      <c r="AF1090" s="36"/>
      <c r="AG1090" s="36"/>
      <c r="AH1090" s="36"/>
      <c r="AI1090" s="36"/>
      <c r="AJ1090" s="36"/>
      <c r="AK1090" s="36"/>
      <c r="AL1090" s="36"/>
      <c r="AM1090" s="36"/>
      <c r="AN1090" s="36"/>
      <c r="AO1090" s="36"/>
      <c r="AP1090" s="36"/>
      <c r="AQ1090" s="36"/>
      <c r="AR1090" s="36"/>
      <c r="AS1090" s="36"/>
      <c r="AT1090" s="36"/>
      <c r="AU1090" s="36"/>
      <c r="AV1090" s="36"/>
      <c r="AW1090" s="36"/>
      <c r="AX1090" s="36"/>
      <c r="AY1090" s="36"/>
      <c r="AZ1090" s="36"/>
      <c r="BA1090" s="36"/>
      <c r="BB1090" s="36"/>
      <c r="BC1090" s="36"/>
      <c r="BD1090" s="36"/>
      <c r="BE1090" s="36"/>
      <c r="BF1090" s="36"/>
      <c r="BG1090" s="36"/>
      <c r="BH1090" s="36"/>
      <c r="BI1090" s="36"/>
      <c r="BJ1090" s="36"/>
    </row>
    <row r="1091" spans="1:62" x14ac:dyDescent="0.25">
      <c r="A1091" s="36"/>
      <c r="B1091" s="36"/>
      <c r="C1091" s="36"/>
      <c r="D1091" s="36"/>
      <c r="E1091" s="36"/>
      <c r="F1091" s="36"/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  <c r="S1091" s="36"/>
      <c r="T1091" s="36"/>
      <c r="U1091" s="36"/>
      <c r="V1091" s="36"/>
      <c r="W1091" s="36"/>
      <c r="X1091" s="36"/>
      <c r="Y1091" s="36"/>
      <c r="Z1091" s="36"/>
      <c r="AA1091" s="36"/>
      <c r="AB1091" s="36"/>
      <c r="AC1091" s="36"/>
      <c r="AD1091" s="36"/>
      <c r="AE1091" s="36"/>
      <c r="AF1091" s="36"/>
      <c r="AG1091" s="36"/>
      <c r="AH1091" s="36"/>
      <c r="AI1091" s="36"/>
      <c r="AJ1091" s="36"/>
      <c r="AK1091" s="36"/>
      <c r="AL1091" s="36"/>
      <c r="AM1091" s="36"/>
      <c r="AN1091" s="36"/>
      <c r="AO1091" s="36"/>
      <c r="AP1091" s="36"/>
      <c r="AQ1091" s="36"/>
      <c r="AR1091" s="36"/>
      <c r="AS1091" s="36"/>
      <c r="AT1091" s="36"/>
      <c r="AU1091" s="36"/>
      <c r="AV1091" s="36"/>
      <c r="AW1091" s="36"/>
      <c r="AX1091" s="36"/>
      <c r="AY1091" s="36"/>
      <c r="AZ1091" s="36"/>
      <c r="BA1091" s="36"/>
      <c r="BB1091" s="36"/>
      <c r="BC1091" s="36"/>
      <c r="BD1091" s="36"/>
      <c r="BE1091" s="36"/>
      <c r="BF1091" s="36"/>
      <c r="BG1091" s="36"/>
      <c r="BH1091" s="36"/>
      <c r="BI1091" s="36"/>
      <c r="BJ1091" s="36"/>
    </row>
    <row r="1092" spans="1:62" x14ac:dyDescent="0.25">
      <c r="A1092" s="36"/>
      <c r="B1092" s="36"/>
      <c r="C1092" s="36"/>
      <c r="D1092" s="36"/>
      <c r="E1092" s="36"/>
      <c r="F1092" s="36"/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  <c r="S1092" s="36"/>
      <c r="T1092" s="36"/>
      <c r="U1092" s="36"/>
      <c r="V1092" s="36"/>
      <c r="W1092" s="36"/>
      <c r="X1092" s="36"/>
      <c r="Y1092" s="36"/>
      <c r="Z1092" s="36"/>
      <c r="AA1092" s="36"/>
      <c r="AB1092" s="36"/>
      <c r="AC1092" s="36"/>
      <c r="AD1092" s="36"/>
      <c r="AE1092" s="36"/>
      <c r="AF1092" s="36"/>
      <c r="AG1092" s="36"/>
      <c r="AH1092" s="36"/>
      <c r="AI1092" s="36"/>
      <c r="AJ1092" s="36"/>
      <c r="AK1092" s="36"/>
      <c r="AL1092" s="36"/>
      <c r="AM1092" s="36"/>
      <c r="AN1092" s="36"/>
      <c r="AO1092" s="36"/>
      <c r="AP1092" s="36"/>
      <c r="AQ1092" s="36"/>
      <c r="AR1092" s="36"/>
      <c r="AS1092" s="36"/>
      <c r="AT1092" s="36"/>
      <c r="AU1092" s="36"/>
      <c r="AV1092" s="36"/>
      <c r="AW1092" s="36"/>
      <c r="AX1092" s="36"/>
      <c r="AY1092" s="36"/>
      <c r="AZ1092" s="36"/>
      <c r="BA1092" s="36"/>
      <c r="BB1092" s="36"/>
      <c r="BC1092" s="36"/>
      <c r="BD1092" s="36"/>
      <c r="BE1092" s="36"/>
      <c r="BF1092" s="36"/>
      <c r="BG1092" s="36"/>
      <c r="BH1092" s="36"/>
      <c r="BI1092" s="36"/>
      <c r="BJ1092" s="36"/>
    </row>
    <row r="1093" spans="1:62" x14ac:dyDescent="0.25">
      <c r="A1093" s="36"/>
      <c r="B1093" s="36"/>
      <c r="C1093" s="36"/>
      <c r="D1093" s="36"/>
      <c r="E1093" s="36"/>
      <c r="F1093" s="36"/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  <c r="S1093" s="36"/>
      <c r="T1093" s="36"/>
      <c r="U1093" s="36"/>
      <c r="V1093" s="36"/>
      <c r="W1093" s="36"/>
      <c r="X1093" s="36"/>
      <c r="Y1093" s="36"/>
      <c r="Z1093" s="36"/>
      <c r="AA1093" s="36"/>
      <c r="AB1093" s="36"/>
      <c r="AC1093" s="36"/>
      <c r="AD1093" s="36"/>
      <c r="AE1093" s="36"/>
      <c r="AF1093" s="36"/>
      <c r="AG1093" s="36"/>
      <c r="AH1093" s="36"/>
      <c r="AI1093" s="36"/>
      <c r="AJ1093" s="36"/>
      <c r="AK1093" s="36"/>
      <c r="AL1093" s="36"/>
      <c r="AM1093" s="36"/>
      <c r="AN1093" s="36"/>
      <c r="AO1093" s="36"/>
      <c r="AP1093" s="36"/>
      <c r="AQ1093" s="36"/>
      <c r="AR1093" s="36"/>
      <c r="AS1093" s="36"/>
      <c r="AT1093" s="36"/>
      <c r="AU1093" s="36"/>
      <c r="AV1093" s="36"/>
      <c r="AW1093" s="36"/>
      <c r="AX1093" s="36"/>
      <c r="AY1093" s="36"/>
      <c r="AZ1093" s="36"/>
      <c r="BA1093" s="36"/>
      <c r="BB1093" s="36"/>
      <c r="BC1093" s="36"/>
      <c r="BD1093" s="36"/>
      <c r="BE1093" s="36"/>
      <c r="BF1093" s="36"/>
      <c r="BG1093" s="36"/>
      <c r="BH1093" s="36"/>
      <c r="BI1093" s="36"/>
      <c r="BJ1093" s="36"/>
    </row>
    <row r="1094" spans="1:62" x14ac:dyDescent="0.25">
      <c r="A1094" s="36"/>
      <c r="B1094" s="36"/>
      <c r="C1094" s="36"/>
      <c r="D1094" s="36"/>
      <c r="E1094" s="36"/>
      <c r="F1094" s="36"/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  <c r="S1094" s="36"/>
      <c r="T1094" s="36"/>
      <c r="U1094" s="36"/>
      <c r="V1094" s="36"/>
      <c r="W1094" s="36"/>
      <c r="X1094" s="36"/>
      <c r="Y1094" s="36"/>
      <c r="Z1094" s="36"/>
      <c r="AA1094" s="36"/>
      <c r="AB1094" s="36"/>
      <c r="AC1094" s="36"/>
      <c r="AD1094" s="36"/>
      <c r="AE1094" s="36"/>
      <c r="AF1094" s="36"/>
      <c r="AG1094" s="36"/>
      <c r="AH1094" s="36"/>
      <c r="AI1094" s="36"/>
      <c r="AJ1094" s="36"/>
      <c r="AK1094" s="36"/>
      <c r="AL1094" s="36"/>
      <c r="AM1094" s="36"/>
      <c r="AN1094" s="36"/>
      <c r="AO1094" s="36"/>
      <c r="AP1094" s="36"/>
      <c r="AQ1094" s="36"/>
      <c r="AR1094" s="36"/>
      <c r="AS1094" s="36"/>
      <c r="AT1094" s="36"/>
      <c r="AU1094" s="36"/>
      <c r="AV1094" s="36"/>
      <c r="AW1094" s="36"/>
      <c r="AX1094" s="36"/>
      <c r="AY1094" s="36"/>
      <c r="AZ1094" s="36"/>
      <c r="BA1094" s="36"/>
      <c r="BB1094" s="36"/>
      <c r="BC1094" s="36"/>
      <c r="BD1094" s="36"/>
      <c r="BE1094" s="36"/>
      <c r="BF1094" s="36"/>
      <c r="BG1094" s="36"/>
      <c r="BH1094" s="36"/>
      <c r="BI1094" s="36"/>
      <c r="BJ1094" s="36"/>
    </row>
    <row r="1095" spans="1:62" x14ac:dyDescent="0.25">
      <c r="A1095" s="36"/>
      <c r="B1095" s="36"/>
      <c r="C1095" s="36"/>
      <c r="D1095" s="36"/>
      <c r="E1095" s="36"/>
      <c r="F1095" s="36"/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  <c r="S1095" s="36"/>
      <c r="T1095" s="36"/>
      <c r="U1095" s="36"/>
      <c r="V1095" s="36"/>
      <c r="W1095" s="36"/>
      <c r="X1095" s="36"/>
      <c r="Y1095" s="36"/>
      <c r="Z1095" s="36"/>
      <c r="AA1095" s="36"/>
      <c r="AB1095" s="36"/>
      <c r="AC1095" s="36"/>
      <c r="AD1095" s="36"/>
      <c r="AE1095" s="36"/>
      <c r="AF1095" s="36"/>
      <c r="AG1095" s="36"/>
      <c r="AH1095" s="36"/>
      <c r="AI1095" s="36"/>
      <c r="AJ1095" s="36"/>
      <c r="AK1095" s="36"/>
      <c r="AL1095" s="36"/>
      <c r="AM1095" s="36"/>
      <c r="AN1095" s="36"/>
      <c r="AO1095" s="36"/>
      <c r="AP1095" s="36"/>
      <c r="AQ1095" s="36"/>
      <c r="AR1095" s="36"/>
      <c r="AS1095" s="36"/>
      <c r="AT1095" s="36"/>
      <c r="AU1095" s="36"/>
      <c r="AV1095" s="36"/>
      <c r="AW1095" s="36"/>
      <c r="AX1095" s="36"/>
      <c r="AY1095" s="36"/>
      <c r="AZ1095" s="36"/>
      <c r="BA1095" s="36"/>
      <c r="BB1095" s="36"/>
      <c r="BC1095" s="36"/>
      <c r="BD1095" s="36"/>
      <c r="BE1095" s="36"/>
      <c r="BF1095" s="36"/>
      <c r="BG1095" s="36"/>
      <c r="BH1095" s="36"/>
      <c r="BI1095" s="36"/>
      <c r="BJ1095" s="36"/>
    </row>
    <row r="1096" spans="1:62" x14ac:dyDescent="0.25">
      <c r="A1096" s="36"/>
      <c r="B1096" s="36"/>
      <c r="C1096" s="36"/>
      <c r="D1096" s="36"/>
      <c r="E1096" s="36"/>
      <c r="F1096" s="36"/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  <c r="S1096" s="36"/>
      <c r="T1096" s="36"/>
      <c r="U1096" s="36"/>
      <c r="V1096" s="36"/>
      <c r="W1096" s="36"/>
      <c r="X1096" s="36"/>
      <c r="Y1096" s="36"/>
      <c r="Z1096" s="36"/>
      <c r="AA1096" s="36"/>
      <c r="AB1096" s="36"/>
      <c r="AC1096" s="36"/>
      <c r="AD1096" s="36"/>
      <c r="AE1096" s="36"/>
      <c r="AF1096" s="36"/>
      <c r="AG1096" s="36"/>
      <c r="AH1096" s="36"/>
      <c r="AI1096" s="36"/>
      <c r="AJ1096" s="36"/>
      <c r="AK1096" s="36"/>
      <c r="AL1096" s="36"/>
      <c r="AM1096" s="36"/>
      <c r="AN1096" s="36"/>
      <c r="AO1096" s="36"/>
      <c r="AP1096" s="36"/>
      <c r="AQ1096" s="36"/>
      <c r="AR1096" s="36"/>
      <c r="AS1096" s="36"/>
      <c r="AT1096" s="36"/>
      <c r="AU1096" s="36"/>
      <c r="AV1096" s="36"/>
      <c r="AW1096" s="36"/>
      <c r="AX1096" s="36"/>
      <c r="AY1096" s="36"/>
      <c r="AZ1096" s="36"/>
      <c r="BA1096" s="36"/>
      <c r="BB1096" s="36"/>
      <c r="BC1096" s="36"/>
      <c r="BD1096" s="36"/>
      <c r="BE1096" s="36"/>
      <c r="BF1096" s="36"/>
      <c r="BG1096" s="36"/>
      <c r="BH1096" s="36"/>
      <c r="BI1096" s="36"/>
      <c r="BJ1096" s="36"/>
    </row>
    <row r="1097" spans="1:62" x14ac:dyDescent="0.25">
      <c r="A1097" s="36"/>
      <c r="B1097" s="36"/>
      <c r="C1097" s="36"/>
      <c r="D1097" s="36"/>
      <c r="E1097" s="36"/>
      <c r="F1097" s="36"/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  <c r="S1097" s="36"/>
      <c r="T1097" s="36"/>
      <c r="U1097" s="36"/>
      <c r="V1097" s="36"/>
      <c r="W1097" s="36"/>
      <c r="X1097" s="36"/>
      <c r="Y1097" s="36"/>
      <c r="Z1097" s="36"/>
      <c r="AA1097" s="36"/>
      <c r="AB1097" s="36"/>
      <c r="AC1097" s="36"/>
      <c r="AD1097" s="36"/>
      <c r="AE1097" s="36"/>
      <c r="AF1097" s="36"/>
      <c r="AG1097" s="36"/>
      <c r="AH1097" s="36"/>
      <c r="AI1097" s="36"/>
      <c r="AJ1097" s="36"/>
      <c r="AK1097" s="36"/>
      <c r="AL1097" s="36"/>
      <c r="AM1097" s="36"/>
      <c r="AN1097" s="36"/>
      <c r="AO1097" s="36"/>
      <c r="AP1097" s="36"/>
      <c r="AQ1097" s="36"/>
      <c r="AR1097" s="36"/>
      <c r="AS1097" s="36"/>
      <c r="AT1097" s="36"/>
      <c r="AU1097" s="36"/>
      <c r="AV1097" s="36"/>
      <c r="AW1097" s="36"/>
      <c r="AX1097" s="36"/>
      <c r="AY1097" s="36"/>
      <c r="AZ1097" s="36"/>
      <c r="BA1097" s="36"/>
      <c r="BB1097" s="36"/>
      <c r="BC1097" s="36"/>
      <c r="BD1097" s="36"/>
      <c r="BE1097" s="36"/>
      <c r="BF1097" s="36"/>
      <c r="BG1097" s="36"/>
      <c r="BH1097" s="36"/>
      <c r="BI1097" s="36"/>
      <c r="BJ1097" s="36"/>
    </row>
    <row r="1098" spans="1:62" x14ac:dyDescent="0.25">
      <c r="A1098" s="36"/>
      <c r="B1098" s="36"/>
      <c r="C1098" s="36"/>
      <c r="D1098" s="36"/>
      <c r="E1098" s="36"/>
      <c r="F1098" s="36"/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  <c r="S1098" s="36"/>
      <c r="T1098" s="36"/>
      <c r="U1098" s="36"/>
      <c r="V1098" s="36"/>
      <c r="W1098" s="36"/>
      <c r="X1098" s="36"/>
      <c r="Y1098" s="36"/>
      <c r="Z1098" s="36"/>
      <c r="AA1098" s="36"/>
      <c r="AB1098" s="36"/>
      <c r="AC1098" s="36"/>
      <c r="AD1098" s="36"/>
      <c r="AE1098" s="36"/>
      <c r="AF1098" s="36"/>
      <c r="AG1098" s="36"/>
      <c r="AH1098" s="36"/>
      <c r="AI1098" s="36"/>
      <c r="AJ1098" s="36"/>
      <c r="AK1098" s="36"/>
      <c r="AL1098" s="36"/>
      <c r="AM1098" s="36"/>
      <c r="AN1098" s="36"/>
      <c r="AO1098" s="36"/>
      <c r="AP1098" s="36"/>
      <c r="AQ1098" s="36"/>
      <c r="AR1098" s="36"/>
      <c r="AS1098" s="36"/>
      <c r="AT1098" s="36"/>
      <c r="AU1098" s="36"/>
      <c r="AV1098" s="36"/>
      <c r="AW1098" s="36"/>
      <c r="AX1098" s="36"/>
      <c r="AY1098" s="36"/>
      <c r="AZ1098" s="36"/>
      <c r="BA1098" s="36"/>
      <c r="BB1098" s="36"/>
      <c r="BC1098" s="36"/>
      <c r="BD1098" s="36"/>
      <c r="BE1098" s="36"/>
      <c r="BF1098" s="36"/>
      <c r="BG1098" s="36"/>
      <c r="BH1098" s="36"/>
      <c r="BI1098" s="36"/>
      <c r="BJ1098" s="36"/>
    </row>
    <row r="1099" spans="1:62" x14ac:dyDescent="0.25">
      <c r="A1099" s="36"/>
      <c r="B1099" s="36"/>
      <c r="C1099" s="36"/>
      <c r="D1099" s="36"/>
      <c r="E1099" s="36"/>
      <c r="F1099" s="36"/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  <c r="S1099" s="36"/>
      <c r="T1099" s="36"/>
      <c r="U1099" s="36"/>
      <c r="V1099" s="36"/>
      <c r="W1099" s="36"/>
      <c r="X1099" s="36"/>
      <c r="Y1099" s="36"/>
      <c r="Z1099" s="36"/>
      <c r="AA1099" s="36"/>
      <c r="AB1099" s="36"/>
      <c r="AC1099" s="36"/>
      <c r="AD1099" s="36"/>
      <c r="AE1099" s="36"/>
      <c r="AF1099" s="36"/>
      <c r="AG1099" s="36"/>
      <c r="AH1099" s="36"/>
      <c r="AI1099" s="36"/>
      <c r="AJ1099" s="36"/>
      <c r="AK1099" s="36"/>
      <c r="AL1099" s="36"/>
      <c r="AM1099" s="36"/>
      <c r="AN1099" s="36"/>
      <c r="AO1099" s="36"/>
      <c r="AP1099" s="36"/>
      <c r="AQ1099" s="36"/>
      <c r="AR1099" s="36"/>
      <c r="AS1099" s="36"/>
      <c r="AT1099" s="36"/>
      <c r="AU1099" s="36"/>
      <c r="AV1099" s="36"/>
      <c r="AW1099" s="36"/>
      <c r="AX1099" s="36"/>
      <c r="AY1099" s="36"/>
      <c r="AZ1099" s="36"/>
      <c r="BA1099" s="36"/>
      <c r="BB1099" s="36"/>
      <c r="BC1099" s="36"/>
      <c r="BD1099" s="36"/>
      <c r="BE1099" s="36"/>
      <c r="BF1099" s="36"/>
      <c r="BG1099" s="36"/>
      <c r="BH1099" s="36"/>
      <c r="BI1099" s="36"/>
      <c r="BJ1099" s="36"/>
    </row>
    <row r="1100" spans="1:62" x14ac:dyDescent="0.25">
      <c r="A1100" s="36"/>
      <c r="B1100" s="36"/>
      <c r="C1100" s="36"/>
      <c r="D1100" s="36"/>
      <c r="E1100" s="36"/>
      <c r="F1100" s="36"/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U1100" s="36"/>
      <c r="V1100" s="36"/>
      <c r="W1100" s="36"/>
      <c r="X1100" s="36"/>
      <c r="Y1100" s="36"/>
      <c r="Z1100" s="36"/>
      <c r="AA1100" s="36"/>
      <c r="AB1100" s="36"/>
      <c r="AC1100" s="36"/>
      <c r="AD1100" s="36"/>
      <c r="AE1100" s="36"/>
      <c r="AF1100" s="36"/>
      <c r="AG1100" s="36"/>
      <c r="AH1100" s="36"/>
      <c r="AI1100" s="36"/>
      <c r="AJ1100" s="36"/>
      <c r="AK1100" s="36"/>
      <c r="AL1100" s="36"/>
      <c r="AM1100" s="36"/>
      <c r="AN1100" s="36"/>
      <c r="AO1100" s="36"/>
      <c r="AP1100" s="36"/>
      <c r="AQ1100" s="36"/>
      <c r="AR1100" s="36"/>
      <c r="AS1100" s="36"/>
      <c r="AT1100" s="36"/>
      <c r="AU1100" s="36"/>
      <c r="AV1100" s="36"/>
      <c r="AW1100" s="36"/>
      <c r="AX1100" s="36"/>
      <c r="AY1100" s="36"/>
      <c r="AZ1100" s="36"/>
      <c r="BA1100" s="36"/>
      <c r="BB1100" s="36"/>
      <c r="BC1100" s="36"/>
      <c r="BD1100" s="36"/>
      <c r="BE1100" s="36"/>
      <c r="BF1100" s="36"/>
      <c r="BG1100" s="36"/>
      <c r="BH1100" s="36"/>
      <c r="BI1100" s="36"/>
      <c r="BJ1100" s="36"/>
    </row>
    <row r="1101" spans="1:62" x14ac:dyDescent="0.25">
      <c r="A1101" s="36"/>
      <c r="B1101" s="36"/>
      <c r="C1101" s="36"/>
      <c r="D1101" s="36"/>
      <c r="E1101" s="36"/>
      <c r="F1101" s="36"/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  <c r="S1101" s="36"/>
      <c r="T1101" s="36"/>
      <c r="U1101" s="36"/>
      <c r="V1101" s="36"/>
      <c r="W1101" s="36"/>
      <c r="X1101" s="36"/>
      <c r="Y1101" s="36"/>
      <c r="Z1101" s="36"/>
      <c r="AA1101" s="36"/>
      <c r="AB1101" s="36"/>
      <c r="AC1101" s="36"/>
      <c r="AD1101" s="36"/>
      <c r="AE1101" s="36"/>
      <c r="AF1101" s="36"/>
      <c r="AG1101" s="36"/>
      <c r="AH1101" s="36"/>
      <c r="AI1101" s="36"/>
      <c r="AJ1101" s="36"/>
      <c r="AK1101" s="36"/>
      <c r="AL1101" s="36"/>
      <c r="AM1101" s="36"/>
      <c r="AN1101" s="36"/>
      <c r="AO1101" s="36"/>
      <c r="AP1101" s="36"/>
      <c r="AQ1101" s="36"/>
      <c r="AR1101" s="36"/>
      <c r="AS1101" s="36"/>
      <c r="AT1101" s="36"/>
      <c r="AU1101" s="36"/>
      <c r="AV1101" s="36"/>
      <c r="AW1101" s="36"/>
      <c r="AX1101" s="36"/>
      <c r="AY1101" s="36"/>
      <c r="AZ1101" s="36"/>
      <c r="BA1101" s="36"/>
      <c r="BB1101" s="36"/>
      <c r="BC1101" s="36"/>
      <c r="BD1101" s="36"/>
      <c r="BE1101" s="36"/>
      <c r="BF1101" s="36"/>
      <c r="BG1101" s="36"/>
      <c r="BH1101" s="36"/>
      <c r="BI1101" s="36"/>
      <c r="BJ1101" s="36"/>
    </row>
    <row r="1102" spans="1:62" x14ac:dyDescent="0.25">
      <c r="A1102" s="36"/>
      <c r="B1102" s="36"/>
      <c r="C1102" s="36"/>
      <c r="D1102" s="36"/>
      <c r="E1102" s="36"/>
      <c r="F1102" s="36"/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  <c r="S1102" s="36"/>
      <c r="T1102" s="36"/>
      <c r="U1102" s="36"/>
      <c r="V1102" s="36"/>
      <c r="W1102" s="36"/>
      <c r="X1102" s="36"/>
      <c r="Y1102" s="36"/>
      <c r="Z1102" s="36"/>
      <c r="AA1102" s="36"/>
      <c r="AB1102" s="36"/>
      <c r="AC1102" s="36"/>
      <c r="AD1102" s="36"/>
      <c r="AE1102" s="36"/>
      <c r="AF1102" s="36"/>
      <c r="AG1102" s="36"/>
      <c r="AH1102" s="36"/>
      <c r="AI1102" s="36"/>
      <c r="AJ1102" s="36"/>
      <c r="AK1102" s="36"/>
      <c r="AL1102" s="36"/>
      <c r="AM1102" s="36"/>
      <c r="AN1102" s="36"/>
      <c r="AO1102" s="36"/>
      <c r="AP1102" s="36"/>
      <c r="AQ1102" s="36"/>
      <c r="AR1102" s="36"/>
      <c r="AS1102" s="36"/>
      <c r="AT1102" s="36"/>
      <c r="AU1102" s="36"/>
      <c r="AV1102" s="36"/>
      <c r="AW1102" s="36"/>
      <c r="AX1102" s="36"/>
      <c r="AY1102" s="36"/>
      <c r="AZ1102" s="36"/>
      <c r="BA1102" s="36"/>
      <c r="BB1102" s="36"/>
      <c r="BC1102" s="36"/>
      <c r="BD1102" s="36"/>
      <c r="BE1102" s="36"/>
      <c r="BF1102" s="36"/>
      <c r="BG1102" s="36"/>
      <c r="BH1102" s="36"/>
      <c r="BI1102" s="36"/>
      <c r="BJ1102" s="36"/>
    </row>
    <row r="1103" spans="1:62" x14ac:dyDescent="0.25">
      <c r="A1103" s="36"/>
      <c r="B1103" s="36"/>
      <c r="C1103" s="36"/>
      <c r="D1103" s="36"/>
      <c r="E1103" s="36"/>
      <c r="F1103" s="36"/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  <c r="S1103" s="36"/>
      <c r="T1103" s="36"/>
      <c r="U1103" s="36"/>
      <c r="V1103" s="36"/>
      <c r="W1103" s="36"/>
      <c r="X1103" s="36"/>
      <c r="Y1103" s="36"/>
      <c r="Z1103" s="36"/>
      <c r="AA1103" s="36"/>
      <c r="AB1103" s="36"/>
      <c r="AC1103" s="36"/>
      <c r="AD1103" s="36"/>
      <c r="AE1103" s="36"/>
      <c r="AF1103" s="36"/>
      <c r="AG1103" s="36"/>
      <c r="AH1103" s="36"/>
      <c r="AI1103" s="36"/>
      <c r="AJ1103" s="36"/>
      <c r="AK1103" s="36"/>
      <c r="AL1103" s="36"/>
      <c r="AM1103" s="36"/>
      <c r="AN1103" s="36"/>
      <c r="AO1103" s="36"/>
      <c r="AP1103" s="36"/>
      <c r="AQ1103" s="36"/>
      <c r="AR1103" s="36"/>
      <c r="AS1103" s="36"/>
      <c r="AT1103" s="36"/>
      <c r="AU1103" s="36"/>
      <c r="AV1103" s="36"/>
      <c r="AW1103" s="36"/>
      <c r="AX1103" s="36"/>
      <c r="AY1103" s="36"/>
      <c r="AZ1103" s="36"/>
      <c r="BA1103" s="36"/>
      <c r="BB1103" s="36"/>
      <c r="BC1103" s="36"/>
      <c r="BD1103" s="36"/>
      <c r="BE1103" s="36"/>
      <c r="BF1103" s="36"/>
      <c r="BG1103" s="36"/>
      <c r="BH1103" s="36"/>
      <c r="BI1103" s="36"/>
      <c r="BJ1103" s="36"/>
    </row>
    <row r="1104" spans="1:62" x14ac:dyDescent="0.25">
      <c r="A1104" s="36"/>
      <c r="B1104" s="36"/>
      <c r="C1104" s="36"/>
      <c r="D1104" s="36"/>
      <c r="E1104" s="36"/>
      <c r="F1104" s="36"/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  <c r="S1104" s="36"/>
      <c r="T1104" s="36"/>
      <c r="U1104" s="36"/>
      <c r="V1104" s="36"/>
      <c r="W1104" s="36"/>
      <c r="X1104" s="36"/>
      <c r="Y1104" s="36"/>
      <c r="Z1104" s="36"/>
      <c r="AA1104" s="36"/>
      <c r="AB1104" s="36"/>
      <c r="AC1104" s="36"/>
      <c r="AD1104" s="36"/>
      <c r="AE1104" s="36"/>
      <c r="AF1104" s="36"/>
      <c r="AG1104" s="36"/>
      <c r="AH1104" s="36"/>
      <c r="AI1104" s="36"/>
      <c r="AJ1104" s="36"/>
      <c r="AK1104" s="36"/>
      <c r="AL1104" s="36"/>
      <c r="AM1104" s="36"/>
      <c r="AN1104" s="36"/>
      <c r="AO1104" s="36"/>
      <c r="AP1104" s="36"/>
      <c r="AQ1104" s="36"/>
      <c r="AR1104" s="36"/>
      <c r="AS1104" s="36"/>
      <c r="AT1104" s="36"/>
      <c r="AU1104" s="36"/>
      <c r="AV1104" s="36"/>
      <c r="AW1104" s="36"/>
      <c r="AX1104" s="36"/>
      <c r="AY1104" s="36"/>
      <c r="AZ1104" s="36"/>
      <c r="BA1104" s="36"/>
      <c r="BB1104" s="36"/>
      <c r="BC1104" s="36"/>
      <c r="BD1104" s="36"/>
      <c r="BE1104" s="36"/>
      <c r="BF1104" s="36"/>
      <c r="BG1104" s="36"/>
      <c r="BH1104" s="36"/>
      <c r="BI1104" s="36"/>
      <c r="BJ1104" s="36"/>
    </row>
    <row r="1105" spans="1:62" x14ac:dyDescent="0.25">
      <c r="A1105" s="36"/>
      <c r="B1105" s="36"/>
      <c r="C1105" s="36"/>
      <c r="D1105" s="36"/>
      <c r="E1105" s="36"/>
      <c r="F1105" s="36"/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  <c r="S1105" s="36"/>
      <c r="T1105" s="36"/>
      <c r="U1105" s="36"/>
      <c r="V1105" s="36"/>
      <c r="W1105" s="36"/>
      <c r="X1105" s="36"/>
      <c r="Y1105" s="36"/>
      <c r="Z1105" s="36"/>
      <c r="AA1105" s="36"/>
      <c r="AB1105" s="36"/>
      <c r="AC1105" s="36"/>
      <c r="AD1105" s="36"/>
      <c r="AE1105" s="36"/>
      <c r="AF1105" s="36"/>
      <c r="AG1105" s="36"/>
      <c r="AH1105" s="36"/>
      <c r="AI1105" s="36"/>
      <c r="AJ1105" s="36"/>
      <c r="AK1105" s="36"/>
      <c r="AL1105" s="36"/>
      <c r="AM1105" s="36"/>
      <c r="AN1105" s="36"/>
      <c r="AO1105" s="36"/>
      <c r="AP1105" s="36"/>
      <c r="AQ1105" s="36"/>
      <c r="AR1105" s="36"/>
      <c r="AS1105" s="36"/>
      <c r="AT1105" s="36"/>
      <c r="AU1105" s="36"/>
      <c r="AV1105" s="36"/>
      <c r="AW1105" s="36"/>
      <c r="AX1105" s="36"/>
      <c r="AY1105" s="36"/>
      <c r="AZ1105" s="36"/>
      <c r="BA1105" s="36"/>
      <c r="BB1105" s="36"/>
      <c r="BC1105" s="36"/>
      <c r="BD1105" s="36"/>
      <c r="BE1105" s="36"/>
      <c r="BF1105" s="36"/>
      <c r="BG1105" s="36"/>
      <c r="BH1105" s="36"/>
      <c r="BI1105" s="36"/>
      <c r="BJ1105" s="36"/>
    </row>
    <row r="1106" spans="1:62" x14ac:dyDescent="0.25">
      <c r="A1106" s="36"/>
      <c r="B1106" s="36"/>
      <c r="C1106" s="36"/>
      <c r="D1106" s="36"/>
      <c r="E1106" s="36"/>
      <c r="F1106" s="36"/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  <c r="S1106" s="36"/>
      <c r="T1106" s="36"/>
      <c r="U1106" s="36"/>
      <c r="V1106" s="36"/>
      <c r="W1106" s="36"/>
      <c r="X1106" s="36"/>
      <c r="Y1106" s="36"/>
      <c r="Z1106" s="36"/>
      <c r="AA1106" s="36"/>
      <c r="AB1106" s="36"/>
      <c r="AC1106" s="36"/>
      <c r="AD1106" s="36"/>
      <c r="AE1106" s="36"/>
      <c r="AF1106" s="36"/>
      <c r="AG1106" s="36"/>
      <c r="AH1106" s="36"/>
      <c r="AI1106" s="36"/>
      <c r="AJ1106" s="36"/>
      <c r="AK1106" s="36"/>
      <c r="AL1106" s="36"/>
      <c r="AM1106" s="36"/>
      <c r="AN1106" s="36"/>
      <c r="AO1106" s="36"/>
      <c r="AP1106" s="36"/>
      <c r="AQ1106" s="36"/>
      <c r="AR1106" s="36"/>
      <c r="AS1106" s="36"/>
      <c r="AT1106" s="36"/>
      <c r="AU1106" s="36"/>
      <c r="AV1106" s="36"/>
      <c r="AW1106" s="36"/>
      <c r="AX1106" s="36"/>
      <c r="AY1106" s="36"/>
      <c r="AZ1106" s="36"/>
      <c r="BA1106" s="36"/>
      <c r="BB1106" s="36"/>
      <c r="BC1106" s="36"/>
      <c r="BD1106" s="36"/>
      <c r="BE1106" s="36"/>
      <c r="BF1106" s="36"/>
      <c r="BG1106" s="36"/>
      <c r="BH1106" s="36"/>
      <c r="BI1106" s="36"/>
      <c r="BJ1106" s="36"/>
    </row>
    <row r="1107" spans="1:62" x14ac:dyDescent="0.25">
      <c r="A1107" s="36"/>
      <c r="B1107" s="36"/>
      <c r="C1107" s="36"/>
      <c r="D1107" s="36"/>
      <c r="E1107" s="36"/>
      <c r="F1107" s="36"/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  <c r="S1107" s="36"/>
      <c r="T1107" s="36"/>
      <c r="U1107" s="36"/>
      <c r="V1107" s="36"/>
      <c r="W1107" s="36"/>
      <c r="X1107" s="36"/>
      <c r="Y1107" s="36"/>
      <c r="Z1107" s="36"/>
      <c r="AA1107" s="36"/>
      <c r="AB1107" s="36"/>
      <c r="AC1107" s="36"/>
      <c r="AD1107" s="36"/>
      <c r="AE1107" s="36"/>
      <c r="AF1107" s="36"/>
      <c r="AG1107" s="36"/>
      <c r="AH1107" s="36"/>
      <c r="AI1107" s="36"/>
      <c r="AJ1107" s="36"/>
      <c r="AK1107" s="36"/>
      <c r="AL1107" s="36"/>
      <c r="AM1107" s="36"/>
      <c r="AN1107" s="36"/>
      <c r="AO1107" s="36"/>
      <c r="AP1107" s="36"/>
      <c r="AQ1107" s="36"/>
      <c r="AR1107" s="36"/>
      <c r="AS1107" s="36"/>
      <c r="AT1107" s="36"/>
      <c r="AU1107" s="36"/>
      <c r="AV1107" s="36"/>
      <c r="AW1107" s="36"/>
      <c r="AX1107" s="36"/>
      <c r="AY1107" s="36"/>
      <c r="AZ1107" s="36"/>
      <c r="BA1107" s="36"/>
      <c r="BB1107" s="36"/>
      <c r="BC1107" s="36"/>
      <c r="BD1107" s="36"/>
      <c r="BE1107" s="36"/>
      <c r="BF1107" s="36"/>
      <c r="BG1107" s="36"/>
      <c r="BH1107" s="36"/>
      <c r="BI1107" s="36"/>
      <c r="BJ1107" s="36"/>
    </row>
    <row r="1108" spans="1:62" x14ac:dyDescent="0.25">
      <c r="A1108" s="36"/>
      <c r="B1108" s="36"/>
      <c r="C1108" s="36"/>
      <c r="D1108" s="36"/>
      <c r="E1108" s="36"/>
      <c r="F1108" s="36"/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  <c r="S1108" s="36"/>
      <c r="T1108" s="36"/>
      <c r="U1108" s="36"/>
      <c r="V1108" s="36"/>
      <c r="W1108" s="36"/>
      <c r="X1108" s="36"/>
      <c r="Y1108" s="36"/>
      <c r="Z1108" s="36"/>
      <c r="AA1108" s="36"/>
      <c r="AB1108" s="36"/>
      <c r="AC1108" s="36"/>
      <c r="AD1108" s="36"/>
      <c r="AE1108" s="36"/>
      <c r="AF1108" s="36"/>
      <c r="AG1108" s="36"/>
      <c r="AH1108" s="36"/>
      <c r="AI1108" s="36"/>
      <c r="AJ1108" s="36"/>
      <c r="AK1108" s="36"/>
      <c r="AL1108" s="36"/>
      <c r="AM1108" s="36"/>
      <c r="AN1108" s="36"/>
      <c r="AO1108" s="36"/>
      <c r="AP1108" s="36"/>
      <c r="AQ1108" s="36"/>
      <c r="AR1108" s="36"/>
      <c r="AS1108" s="36"/>
      <c r="AT1108" s="36"/>
      <c r="AU1108" s="36"/>
      <c r="AV1108" s="36"/>
      <c r="AW1108" s="36"/>
      <c r="AX1108" s="36"/>
      <c r="AY1108" s="36"/>
      <c r="AZ1108" s="36"/>
      <c r="BA1108" s="36"/>
      <c r="BB1108" s="36"/>
      <c r="BC1108" s="36"/>
      <c r="BD1108" s="36"/>
      <c r="BE1108" s="36"/>
      <c r="BF1108" s="36"/>
      <c r="BG1108" s="36"/>
      <c r="BH1108" s="36"/>
      <c r="BI1108" s="36"/>
      <c r="BJ1108" s="36"/>
    </row>
    <row r="1109" spans="1:62" x14ac:dyDescent="0.25">
      <c r="A1109" s="36"/>
      <c r="B1109" s="36"/>
      <c r="C1109" s="36"/>
      <c r="D1109" s="36"/>
      <c r="E1109" s="36"/>
      <c r="F1109" s="36"/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  <c r="S1109" s="36"/>
      <c r="T1109" s="36"/>
      <c r="U1109" s="36"/>
      <c r="V1109" s="36"/>
      <c r="W1109" s="36"/>
      <c r="X1109" s="36"/>
      <c r="Y1109" s="36"/>
      <c r="Z1109" s="36"/>
      <c r="AA1109" s="36"/>
      <c r="AB1109" s="36"/>
      <c r="AC1109" s="36"/>
      <c r="AD1109" s="36"/>
      <c r="AE1109" s="36"/>
      <c r="AF1109" s="36"/>
      <c r="AG1109" s="36"/>
      <c r="AH1109" s="36"/>
      <c r="AI1109" s="36"/>
      <c r="AJ1109" s="36"/>
      <c r="AK1109" s="36"/>
      <c r="AL1109" s="36"/>
      <c r="AM1109" s="36"/>
      <c r="AN1109" s="36"/>
      <c r="AO1109" s="36"/>
      <c r="AP1109" s="36"/>
      <c r="AQ1109" s="36"/>
      <c r="AR1109" s="36"/>
      <c r="AS1109" s="36"/>
      <c r="AT1109" s="36"/>
      <c r="AU1109" s="36"/>
      <c r="AV1109" s="36"/>
      <c r="AW1109" s="36"/>
      <c r="AX1109" s="36"/>
      <c r="AY1109" s="36"/>
      <c r="AZ1109" s="36"/>
      <c r="BA1109" s="36"/>
      <c r="BB1109" s="36"/>
      <c r="BC1109" s="36"/>
      <c r="BD1109" s="36"/>
      <c r="BE1109" s="36"/>
      <c r="BF1109" s="36"/>
      <c r="BG1109" s="36"/>
      <c r="BH1109" s="36"/>
      <c r="BI1109" s="36"/>
      <c r="BJ1109" s="36"/>
    </row>
    <row r="1110" spans="1:62" x14ac:dyDescent="0.25">
      <c r="A1110" s="36"/>
      <c r="B1110" s="36"/>
      <c r="C1110" s="36"/>
      <c r="D1110" s="36"/>
      <c r="E1110" s="36"/>
      <c r="F1110" s="36"/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  <c r="S1110" s="36"/>
      <c r="T1110" s="36"/>
      <c r="U1110" s="36"/>
      <c r="V1110" s="36"/>
      <c r="W1110" s="36"/>
      <c r="X1110" s="36"/>
      <c r="Y1110" s="36"/>
      <c r="Z1110" s="36"/>
      <c r="AA1110" s="36"/>
      <c r="AB1110" s="36"/>
      <c r="AC1110" s="36"/>
      <c r="AD1110" s="36"/>
      <c r="AE1110" s="36"/>
      <c r="AF1110" s="36"/>
      <c r="AG1110" s="36"/>
      <c r="AH1110" s="36"/>
      <c r="AI1110" s="36"/>
      <c r="AJ1110" s="36"/>
      <c r="AK1110" s="36"/>
      <c r="AL1110" s="36"/>
      <c r="AM1110" s="36"/>
      <c r="AN1110" s="36"/>
      <c r="AO1110" s="36"/>
      <c r="AP1110" s="36"/>
      <c r="AQ1110" s="36"/>
      <c r="AR1110" s="36"/>
      <c r="AS1110" s="36"/>
      <c r="AT1110" s="36"/>
      <c r="AU1110" s="36"/>
      <c r="AV1110" s="36"/>
      <c r="AW1110" s="36"/>
      <c r="AX1110" s="36"/>
      <c r="AY1110" s="36"/>
      <c r="AZ1110" s="36"/>
      <c r="BA1110" s="36"/>
      <c r="BB1110" s="36"/>
      <c r="BC1110" s="36"/>
      <c r="BD1110" s="36"/>
      <c r="BE1110" s="36"/>
      <c r="BF1110" s="36"/>
      <c r="BG1110" s="36"/>
      <c r="BH1110" s="36"/>
      <c r="BI1110" s="36"/>
      <c r="BJ1110" s="36"/>
    </row>
    <row r="1111" spans="1:62" x14ac:dyDescent="0.25">
      <c r="A1111" s="36"/>
      <c r="B1111" s="36"/>
      <c r="C1111" s="36"/>
      <c r="D1111" s="36"/>
      <c r="E1111" s="36"/>
      <c r="F1111" s="36"/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  <c r="S1111" s="36"/>
      <c r="T1111" s="36"/>
      <c r="U1111" s="36"/>
      <c r="V1111" s="36"/>
      <c r="W1111" s="36"/>
      <c r="X1111" s="36"/>
      <c r="Y1111" s="36"/>
      <c r="Z1111" s="36"/>
      <c r="AA1111" s="36"/>
      <c r="AB1111" s="36"/>
      <c r="AC1111" s="36"/>
      <c r="AD1111" s="36"/>
      <c r="AE1111" s="36"/>
      <c r="AF1111" s="36"/>
      <c r="AG1111" s="36"/>
      <c r="AH1111" s="36"/>
      <c r="AI1111" s="36"/>
      <c r="AJ1111" s="36"/>
      <c r="AK1111" s="36"/>
      <c r="AL1111" s="36"/>
      <c r="AM1111" s="36"/>
      <c r="AN1111" s="36"/>
      <c r="AO1111" s="36"/>
      <c r="AP1111" s="36"/>
      <c r="AQ1111" s="36"/>
      <c r="AR1111" s="36"/>
      <c r="AS1111" s="36"/>
      <c r="AT1111" s="36"/>
      <c r="AU1111" s="36"/>
      <c r="AV1111" s="36"/>
      <c r="AW1111" s="36"/>
      <c r="AX1111" s="36"/>
      <c r="AY1111" s="36"/>
      <c r="AZ1111" s="36"/>
      <c r="BA1111" s="36"/>
      <c r="BB1111" s="36"/>
      <c r="BC1111" s="36"/>
      <c r="BD1111" s="36"/>
      <c r="BE1111" s="36"/>
      <c r="BF1111" s="36"/>
      <c r="BG1111" s="36"/>
      <c r="BH1111" s="36"/>
      <c r="BI1111" s="36"/>
      <c r="BJ1111" s="36"/>
    </row>
    <row r="1112" spans="1:62" x14ac:dyDescent="0.25">
      <c r="A1112" s="36"/>
      <c r="B1112" s="36"/>
      <c r="C1112" s="36"/>
      <c r="D1112" s="36"/>
      <c r="E1112" s="36"/>
      <c r="F1112" s="36"/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  <c r="S1112" s="36"/>
      <c r="T1112" s="36"/>
      <c r="U1112" s="36"/>
      <c r="V1112" s="36"/>
      <c r="W1112" s="36"/>
      <c r="X1112" s="36"/>
      <c r="Y1112" s="36"/>
      <c r="Z1112" s="36"/>
      <c r="AA1112" s="36"/>
      <c r="AB1112" s="36"/>
      <c r="AC1112" s="36"/>
      <c r="AD1112" s="36"/>
      <c r="AE1112" s="36"/>
      <c r="AF1112" s="36"/>
      <c r="AG1112" s="36"/>
      <c r="AH1112" s="36"/>
      <c r="AI1112" s="36"/>
      <c r="AJ1112" s="36"/>
      <c r="AK1112" s="36"/>
      <c r="AL1112" s="36"/>
      <c r="AM1112" s="36"/>
      <c r="AN1112" s="36"/>
      <c r="AO1112" s="36"/>
      <c r="AP1112" s="36"/>
      <c r="AQ1112" s="36"/>
      <c r="AR1112" s="36"/>
      <c r="AS1112" s="36"/>
      <c r="AT1112" s="36"/>
      <c r="AU1112" s="36"/>
      <c r="AV1112" s="36"/>
      <c r="AW1112" s="36"/>
      <c r="AX1112" s="36"/>
      <c r="AY1112" s="36"/>
      <c r="AZ1112" s="36"/>
      <c r="BA1112" s="36"/>
      <c r="BB1112" s="36"/>
      <c r="BC1112" s="36"/>
      <c r="BD1112" s="36"/>
      <c r="BE1112" s="36"/>
      <c r="BF1112" s="36"/>
      <c r="BG1112" s="36"/>
      <c r="BH1112" s="36"/>
      <c r="BI1112" s="36"/>
      <c r="BJ1112" s="36"/>
    </row>
    <row r="1113" spans="1:62" x14ac:dyDescent="0.25">
      <c r="A1113" s="36"/>
      <c r="B1113" s="36"/>
      <c r="C1113" s="36"/>
      <c r="D1113" s="36"/>
      <c r="E1113" s="36"/>
      <c r="F1113" s="36"/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  <c r="S1113" s="36"/>
      <c r="T1113" s="36"/>
      <c r="U1113" s="36"/>
      <c r="V1113" s="36"/>
      <c r="W1113" s="36"/>
      <c r="X1113" s="36"/>
      <c r="Y1113" s="36"/>
      <c r="Z1113" s="36"/>
      <c r="AA1113" s="36"/>
      <c r="AB1113" s="36"/>
      <c r="AC1113" s="36"/>
      <c r="AD1113" s="36"/>
      <c r="AE1113" s="36"/>
      <c r="AF1113" s="36"/>
      <c r="AG1113" s="36"/>
      <c r="AH1113" s="36"/>
      <c r="AI1113" s="36"/>
      <c r="AJ1113" s="36"/>
      <c r="AK1113" s="36"/>
      <c r="AL1113" s="36"/>
      <c r="AM1113" s="36"/>
      <c r="AN1113" s="36"/>
      <c r="AO1113" s="36"/>
      <c r="AP1113" s="36"/>
      <c r="AQ1113" s="36"/>
      <c r="AR1113" s="36"/>
      <c r="AS1113" s="36"/>
      <c r="AT1113" s="36"/>
      <c r="AU1113" s="36"/>
      <c r="AV1113" s="36"/>
      <c r="AW1113" s="36"/>
      <c r="AX1113" s="36"/>
      <c r="AY1113" s="36"/>
      <c r="AZ1113" s="36"/>
      <c r="BA1113" s="36"/>
      <c r="BB1113" s="36"/>
      <c r="BC1113" s="36"/>
      <c r="BD1113" s="36"/>
      <c r="BE1113" s="36"/>
      <c r="BF1113" s="36"/>
      <c r="BG1113" s="36"/>
      <c r="BH1113" s="36"/>
      <c r="BI1113" s="36"/>
      <c r="BJ1113" s="36"/>
    </row>
    <row r="1114" spans="1:62" x14ac:dyDescent="0.25">
      <c r="A1114" s="36"/>
      <c r="B1114" s="36"/>
      <c r="C1114" s="36"/>
      <c r="D1114" s="36"/>
      <c r="E1114" s="36"/>
      <c r="F1114" s="36"/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  <c r="S1114" s="36"/>
      <c r="T1114" s="36"/>
      <c r="U1114" s="36"/>
      <c r="V1114" s="36"/>
      <c r="W1114" s="36"/>
      <c r="X1114" s="36"/>
      <c r="Y1114" s="36"/>
      <c r="Z1114" s="36"/>
      <c r="AA1114" s="36"/>
      <c r="AB1114" s="36"/>
      <c r="AC1114" s="36"/>
      <c r="AD1114" s="36"/>
      <c r="AE1114" s="36"/>
      <c r="AF1114" s="36"/>
      <c r="AG1114" s="36"/>
      <c r="AH1114" s="36"/>
      <c r="AI1114" s="36"/>
      <c r="AJ1114" s="36"/>
      <c r="AK1114" s="36"/>
      <c r="AL1114" s="36"/>
      <c r="AM1114" s="36"/>
      <c r="AN1114" s="36"/>
      <c r="AO1114" s="36"/>
      <c r="AP1114" s="36"/>
      <c r="AQ1114" s="36"/>
      <c r="AR1114" s="36"/>
      <c r="AS1114" s="36"/>
      <c r="AT1114" s="36"/>
      <c r="AU1114" s="36"/>
      <c r="AV1114" s="36"/>
      <c r="AW1114" s="36"/>
      <c r="AX1114" s="36"/>
      <c r="AY1114" s="36"/>
      <c r="AZ1114" s="36"/>
      <c r="BA1114" s="36"/>
      <c r="BB1114" s="36"/>
      <c r="BC1114" s="36"/>
      <c r="BD1114" s="36"/>
      <c r="BE1114" s="36"/>
      <c r="BF1114" s="36"/>
      <c r="BG1114" s="36"/>
      <c r="BH1114" s="36"/>
      <c r="BI1114" s="36"/>
      <c r="BJ1114" s="36"/>
    </row>
    <row r="1115" spans="1:62" x14ac:dyDescent="0.25">
      <c r="A1115" s="36"/>
      <c r="B1115" s="36"/>
      <c r="C1115" s="36"/>
      <c r="D1115" s="36"/>
      <c r="E1115" s="36"/>
      <c r="F1115" s="36"/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  <c r="S1115" s="36"/>
      <c r="T1115" s="36"/>
      <c r="U1115" s="36"/>
      <c r="V1115" s="36"/>
      <c r="W1115" s="36"/>
      <c r="X1115" s="36"/>
      <c r="Y1115" s="36"/>
      <c r="Z1115" s="36"/>
      <c r="AA1115" s="36"/>
      <c r="AB1115" s="36"/>
      <c r="AC1115" s="36"/>
      <c r="AD1115" s="36"/>
      <c r="AE1115" s="36"/>
      <c r="AF1115" s="36"/>
      <c r="AG1115" s="36"/>
      <c r="AH1115" s="36"/>
      <c r="AI1115" s="36"/>
      <c r="AJ1115" s="36"/>
      <c r="AK1115" s="36"/>
      <c r="AL1115" s="36"/>
      <c r="AM1115" s="36"/>
      <c r="AN1115" s="36"/>
      <c r="AO1115" s="36"/>
      <c r="AP1115" s="36"/>
      <c r="AQ1115" s="36"/>
      <c r="AR1115" s="36"/>
      <c r="AS1115" s="36"/>
      <c r="AT1115" s="36"/>
      <c r="AU1115" s="36"/>
      <c r="AV1115" s="36"/>
      <c r="AW1115" s="36"/>
      <c r="AX1115" s="36"/>
      <c r="AY1115" s="36"/>
      <c r="AZ1115" s="36"/>
      <c r="BA1115" s="36"/>
      <c r="BB1115" s="36"/>
      <c r="BC1115" s="36"/>
      <c r="BD1115" s="36"/>
      <c r="BE1115" s="36"/>
      <c r="BF1115" s="36"/>
      <c r="BG1115" s="36"/>
      <c r="BH1115" s="36"/>
      <c r="BI1115" s="36"/>
      <c r="BJ1115" s="36"/>
    </row>
    <row r="1116" spans="1:62" x14ac:dyDescent="0.25">
      <c r="A1116" s="36"/>
      <c r="B1116" s="36"/>
      <c r="C1116" s="36"/>
      <c r="D1116" s="36"/>
      <c r="E1116" s="36"/>
      <c r="F1116" s="36"/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  <c r="S1116" s="36"/>
      <c r="T1116" s="36"/>
      <c r="U1116" s="36"/>
      <c r="V1116" s="36"/>
      <c r="W1116" s="36"/>
      <c r="X1116" s="36"/>
      <c r="Y1116" s="36"/>
      <c r="Z1116" s="36"/>
      <c r="AA1116" s="36"/>
      <c r="AB1116" s="36"/>
      <c r="AC1116" s="36"/>
      <c r="AD1116" s="36"/>
      <c r="AE1116" s="36"/>
      <c r="AF1116" s="36"/>
      <c r="AG1116" s="36"/>
      <c r="AH1116" s="36"/>
      <c r="AI1116" s="36"/>
      <c r="AJ1116" s="36"/>
      <c r="AK1116" s="36"/>
      <c r="AL1116" s="36"/>
      <c r="AM1116" s="36"/>
      <c r="AN1116" s="36"/>
      <c r="AO1116" s="36"/>
      <c r="AP1116" s="36"/>
      <c r="AQ1116" s="36"/>
      <c r="AR1116" s="36"/>
      <c r="AS1116" s="36"/>
      <c r="AT1116" s="36"/>
      <c r="AU1116" s="36"/>
      <c r="AV1116" s="36"/>
      <c r="AW1116" s="36"/>
      <c r="AX1116" s="36"/>
      <c r="AY1116" s="36"/>
      <c r="AZ1116" s="36"/>
      <c r="BA1116" s="36"/>
      <c r="BB1116" s="36"/>
      <c r="BC1116" s="36"/>
      <c r="BD1116" s="36"/>
      <c r="BE1116" s="36"/>
      <c r="BF1116" s="36"/>
      <c r="BG1116" s="36"/>
      <c r="BH1116" s="36"/>
      <c r="BI1116" s="36"/>
      <c r="BJ1116" s="36"/>
    </row>
    <row r="1117" spans="1:62" x14ac:dyDescent="0.25">
      <c r="A1117" s="36"/>
      <c r="B1117" s="36"/>
      <c r="C1117" s="36"/>
      <c r="D1117" s="36"/>
      <c r="E1117" s="36"/>
      <c r="F1117" s="36"/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  <c r="S1117" s="36"/>
      <c r="T1117" s="36"/>
      <c r="U1117" s="36"/>
      <c r="V1117" s="36"/>
      <c r="W1117" s="36"/>
      <c r="X1117" s="36"/>
      <c r="Y1117" s="36"/>
      <c r="Z1117" s="36"/>
      <c r="AA1117" s="36"/>
      <c r="AB1117" s="36"/>
      <c r="AC1117" s="36"/>
      <c r="AD1117" s="36"/>
      <c r="AE1117" s="36"/>
      <c r="AF1117" s="36"/>
      <c r="AG1117" s="36"/>
      <c r="AH1117" s="36"/>
      <c r="AI1117" s="36"/>
      <c r="AJ1117" s="36"/>
      <c r="AK1117" s="36"/>
      <c r="AL1117" s="36"/>
      <c r="AM1117" s="36"/>
      <c r="AN1117" s="36"/>
      <c r="AO1117" s="36"/>
      <c r="AP1117" s="36"/>
      <c r="AQ1117" s="36"/>
      <c r="AR1117" s="36"/>
      <c r="AS1117" s="36"/>
      <c r="AT1117" s="36"/>
      <c r="AU1117" s="36"/>
      <c r="AV1117" s="36"/>
      <c r="AW1117" s="36"/>
      <c r="AX1117" s="36"/>
      <c r="AY1117" s="36"/>
      <c r="AZ1117" s="36"/>
      <c r="BA1117" s="36"/>
      <c r="BB1117" s="36"/>
      <c r="BC1117" s="36"/>
      <c r="BD1117" s="36"/>
      <c r="BE1117" s="36"/>
      <c r="BF1117" s="36"/>
      <c r="BG1117" s="36"/>
      <c r="BH1117" s="36"/>
      <c r="BI1117" s="36"/>
      <c r="BJ1117" s="36"/>
    </row>
    <row r="1118" spans="1:62" x14ac:dyDescent="0.25">
      <c r="A1118" s="36"/>
      <c r="B1118" s="36"/>
      <c r="C1118" s="36"/>
      <c r="D1118" s="36"/>
      <c r="E1118" s="36"/>
      <c r="F1118" s="36"/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  <c r="S1118" s="36"/>
      <c r="T1118" s="36"/>
      <c r="U1118" s="36"/>
      <c r="V1118" s="36"/>
      <c r="W1118" s="36"/>
      <c r="X1118" s="36"/>
      <c r="Y1118" s="36"/>
      <c r="Z1118" s="36"/>
      <c r="AA1118" s="36"/>
      <c r="AB1118" s="36"/>
      <c r="AC1118" s="36"/>
      <c r="AD1118" s="36"/>
      <c r="AE1118" s="36"/>
      <c r="AF1118" s="36"/>
      <c r="AG1118" s="36"/>
      <c r="AH1118" s="36"/>
      <c r="AI1118" s="36"/>
      <c r="AJ1118" s="36"/>
      <c r="AK1118" s="36"/>
      <c r="AL1118" s="36"/>
      <c r="AM1118" s="36"/>
      <c r="AN1118" s="36"/>
      <c r="AO1118" s="36"/>
      <c r="AP1118" s="36"/>
      <c r="AQ1118" s="36"/>
      <c r="AR1118" s="36"/>
      <c r="AS1118" s="36"/>
      <c r="AT1118" s="36"/>
      <c r="AU1118" s="36"/>
      <c r="AV1118" s="36"/>
      <c r="AW1118" s="36"/>
      <c r="AX1118" s="36"/>
      <c r="AY1118" s="36"/>
      <c r="AZ1118" s="36"/>
      <c r="BA1118" s="36"/>
      <c r="BB1118" s="36"/>
      <c r="BC1118" s="36"/>
      <c r="BD1118" s="36"/>
      <c r="BE1118" s="36"/>
      <c r="BF1118" s="36"/>
      <c r="BG1118" s="36"/>
      <c r="BH1118" s="36"/>
      <c r="BI1118" s="36"/>
      <c r="BJ1118" s="36"/>
    </row>
    <row r="1119" spans="1:62" x14ac:dyDescent="0.25">
      <c r="A1119" s="36"/>
      <c r="B1119" s="36"/>
      <c r="C1119" s="36"/>
      <c r="D1119" s="36"/>
      <c r="E1119" s="36"/>
      <c r="F1119" s="36"/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  <c r="S1119" s="36"/>
      <c r="T1119" s="36"/>
      <c r="U1119" s="36"/>
      <c r="V1119" s="36"/>
      <c r="W1119" s="36"/>
      <c r="X1119" s="36"/>
      <c r="Y1119" s="36"/>
      <c r="Z1119" s="36"/>
      <c r="AA1119" s="36"/>
      <c r="AB1119" s="36"/>
      <c r="AC1119" s="36"/>
      <c r="AD1119" s="36"/>
      <c r="AE1119" s="36"/>
      <c r="AF1119" s="36"/>
      <c r="AG1119" s="36"/>
      <c r="AH1119" s="36"/>
      <c r="AI1119" s="36"/>
      <c r="AJ1119" s="36"/>
      <c r="AK1119" s="36"/>
      <c r="AL1119" s="36"/>
      <c r="AM1119" s="36"/>
      <c r="AN1119" s="36"/>
      <c r="AO1119" s="36"/>
      <c r="AP1119" s="36"/>
      <c r="AQ1119" s="36"/>
      <c r="AR1119" s="36"/>
      <c r="AS1119" s="36"/>
      <c r="AT1119" s="36"/>
      <c r="AU1119" s="36"/>
      <c r="AV1119" s="36"/>
      <c r="AW1119" s="36"/>
      <c r="AX1119" s="36"/>
      <c r="AY1119" s="36"/>
      <c r="AZ1119" s="36"/>
      <c r="BA1119" s="36"/>
      <c r="BB1119" s="36"/>
      <c r="BC1119" s="36"/>
      <c r="BD1119" s="36"/>
      <c r="BE1119" s="36"/>
      <c r="BF1119" s="36"/>
      <c r="BG1119" s="36"/>
      <c r="BH1119" s="36"/>
      <c r="BI1119" s="36"/>
      <c r="BJ1119" s="36"/>
    </row>
    <row r="1120" spans="1:62" x14ac:dyDescent="0.25">
      <c r="A1120" s="36"/>
      <c r="B1120" s="36"/>
      <c r="C1120" s="36"/>
      <c r="D1120" s="36"/>
      <c r="E1120" s="36"/>
      <c r="F1120" s="36"/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  <c r="S1120" s="36"/>
      <c r="T1120" s="36"/>
      <c r="U1120" s="36"/>
      <c r="V1120" s="36"/>
      <c r="W1120" s="36"/>
      <c r="X1120" s="36"/>
      <c r="Y1120" s="36"/>
      <c r="Z1120" s="36"/>
      <c r="AA1120" s="36"/>
      <c r="AB1120" s="36"/>
      <c r="AC1120" s="36"/>
      <c r="AD1120" s="36"/>
      <c r="AE1120" s="36"/>
      <c r="AF1120" s="36"/>
      <c r="AG1120" s="36"/>
      <c r="AH1120" s="36"/>
      <c r="AI1120" s="36"/>
      <c r="AJ1120" s="36"/>
      <c r="AK1120" s="36"/>
      <c r="AL1120" s="36"/>
      <c r="AM1120" s="36"/>
      <c r="AN1120" s="36"/>
      <c r="AO1120" s="36"/>
      <c r="AP1120" s="36"/>
      <c r="AQ1120" s="36"/>
      <c r="AR1120" s="36"/>
      <c r="AS1120" s="36"/>
      <c r="AT1120" s="36"/>
      <c r="AU1120" s="36"/>
      <c r="AV1120" s="36"/>
      <c r="AW1120" s="36"/>
      <c r="AX1120" s="36"/>
      <c r="AY1120" s="36"/>
      <c r="AZ1120" s="36"/>
      <c r="BA1120" s="36"/>
      <c r="BB1120" s="36"/>
      <c r="BC1120" s="36"/>
      <c r="BD1120" s="36"/>
      <c r="BE1120" s="36"/>
      <c r="BF1120" s="36"/>
      <c r="BG1120" s="36"/>
      <c r="BH1120" s="36"/>
      <c r="BI1120" s="36"/>
      <c r="BJ1120" s="36"/>
    </row>
    <row r="1121" spans="1:62" x14ac:dyDescent="0.25">
      <c r="A1121" s="36"/>
      <c r="B1121" s="36"/>
      <c r="C1121" s="36"/>
      <c r="D1121" s="36"/>
      <c r="E1121" s="36"/>
      <c r="F1121" s="36"/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  <c r="S1121" s="36"/>
      <c r="T1121" s="36"/>
      <c r="U1121" s="36"/>
      <c r="V1121" s="36"/>
      <c r="W1121" s="36"/>
      <c r="X1121" s="36"/>
      <c r="Y1121" s="36"/>
      <c r="Z1121" s="36"/>
      <c r="AA1121" s="36"/>
      <c r="AB1121" s="36"/>
      <c r="AC1121" s="36"/>
      <c r="AD1121" s="36"/>
      <c r="AE1121" s="36"/>
      <c r="AF1121" s="36"/>
      <c r="AG1121" s="36"/>
      <c r="AH1121" s="36"/>
      <c r="AI1121" s="36"/>
      <c r="AJ1121" s="36"/>
      <c r="AK1121" s="36"/>
      <c r="AL1121" s="36"/>
      <c r="AM1121" s="36"/>
      <c r="AN1121" s="36"/>
      <c r="AO1121" s="36"/>
      <c r="AP1121" s="36"/>
      <c r="AQ1121" s="36"/>
      <c r="AR1121" s="36"/>
      <c r="AS1121" s="36"/>
      <c r="AT1121" s="36"/>
      <c r="AU1121" s="36"/>
      <c r="AV1121" s="36"/>
      <c r="AW1121" s="36"/>
      <c r="AX1121" s="36"/>
      <c r="AY1121" s="36"/>
      <c r="AZ1121" s="36"/>
      <c r="BA1121" s="36"/>
      <c r="BB1121" s="36"/>
      <c r="BC1121" s="36"/>
      <c r="BD1121" s="36"/>
      <c r="BE1121" s="36"/>
      <c r="BF1121" s="36"/>
      <c r="BG1121" s="36"/>
      <c r="BH1121" s="36"/>
      <c r="BI1121" s="36"/>
      <c r="BJ1121" s="36"/>
    </row>
    <row r="1122" spans="1:62" x14ac:dyDescent="0.25">
      <c r="A1122" s="36"/>
      <c r="B1122" s="36"/>
      <c r="C1122" s="36"/>
      <c r="D1122" s="36"/>
      <c r="E1122" s="36"/>
      <c r="F1122" s="36"/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  <c r="S1122" s="36"/>
      <c r="T1122" s="36"/>
      <c r="U1122" s="36"/>
      <c r="V1122" s="36"/>
      <c r="W1122" s="36"/>
      <c r="X1122" s="36"/>
      <c r="Y1122" s="36"/>
      <c r="Z1122" s="36"/>
      <c r="AA1122" s="36"/>
      <c r="AB1122" s="36"/>
      <c r="AC1122" s="36"/>
      <c r="AD1122" s="36"/>
      <c r="AE1122" s="36"/>
      <c r="AF1122" s="36"/>
      <c r="AG1122" s="36"/>
      <c r="AH1122" s="36"/>
      <c r="AI1122" s="36"/>
      <c r="AJ1122" s="36"/>
      <c r="AK1122" s="36"/>
      <c r="AL1122" s="36"/>
      <c r="AM1122" s="36"/>
      <c r="AN1122" s="36"/>
      <c r="AO1122" s="36"/>
      <c r="AP1122" s="36"/>
      <c r="AQ1122" s="36"/>
      <c r="AR1122" s="36"/>
      <c r="AS1122" s="36"/>
      <c r="AT1122" s="36"/>
      <c r="AU1122" s="36"/>
      <c r="AV1122" s="36"/>
      <c r="AW1122" s="36"/>
      <c r="AX1122" s="36"/>
      <c r="AY1122" s="36"/>
      <c r="AZ1122" s="36"/>
      <c r="BA1122" s="36"/>
      <c r="BB1122" s="36"/>
      <c r="BC1122" s="36"/>
      <c r="BD1122" s="36"/>
      <c r="BE1122" s="36"/>
      <c r="BF1122" s="36"/>
      <c r="BG1122" s="36"/>
      <c r="BH1122" s="36"/>
      <c r="BI1122" s="36"/>
      <c r="BJ1122" s="36"/>
    </row>
    <row r="1123" spans="1:62" x14ac:dyDescent="0.25">
      <c r="A1123" s="36"/>
      <c r="B1123" s="36"/>
      <c r="C1123" s="36"/>
      <c r="D1123" s="36"/>
      <c r="E1123" s="36"/>
      <c r="F1123" s="36"/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  <c r="S1123" s="36"/>
      <c r="T1123" s="36"/>
      <c r="U1123" s="36"/>
      <c r="V1123" s="36"/>
      <c r="W1123" s="36"/>
      <c r="X1123" s="36"/>
      <c r="Y1123" s="36"/>
      <c r="Z1123" s="36"/>
      <c r="AA1123" s="36"/>
      <c r="AB1123" s="36"/>
      <c r="AC1123" s="36"/>
      <c r="AD1123" s="36"/>
      <c r="AE1123" s="36"/>
      <c r="AF1123" s="36"/>
      <c r="AG1123" s="36"/>
      <c r="AH1123" s="36"/>
      <c r="AI1123" s="36"/>
      <c r="AJ1123" s="36"/>
      <c r="AK1123" s="36"/>
      <c r="AL1123" s="36"/>
      <c r="AM1123" s="36"/>
      <c r="AN1123" s="36"/>
      <c r="AO1123" s="36"/>
      <c r="AP1123" s="36"/>
      <c r="AQ1123" s="36"/>
      <c r="AR1123" s="36"/>
      <c r="AS1123" s="36"/>
      <c r="AT1123" s="36"/>
      <c r="AU1123" s="36"/>
      <c r="AV1123" s="36"/>
      <c r="AW1123" s="36"/>
      <c r="AX1123" s="36"/>
      <c r="AY1123" s="36"/>
      <c r="AZ1123" s="36"/>
      <c r="BA1123" s="36"/>
      <c r="BB1123" s="36"/>
      <c r="BC1123" s="36"/>
      <c r="BD1123" s="36"/>
      <c r="BE1123" s="36"/>
      <c r="BF1123" s="36"/>
      <c r="BG1123" s="36"/>
      <c r="BH1123" s="36"/>
      <c r="BI1123" s="36"/>
      <c r="BJ1123" s="36"/>
    </row>
    <row r="1124" spans="1:62" x14ac:dyDescent="0.25">
      <c r="A1124" s="36"/>
      <c r="B1124" s="36"/>
      <c r="C1124" s="36"/>
      <c r="D1124" s="36"/>
      <c r="E1124" s="36"/>
      <c r="F1124" s="36"/>
      <c r="G1124" s="36"/>
      <c r="H1124" s="36"/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  <c r="S1124" s="36"/>
      <c r="T1124" s="36"/>
      <c r="U1124" s="36"/>
      <c r="V1124" s="36"/>
      <c r="W1124" s="36"/>
      <c r="X1124" s="36"/>
      <c r="Y1124" s="36"/>
      <c r="Z1124" s="36"/>
      <c r="AA1124" s="36"/>
      <c r="AB1124" s="36"/>
      <c r="AC1124" s="36"/>
      <c r="AD1124" s="36"/>
      <c r="AE1124" s="36"/>
      <c r="AF1124" s="36"/>
      <c r="AG1124" s="36"/>
      <c r="AH1124" s="36"/>
      <c r="AI1124" s="36"/>
      <c r="AJ1124" s="36"/>
      <c r="AK1124" s="36"/>
      <c r="AL1124" s="36"/>
      <c r="AM1124" s="36"/>
      <c r="AN1124" s="36"/>
      <c r="AO1124" s="36"/>
      <c r="AP1124" s="36"/>
      <c r="AQ1124" s="36"/>
      <c r="AR1124" s="36"/>
      <c r="AS1124" s="36"/>
      <c r="AT1124" s="36"/>
      <c r="AU1124" s="36"/>
      <c r="AV1124" s="36"/>
      <c r="AW1124" s="36"/>
      <c r="AX1124" s="36"/>
      <c r="AY1124" s="36"/>
      <c r="AZ1124" s="36"/>
      <c r="BA1124" s="36"/>
      <c r="BB1124" s="36"/>
      <c r="BC1124" s="36"/>
      <c r="BD1124" s="36"/>
      <c r="BE1124" s="36"/>
      <c r="BF1124" s="36"/>
      <c r="BG1124" s="36"/>
      <c r="BH1124" s="36"/>
      <c r="BI1124" s="36"/>
      <c r="BJ1124" s="36"/>
    </row>
    <row r="1125" spans="1:62" x14ac:dyDescent="0.25">
      <c r="A1125" s="36"/>
      <c r="B1125" s="36"/>
      <c r="C1125" s="36"/>
      <c r="D1125" s="36"/>
      <c r="E1125" s="36"/>
      <c r="F1125" s="36"/>
      <c r="G1125" s="36"/>
      <c r="H1125" s="36"/>
      <c r="I1125" s="36"/>
      <c r="J1125" s="36"/>
      <c r="K1125" s="36"/>
      <c r="L1125" s="36"/>
      <c r="M1125" s="36"/>
      <c r="N1125" s="36"/>
      <c r="O1125" s="36"/>
      <c r="P1125" s="36"/>
      <c r="Q1125" s="36"/>
      <c r="R1125" s="36"/>
      <c r="S1125" s="36"/>
      <c r="T1125" s="36"/>
      <c r="U1125" s="36"/>
      <c r="V1125" s="36"/>
      <c r="W1125" s="36"/>
      <c r="X1125" s="36"/>
      <c r="Y1125" s="36"/>
      <c r="Z1125" s="36"/>
      <c r="AA1125" s="36"/>
      <c r="AB1125" s="36"/>
      <c r="AC1125" s="36"/>
      <c r="AD1125" s="36"/>
      <c r="AE1125" s="36"/>
      <c r="AF1125" s="36"/>
      <c r="AG1125" s="36"/>
      <c r="AH1125" s="36"/>
      <c r="AI1125" s="36"/>
      <c r="AJ1125" s="36"/>
      <c r="AK1125" s="36"/>
      <c r="AL1125" s="36"/>
      <c r="AM1125" s="36"/>
      <c r="AN1125" s="36"/>
      <c r="AO1125" s="36"/>
      <c r="AP1125" s="36"/>
      <c r="AQ1125" s="36"/>
      <c r="AR1125" s="36"/>
      <c r="AS1125" s="36"/>
      <c r="AT1125" s="36"/>
      <c r="AU1125" s="36"/>
      <c r="AV1125" s="36"/>
      <c r="AW1125" s="36"/>
      <c r="AX1125" s="36"/>
      <c r="AY1125" s="36"/>
      <c r="AZ1125" s="36"/>
      <c r="BA1125" s="36"/>
      <c r="BB1125" s="36"/>
      <c r="BC1125" s="36"/>
      <c r="BD1125" s="36"/>
      <c r="BE1125" s="36"/>
      <c r="BF1125" s="36"/>
      <c r="BG1125" s="36"/>
      <c r="BH1125" s="36"/>
      <c r="BI1125" s="36"/>
      <c r="BJ1125" s="36"/>
    </row>
    <row r="1126" spans="1:62" x14ac:dyDescent="0.25">
      <c r="A1126" s="36"/>
      <c r="B1126" s="36"/>
      <c r="C1126" s="36"/>
      <c r="D1126" s="36"/>
      <c r="E1126" s="36"/>
      <c r="F1126" s="36"/>
      <c r="G1126" s="36"/>
      <c r="H1126" s="36"/>
      <c r="I1126" s="36"/>
      <c r="J1126" s="36"/>
      <c r="K1126" s="36"/>
      <c r="L1126" s="36"/>
      <c r="M1126" s="36"/>
      <c r="N1126" s="36"/>
      <c r="O1126" s="36"/>
      <c r="P1126" s="36"/>
      <c r="Q1126" s="36"/>
      <c r="R1126" s="36"/>
      <c r="S1126" s="36"/>
      <c r="T1126" s="36"/>
      <c r="U1126" s="36"/>
      <c r="V1126" s="36"/>
      <c r="W1126" s="36"/>
      <c r="X1126" s="36"/>
      <c r="Y1126" s="36"/>
      <c r="Z1126" s="36"/>
      <c r="AA1126" s="36"/>
      <c r="AB1126" s="36"/>
      <c r="AC1126" s="36"/>
      <c r="AD1126" s="36"/>
      <c r="AE1126" s="36"/>
      <c r="AF1126" s="36"/>
      <c r="AG1126" s="36"/>
      <c r="AH1126" s="36"/>
      <c r="AI1126" s="36"/>
      <c r="AJ1126" s="36"/>
      <c r="AK1126" s="36"/>
      <c r="AL1126" s="36"/>
      <c r="AM1126" s="36"/>
      <c r="AN1126" s="36"/>
      <c r="AO1126" s="36"/>
      <c r="AP1126" s="36"/>
      <c r="AQ1126" s="36"/>
      <c r="AR1126" s="36"/>
      <c r="AS1126" s="36"/>
      <c r="AT1126" s="36"/>
      <c r="AU1126" s="36"/>
      <c r="AV1126" s="36"/>
      <c r="AW1126" s="36"/>
      <c r="AX1126" s="36"/>
      <c r="AY1126" s="36"/>
      <c r="AZ1126" s="36"/>
      <c r="BA1126" s="36"/>
      <c r="BB1126" s="36"/>
      <c r="BC1126" s="36"/>
      <c r="BD1126" s="36"/>
      <c r="BE1126" s="36"/>
      <c r="BF1126" s="36"/>
      <c r="BG1126" s="36"/>
      <c r="BH1126" s="36"/>
      <c r="BI1126" s="36"/>
      <c r="BJ1126" s="36"/>
    </row>
    <row r="1127" spans="1:62" x14ac:dyDescent="0.25">
      <c r="A1127" s="36"/>
      <c r="B1127" s="36"/>
      <c r="C1127" s="36"/>
      <c r="D1127" s="36"/>
      <c r="E1127" s="36"/>
      <c r="F1127" s="36"/>
      <c r="G1127" s="36"/>
      <c r="H1127" s="36"/>
      <c r="I1127" s="36"/>
      <c r="J1127" s="36"/>
      <c r="K1127" s="36"/>
      <c r="L1127" s="36"/>
      <c r="M1127" s="36"/>
      <c r="N1127" s="36"/>
      <c r="O1127" s="36"/>
      <c r="P1127" s="36"/>
      <c r="Q1127" s="36"/>
      <c r="R1127" s="36"/>
      <c r="S1127" s="36"/>
      <c r="T1127" s="36"/>
      <c r="U1127" s="36"/>
      <c r="V1127" s="36"/>
      <c r="W1127" s="36"/>
      <c r="X1127" s="36"/>
      <c r="Y1127" s="36"/>
      <c r="Z1127" s="36"/>
      <c r="AA1127" s="36"/>
      <c r="AB1127" s="36"/>
      <c r="AC1127" s="36"/>
      <c r="AD1127" s="36"/>
      <c r="AE1127" s="36"/>
      <c r="AF1127" s="36"/>
      <c r="AG1127" s="36"/>
      <c r="AH1127" s="36"/>
      <c r="AI1127" s="36"/>
      <c r="AJ1127" s="36"/>
      <c r="AK1127" s="36"/>
      <c r="AL1127" s="36"/>
      <c r="AM1127" s="36"/>
      <c r="AN1127" s="36"/>
      <c r="AO1127" s="36"/>
      <c r="AP1127" s="36"/>
      <c r="AQ1127" s="36"/>
      <c r="AR1127" s="36"/>
      <c r="AS1127" s="36"/>
      <c r="AT1127" s="36"/>
      <c r="AU1127" s="36"/>
      <c r="AV1127" s="36"/>
      <c r="AW1127" s="36"/>
      <c r="AX1127" s="36"/>
      <c r="AY1127" s="36"/>
      <c r="AZ1127" s="36"/>
      <c r="BA1127" s="36"/>
      <c r="BB1127" s="36"/>
      <c r="BC1127" s="36"/>
      <c r="BD1127" s="36"/>
      <c r="BE1127" s="36"/>
      <c r="BF1127" s="36"/>
      <c r="BG1127" s="36"/>
      <c r="BH1127" s="36"/>
      <c r="BI1127" s="36"/>
      <c r="BJ1127" s="36"/>
    </row>
    <row r="1128" spans="1:62" x14ac:dyDescent="0.25">
      <c r="A1128" s="36"/>
      <c r="B1128" s="36"/>
      <c r="C1128" s="36"/>
      <c r="D1128" s="36"/>
      <c r="E1128" s="36"/>
      <c r="F1128" s="36"/>
      <c r="G1128" s="36"/>
      <c r="H1128" s="36"/>
      <c r="I1128" s="36"/>
      <c r="J1128" s="36"/>
      <c r="K1128" s="36"/>
      <c r="L1128" s="36"/>
      <c r="M1128" s="36"/>
      <c r="N1128" s="36"/>
      <c r="O1128" s="36"/>
      <c r="P1128" s="36"/>
      <c r="Q1128" s="36"/>
      <c r="R1128" s="36"/>
      <c r="S1128" s="36"/>
      <c r="T1128" s="36"/>
      <c r="U1128" s="36"/>
      <c r="V1128" s="36"/>
      <c r="W1128" s="36"/>
      <c r="X1128" s="36"/>
      <c r="Y1128" s="36"/>
      <c r="Z1128" s="36"/>
      <c r="AA1128" s="36"/>
      <c r="AB1128" s="36"/>
      <c r="AC1128" s="36"/>
      <c r="AD1128" s="36"/>
      <c r="AE1128" s="36"/>
      <c r="AF1128" s="36"/>
      <c r="AG1128" s="36"/>
      <c r="AH1128" s="36"/>
      <c r="AI1128" s="36"/>
      <c r="AJ1128" s="36"/>
      <c r="AK1128" s="36"/>
      <c r="AL1128" s="36"/>
      <c r="AM1128" s="36"/>
      <c r="AN1128" s="36"/>
      <c r="AO1128" s="36"/>
      <c r="AP1128" s="36"/>
      <c r="AQ1128" s="36"/>
      <c r="AR1128" s="36"/>
      <c r="AS1128" s="36"/>
      <c r="AT1128" s="36"/>
      <c r="AU1128" s="36"/>
      <c r="AV1128" s="36"/>
      <c r="AW1128" s="36"/>
      <c r="AX1128" s="36"/>
      <c r="AY1128" s="36"/>
      <c r="AZ1128" s="36"/>
      <c r="BA1128" s="36"/>
      <c r="BB1128" s="36"/>
      <c r="BC1128" s="36"/>
      <c r="BD1128" s="36"/>
      <c r="BE1128" s="36"/>
      <c r="BF1128" s="36"/>
      <c r="BG1128" s="36"/>
      <c r="BH1128" s="36"/>
      <c r="BI1128" s="36"/>
      <c r="BJ1128" s="36"/>
    </row>
    <row r="1129" spans="1:62" x14ac:dyDescent="0.25">
      <c r="A1129" s="36"/>
      <c r="B1129" s="36"/>
      <c r="C1129" s="36"/>
      <c r="D1129" s="36"/>
      <c r="E1129" s="36"/>
      <c r="F1129" s="36"/>
      <c r="G1129" s="36"/>
      <c r="H1129" s="36"/>
      <c r="I1129" s="36"/>
      <c r="J1129" s="36"/>
      <c r="K1129" s="36"/>
      <c r="L1129" s="36"/>
      <c r="M1129" s="36"/>
      <c r="N1129" s="36"/>
      <c r="O1129" s="36"/>
      <c r="P1129" s="36"/>
      <c r="Q1129" s="36"/>
      <c r="R1129" s="36"/>
      <c r="S1129" s="36"/>
      <c r="T1129" s="36"/>
      <c r="U1129" s="36"/>
      <c r="V1129" s="36"/>
      <c r="W1129" s="36"/>
      <c r="X1129" s="36"/>
      <c r="Y1129" s="36"/>
      <c r="Z1129" s="36"/>
      <c r="AA1129" s="36"/>
      <c r="AB1129" s="36"/>
      <c r="AC1129" s="36"/>
      <c r="AD1129" s="36"/>
      <c r="AE1129" s="36"/>
      <c r="AF1129" s="36"/>
      <c r="AG1129" s="36"/>
      <c r="AH1129" s="36"/>
      <c r="AI1129" s="36"/>
      <c r="AJ1129" s="36"/>
      <c r="AK1129" s="36"/>
      <c r="AL1129" s="36"/>
      <c r="AM1129" s="36"/>
      <c r="AN1129" s="36"/>
      <c r="AO1129" s="36"/>
      <c r="AP1129" s="36"/>
      <c r="AQ1129" s="36"/>
      <c r="AR1129" s="36"/>
      <c r="AS1129" s="36"/>
      <c r="AT1129" s="36"/>
      <c r="AU1129" s="36"/>
      <c r="AV1129" s="36"/>
      <c r="AW1129" s="36"/>
      <c r="AX1129" s="36"/>
      <c r="AY1129" s="36"/>
      <c r="AZ1129" s="36"/>
      <c r="BA1129" s="36"/>
      <c r="BB1129" s="36"/>
      <c r="BC1129" s="36"/>
      <c r="BD1129" s="36"/>
      <c r="BE1129" s="36"/>
      <c r="BF1129" s="36"/>
      <c r="BG1129" s="36"/>
      <c r="BH1129" s="36"/>
      <c r="BI1129" s="36"/>
      <c r="BJ1129" s="36"/>
    </row>
    <row r="1130" spans="1:62" x14ac:dyDescent="0.25">
      <c r="A1130" s="36"/>
      <c r="B1130" s="36"/>
      <c r="C1130" s="36"/>
      <c r="D1130" s="36"/>
      <c r="E1130" s="36"/>
      <c r="F1130" s="36"/>
      <c r="G1130" s="36"/>
      <c r="H1130" s="36"/>
      <c r="I1130" s="36"/>
      <c r="J1130" s="36"/>
      <c r="K1130" s="36"/>
      <c r="L1130" s="36"/>
      <c r="M1130" s="36"/>
      <c r="N1130" s="36"/>
      <c r="O1130" s="36"/>
      <c r="P1130" s="36"/>
      <c r="Q1130" s="36"/>
      <c r="R1130" s="36"/>
      <c r="S1130" s="36"/>
      <c r="T1130" s="36"/>
      <c r="U1130" s="36"/>
      <c r="V1130" s="36"/>
      <c r="W1130" s="36"/>
      <c r="X1130" s="36"/>
      <c r="Y1130" s="36"/>
      <c r="Z1130" s="36"/>
      <c r="AA1130" s="36"/>
      <c r="AB1130" s="36"/>
      <c r="AC1130" s="36"/>
      <c r="AD1130" s="36"/>
      <c r="AE1130" s="36"/>
      <c r="AF1130" s="36"/>
      <c r="AG1130" s="36"/>
      <c r="AH1130" s="36"/>
      <c r="AI1130" s="36"/>
      <c r="AJ1130" s="36"/>
      <c r="AK1130" s="36"/>
      <c r="AL1130" s="36"/>
      <c r="AM1130" s="36"/>
      <c r="AN1130" s="36"/>
      <c r="AO1130" s="36"/>
      <c r="AP1130" s="36"/>
      <c r="AQ1130" s="36"/>
      <c r="AR1130" s="36"/>
      <c r="AS1130" s="36"/>
      <c r="AT1130" s="36"/>
      <c r="AU1130" s="36"/>
      <c r="AV1130" s="36"/>
      <c r="AW1130" s="36"/>
      <c r="AX1130" s="36"/>
      <c r="AY1130" s="36"/>
      <c r="AZ1130" s="36"/>
      <c r="BA1130" s="36"/>
      <c r="BB1130" s="36"/>
      <c r="BC1130" s="36"/>
      <c r="BD1130" s="36"/>
      <c r="BE1130" s="36"/>
      <c r="BF1130" s="36"/>
      <c r="BG1130" s="36"/>
      <c r="BH1130" s="36"/>
      <c r="BI1130" s="36"/>
      <c r="BJ1130" s="36"/>
    </row>
    <row r="1131" spans="1:62" x14ac:dyDescent="0.25">
      <c r="A1131" s="36"/>
      <c r="B1131" s="36"/>
      <c r="C1131" s="36"/>
      <c r="D1131" s="36"/>
      <c r="E1131" s="36"/>
      <c r="F1131" s="36"/>
      <c r="G1131" s="36"/>
      <c r="H1131" s="36"/>
      <c r="I1131" s="36"/>
      <c r="J1131" s="36"/>
      <c r="K1131" s="36"/>
      <c r="L1131" s="36"/>
      <c r="M1131" s="36"/>
      <c r="N1131" s="36"/>
      <c r="O1131" s="36"/>
      <c r="P1131" s="36"/>
      <c r="Q1131" s="36"/>
      <c r="R1131" s="36"/>
      <c r="S1131" s="36"/>
      <c r="T1131" s="36"/>
      <c r="U1131" s="36"/>
      <c r="V1131" s="36"/>
      <c r="W1131" s="36"/>
      <c r="X1131" s="36"/>
      <c r="Y1131" s="36"/>
      <c r="Z1131" s="36"/>
      <c r="AA1131" s="36"/>
      <c r="AB1131" s="36"/>
      <c r="AC1131" s="36"/>
      <c r="AD1131" s="36"/>
      <c r="AE1131" s="36"/>
      <c r="AF1131" s="36"/>
      <c r="AG1131" s="36"/>
      <c r="AH1131" s="36"/>
      <c r="AI1131" s="36"/>
      <c r="AJ1131" s="36"/>
      <c r="AK1131" s="36"/>
      <c r="AL1131" s="36"/>
      <c r="AM1131" s="36"/>
      <c r="AN1131" s="36"/>
      <c r="AO1131" s="36"/>
      <c r="AP1131" s="36"/>
      <c r="AQ1131" s="36"/>
      <c r="AR1131" s="36"/>
      <c r="AS1131" s="36"/>
      <c r="AT1131" s="36"/>
      <c r="AU1131" s="36"/>
      <c r="AV1131" s="36"/>
      <c r="AW1131" s="36"/>
      <c r="AX1131" s="36"/>
      <c r="AY1131" s="36"/>
      <c r="AZ1131" s="36"/>
      <c r="BA1131" s="36"/>
      <c r="BB1131" s="36"/>
      <c r="BC1131" s="36"/>
      <c r="BD1131" s="36"/>
      <c r="BE1131" s="36"/>
      <c r="BF1131" s="36"/>
      <c r="BG1131" s="36"/>
      <c r="BH1131" s="36"/>
      <c r="BI1131" s="36"/>
      <c r="BJ1131" s="36"/>
    </row>
    <row r="1132" spans="1:62" x14ac:dyDescent="0.25">
      <c r="A1132" s="36"/>
      <c r="B1132" s="36"/>
      <c r="C1132" s="36"/>
      <c r="D1132" s="36"/>
      <c r="E1132" s="36"/>
      <c r="F1132" s="36"/>
      <c r="G1132" s="36"/>
      <c r="H1132" s="36"/>
      <c r="I1132" s="36"/>
      <c r="J1132" s="36"/>
      <c r="K1132" s="36"/>
      <c r="L1132" s="36"/>
      <c r="M1132" s="36"/>
      <c r="N1132" s="36"/>
      <c r="O1132" s="36"/>
      <c r="P1132" s="36"/>
      <c r="Q1132" s="36"/>
      <c r="R1132" s="36"/>
      <c r="S1132" s="36"/>
      <c r="T1132" s="36"/>
      <c r="U1132" s="36"/>
      <c r="V1132" s="36"/>
      <c r="W1132" s="36"/>
      <c r="X1132" s="36"/>
      <c r="Y1132" s="36"/>
      <c r="Z1132" s="36"/>
      <c r="AA1132" s="36"/>
      <c r="AB1132" s="36"/>
      <c r="AC1132" s="36"/>
      <c r="AD1132" s="36"/>
      <c r="AE1132" s="36"/>
      <c r="AF1132" s="36"/>
      <c r="AG1132" s="36"/>
      <c r="AH1132" s="36"/>
      <c r="AI1132" s="36"/>
      <c r="AJ1132" s="36"/>
      <c r="AK1132" s="36"/>
      <c r="AL1132" s="36"/>
      <c r="AM1132" s="36"/>
      <c r="AN1132" s="36"/>
      <c r="AO1132" s="36"/>
      <c r="AP1132" s="36"/>
      <c r="AQ1132" s="36"/>
      <c r="AR1132" s="36"/>
      <c r="AS1132" s="36"/>
      <c r="AT1132" s="36"/>
      <c r="AU1132" s="36"/>
      <c r="AV1132" s="36"/>
      <c r="AW1132" s="36"/>
      <c r="AX1132" s="36"/>
      <c r="AY1132" s="36"/>
      <c r="AZ1132" s="36"/>
      <c r="BA1132" s="36"/>
      <c r="BB1132" s="36"/>
      <c r="BC1132" s="36"/>
      <c r="BD1132" s="36"/>
      <c r="BE1132" s="36"/>
      <c r="BF1132" s="36"/>
      <c r="BG1132" s="36"/>
      <c r="BH1132" s="36"/>
      <c r="BI1132" s="36"/>
      <c r="BJ1132" s="36"/>
    </row>
    <row r="1133" spans="1:62" x14ac:dyDescent="0.25">
      <c r="A1133" s="36"/>
      <c r="B1133" s="36"/>
      <c r="C1133" s="36"/>
      <c r="D1133" s="36"/>
      <c r="E1133" s="36"/>
      <c r="F1133" s="36"/>
      <c r="G1133" s="36"/>
      <c r="H1133" s="36"/>
      <c r="I1133" s="36"/>
      <c r="J1133" s="36"/>
      <c r="K1133" s="36"/>
      <c r="L1133" s="36"/>
      <c r="M1133" s="36"/>
      <c r="N1133" s="36"/>
      <c r="O1133" s="36"/>
      <c r="P1133" s="36"/>
      <c r="Q1133" s="36"/>
      <c r="R1133" s="36"/>
      <c r="S1133" s="36"/>
      <c r="T1133" s="36"/>
      <c r="U1133" s="36"/>
      <c r="V1133" s="36"/>
      <c r="W1133" s="36"/>
      <c r="X1133" s="36"/>
      <c r="Y1133" s="36"/>
      <c r="Z1133" s="36"/>
      <c r="AA1133" s="36"/>
      <c r="AB1133" s="36"/>
      <c r="AC1133" s="36"/>
      <c r="AD1133" s="36"/>
      <c r="AE1133" s="36"/>
      <c r="AF1133" s="36"/>
      <c r="AG1133" s="36"/>
      <c r="AH1133" s="36"/>
      <c r="AI1133" s="36"/>
      <c r="AJ1133" s="36"/>
      <c r="AK1133" s="36"/>
      <c r="AL1133" s="36"/>
      <c r="AM1133" s="36"/>
      <c r="AN1133" s="36"/>
      <c r="AO1133" s="36"/>
      <c r="AP1133" s="36"/>
      <c r="AQ1133" s="36"/>
      <c r="AR1133" s="36"/>
      <c r="AS1133" s="36"/>
      <c r="AT1133" s="36"/>
      <c r="AU1133" s="36"/>
      <c r="AV1133" s="36"/>
      <c r="AW1133" s="36"/>
      <c r="AX1133" s="36"/>
      <c r="AY1133" s="36"/>
      <c r="AZ1133" s="36"/>
      <c r="BA1133" s="36"/>
      <c r="BB1133" s="36"/>
      <c r="BC1133" s="36"/>
      <c r="BD1133" s="36"/>
      <c r="BE1133" s="36"/>
      <c r="BF1133" s="36"/>
      <c r="BG1133" s="36"/>
      <c r="BH1133" s="36"/>
      <c r="BI1133" s="36"/>
      <c r="BJ1133" s="36"/>
    </row>
    <row r="1134" spans="1:62" x14ac:dyDescent="0.25">
      <c r="A1134" s="36"/>
      <c r="B1134" s="36"/>
      <c r="C1134" s="36"/>
      <c r="D1134" s="36"/>
      <c r="E1134" s="36"/>
      <c r="F1134" s="36"/>
      <c r="G1134" s="36"/>
      <c r="H1134" s="36"/>
      <c r="I1134" s="36"/>
      <c r="J1134" s="36"/>
      <c r="K1134" s="36"/>
      <c r="L1134" s="36"/>
      <c r="M1134" s="36"/>
      <c r="N1134" s="36"/>
      <c r="O1134" s="36"/>
      <c r="P1134" s="36"/>
      <c r="Q1134" s="36"/>
      <c r="R1134" s="36"/>
      <c r="S1134" s="36"/>
      <c r="T1134" s="36"/>
      <c r="U1134" s="36"/>
      <c r="V1134" s="36"/>
      <c r="W1134" s="36"/>
      <c r="X1134" s="36"/>
      <c r="Y1134" s="36"/>
      <c r="Z1134" s="36"/>
      <c r="AA1134" s="36"/>
      <c r="AB1134" s="36"/>
      <c r="AC1134" s="36"/>
      <c r="AD1134" s="36"/>
      <c r="AE1134" s="36"/>
      <c r="AF1134" s="36"/>
      <c r="AG1134" s="36"/>
      <c r="AH1134" s="36"/>
      <c r="AI1134" s="36"/>
      <c r="AJ1134" s="36"/>
      <c r="AK1134" s="36"/>
      <c r="AL1134" s="36"/>
      <c r="AM1134" s="36"/>
      <c r="AN1134" s="36"/>
      <c r="AO1134" s="36"/>
      <c r="AP1134" s="36"/>
      <c r="AQ1134" s="36"/>
      <c r="AR1134" s="36"/>
      <c r="AS1134" s="36"/>
      <c r="AT1134" s="36"/>
      <c r="AU1134" s="36"/>
      <c r="AV1134" s="36"/>
      <c r="AW1134" s="36"/>
      <c r="AX1134" s="36"/>
      <c r="AY1134" s="36"/>
      <c r="AZ1134" s="36"/>
      <c r="BA1134" s="36"/>
      <c r="BB1134" s="36"/>
      <c r="BC1134" s="36"/>
      <c r="BD1134" s="36"/>
      <c r="BE1134" s="36"/>
      <c r="BF1134" s="36"/>
      <c r="BG1134" s="36"/>
      <c r="BH1134" s="36"/>
      <c r="BI1134" s="36"/>
      <c r="BJ1134" s="36"/>
    </row>
    <row r="1135" spans="1:62" x14ac:dyDescent="0.25">
      <c r="A1135" s="36"/>
      <c r="B1135" s="36"/>
      <c r="C1135" s="36"/>
      <c r="D1135" s="36"/>
      <c r="E1135" s="36"/>
      <c r="F1135" s="36"/>
      <c r="G1135" s="36"/>
      <c r="H1135" s="36"/>
      <c r="I1135" s="36"/>
      <c r="J1135" s="36"/>
      <c r="K1135" s="36"/>
      <c r="L1135" s="36"/>
      <c r="M1135" s="36"/>
      <c r="N1135" s="36"/>
      <c r="O1135" s="36"/>
      <c r="P1135" s="36"/>
      <c r="Q1135" s="36"/>
      <c r="R1135" s="36"/>
      <c r="S1135" s="36"/>
      <c r="T1135" s="36"/>
      <c r="U1135" s="36"/>
      <c r="V1135" s="36"/>
      <c r="W1135" s="36"/>
      <c r="X1135" s="36"/>
      <c r="Y1135" s="36"/>
      <c r="Z1135" s="36"/>
      <c r="AA1135" s="36"/>
      <c r="AB1135" s="36"/>
      <c r="AC1135" s="36"/>
      <c r="AD1135" s="36"/>
      <c r="AE1135" s="36"/>
      <c r="AF1135" s="36"/>
      <c r="AG1135" s="36"/>
      <c r="AH1135" s="36"/>
      <c r="AI1135" s="36"/>
      <c r="AJ1135" s="36"/>
      <c r="AK1135" s="36"/>
      <c r="AL1135" s="36"/>
      <c r="AM1135" s="36"/>
      <c r="AN1135" s="36"/>
      <c r="AO1135" s="36"/>
      <c r="AP1135" s="36"/>
      <c r="AQ1135" s="36"/>
      <c r="AR1135" s="36"/>
      <c r="AS1135" s="36"/>
      <c r="AT1135" s="36"/>
      <c r="AU1135" s="36"/>
      <c r="AV1135" s="36"/>
      <c r="AW1135" s="36"/>
      <c r="AX1135" s="36"/>
      <c r="AY1135" s="36"/>
      <c r="AZ1135" s="36"/>
      <c r="BA1135" s="36"/>
      <c r="BB1135" s="36"/>
      <c r="BC1135" s="36"/>
      <c r="BD1135" s="36"/>
      <c r="BE1135" s="36"/>
      <c r="BF1135" s="36"/>
      <c r="BG1135" s="36"/>
      <c r="BH1135" s="36"/>
      <c r="BI1135" s="36"/>
      <c r="BJ1135" s="36"/>
    </row>
    <row r="1136" spans="1:62" x14ac:dyDescent="0.25">
      <c r="A1136" s="36"/>
      <c r="B1136" s="36"/>
      <c r="C1136" s="36"/>
      <c r="D1136" s="36"/>
      <c r="E1136" s="36"/>
      <c r="F1136" s="36"/>
      <c r="G1136" s="36"/>
      <c r="H1136" s="36"/>
      <c r="I1136" s="36"/>
      <c r="J1136" s="36"/>
      <c r="K1136" s="36"/>
      <c r="L1136" s="36"/>
      <c r="M1136" s="36"/>
      <c r="N1136" s="36"/>
      <c r="O1136" s="36"/>
      <c r="P1136" s="36"/>
      <c r="Q1136" s="36"/>
      <c r="R1136" s="36"/>
      <c r="S1136" s="36"/>
      <c r="T1136" s="36"/>
      <c r="U1136" s="36"/>
      <c r="V1136" s="36"/>
      <c r="W1136" s="36"/>
      <c r="X1136" s="36"/>
      <c r="Y1136" s="36"/>
      <c r="Z1136" s="36"/>
      <c r="AA1136" s="36"/>
      <c r="AB1136" s="36"/>
      <c r="AC1136" s="36"/>
      <c r="AD1136" s="36"/>
      <c r="AE1136" s="36"/>
      <c r="AF1136" s="36"/>
      <c r="AG1136" s="36"/>
      <c r="AH1136" s="36"/>
      <c r="AI1136" s="36"/>
      <c r="AJ1136" s="36"/>
      <c r="AK1136" s="36"/>
      <c r="AL1136" s="36"/>
      <c r="AM1136" s="36"/>
      <c r="AN1136" s="36"/>
      <c r="AO1136" s="36"/>
      <c r="AP1136" s="36"/>
      <c r="AQ1136" s="36"/>
      <c r="AR1136" s="36"/>
      <c r="AS1136" s="36"/>
      <c r="AT1136" s="36"/>
      <c r="AU1136" s="36"/>
      <c r="AV1136" s="36"/>
      <c r="AW1136" s="36"/>
      <c r="AX1136" s="36"/>
      <c r="AY1136" s="36"/>
      <c r="AZ1136" s="36"/>
      <c r="BA1136" s="36"/>
      <c r="BB1136" s="36"/>
      <c r="BC1136" s="36"/>
      <c r="BD1136" s="36"/>
      <c r="BE1136" s="36"/>
      <c r="BF1136" s="36"/>
      <c r="BG1136" s="36"/>
      <c r="BH1136" s="36"/>
      <c r="BI1136" s="36"/>
      <c r="BJ1136" s="36"/>
    </row>
    <row r="1137" spans="1:62" x14ac:dyDescent="0.25">
      <c r="A1137" s="36"/>
      <c r="B1137" s="36"/>
      <c r="C1137" s="36"/>
      <c r="D1137" s="36"/>
      <c r="E1137" s="36"/>
      <c r="F1137" s="36"/>
      <c r="G1137" s="36"/>
      <c r="H1137" s="36"/>
      <c r="I1137" s="36"/>
      <c r="J1137" s="36"/>
      <c r="K1137" s="36"/>
      <c r="L1137" s="36"/>
      <c r="M1137" s="36"/>
      <c r="N1137" s="36"/>
      <c r="O1137" s="36"/>
      <c r="P1137" s="36"/>
      <c r="Q1137" s="36"/>
      <c r="R1137" s="36"/>
      <c r="S1137" s="36"/>
      <c r="T1137" s="36"/>
      <c r="U1137" s="36"/>
      <c r="V1137" s="36"/>
      <c r="W1137" s="36"/>
      <c r="X1137" s="36"/>
      <c r="Y1137" s="36"/>
      <c r="Z1137" s="36"/>
      <c r="AA1137" s="36"/>
      <c r="AB1137" s="36"/>
      <c r="AC1137" s="36"/>
      <c r="AD1137" s="36"/>
      <c r="AE1137" s="36"/>
      <c r="AF1137" s="36"/>
      <c r="AG1137" s="36"/>
      <c r="AH1137" s="36"/>
      <c r="AI1137" s="36"/>
      <c r="AJ1137" s="36"/>
      <c r="AK1137" s="36"/>
      <c r="AL1137" s="36"/>
      <c r="AM1137" s="36"/>
      <c r="AN1137" s="36"/>
      <c r="AO1137" s="36"/>
      <c r="AP1137" s="36"/>
      <c r="AQ1137" s="36"/>
      <c r="AR1137" s="36"/>
      <c r="AS1137" s="36"/>
      <c r="AT1137" s="36"/>
      <c r="AU1137" s="36"/>
      <c r="AV1137" s="36"/>
      <c r="AW1137" s="36"/>
      <c r="AX1137" s="36"/>
      <c r="AY1137" s="36"/>
      <c r="AZ1137" s="36"/>
      <c r="BA1137" s="36"/>
      <c r="BB1137" s="36"/>
      <c r="BC1137" s="36"/>
      <c r="BD1137" s="36"/>
      <c r="BE1137" s="36"/>
      <c r="BF1137" s="36"/>
      <c r="BG1137" s="36"/>
      <c r="BH1137" s="36"/>
      <c r="BI1137" s="36"/>
      <c r="BJ1137" s="36"/>
    </row>
    <row r="1138" spans="1:62" x14ac:dyDescent="0.25">
      <c r="A1138" s="36"/>
      <c r="B1138" s="36"/>
      <c r="C1138" s="36"/>
      <c r="D1138" s="36"/>
      <c r="E1138" s="36"/>
      <c r="F1138" s="36"/>
      <c r="G1138" s="36"/>
      <c r="H1138" s="36"/>
      <c r="I1138" s="36"/>
      <c r="J1138" s="36"/>
      <c r="K1138" s="36"/>
      <c r="L1138" s="36"/>
      <c r="M1138" s="36"/>
      <c r="N1138" s="36"/>
      <c r="O1138" s="36"/>
      <c r="P1138" s="36"/>
      <c r="Q1138" s="36"/>
      <c r="R1138" s="36"/>
      <c r="S1138" s="36"/>
      <c r="T1138" s="36"/>
      <c r="U1138" s="36"/>
      <c r="V1138" s="36"/>
      <c r="W1138" s="36"/>
      <c r="X1138" s="36"/>
      <c r="Y1138" s="36"/>
      <c r="Z1138" s="36"/>
      <c r="AA1138" s="36"/>
      <c r="AB1138" s="36"/>
      <c r="AC1138" s="36"/>
      <c r="AD1138" s="36"/>
      <c r="AE1138" s="36"/>
      <c r="AF1138" s="36"/>
      <c r="AG1138" s="36"/>
      <c r="AH1138" s="36"/>
      <c r="AI1138" s="36"/>
      <c r="AJ1138" s="36"/>
      <c r="AK1138" s="36"/>
      <c r="AL1138" s="36"/>
      <c r="AM1138" s="36"/>
      <c r="AN1138" s="36"/>
      <c r="AO1138" s="36"/>
      <c r="AP1138" s="36"/>
      <c r="AQ1138" s="36"/>
      <c r="AR1138" s="36"/>
      <c r="AS1138" s="36"/>
      <c r="AT1138" s="36"/>
      <c r="AU1138" s="36"/>
      <c r="AV1138" s="36"/>
      <c r="AW1138" s="36"/>
      <c r="AX1138" s="36"/>
      <c r="AY1138" s="36"/>
      <c r="AZ1138" s="36"/>
      <c r="BA1138" s="36"/>
      <c r="BB1138" s="36"/>
      <c r="BC1138" s="36"/>
      <c r="BD1138" s="36"/>
      <c r="BE1138" s="36"/>
      <c r="BF1138" s="36"/>
      <c r="BG1138" s="36"/>
      <c r="BH1138" s="36"/>
      <c r="BI1138" s="36"/>
      <c r="BJ1138" s="36"/>
    </row>
    <row r="1139" spans="1:62" x14ac:dyDescent="0.25">
      <c r="A1139" s="36"/>
      <c r="B1139" s="36"/>
      <c r="C1139" s="36"/>
      <c r="D1139" s="36"/>
      <c r="E1139" s="36"/>
      <c r="F1139" s="36"/>
      <c r="G1139" s="36"/>
      <c r="H1139" s="36"/>
      <c r="I1139" s="36"/>
      <c r="J1139" s="36"/>
      <c r="K1139" s="36"/>
      <c r="L1139" s="36"/>
      <c r="M1139" s="36"/>
      <c r="N1139" s="36"/>
      <c r="O1139" s="36"/>
      <c r="P1139" s="36"/>
      <c r="Q1139" s="36"/>
      <c r="R1139" s="36"/>
      <c r="S1139" s="36"/>
      <c r="T1139" s="36"/>
      <c r="U1139" s="36"/>
      <c r="V1139" s="36"/>
      <c r="W1139" s="36"/>
      <c r="X1139" s="36"/>
      <c r="Y1139" s="36"/>
      <c r="Z1139" s="36"/>
      <c r="AA1139" s="36"/>
      <c r="AB1139" s="36"/>
      <c r="AC1139" s="36"/>
      <c r="AD1139" s="36"/>
      <c r="AE1139" s="36"/>
      <c r="AF1139" s="36"/>
      <c r="AG1139" s="36"/>
      <c r="AH1139" s="36"/>
      <c r="AI1139" s="36"/>
      <c r="AJ1139" s="36"/>
      <c r="AK1139" s="36"/>
      <c r="AL1139" s="36"/>
      <c r="AM1139" s="36"/>
      <c r="AN1139" s="36"/>
      <c r="AO1139" s="36"/>
      <c r="AP1139" s="36"/>
      <c r="AQ1139" s="36"/>
      <c r="AR1139" s="36"/>
      <c r="AS1139" s="36"/>
      <c r="AT1139" s="36"/>
      <c r="AU1139" s="36"/>
      <c r="AV1139" s="36"/>
      <c r="AW1139" s="36"/>
      <c r="AX1139" s="36"/>
      <c r="AY1139" s="36"/>
      <c r="AZ1139" s="36"/>
      <c r="BA1139" s="36"/>
      <c r="BB1139" s="36"/>
      <c r="BC1139" s="36"/>
      <c r="BD1139" s="36"/>
      <c r="BE1139" s="36"/>
      <c r="BF1139" s="36"/>
      <c r="BG1139" s="36"/>
      <c r="BH1139" s="36"/>
      <c r="BI1139" s="36"/>
      <c r="BJ1139" s="36"/>
    </row>
    <row r="1140" spans="1:62" x14ac:dyDescent="0.25">
      <c r="A1140" s="36"/>
      <c r="B1140" s="36"/>
      <c r="C1140" s="36"/>
      <c r="D1140" s="36"/>
      <c r="E1140" s="36"/>
      <c r="F1140" s="36"/>
      <c r="G1140" s="36"/>
      <c r="H1140" s="36"/>
      <c r="I1140" s="36"/>
      <c r="J1140" s="36"/>
      <c r="K1140" s="36"/>
      <c r="L1140" s="36"/>
      <c r="M1140" s="36"/>
      <c r="N1140" s="36"/>
      <c r="O1140" s="36"/>
      <c r="P1140" s="36"/>
      <c r="Q1140" s="36"/>
      <c r="R1140" s="36"/>
      <c r="S1140" s="36"/>
      <c r="T1140" s="36"/>
      <c r="U1140" s="36"/>
      <c r="V1140" s="36"/>
      <c r="W1140" s="36"/>
      <c r="X1140" s="36"/>
      <c r="Y1140" s="36"/>
      <c r="Z1140" s="36"/>
      <c r="AA1140" s="36"/>
      <c r="AB1140" s="36"/>
      <c r="AC1140" s="36"/>
      <c r="AD1140" s="36"/>
      <c r="AE1140" s="36"/>
      <c r="AF1140" s="36"/>
      <c r="AG1140" s="36"/>
      <c r="AH1140" s="36"/>
      <c r="AI1140" s="36"/>
      <c r="AJ1140" s="36"/>
      <c r="AK1140" s="36"/>
      <c r="AL1140" s="36"/>
      <c r="AM1140" s="36"/>
      <c r="AN1140" s="36"/>
      <c r="AO1140" s="36"/>
      <c r="AP1140" s="36"/>
      <c r="AQ1140" s="36"/>
      <c r="AR1140" s="36"/>
      <c r="AS1140" s="36"/>
      <c r="AT1140" s="36"/>
      <c r="AU1140" s="36"/>
      <c r="AV1140" s="36"/>
      <c r="AW1140" s="36"/>
      <c r="AX1140" s="36"/>
      <c r="AY1140" s="36"/>
      <c r="AZ1140" s="36"/>
      <c r="BA1140" s="36"/>
      <c r="BB1140" s="36"/>
      <c r="BC1140" s="36"/>
      <c r="BD1140" s="36"/>
      <c r="BE1140" s="36"/>
      <c r="BF1140" s="36"/>
      <c r="BG1140" s="36"/>
      <c r="BH1140" s="36"/>
      <c r="BI1140" s="36"/>
      <c r="BJ1140" s="36"/>
    </row>
    <row r="1141" spans="1:62" x14ac:dyDescent="0.25">
      <c r="A1141" s="36"/>
      <c r="B1141" s="36"/>
      <c r="C1141" s="36"/>
      <c r="D1141" s="36"/>
      <c r="E1141" s="36"/>
      <c r="F1141" s="36"/>
      <c r="G1141" s="36"/>
      <c r="H1141" s="36"/>
      <c r="I1141" s="36"/>
      <c r="J1141" s="36"/>
      <c r="K1141" s="36"/>
      <c r="L1141" s="36"/>
      <c r="M1141" s="36"/>
      <c r="N1141" s="36"/>
      <c r="O1141" s="36"/>
      <c r="P1141" s="36"/>
      <c r="Q1141" s="36"/>
      <c r="R1141" s="36"/>
      <c r="S1141" s="36"/>
      <c r="T1141" s="36"/>
      <c r="U1141" s="36"/>
      <c r="V1141" s="36"/>
      <c r="W1141" s="36"/>
      <c r="X1141" s="36"/>
      <c r="Y1141" s="36"/>
      <c r="Z1141" s="36"/>
      <c r="AA1141" s="36"/>
      <c r="AB1141" s="36"/>
      <c r="AC1141" s="36"/>
      <c r="AD1141" s="36"/>
      <c r="AE1141" s="36"/>
      <c r="AF1141" s="36"/>
      <c r="AG1141" s="36"/>
      <c r="AH1141" s="36"/>
      <c r="AI1141" s="36"/>
      <c r="AJ1141" s="36"/>
      <c r="AK1141" s="36"/>
      <c r="AL1141" s="36"/>
      <c r="AM1141" s="36"/>
      <c r="AN1141" s="36"/>
      <c r="AO1141" s="36"/>
      <c r="AP1141" s="36"/>
      <c r="AQ1141" s="36"/>
      <c r="AR1141" s="36"/>
      <c r="AS1141" s="36"/>
      <c r="AT1141" s="36"/>
      <c r="AU1141" s="36"/>
      <c r="AV1141" s="36"/>
      <c r="AW1141" s="36"/>
      <c r="AX1141" s="36"/>
      <c r="AY1141" s="36"/>
      <c r="AZ1141" s="36"/>
      <c r="BA1141" s="36"/>
      <c r="BB1141" s="36"/>
      <c r="BC1141" s="36"/>
      <c r="BD1141" s="36"/>
      <c r="BE1141" s="36"/>
      <c r="BF1141" s="36"/>
      <c r="BG1141" s="36"/>
      <c r="BH1141" s="36"/>
      <c r="BI1141" s="36"/>
      <c r="BJ1141" s="36"/>
    </row>
    <row r="1142" spans="1:62" x14ac:dyDescent="0.25">
      <c r="A1142" s="36"/>
      <c r="B1142" s="36"/>
      <c r="C1142" s="36"/>
      <c r="D1142" s="36"/>
      <c r="E1142" s="36"/>
      <c r="F1142" s="36"/>
      <c r="G1142" s="36"/>
      <c r="H1142" s="36"/>
      <c r="I1142" s="36"/>
      <c r="J1142" s="36"/>
      <c r="K1142" s="36"/>
      <c r="L1142" s="36"/>
      <c r="M1142" s="36"/>
      <c r="N1142" s="36"/>
      <c r="O1142" s="36"/>
      <c r="P1142" s="36"/>
      <c r="Q1142" s="36"/>
      <c r="R1142" s="36"/>
      <c r="S1142" s="36"/>
      <c r="T1142" s="36"/>
      <c r="U1142" s="36"/>
      <c r="V1142" s="36"/>
      <c r="W1142" s="36"/>
      <c r="X1142" s="36"/>
      <c r="Y1142" s="36"/>
      <c r="Z1142" s="36"/>
      <c r="AA1142" s="36"/>
      <c r="AB1142" s="36"/>
      <c r="AC1142" s="36"/>
      <c r="AD1142" s="36"/>
      <c r="AE1142" s="36"/>
      <c r="AF1142" s="36"/>
      <c r="AG1142" s="36"/>
      <c r="AH1142" s="36"/>
      <c r="AI1142" s="36"/>
      <c r="AJ1142" s="36"/>
      <c r="AK1142" s="36"/>
      <c r="AL1142" s="36"/>
      <c r="AM1142" s="36"/>
      <c r="AN1142" s="36"/>
      <c r="AO1142" s="36"/>
      <c r="AP1142" s="36"/>
      <c r="AQ1142" s="36"/>
      <c r="AR1142" s="36"/>
      <c r="AS1142" s="36"/>
      <c r="AT1142" s="36"/>
      <c r="AU1142" s="36"/>
      <c r="AV1142" s="36"/>
      <c r="AW1142" s="36"/>
      <c r="AX1142" s="36"/>
      <c r="AY1142" s="36"/>
      <c r="AZ1142" s="36"/>
      <c r="BA1142" s="36"/>
      <c r="BB1142" s="36"/>
      <c r="BC1142" s="36"/>
      <c r="BD1142" s="36"/>
      <c r="BE1142" s="36"/>
      <c r="BF1142" s="36"/>
      <c r="BG1142" s="36"/>
      <c r="BH1142" s="36"/>
      <c r="BI1142" s="36"/>
      <c r="BJ1142" s="36"/>
    </row>
    <row r="1143" spans="1:62" x14ac:dyDescent="0.25">
      <c r="A1143" s="36"/>
      <c r="B1143" s="36"/>
      <c r="C1143" s="36"/>
      <c r="D1143" s="36"/>
      <c r="E1143" s="36"/>
      <c r="F1143" s="36"/>
      <c r="G1143" s="36"/>
      <c r="H1143" s="36"/>
      <c r="I1143" s="36"/>
      <c r="J1143" s="36"/>
      <c r="K1143" s="36"/>
      <c r="L1143" s="36"/>
      <c r="M1143" s="36"/>
      <c r="N1143" s="36"/>
      <c r="O1143" s="36"/>
      <c r="P1143" s="36"/>
      <c r="Q1143" s="36"/>
      <c r="R1143" s="36"/>
      <c r="S1143" s="36"/>
      <c r="T1143" s="36"/>
      <c r="U1143" s="36"/>
      <c r="V1143" s="36"/>
      <c r="W1143" s="36"/>
      <c r="X1143" s="36"/>
      <c r="Y1143" s="36"/>
      <c r="Z1143" s="36"/>
      <c r="AA1143" s="36"/>
      <c r="AB1143" s="36"/>
      <c r="AC1143" s="36"/>
      <c r="AD1143" s="36"/>
      <c r="AE1143" s="36"/>
      <c r="AF1143" s="36"/>
      <c r="AG1143" s="36"/>
      <c r="AH1143" s="36"/>
      <c r="AI1143" s="36"/>
      <c r="AJ1143" s="36"/>
      <c r="AK1143" s="36"/>
      <c r="AL1143" s="36"/>
      <c r="AM1143" s="36"/>
      <c r="AN1143" s="36"/>
      <c r="AO1143" s="36"/>
      <c r="AP1143" s="36"/>
      <c r="AQ1143" s="36"/>
      <c r="AR1143" s="36"/>
      <c r="AS1143" s="36"/>
      <c r="AT1143" s="36"/>
      <c r="AU1143" s="36"/>
      <c r="AV1143" s="36"/>
      <c r="AW1143" s="36"/>
      <c r="AX1143" s="36"/>
      <c r="AY1143" s="36"/>
      <c r="AZ1143" s="36"/>
      <c r="BA1143" s="36"/>
      <c r="BB1143" s="36"/>
      <c r="BC1143" s="36"/>
      <c r="BD1143" s="36"/>
      <c r="BE1143" s="36"/>
      <c r="BF1143" s="36"/>
      <c r="BG1143" s="36"/>
      <c r="BH1143" s="36"/>
      <c r="BI1143" s="36"/>
      <c r="BJ1143" s="36"/>
    </row>
    <row r="1144" spans="1:62" x14ac:dyDescent="0.25">
      <c r="A1144" s="36"/>
      <c r="B1144" s="36"/>
      <c r="C1144" s="36"/>
      <c r="D1144" s="36"/>
      <c r="E1144" s="36"/>
      <c r="F1144" s="36"/>
      <c r="G1144" s="36"/>
      <c r="H1144" s="36"/>
      <c r="I1144" s="36"/>
      <c r="J1144" s="36"/>
      <c r="K1144" s="36"/>
      <c r="L1144" s="36"/>
      <c r="M1144" s="36"/>
      <c r="N1144" s="36"/>
      <c r="O1144" s="36"/>
      <c r="P1144" s="36"/>
      <c r="Q1144" s="36"/>
      <c r="R1144" s="36"/>
      <c r="S1144" s="36"/>
      <c r="T1144" s="36"/>
      <c r="U1144" s="36"/>
      <c r="V1144" s="36"/>
      <c r="W1144" s="36"/>
      <c r="X1144" s="36"/>
      <c r="Y1144" s="36"/>
      <c r="Z1144" s="36"/>
      <c r="AA1144" s="36"/>
      <c r="AB1144" s="36"/>
      <c r="AC1144" s="36"/>
      <c r="AD1144" s="36"/>
      <c r="AE1144" s="36"/>
      <c r="AF1144" s="36"/>
      <c r="AG1144" s="36"/>
      <c r="AH1144" s="36"/>
      <c r="AI1144" s="36"/>
      <c r="AJ1144" s="36"/>
      <c r="AK1144" s="36"/>
      <c r="AL1144" s="36"/>
      <c r="AM1144" s="36"/>
      <c r="AN1144" s="36"/>
      <c r="AO1144" s="36"/>
      <c r="AP1144" s="36"/>
      <c r="AQ1144" s="36"/>
      <c r="AR1144" s="36"/>
      <c r="AS1144" s="36"/>
      <c r="AT1144" s="36"/>
      <c r="AU1144" s="36"/>
      <c r="AV1144" s="36"/>
      <c r="AW1144" s="36"/>
      <c r="AX1144" s="36"/>
      <c r="AY1144" s="36"/>
      <c r="AZ1144" s="36"/>
      <c r="BA1144" s="36"/>
      <c r="BB1144" s="36"/>
      <c r="BC1144" s="36"/>
      <c r="BD1144" s="36"/>
      <c r="BE1144" s="36"/>
      <c r="BF1144" s="36"/>
      <c r="BG1144" s="36"/>
      <c r="BH1144" s="36"/>
      <c r="BI1144" s="36"/>
      <c r="BJ1144" s="36"/>
    </row>
    <row r="1145" spans="1:62" x14ac:dyDescent="0.25">
      <c r="A1145" s="36"/>
      <c r="B1145" s="36"/>
      <c r="C1145" s="36"/>
      <c r="D1145" s="36"/>
      <c r="E1145" s="36"/>
      <c r="F1145" s="36"/>
      <c r="G1145" s="36"/>
      <c r="H1145" s="36"/>
      <c r="I1145" s="36"/>
      <c r="J1145" s="36"/>
      <c r="K1145" s="36"/>
      <c r="L1145" s="36"/>
      <c r="M1145" s="36"/>
      <c r="N1145" s="36"/>
      <c r="O1145" s="36"/>
      <c r="P1145" s="36"/>
      <c r="Q1145" s="36"/>
      <c r="R1145" s="36"/>
      <c r="S1145" s="36"/>
      <c r="T1145" s="36"/>
      <c r="U1145" s="36"/>
      <c r="V1145" s="36"/>
      <c r="W1145" s="36"/>
      <c r="X1145" s="36"/>
      <c r="Y1145" s="36"/>
      <c r="Z1145" s="36"/>
      <c r="AA1145" s="36"/>
      <c r="AB1145" s="36"/>
      <c r="AC1145" s="36"/>
      <c r="AD1145" s="36"/>
      <c r="AE1145" s="36"/>
      <c r="AF1145" s="36"/>
      <c r="AG1145" s="36"/>
      <c r="AH1145" s="36"/>
      <c r="AI1145" s="36"/>
      <c r="AJ1145" s="36"/>
      <c r="AK1145" s="36"/>
      <c r="AL1145" s="36"/>
      <c r="AM1145" s="36"/>
      <c r="AN1145" s="36"/>
      <c r="AO1145" s="36"/>
      <c r="AP1145" s="36"/>
      <c r="AQ1145" s="36"/>
      <c r="AR1145" s="36"/>
      <c r="AS1145" s="36"/>
      <c r="AT1145" s="36"/>
      <c r="AU1145" s="36"/>
      <c r="AV1145" s="36"/>
      <c r="AW1145" s="36"/>
      <c r="AX1145" s="36"/>
      <c r="AY1145" s="36"/>
      <c r="AZ1145" s="36"/>
      <c r="BA1145" s="36"/>
      <c r="BB1145" s="36"/>
      <c r="BC1145" s="36"/>
      <c r="BD1145" s="36"/>
      <c r="BE1145" s="36"/>
      <c r="BF1145" s="36"/>
      <c r="BG1145" s="36"/>
      <c r="BH1145" s="36"/>
      <c r="BI1145" s="36"/>
      <c r="BJ1145" s="36"/>
    </row>
    <row r="1146" spans="1:62" x14ac:dyDescent="0.25">
      <c r="A1146" s="36"/>
      <c r="B1146" s="36"/>
      <c r="C1146" s="36"/>
      <c r="D1146" s="36"/>
      <c r="E1146" s="36"/>
      <c r="F1146" s="36"/>
      <c r="G1146" s="36"/>
      <c r="H1146" s="36"/>
      <c r="I1146" s="36"/>
      <c r="J1146" s="36"/>
      <c r="K1146" s="36"/>
      <c r="L1146" s="36"/>
      <c r="M1146" s="36"/>
      <c r="N1146" s="36"/>
      <c r="O1146" s="36"/>
      <c r="P1146" s="36"/>
      <c r="Q1146" s="36"/>
      <c r="R1146" s="36"/>
      <c r="S1146" s="36"/>
      <c r="T1146" s="36"/>
      <c r="U1146" s="36"/>
      <c r="V1146" s="36"/>
      <c r="W1146" s="36"/>
      <c r="X1146" s="36"/>
      <c r="Y1146" s="36"/>
      <c r="Z1146" s="36"/>
      <c r="AA1146" s="36"/>
      <c r="AB1146" s="36"/>
      <c r="AC1146" s="36"/>
      <c r="AD1146" s="36"/>
      <c r="AE1146" s="36"/>
      <c r="AF1146" s="36"/>
      <c r="AG1146" s="36"/>
      <c r="AH1146" s="36"/>
      <c r="AI1146" s="36"/>
      <c r="AJ1146" s="36"/>
      <c r="AK1146" s="36"/>
      <c r="AL1146" s="36"/>
      <c r="AM1146" s="36"/>
      <c r="AN1146" s="36"/>
      <c r="AO1146" s="36"/>
      <c r="AP1146" s="36"/>
      <c r="AQ1146" s="36"/>
      <c r="AR1146" s="36"/>
      <c r="AS1146" s="36"/>
      <c r="AT1146" s="36"/>
      <c r="AU1146" s="36"/>
      <c r="AV1146" s="36"/>
      <c r="AW1146" s="36"/>
      <c r="AX1146" s="36"/>
      <c r="AY1146" s="36"/>
      <c r="AZ1146" s="36"/>
      <c r="BA1146" s="36"/>
      <c r="BB1146" s="36"/>
      <c r="BC1146" s="36"/>
      <c r="BD1146" s="36"/>
      <c r="BE1146" s="36"/>
      <c r="BF1146" s="36"/>
      <c r="BG1146" s="36"/>
      <c r="BH1146" s="36"/>
      <c r="BI1146" s="36"/>
      <c r="BJ1146" s="36"/>
    </row>
    <row r="1147" spans="1:62" x14ac:dyDescent="0.25">
      <c r="A1147" s="36"/>
      <c r="B1147" s="36"/>
      <c r="C1147" s="36"/>
      <c r="D1147" s="36"/>
      <c r="E1147" s="36"/>
      <c r="F1147" s="36"/>
      <c r="G1147" s="36"/>
      <c r="H1147" s="36"/>
      <c r="I1147" s="36"/>
      <c r="J1147" s="36"/>
      <c r="K1147" s="36"/>
      <c r="L1147" s="36"/>
      <c r="M1147" s="36"/>
      <c r="N1147" s="36"/>
      <c r="O1147" s="36"/>
      <c r="P1147" s="36"/>
      <c r="Q1147" s="36"/>
      <c r="R1147" s="36"/>
      <c r="S1147" s="36"/>
      <c r="T1147" s="36"/>
      <c r="U1147" s="36"/>
      <c r="V1147" s="36"/>
      <c r="W1147" s="36"/>
      <c r="X1147" s="36"/>
      <c r="Y1147" s="36"/>
      <c r="Z1147" s="36"/>
      <c r="AA1147" s="36"/>
      <c r="AB1147" s="36"/>
      <c r="AC1147" s="36"/>
      <c r="AD1147" s="36"/>
      <c r="AE1147" s="36"/>
      <c r="AF1147" s="36"/>
      <c r="AG1147" s="36"/>
      <c r="AH1147" s="36"/>
      <c r="AI1147" s="36"/>
      <c r="AJ1147" s="36"/>
      <c r="AK1147" s="36"/>
      <c r="AL1147" s="36"/>
      <c r="AM1147" s="36"/>
      <c r="AN1147" s="36"/>
      <c r="AO1147" s="36"/>
      <c r="AP1147" s="36"/>
      <c r="AQ1147" s="36"/>
      <c r="AR1147" s="36"/>
      <c r="AS1147" s="36"/>
      <c r="AT1147" s="36"/>
      <c r="AU1147" s="36"/>
      <c r="AV1147" s="36"/>
      <c r="AW1147" s="36"/>
      <c r="AX1147" s="36"/>
      <c r="AY1147" s="36"/>
      <c r="AZ1147" s="36"/>
      <c r="BA1147" s="36"/>
      <c r="BB1147" s="36"/>
      <c r="BC1147" s="36"/>
      <c r="BD1147" s="36"/>
      <c r="BE1147" s="36"/>
      <c r="BF1147" s="36"/>
      <c r="BG1147" s="36"/>
      <c r="BH1147" s="36"/>
      <c r="BI1147" s="36"/>
      <c r="BJ1147" s="36"/>
    </row>
    <row r="1148" spans="1:62" x14ac:dyDescent="0.25">
      <c r="A1148" s="36"/>
      <c r="B1148" s="36"/>
      <c r="C1148" s="36"/>
      <c r="D1148" s="36"/>
      <c r="E1148" s="36"/>
      <c r="F1148" s="36"/>
      <c r="G1148" s="36"/>
      <c r="H1148" s="36"/>
      <c r="I1148" s="36"/>
      <c r="J1148" s="36"/>
      <c r="K1148" s="36"/>
      <c r="L1148" s="36"/>
      <c r="M1148" s="36"/>
      <c r="N1148" s="36"/>
      <c r="O1148" s="36"/>
      <c r="P1148" s="36"/>
      <c r="Q1148" s="36"/>
      <c r="R1148" s="36"/>
      <c r="S1148" s="36"/>
      <c r="T1148" s="36"/>
      <c r="U1148" s="36"/>
      <c r="V1148" s="36"/>
      <c r="W1148" s="36"/>
      <c r="X1148" s="36"/>
      <c r="Y1148" s="36"/>
      <c r="Z1148" s="36"/>
      <c r="AA1148" s="36"/>
      <c r="AB1148" s="36"/>
      <c r="AC1148" s="36"/>
      <c r="AD1148" s="36"/>
      <c r="AE1148" s="36"/>
      <c r="AF1148" s="36"/>
      <c r="AG1148" s="36"/>
      <c r="AH1148" s="36"/>
      <c r="AI1148" s="36"/>
      <c r="AJ1148" s="36"/>
      <c r="AK1148" s="36"/>
      <c r="AL1148" s="36"/>
      <c r="AM1148" s="36"/>
      <c r="AN1148" s="36"/>
      <c r="AO1148" s="36"/>
      <c r="AP1148" s="36"/>
      <c r="AQ1148" s="36"/>
      <c r="AR1148" s="36"/>
      <c r="AS1148" s="36"/>
      <c r="AT1148" s="36"/>
      <c r="AU1148" s="36"/>
      <c r="AV1148" s="36"/>
      <c r="AW1148" s="36"/>
      <c r="AX1148" s="36"/>
      <c r="AY1148" s="36"/>
      <c r="AZ1148" s="36"/>
      <c r="BA1148" s="36"/>
      <c r="BB1148" s="36"/>
      <c r="BC1148" s="36"/>
      <c r="BD1148" s="36"/>
      <c r="BE1148" s="36"/>
      <c r="BF1148" s="36"/>
      <c r="BG1148" s="36"/>
      <c r="BH1148" s="36"/>
      <c r="BI1148" s="36"/>
      <c r="BJ1148" s="36"/>
    </row>
    <row r="1149" spans="1:62" x14ac:dyDescent="0.25">
      <c r="A1149" s="36"/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</row>
    <row r="1150" spans="1:62" x14ac:dyDescent="0.25">
      <c r="A1150" s="36"/>
      <c r="B1150" s="36"/>
      <c r="C1150" s="36"/>
      <c r="D1150" s="36"/>
      <c r="E1150" s="36"/>
      <c r="F1150" s="36"/>
      <c r="G1150" s="36"/>
      <c r="H1150" s="36"/>
      <c r="I1150" s="36"/>
      <c r="J1150" s="36"/>
      <c r="K1150" s="36"/>
      <c r="L1150" s="36"/>
      <c r="M1150" s="36"/>
      <c r="N1150" s="36"/>
      <c r="O1150" s="36"/>
      <c r="P1150" s="36"/>
      <c r="Q1150" s="36"/>
      <c r="R1150" s="36"/>
      <c r="S1150" s="36"/>
      <c r="T1150" s="36"/>
      <c r="U1150" s="36"/>
      <c r="V1150" s="36"/>
      <c r="W1150" s="36"/>
      <c r="X1150" s="36"/>
      <c r="Y1150" s="36"/>
      <c r="Z1150" s="36"/>
      <c r="AA1150" s="36"/>
      <c r="AB1150" s="36"/>
      <c r="AC1150" s="36"/>
      <c r="AD1150" s="36"/>
      <c r="AE1150" s="36"/>
      <c r="AF1150" s="36"/>
      <c r="AG1150" s="36"/>
      <c r="AH1150" s="36"/>
      <c r="AI1150" s="36"/>
      <c r="AJ1150" s="36"/>
      <c r="AK1150" s="36"/>
      <c r="AL1150" s="36"/>
      <c r="AM1150" s="36"/>
      <c r="AN1150" s="36"/>
      <c r="AO1150" s="36"/>
      <c r="AP1150" s="36"/>
      <c r="AQ1150" s="36"/>
      <c r="AR1150" s="36"/>
      <c r="AS1150" s="36"/>
      <c r="AT1150" s="36"/>
      <c r="AU1150" s="36"/>
      <c r="AV1150" s="36"/>
      <c r="AW1150" s="36"/>
      <c r="AX1150" s="36"/>
      <c r="AY1150" s="36"/>
      <c r="AZ1150" s="36"/>
      <c r="BA1150" s="36"/>
      <c r="BB1150" s="36"/>
      <c r="BC1150" s="36"/>
      <c r="BD1150" s="36"/>
      <c r="BE1150" s="36"/>
      <c r="BF1150" s="36"/>
      <c r="BG1150" s="36"/>
      <c r="BH1150" s="36"/>
      <c r="BI1150" s="36"/>
      <c r="BJ1150" s="36"/>
    </row>
    <row r="1151" spans="1:62" x14ac:dyDescent="0.25">
      <c r="A1151" s="36"/>
      <c r="B1151" s="36"/>
      <c r="C1151" s="36"/>
      <c r="D1151" s="36"/>
      <c r="E1151" s="36"/>
      <c r="F1151" s="36"/>
      <c r="G1151" s="36"/>
      <c r="H1151" s="36"/>
      <c r="I1151" s="36"/>
      <c r="J1151" s="36"/>
      <c r="K1151" s="36"/>
      <c r="L1151" s="36"/>
      <c r="M1151" s="36"/>
      <c r="N1151" s="36"/>
      <c r="O1151" s="36"/>
      <c r="P1151" s="36"/>
      <c r="Q1151" s="36"/>
      <c r="R1151" s="36"/>
      <c r="S1151" s="36"/>
      <c r="T1151" s="36"/>
      <c r="U1151" s="36"/>
      <c r="V1151" s="36"/>
      <c r="W1151" s="36"/>
      <c r="X1151" s="36"/>
      <c r="Y1151" s="36"/>
      <c r="Z1151" s="36"/>
      <c r="AA1151" s="36"/>
      <c r="AB1151" s="36"/>
      <c r="AC1151" s="36"/>
      <c r="AD1151" s="36"/>
      <c r="AE1151" s="36"/>
      <c r="AF1151" s="36"/>
      <c r="AG1151" s="36"/>
      <c r="AH1151" s="36"/>
      <c r="AI1151" s="36"/>
      <c r="AJ1151" s="36"/>
      <c r="AK1151" s="36"/>
      <c r="AL1151" s="36"/>
      <c r="AM1151" s="36"/>
      <c r="AN1151" s="36"/>
      <c r="AO1151" s="36"/>
      <c r="AP1151" s="36"/>
      <c r="AQ1151" s="36"/>
      <c r="AR1151" s="36"/>
      <c r="AS1151" s="36"/>
      <c r="AT1151" s="36"/>
      <c r="AU1151" s="36"/>
      <c r="AV1151" s="36"/>
      <c r="AW1151" s="36"/>
      <c r="AX1151" s="36"/>
      <c r="AY1151" s="36"/>
      <c r="AZ1151" s="36"/>
      <c r="BA1151" s="36"/>
      <c r="BB1151" s="36"/>
      <c r="BC1151" s="36"/>
      <c r="BD1151" s="36"/>
      <c r="BE1151" s="36"/>
      <c r="BF1151" s="36"/>
      <c r="BG1151" s="36"/>
      <c r="BH1151" s="36"/>
      <c r="BI1151" s="36"/>
      <c r="BJ1151" s="36"/>
    </row>
    <row r="1152" spans="1:62" x14ac:dyDescent="0.25">
      <c r="A1152" s="36"/>
      <c r="B1152" s="36"/>
      <c r="C1152" s="36"/>
      <c r="D1152" s="36"/>
      <c r="E1152" s="36"/>
      <c r="F1152" s="36"/>
      <c r="G1152" s="36"/>
      <c r="H1152" s="36"/>
      <c r="I1152" s="36"/>
      <c r="J1152" s="36"/>
      <c r="K1152" s="36"/>
      <c r="L1152" s="36"/>
      <c r="M1152" s="36"/>
      <c r="N1152" s="36"/>
      <c r="O1152" s="36"/>
      <c r="P1152" s="36"/>
      <c r="Q1152" s="36"/>
      <c r="R1152" s="36"/>
      <c r="S1152" s="36"/>
      <c r="T1152" s="36"/>
      <c r="U1152" s="36"/>
      <c r="V1152" s="36"/>
      <c r="W1152" s="36"/>
      <c r="X1152" s="36"/>
      <c r="Y1152" s="36"/>
      <c r="Z1152" s="36"/>
      <c r="AA1152" s="36"/>
      <c r="AB1152" s="36"/>
      <c r="AC1152" s="36"/>
      <c r="AD1152" s="36"/>
      <c r="AE1152" s="36"/>
      <c r="AF1152" s="36"/>
      <c r="AG1152" s="36"/>
      <c r="AH1152" s="36"/>
      <c r="AI1152" s="36"/>
      <c r="AJ1152" s="36"/>
      <c r="AK1152" s="36"/>
      <c r="AL1152" s="36"/>
      <c r="AM1152" s="36"/>
      <c r="AN1152" s="36"/>
      <c r="AO1152" s="36"/>
      <c r="AP1152" s="36"/>
      <c r="AQ1152" s="36"/>
      <c r="AR1152" s="36"/>
      <c r="AS1152" s="36"/>
      <c r="AT1152" s="36"/>
      <c r="AU1152" s="36"/>
      <c r="AV1152" s="36"/>
      <c r="AW1152" s="36"/>
      <c r="AX1152" s="36"/>
      <c r="AY1152" s="36"/>
      <c r="AZ1152" s="36"/>
      <c r="BA1152" s="36"/>
      <c r="BB1152" s="36"/>
      <c r="BC1152" s="36"/>
      <c r="BD1152" s="36"/>
      <c r="BE1152" s="36"/>
      <c r="BF1152" s="36"/>
      <c r="BG1152" s="36"/>
      <c r="BH1152" s="36"/>
      <c r="BI1152" s="36"/>
      <c r="BJ1152" s="36"/>
    </row>
    <row r="1153" spans="1:62" x14ac:dyDescent="0.25">
      <c r="A1153" s="36"/>
      <c r="B1153" s="36"/>
      <c r="C1153" s="36"/>
      <c r="D1153" s="36"/>
      <c r="E1153" s="36"/>
      <c r="F1153" s="36"/>
      <c r="G1153" s="36"/>
      <c r="H1153" s="36"/>
      <c r="I1153" s="36"/>
      <c r="J1153" s="36"/>
      <c r="K1153" s="36"/>
      <c r="L1153" s="36"/>
      <c r="M1153" s="36"/>
      <c r="N1153" s="36"/>
      <c r="O1153" s="36"/>
      <c r="P1153" s="36"/>
      <c r="Q1153" s="36"/>
      <c r="R1153" s="36"/>
      <c r="S1153" s="36"/>
      <c r="T1153" s="36"/>
      <c r="U1153" s="36"/>
      <c r="V1153" s="36"/>
      <c r="W1153" s="36"/>
      <c r="X1153" s="36"/>
      <c r="Y1153" s="36"/>
      <c r="Z1153" s="36"/>
      <c r="AA1153" s="36"/>
      <c r="AB1153" s="36"/>
      <c r="AC1153" s="36"/>
      <c r="AD1153" s="36"/>
      <c r="AE1153" s="36"/>
      <c r="AF1153" s="36"/>
      <c r="AG1153" s="36"/>
      <c r="AH1153" s="36"/>
      <c r="AI1153" s="36"/>
      <c r="AJ1153" s="36"/>
      <c r="AK1153" s="36"/>
      <c r="AL1153" s="36"/>
      <c r="AM1153" s="36"/>
      <c r="AN1153" s="36"/>
      <c r="AO1153" s="36"/>
      <c r="AP1153" s="36"/>
      <c r="AQ1153" s="36"/>
      <c r="AR1153" s="36"/>
      <c r="AS1153" s="36"/>
      <c r="AT1153" s="36"/>
      <c r="AU1153" s="36"/>
      <c r="AV1153" s="36"/>
      <c r="AW1153" s="36"/>
      <c r="AX1153" s="36"/>
      <c r="AY1153" s="36"/>
      <c r="AZ1153" s="36"/>
      <c r="BA1153" s="36"/>
      <c r="BB1153" s="36"/>
      <c r="BC1153" s="36"/>
      <c r="BD1153" s="36"/>
      <c r="BE1153" s="36"/>
      <c r="BF1153" s="36"/>
      <c r="BG1153" s="36"/>
      <c r="BH1153" s="36"/>
      <c r="BI1153" s="36"/>
      <c r="BJ1153" s="36"/>
    </row>
    <row r="1154" spans="1:62" x14ac:dyDescent="0.25">
      <c r="A1154" s="36"/>
      <c r="B1154" s="36"/>
      <c r="C1154" s="36"/>
      <c r="D1154" s="36"/>
      <c r="E1154" s="36"/>
      <c r="F1154" s="36"/>
      <c r="G1154" s="36"/>
      <c r="H1154" s="36"/>
      <c r="I1154" s="36"/>
      <c r="J1154" s="36"/>
      <c r="K1154" s="36"/>
      <c r="L1154" s="36"/>
      <c r="M1154" s="36"/>
      <c r="N1154" s="36"/>
      <c r="O1154" s="36"/>
      <c r="P1154" s="36"/>
      <c r="Q1154" s="36"/>
      <c r="R1154" s="36"/>
      <c r="S1154" s="36"/>
      <c r="T1154" s="36"/>
      <c r="U1154" s="36"/>
      <c r="V1154" s="36"/>
      <c r="W1154" s="36"/>
      <c r="X1154" s="36"/>
      <c r="Y1154" s="36"/>
      <c r="Z1154" s="36"/>
      <c r="AA1154" s="36"/>
      <c r="AB1154" s="36"/>
      <c r="AC1154" s="36"/>
      <c r="AD1154" s="36"/>
      <c r="AE1154" s="36"/>
      <c r="AF1154" s="36"/>
      <c r="AG1154" s="36"/>
      <c r="AH1154" s="36"/>
      <c r="AI1154" s="36"/>
      <c r="AJ1154" s="36"/>
      <c r="AK1154" s="36"/>
      <c r="AL1154" s="36"/>
      <c r="AM1154" s="36"/>
      <c r="AN1154" s="36"/>
      <c r="AO1154" s="36"/>
      <c r="AP1154" s="36"/>
      <c r="AQ1154" s="36"/>
      <c r="AR1154" s="36"/>
      <c r="AS1154" s="36"/>
      <c r="AT1154" s="36"/>
      <c r="AU1154" s="36"/>
      <c r="AV1154" s="36"/>
      <c r="AW1154" s="36"/>
      <c r="AX1154" s="36"/>
      <c r="AY1154" s="36"/>
      <c r="AZ1154" s="36"/>
      <c r="BA1154" s="36"/>
      <c r="BB1154" s="36"/>
      <c r="BC1154" s="36"/>
      <c r="BD1154" s="36"/>
      <c r="BE1154" s="36"/>
      <c r="BF1154" s="36"/>
      <c r="BG1154" s="36"/>
      <c r="BH1154" s="36"/>
      <c r="BI1154" s="36"/>
      <c r="BJ1154" s="36"/>
    </row>
    <row r="1155" spans="1:62" x14ac:dyDescent="0.25">
      <c r="A1155" s="36"/>
      <c r="B1155" s="36"/>
      <c r="C1155" s="36"/>
      <c r="D1155" s="36"/>
      <c r="E1155" s="36"/>
      <c r="F1155" s="36"/>
      <c r="G1155" s="36"/>
      <c r="H1155" s="36"/>
      <c r="I1155" s="36"/>
      <c r="J1155" s="36"/>
      <c r="K1155" s="36"/>
      <c r="L1155" s="36"/>
      <c r="M1155" s="36"/>
      <c r="N1155" s="36"/>
      <c r="O1155" s="36"/>
      <c r="P1155" s="36"/>
      <c r="Q1155" s="36"/>
      <c r="R1155" s="36"/>
      <c r="S1155" s="36"/>
      <c r="T1155" s="36"/>
      <c r="U1155" s="36"/>
      <c r="V1155" s="36"/>
      <c r="W1155" s="36"/>
      <c r="X1155" s="36"/>
      <c r="Y1155" s="36"/>
      <c r="Z1155" s="36"/>
      <c r="AA1155" s="36"/>
      <c r="AB1155" s="36"/>
      <c r="AC1155" s="36"/>
      <c r="AD1155" s="36"/>
      <c r="AE1155" s="36"/>
      <c r="AF1155" s="36"/>
      <c r="AG1155" s="36"/>
      <c r="AH1155" s="36"/>
      <c r="AI1155" s="36"/>
      <c r="AJ1155" s="36"/>
      <c r="AK1155" s="36"/>
      <c r="AL1155" s="36"/>
      <c r="AM1155" s="36"/>
      <c r="AN1155" s="36"/>
      <c r="AO1155" s="36"/>
      <c r="AP1155" s="36"/>
      <c r="AQ1155" s="36"/>
      <c r="AR1155" s="36"/>
      <c r="AS1155" s="36"/>
      <c r="AT1155" s="36"/>
      <c r="AU1155" s="36"/>
      <c r="AV1155" s="36"/>
      <c r="AW1155" s="36"/>
      <c r="AX1155" s="36"/>
      <c r="AY1155" s="36"/>
      <c r="AZ1155" s="36"/>
      <c r="BA1155" s="36"/>
      <c r="BB1155" s="36"/>
      <c r="BC1155" s="36"/>
      <c r="BD1155" s="36"/>
      <c r="BE1155" s="36"/>
      <c r="BF1155" s="36"/>
      <c r="BG1155" s="36"/>
      <c r="BH1155" s="36"/>
      <c r="BI1155" s="36"/>
      <c r="BJ1155" s="36"/>
    </row>
    <row r="1156" spans="1:62" x14ac:dyDescent="0.25">
      <c r="A1156" s="36"/>
      <c r="B1156" s="36"/>
      <c r="C1156" s="36"/>
      <c r="D1156" s="36"/>
      <c r="E1156" s="36"/>
      <c r="F1156" s="36"/>
      <c r="G1156" s="36"/>
      <c r="H1156" s="36"/>
      <c r="I1156" s="36"/>
      <c r="J1156" s="36"/>
      <c r="K1156" s="36"/>
      <c r="L1156" s="36"/>
      <c r="M1156" s="36"/>
      <c r="N1156" s="36"/>
      <c r="O1156" s="36"/>
      <c r="P1156" s="36"/>
      <c r="Q1156" s="36"/>
      <c r="R1156" s="36"/>
      <c r="S1156" s="36"/>
      <c r="T1156" s="36"/>
      <c r="U1156" s="36"/>
      <c r="V1156" s="36"/>
      <c r="W1156" s="36"/>
      <c r="X1156" s="36"/>
      <c r="Y1156" s="36"/>
      <c r="Z1156" s="36"/>
      <c r="AA1156" s="36"/>
      <c r="AB1156" s="36"/>
      <c r="AC1156" s="36"/>
      <c r="AD1156" s="36"/>
      <c r="AE1156" s="36"/>
      <c r="AF1156" s="36"/>
      <c r="AG1156" s="36"/>
      <c r="AH1156" s="36"/>
      <c r="AI1156" s="36"/>
      <c r="AJ1156" s="36"/>
      <c r="AK1156" s="36"/>
      <c r="AL1156" s="36"/>
      <c r="AM1156" s="36"/>
      <c r="AN1156" s="36"/>
      <c r="AO1156" s="36"/>
      <c r="AP1156" s="36"/>
      <c r="AQ1156" s="36"/>
      <c r="AR1156" s="36"/>
      <c r="AS1156" s="36"/>
      <c r="AT1156" s="36"/>
      <c r="AU1156" s="36"/>
      <c r="AV1156" s="36"/>
      <c r="AW1156" s="36"/>
      <c r="AX1156" s="36"/>
      <c r="AY1156" s="36"/>
      <c r="AZ1156" s="36"/>
      <c r="BA1156" s="36"/>
      <c r="BB1156" s="36"/>
      <c r="BC1156" s="36"/>
      <c r="BD1156" s="36"/>
      <c r="BE1156" s="36"/>
      <c r="BF1156" s="36"/>
      <c r="BG1156" s="36"/>
      <c r="BH1156" s="36"/>
      <c r="BI1156" s="36"/>
      <c r="BJ1156" s="36"/>
    </row>
    <row r="1157" spans="1:62" x14ac:dyDescent="0.25">
      <c r="A1157" s="36"/>
      <c r="B1157" s="36"/>
      <c r="C1157" s="36"/>
      <c r="D1157" s="36"/>
      <c r="E1157" s="36"/>
      <c r="F1157" s="36"/>
      <c r="G1157" s="36"/>
      <c r="H1157" s="36"/>
      <c r="I1157" s="36"/>
      <c r="J1157" s="36"/>
      <c r="K1157" s="36"/>
      <c r="L1157" s="36"/>
      <c r="M1157" s="36"/>
      <c r="N1157" s="36"/>
      <c r="O1157" s="36"/>
      <c r="P1157" s="36"/>
      <c r="Q1157" s="36"/>
      <c r="R1157" s="36"/>
      <c r="S1157" s="36"/>
      <c r="T1157" s="36"/>
      <c r="U1157" s="36"/>
      <c r="V1157" s="36"/>
      <c r="W1157" s="36"/>
      <c r="X1157" s="36"/>
      <c r="Y1157" s="36"/>
      <c r="Z1157" s="36"/>
      <c r="AA1157" s="36"/>
      <c r="AB1157" s="36"/>
      <c r="AC1157" s="36"/>
      <c r="AD1157" s="36"/>
      <c r="AE1157" s="36"/>
      <c r="AF1157" s="36"/>
      <c r="AG1157" s="36"/>
      <c r="AH1157" s="36"/>
      <c r="AI1157" s="36"/>
      <c r="AJ1157" s="36"/>
      <c r="AK1157" s="36"/>
      <c r="AL1157" s="36"/>
      <c r="AM1157" s="36"/>
      <c r="AN1157" s="36"/>
      <c r="AO1157" s="36"/>
      <c r="AP1157" s="36"/>
      <c r="AQ1157" s="36"/>
      <c r="AR1157" s="36"/>
      <c r="AS1157" s="36"/>
      <c r="AT1157" s="36"/>
      <c r="AU1157" s="36"/>
      <c r="AV1157" s="36"/>
      <c r="AW1157" s="36"/>
      <c r="AX1157" s="36"/>
      <c r="AY1157" s="36"/>
      <c r="AZ1157" s="36"/>
      <c r="BA1157" s="36"/>
      <c r="BB1157" s="36"/>
      <c r="BC1157" s="36"/>
      <c r="BD1157" s="36"/>
      <c r="BE1157" s="36"/>
      <c r="BF1157" s="36"/>
      <c r="BG1157" s="36"/>
      <c r="BH1157" s="36"/>
      <c r="BI1157" s="36"/>
      <c r="BJ1157" s="36"/>
    </row>
    <row r="1158" spans="1:62" x14ac:dyDescent="0.25">
      <c r="A1158" s="36"/>
      <c r="B1158" s="36"/>
      <c r="C1158" s="36"/>
      <c r="D1158" s="36"/>
      <c r="E1158" s="36"/>
      <c r="F1158" s="36"/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  <c r="S1158" s="36"/>
      <c r="T1158" s="36"/>
      <c r="U1158" s="36"/>
      <c r="V1158" s="36"/>
      <c r="W1158" s="36"/>
      <c r="X1158" s="36"/>
      <c r="Y1158" s="36"/>
      <c r="Z1158" s="36"/>
      <c r="AA1158" s="36"/>
      <c r="AB1158" s="36"/>
      <c r="AC1158" s="36"/>
      <c r="AD1158" s="36"/>
      <c r="AE1158" s="36"/>
      <c r="AF1158" s="36"/>
      <c r="AG1158" s="36"/>
      <c r="AH1158" s="36"/>
      <c r="AI1158" s="36"/>
      <c r="AJ1158" s="36"/>
      <c r="AK1158" s="36"/>
      <c r="AL1158" s="36"/>
      <c r="AM1158" s="36"/>
      <c r="AN1158" s="36"/>
      <c r="AO1158" s="36"/>
      <c r="AP1158" s="36"/>
      <c r="AQ1158" s="36"/>
      <c r="AR1158" s="36"/>
      <c r="AS1158" s="36"/>
      <c r="AT1158" s="36"/>
      <c r="AU1158" s="36"/>
      <c r="AV1158" s="36"/>
      <c r="AW1158" s="36"/>
      <c r="AX1158" s="36"/>
      <c r="AY1158" s="36"/>
      <c r="AZ1158" s="36"/>
      <c r="BA1158" s="36"/>
      <c r="BB1158" s="36"/>
      <c r="BC1158" s="36"/>
      <c r="BD1158" s="36"/>
      <c r="BE1158" s="36"/>
      <c r="BF1158" s="36"/>
      <c r="BG1158" s="36"/>
      <c r="BH1158" s="36"/>
      <c r="BI1158" s="36"/>
      <c r="BJ1158" s="36"/>
    </row>
    <row r="1159" spans="1:62" x14ac:dyDescent="0.25">
      <c r="A1159" s="36"/>
      <c r="B1159" s="36"/>
      <c r="C1159" s="36"/>
      <c r="D1159" s="36"/>
      <c r="E1159" s="36"/>
      <c r="F1159" s="36"/>
      <c r="G1159" s="36"/>
      <c r="H1159" s="36"/>
      <c r="I1159" s="36"/>
      <c r="J1159" s="36"/>
      <c r="K1159" s="36"/>
      <c r="L1159" s="36"/>
      <c r="M1159" s="36"/>
      <c r="N1159" s="36"/>
      <c r="O1159" s="36"/>
      <c r="P1159" s="36"/>
      <c r="Q1159" s="36"/>
      <c r="R1159" s="36"/>
      <c r="S1159" s="36"/>
      <c r="T1159" s="36"/>
      <c r="U1159" s="36"/>
      <c r="V1159" s="36"/>
      <c r="W1159" s="36"/>
      <c r="X1159" s="36"/>
      <c r="Y1159" s="36"/>
      <c r="Z1159" s="36"/>
      <c r="AA1159" s="36"/>
      <c r="AB1159" s="36"/>
      <c r="AC1159" s="36"/>
      <c r="AD1159" s="36"/>
      <c r="AE1159" s="36"/>
      <c r="AF1159" s="36"/>
      <c r="AG1159" s="36"/>
      <c r="AH1159" s="36"/>
      <c r="AI1159" s="36"/>
      <c r="AJ1159" s="36"/>
      <c r="AK1159" s="36"/>
      <c r="AL1159" s="36"/>
      <c r="AM1159" s="36"/>
      <c r="AN1159" s="36"/>
      <c r="AO1159" s="36"/>
      <c r="AP1159" s="36"/>
      <c r="AQ1159" s="36"/>
      <c r="AR1159" s="36"/>
      <c r="AS1159" s="36"/>
      <c r="AT1159" s="36"/>
      <c r="AU1159" s="36"/>
      <c r="AV1159" s="36"/>
      <c r="AW1159" s="36"/>
      <c r="AX1159" s="36"/>
      <c r="AY1159" s="36"/>
      <c r="AZ1159" s="36"/>
      <c r="BA1159" s="36"/>
      <c r="BB1159" s="36"/>
      <c r="BC1159" s="36"/>
      <c r="BD1159" s="36"/>
      <c r="BE1159" s="36"/>
      <c r="BF1159" s="36"/>
      <c r="BG1159" s="36"/>
      <c r="BH1159" s="36"/>
      <c r="BI1159" s="36"/>
      <c r="BJ1159" s="36"/>
    </row>
    <row r="1160" spans="1:62" x14ac:dyDescent="0.25">
      <c r="A1160" s="36"/>
      <c r="B1160" s="36"/>
      <c r="C1160" s="36"/>
      <c r="D1160" s="36"/>
      <c r="E1160" s="36"/>
      <c r="F1160" s="36"/>
      <c r="G1160" s="36"/>
      <c r="H1160" s="36"/>
      <c r="I1160" s="36"/>
      <c r="J1160" s="36"/>
      <c r="K1160" s="36"/>
      <c r="L1160" s="36"/>
      <c r="M1160" s="36"/>
      <c r="N1160" s="36"/>
      <c r="O1160" s="36"/>
      <c r="P1160" s="36"/>
      <c r="Q1160" s="36"/>
      <c r="R1160" s="36"/>
      <c r="S1160" s="36"/>
      <c r="T1160" s="36"/>
      <c r="U1160" s="36"/>
      <c r="V1160" s="36"/>
      <c r="W1160" s="36"/>
      <c r="X1160" s="36"/>
      <c r="Y1160" s="36"/>
      <c r="Z1160" s="36"/>
      <c r="AA1160" s="36"/>
      <c r="AB1160" s="36"/>
      <c r="AC1160" s="36"/>
      <c r="AD1160" s="36"/>
      <c r="AE1160" s="36"/>
      <c r="AF1160" s="36"/>
      <c r="AG1160" s="36"/>
      <c r="AH1160" s="36"/>
      <c r="AI1160" s="36"/>
      <c r="AJ1160" s="36"/>
      <c r="AK1160" s="36"/>
      <c r="AL1160" s="36"/>
      <c r="AM1160" s="36"/>
      <c r="AN1160" s="36"/>
      <c r="AO1160" s="36"/>
      <c r="AP1160" s="36"/>
      <c r="AQ1160" s="36"/>
      <c r="AR1160" s="36"/>
      <c r="AS1160" s="36"/>
      <c r="AT1160" s="36"/>
      <c r="AU1160" s="36"/>
      <c r="AV1160" s="36"/>
      <c r="AW1160" s="36"/>
      <c r="AX1160" s="36"/>
      <c r="AY1160" s="36"/>
      <c r="AZ1160" s="36"/>
      <c r="BA1160" s="36"/>
      <c r="BB1160" s="36"/>
      <c r="BC1160" s="36"/>
      <c r="BD1160" s="36"/>
      <c r="BE1160" s="36"/>
      <c r="BF1160" s="36"/>
      <c r="BG1160" s="36"/>
      <c r="BH1160" s="36"/>
      <c r="BI1160" s="36"/>
      <c r="BJ1160" s="36"/>
    </row>
    <row r="1161" spans="1:62" x14ac:dyDescent="0.25">
      <c r="A1161" s="36"/>
      <c r="B1161" s="36"/>
      <c r="C1161" s="36"/>
      <c r="D1161" s="36"/>
      <c r="E1161" s="36"/>
      <c r="F1161" s="36"/>
      <c r="G1161" s="36"/>
      <c r="H1161" s="36"/>
      <c r="I1161" s="36"/>
      <c r="J1161" s="36"/>
      <c r="K1161" s="36"/>
      <c r="L1161" s="36"/>
      <c r="M1161" s="36"/>
      <c r="N1161" s="36"/>
      <c r="O1161" s="36"/>
      <c r="P1161" s="36"/>
      <c r="Q1161" s="36"/>
      <c r="R1161" s="36"/>
      <c r="S1161" s="36"/>
      <c r="T1161" s="36"/>
      <c r="U1161" s="36"/>
      <c r="V1161" s="36"/>
      <c r="W1161" s="36"/>
      <c r="X1161" s="36"/>
      <c r="Y1161" s="36"/>
      <c r="Z1161" s="36"/>
      <c r="AA1161" s="36"/>
      <c r="AB1161" s="36"/>
      <c r="AC1161" s="36"/>
      <c r="AD1161" s="36"/>
      <c r="AE1161" s="36"/>
      <c r="AF1161" s="36"/>
      <c r="AG1161" s="36"/>
      <c r="AH1161" s="36"/>
      <c r="AI1161" s="36"/>
      <c r="AJ1161" s="36"/>
      <c r="AK1161" s="36"/>
      <c r="AL1161" s="36"/>
      <c r="AM1161" s="36"/>
      <c r="AN1161" s="36"/>
      <c r="AO1161" s="36"/>
      <c r="AP1161" s="36"/>
      <c r="AQ1161" s="36"/>
      <c r="AR1161" s="36"/>
      <c r="AS1161" s="36"/>
      <c r="AT1161" s="36"/>
      <c r="AU1161" s="36"/>
      <c r="AV1161" s="36"/>
      <c r="AW1161" s="36"/>
      <c r="AX1161" s="36"/>
      <c r="AY1161" s="36"/>
      <c r="AZ1161" s="36"/>
      <c r="BA1161" s="36"/>
      <c r="BB1161" s="36"/>
      <c r="BC1161" s="36"/>
      <c r="BD1161" s="36"/>
      <c r="BE1161" s="36"/>
      <c r="BF1161" s="36"/>
      <c r="BG1161" s="36"/>
      <c r="BH1161" s="36"/>
      <c r="BI1161" s="36"/>
      <c r="BJ1161" s="36"/>
    </row>
    <row r="1162" spans="1:62" x14ac:dyDescent="0.25">
      <c r="A1162" s="36"/>
      <c r="B1162" s="36"/>
      <c r="C1162" s="36"/>
      <c r="D1162" s="36"/>
      <c r="E1162" s="36"/>
      <c r="F1162" s="36"/>
      <c r="G1162" s="36"/>
      <c r="H1162" s="36"/>
      <c r="I1162" s="36"/>
      <c r="J1162" s="36"/>
      <c r="K1162" s="36"/>
      <c r="L1162" s="36"/>
      <c r="M1162" s="36"/>
      <c r="N1162" s="36"/>
      <c r="O1162" s="36"/>
      <c r="P1162" s="36"/>
      <c r="Q1162" s="36"/>
      <c r="R1162" s="36"/>
      <c r="S1162" s="36"/>
      <c r="T1162" s="36"/>
      <c r="U1162" s="36"/>
      <c r="V1162" s="36"/>
      <c r="W1162" s="36"/>
      <c r="X1162" s="36"/>
      <c r="Y1162" s="36"/>
      <c r="Z1162" s="36"/>
      <c r="AA1162" s="36"/>
      <c r="AB1162" s="36"/>
      <c r="AC1162" s="36"/>
      <c r="AD1162" s="36"/>
      <c r="AE1162" s="36"/>
      <c r="AF1162" s="36"/>
      <c r="AG1162" s="36"/>
      <c r="AH1162" s="36"/>
      <c r="AI1162" s="36"/>
      <c r="AJ1162" s="36"/>
      <c r="AK1162" s="36"/>
      <c r="AL1162" s="36"/>
      <c r="AM1162" s="36"/>
      <c r="AN1162" s="36"/>
      <c r="AO1162" s="36"/>
      <c r="AP1162" s="36"/>
      <c r="AQ1162" s="36"/>
      <c r="AR1162" s="36"/>
      <c r="AS1162" s="36"/>
      <c r="AT1162" s="36"/>
      <c r="AU1162" s="36"/>
      <c r="AV1162" s="36"/>
      <c r="AW1162" s="36"/>
      <c r="AX1162" s="36"/>
      <c r="AY1162" s="36"/>
      <c r="AZ1162" s="36"/>
      <c r="BA1162" s="36"/>
      <c r="BB1162" s="36"/>
      <c r="BC1162" s="36"/>
      <c r="BD1162" s="36"/>
      <c r="BE1162" s="36"/>
      <c r="BF1162" s="36"/>
      <c r="BG1162" s="36"/>
      <c r="BH1162" s="36"/>
      <c r="BI1162" s="36"/>
      <c r="BJ1162" s="36"/>
    </row>
    <row r="1163" spans="1:62" x14ac:dyDescent="0.25">
      <c r="A1163" s="36"/>
      <c r="B1163" s="36"/>
      <c r="C1163" s="36"/>
      <c r="D1163" s="36"/>
      <c r="E1163" s="36"/>
      <c r="F1163" s="36"/>
      <c r="G1163" s="36"/>
      <c r="H1163" s="36"/>
      <c r="I1163" s="36"/>
      <c r="J1163" s="36"/>
      <c r="K1163" s="36"/>
      <c r="L1163" s="36"/>
      <c r="M1163" s="36"/>
      <c r="N1163" s="36"/>
      <c r="O1163" s="36"/>
      <c r="P1163" s="36"/>
      <c r="Q1163" s="36"/>
      <c r="R1163" s="36"/>
      <c r="S1163" s="36"/>
      <c r="T1163" s="36"/>
      <c r="U1163" s="36"/>
      <c r="V1163" s="36"/>
      <c r="W1163" s="36"/>
      <c r="X1163" s="36"/>
      <c r="Y1163" s="36"/>
      <c r="Z1163" s="36"/>
      <c r="AA1163" s="36"/>
      <c r="AB1163" s="36"/>
      <c r="AC1163" s="36"/>
      <c r="AD1163" s="36"/>
      <c r="AE1163" s="36"/>
      <c r="AF1163" s="36"/>
      <c r="AG1163" s="36"/>
      <c r="AH1163" s="36"/>
      <c r="AI1163" s="36"/>
      <c r="AJ1163" s="36"/>
      <c r="AK1163" s="36"/>
      <c r="AL1163" s="36"/>
      <c r="AM1163" s="36"/>
      <c r="AN1163" s="36"/>
      <c r="AO1163" s="36"/>
      <c r="AP1163" s="36"/>
      <c r="AQ1163" s="36"/>
      <c r="AR1163" s="36"/>
      <c r="AS1163" s="36"/>
      <c r="AT1163" s="36"/>
      <c r="AU1163" s="36"/>
      <c r="AV1163" s="36"/>
      <c r="AW1163" s="36"/>
      <c r="AX1163" s="36"/>
      <c r="AY1163" s="36"/>
      <c r="AZ1163" s="36"/>
      <c r="BA1163" s="36"/>
      <c r="BB1163" s="36"/>
      <c r="BC1163" s="36"/>
      <c r="BD1163" s="36"/>
      <c r="BE1163" s="36"/>
      <c r="BF1163" s="36"/>
      <c r="BG1163" s="36"/>
      <c r="BH1163" s="36"/>
      <c r="BI1163" s="36"/>
      <c r="BJ1163" s="36"/>
    </row>
    <row r="1164" spans="1:62" x14ac:dyDescent="0.25">
      <c r="A1164" s="36"/>
      <c r="B1164" s="36"/>
      <c r="C1164" s="36"/>
      <c r="D1164" s="36"/>
      <c r="E1164" s="36"/>
      <c r="F1164" s="36"/>
      <c r="G1164" s="36"/>
      <c r="H1164" s="36"/>
      <c r="I1164" s="36"/>
      <c r="J1164" s="36"/>
      <c r="K1164" s="36"/>
      <c r="L1164" s="36"/>
      <c r="M1164" s="36"/>
      <c r="N1164" s="36"/>
      <c r="O1164" s="36"/>
      <c r="P1164" s="36"/>
      <c r="Q1164" s="36"/>
      <c r="R1164" s="36"/>
      <c r="S1164" s="36"/>
      <c r="T1164" s="36"/>
      <c r="U1164" s="36"/>
      <c r="V1164" s="36"/>
      <c r="W1164" s="36"/>
      <c r="X1164" s="36"/>
      <c r="Y1164" s="36"/>
      <c r="Z1164" s="36"/>
      <c r="AA1164" s="36"/>
      <c r="AB1164" s="36"/>
      <c r="AC1164" s="36"/>
      <c r="AD1164" s="36"/>
      <c r="AE1164" s="36"/>
      <c r="AF1164" s="36"/>
      <c r="AG1164" s="36"/>
      <c r="AH1164" s="36"/>
      <c r="AI1164" s="36"/>
      <c r="AJ1164" s="36"/>
      <c r="AK1164" s="36"/>
      <c r="AL1164" s="36"/>
      <c r="AM1164" s="36"/>
      <c r="AN1164" s="36"/>
      <c r="AO1164" s="36"/>
      <c r="AP1164" s="36"/>
      <c r="AQ1164" s="36"/>
      <c r="AR1164" s="36"/>
      <c r="AS1164" s="36"/>
      <c r="AT1164" s="36"/>
      <c r="AU1164" s="36"/>
      <c r="AV1164" s="36"/>
      <c r="AW1164" s="36"/>
      <c r="AX1164" s="36"/>
      <c r="AY1164" s="36"/>
      <c r="AZ1164" s="36"/>
      <c r="BA1164" s="36"/>
      <c r="BB1164" s="36"/>
      <c r="BC1164" s="36"/>
      <c r="BD1164" s="36"/>
      <c r="BE1164" s="36"/>
      <c r="BF1164" s="36"/>
      <c r="BG1164" s="36"/>
      <c r="BH1164" s="36"/>
      <c r="BI1164" s="36"/>
      <c r="BJ1164" s="36"/>
    </row>
    <row r="1165" spans="1:62" x14ac:dyDescent="0.25">
      <c r="A1165" s="36"/>
      <c r="B1165" s="36"/>
      <c r="C1165" s="36"/>
      <c r="D1165" s="36"/>
      <c r="E1165" s="36"/>
      <c r="F1165" s="36"/>
      <c r="G1165" s="36"/>
      <c r="H1165" s="36"/>
      <c r="I1165" s="36"/>
      <c r="J1165" s="36"/>
      <c r="K1165" s="36"/>
      <c r="L1165" s="36"/>
      <c r="M1165" s="36"/>
      <c r="N1165" s="36"/>
      <c r="O1165" s="36"/>
      <c r="P1165" s="36"/>
      <c r="Q1165" s="36"/>
      <c r="R1165" s="36"/>
      <c r="S1165" s="36"/>
      <c r="T1165" s="36"/>
      <c r="U1165" s="36"/>
      <c r="V1165" s="36"/>
      <c r="W1165" s="36"/>
      <c r="X1165" s="36"/>
      <c r="Y1165" s="36"/>
      <c r="Z1165" s="36"/>
      <c r="AA1165" s="36"/>
      <c r="AB1165" s="36"/>
      <c r="AC1165" s="36"/>
      <c r="AD1165" s="36"/>
      <c r="AE1165" s="36"/>
      <c r="AF1165" s="36"/>
      <c r="AG1165" s="36"/>
      <c r="AH1165" s="36"/>
      <c r="AI1165" s="36"/>
      <c r="AJ1165" s="36"/>
      <c r="AK1165" s="36"/>
      <c r="AL1165" s="36"/>
      <c r="AM1165" s="36"/>
      <c r="AN1165" s="36"/>
      <c r="AO1165" s="36"/>
      <c r="AP1165" s="36"/>
      <c r="AQ1165" s="36"/>
      <c r="AR1165" s="36"/>
      <c r="AS1165" s="36"/>
      <c r="AT1165" s="36"/>
      <c r="AU1165" s="36"/>
      <c r="AV1165" s="36"/>
      <c r="AW1165" s="36"/>
      <c r="AX1165" s="36"/>
      <c r="AY1165" s="36"/>
      <c r="AZ1165" s="36"/>
      <c r="BA1165" s="36"/>
      <c r="BB1165" s="36"/>
      <c r="BC1165" s="36"/>
      <c r="BD1165" s="36"/>
      <c r="BE1165" s="36"/>
      <c r="BF1165" s="36"/>
      <c r="BG1165" s="36"/>
      <c r="BH1165" s="36"/>
      <c r="BI1165" s="36"/>
      <c r="BJ1165" s="36"/>
    </row>
    <row r="1166" spans="1:62" x14ac:dyDescent="0.25">
      <c r="A1166" s="36"/>
      <c r="B1166" s="36"/>
      <c r="C1166" s="36"/>
      <c r="D1166" s="36"/>
      <c r="E1166" s="36"/>
      <c r="F1166" s="36"/>
      <c r="G1166" s="36"/>
      <c r="H1166" s="36"/>
      <c r="I1166" s="36"/>
      <c r="J1166" s="36"/>
      <c r="K1166" s="36"/>
      <c r="L1166" s="36"/>
      <c r="M1166" s="36"/>
      <c r="N1166" s="36"/>
      <c r="O1166" s="36"/>
      <c r="P1166" s="36"/>
      <c r="Q1166" s="36"/>
      <c r="R1166" s="36"/>
      <c r="S1166" s="36"/>
      <c r="T1166" s="36"/>
      <c r="U1166" s="36"/>
      <c r="V1166" s="36"/>
      <c r="W1166" s="36"/>
      <c r="X1166" s="36"/>
      <c r="Y1166" s="36"/>
      <c r="Z1166" s="36"/>
      <c r="AA1166" s="36"/>
      <c r="AB1166" s="36"/>
      <c r="AC1166" s="36"/>
      <c r="AD1166" s="36"/>
      <c r="AE1166" s="36"/>
      <c r="AF1166" s="36"/>
      <c r="AG1166" s="36"/>
      <c r="AH1166" s="36"/>
      <c r="AI1166" s="36"/>
      <c r="AJ1166" s="36"/>
      <c r="AK1166" s="36"/>
      <c r="AL1166" s="36"/>
      <c r="AM1166" s="36"/>
      <c r="AN1166" s="36"/>
      <c r="AO1166" s="36"/>
      <c r="AP1166" s="36"/>
      <c r="AQ1166" s="36"/>
      <c r="AR1166" s="36"/>
      <c r="AS1166" s="36"/>
      <c r="AT1166" s="36"/>
      <c r="AU1166" s="36"/>
      <c r="AV1166" s="36"/>
      <c r="AW1166" s="36"/>
      <c r="AX1166" s="36"/>
      <c r="AY1166" s="36"/>
      <c r="AZ1166" s="36"/>
      <c r="BA1166" s="36"/>
      <c r="BB1166" s="36"/>
      <c r="BC1166" s="36"/>
      <c r="BD1166" s="36"/>
      <c r="BE1166" s="36"/>
      <c r="BF1166" s="36"/>
      <c r="BG1166" s="36"/>
      <c r="BH1166" s="36"/>
      <c r="BI1166" s="36"/>
      <c r="BJ1166" s="36"/>
    </row>
    <row r="1167" spans="1:62" x14ac:dyDescent="0.25">
      <c r="A1167" s="36"/>
      <c r="B1167" s="36"/>
      <c r="C1167" s="36"/>
      <c r="D1167" s="36"/>
      <c r="E1167" s="36"/>
      <c r="F1167" s="36"/>
      <c r="G1167" s="36"/>
      <c r="H1167" s="36"/>
      <c r="I1167" s="36"/>
      <c r="J1167" s="36"/>
      <c r="K1167" s="36"/>
      <c r="L1167" s="36"/>
      <c r="M1167" s="36"/>
      <c r="N1167" s="36"/>
      <c r="O1167" s="36"/>
      <c r="P1167" s="36"/>
      <c r="Q1167" s="36"/>
      <c r="R1167" s="36"/>
      <c r="S1167" s="36"/>
      <c r="T1167" s="36"/>
      <c r="U1167" s="36"/>
      <c r="V1167" s="36"/>
      <c r="W1167" s="36"/>
      <c r="X1167" s="36"/>
      <c r="Y1167" s="36"/>
      <c r="Z1167" s="36"/>
      <c r="AA1167" s="36"/>
      <c r="AB1167" s="36"/>
      <c r="AC1167" s="36"/>
      <c r="AD1167" s="36"/>
      <c r="AE1167" s="36"/>
      <c r="AF1167" s="36"/>
      <c r="AG1167" s="36"/>
      <c r="AH1167" s="36"/>
      <c r="AI1167" s="36"/>
      <c r="AJ1167" s="36"/>
      <c r="AK1167" s="36"/>
      <c r="AL1167" s="36"/>
      <c r="AM1167" s="36"/>
      <c r="AN1167" s="36"/>
      <c r="AO1167" s="36"/>
      <c r="AP1167" s="36"/>
      <c r="AQ1167" s="36"/>
      <c r="AR1167" s="36"/>
      <c r="AS1167" s="36"/>
      <c r="AT1167" s="36"/>
      <c r="AU1167" s="36"/>
      <c r="AV1167" s="36"/>
      <c r="AW1167" s="36"/>
      <c r="AX1167" s="36"/>
      <c r="AY1167" s="36"/>
      <c r="AZ1167" s="36"/>
      <c r="BA1167" s="36"/>
      <c r="BB1167" s="36"/>
      <c r="BC1167" s="36"/>
      <c r="BD1167" s="36"/>
      <c r="BE1167" s="36"/>
      <c r="BF1167" s="36"/>
      <c r="BG1167" s="36"/>
      <c r="BH1167" s="36"/>
      <c r="BI1167" s="36"/>
      <c r="BJ1167" s="36"/>
    </row>
    <row r="1168" spans="1:62" x14ac:dyDescent="0.25">
      <c r="A1168" s="36"/>
      <c r="B1168" s="36"/>
      <c r="C1168" s="36"/>
      <c r="D1168" s="36"/>
      <c r="E1168" s="36"/>
      <c r="F1168" s="36"/>
      <c r="G1168" s="36"/>
      <c r="H1168" s="36"/>
      <c r="I1168" s="36"/>
      <c r="J1168" s="36"/>
      <c r="K1168" s="36"/>
      <c r="L1168" s="36"/>
      <c r="M1168" s="36"/>
      <c r="N1168" s="36"/>
      <c r="O1168" s="36"/>
      <c r="P1168" s="36"/>
      <c r="Q1168" s="36"/>
      <c r="R1168" s="36"/>
      <c r="S1168" s="36"/>
      <c r="T1168" s="36"/>
      <c r="U1168" s="36"/>
      <c r="V1168" s="36"/>
      <c r="W1168" s="36"/>
      <c r="X1168" s="36"/>
      <c r="Y1168" s="36"/>
      <c r="Z1168" s="36"/>
      <c r="AA1168" s="36"/>
      <c r="AB1168" s="36"/>
      <c r="AC1168" s="36"/>
      <c r="AD1168" s="36"/>
      <c r="AE1168" s="36"/>
      <c r="AF1168" s="36"/>
      <c r="AG1168" s="36"/>
      <c r="AH1168" s="36"/>
      <c r="AI1168" s="36"/>
      <c r="AJ1168" s="36"/>
      <c r="AK1168" s="36"/>
      <c r="AL1168" s="36"/>
      <c r="AM1168" s="36"/>
      <c r="AN1168" s="36"/>
      <c r="AO1168" s="36"/>
      <c r="AP1168" s="36"/>
      <c r="AQ1168" s="36"/>
      <c r="AR1168" s="36"/>
      <c r="AS1168" s="36"/>
      <c r="AT1168" s="36"/>
      <c r="AU1168" s="36"/>
      <c r="AV1168" s="36"/>
      <c r="AW1168" s="36"/>
      <c r="AX1168" s="36"/>
      <c r="AY1168" s="36"/>
      <c r="AZ1168" s="36"/>
      <c r="BA1168" s="36"/>
      <c r="BB1168" s="36"/>
      <c r="BC1168" s="36"/>
      <c r="BD1168" s="36"/>
      <c r="BE1168" s="36"/>
      <c r="BF1168" s="36"/>
      <c r="BG1168" s="36"/>
      <c r="BH1168" s="36"/>
      <c r="BI1168" s="36"/>
      <c r="BJ1168" s="36"/>
    </row>
    <row r="1169" spans="1:62" x14ac:dyDescent="0.25">
      <c r="A1169" s="36"/>
      <c r="B1169" s="36"/>
      <c r="C1169" s="36"/>
      <c r="D1169" s="36"/>
      <c r="E1169" s="36"/>
      <c r="F1169" s="36"/>
      <c r="G1169" s="36"/>
      <c r="H1169" s="36"/>
      <c r="I1169" s="36"/>
      <c r="J1169" s="36"/>
      <c r="K1169" s="36"/>
      <c r="L1169" s="36"/>
      <c r="M1169" s="36"/>
      <c r="N1169" s="36"/>
      <c r="O1169" s="36"/>
      <c r="P1169" s="36"/>
      <c r="Q1169" s="36"/>
      <c r="R1169" s="36"/>
      <c r="S1169" s="36"/>
      <c r="T1169" s="36"/>
      <c r="U1169" s="36"/>
      <c r="V1169" s="36"/>
      <c r="W1169" s="36"/>
      <c r="X1169" s="36"/>
      <c r="Y1169" s="36"/>
      <c r="Z1169" s="36"/>
      <c r="AA1169" s="36"/>
      <c r="AB1169" s="36"/>
      <c r="AC1169" s="36"/>
      <c r="AD1169" s="36"/>
      <c r="AE1169" s="36"/>
      <c r="AF1169" s="36"/>
      <c r="AG1169" s="36"/>
      <c r="AH1169" s="36"/>
      <c r="AI1169" s="36"/>
      <c r="AJ1169" s="36"/>
      <c r="AK1169" s="36"/>
      <c r="AL1169" s="36"/>
      <c r="AM1169" s="36"/>
      <c r="AN1169" s="36"/>
      <c r="AO1169" s="36"/>
      <c r="AP1169" s="36"/>
      <c r="AQ1169" s="36"/>
      <c r="AR1169" s="36"/>
      <c r="AS1169" s="36"/>
      <c r="AT1169" s="36"/>
      <c r="AU1169" s="36"/>
      <c r="AV1169" s="36"/>
      <c r="AW1169" s="36"/>
      <c r="AX1169" s="36"/>
      <c r="AY1169" s="36"/>
      <c r="AZ1169" s="36"/>
      <c r="BA1169" s="36"/>
      <c r="BB1169" s="36"/>
      <c r="BC1169" s="36"/>
      <c r="BD1169" s="36"/>
      <c r="BE1169" s="36"/>
      <c r="BF1169" s="36"/>
      <c r="BG1169" s="36"/>
      <c r="BH1169" s="36"/>
      <c r="BI1169" s="36"/>
      <c r="BJ1169" s="36"/>
    </row>
    <row r="1170" spans="1:62" x14ac:dyDescent="0.25">
      <c r="A1170" s="36"/>
      <c r="B1170" s="36"/>
      <c r="C1170" s="36"/>
      <c r="D1170" s="36"/>
      <c r="E1170" s="36"/>
      <c r="F1170" s="36"/>
      <c r="G1170" s="36"/>
      <c r="H1170" s="36"/>
      <c r="I1170" s="36"/>
      <c r="J1170" s="36"/>
      <c r="K1170" s="36"/>
      <c r="L1170" s="36"/>
      <c r="M1170" s="36"/>
      <c r="N1170" s="36"/>
      <c r="O1170" s="36"/>
      <c r="P1170" s="36"/>
      <c r="Q1170" s="36"/>
      <c r="R1170" s="36"/>
      <c r="S1170" s="36"/>
      <c r="T1170" s="36"/>
      <c r="U1170" s="36"/>
      <c r="V1170" s="36"/>
      <c r="W1170" s="36"/>
      <c r="X1170" s="36"/>
      <c r="Y1170" s="36"/>
      <c r="Z1170" s="36"/>
      <c r="AA1170" s="36"/>
      <c r="AB1170" s="36"/>
      <c r="AC1170" s="36"/>
      <c r="AD1170" s="36"/>
      <c r="AE1170" s="36"/>
      <c r="AF1170" s="36"/>
      <c r="AG1170" s="36"/>
      <c r="AH1170" s="36"/>
      <c r="AI1170" s="36"/>
      <c r="AJ1170" s="36"/>
      <c r="AK1170" s="36"/>
      <c r="AL1170" s="36"/>
      <c r="AM1170" s="36"/>
      <c r="AN1170" s="36"/>
      <c r="AO1170" s="36"/>
      <c r="AP1170" s="36"/>
      <c r="AQ1170" s="36"/>
      <c r="AR1170" s="36"/>
      <c r="AS1170" s="36"/>
      <c r="AT1170" s="36"/>
      <c r="AU1170" s="36"/>
      <c r="AV1170" s="36"/>
      <c r="AW1170" s="36"/>
      <c r="AX1170" s="36"/>
      <c r="AY1170" s="36"/>
      <c r="AZ1170" s="36"/>
      <c r="BA1170" s="36"/>
      <c r="BB1170" s="36"/>
      <c r="BC1170" s="36"/>
      <c r="BD1170" s="36"/>
      <c r="BE1170" s="36"/>
      <c r="BF1170" s="36"/>
      <c r="BG1170" s="36"/>
      <c r="BH1170" s="36"/>
      <c r="BI1170" s="36"/>
      <c r="BJ1170" s="36"/>
    </row>
    <row r="1171" spans="1:62" x14ac:dyDescent="0.25">
      <c r="A1171" s="36"/>
      <c r="B1171" s="36"/>
      <c r="C1171" s="36"/>
      <c r="D1171" s="36"/>
      <c r="E1171" s="36"/>
      <c r="F1171" s="36"/>
      <c r="G1171" s="36"/>
      <c r="H1171" s="36"/>
      <c r="I1171" s="36"/>
      <c r="J1171" s="36"/>
      <c r="K1171" s="36"/>
      <c r="L1171" s="36"/>
      <c r="M1171" s="36"/>
      <c r="N1171" s="36"/>
      <c r="O1171" s="36"/>
      <c r="P1171" s="36"/>
      <c r="Q1171" s="36"/>
      <c r="R1171" s="36"/>
      <c r="S1171" s="36"/>
      <c r="T1171" s="36"/>
      <c r="U1171" s="36"/>
      <c r="V1171" s="36"/>
      <c r="W1171" s="36"/>
      <c r="X1171" s="36"/>
      <c r="Y1171" s="36"/>
      <c r="Z1171" s="36"/>
      <c r="AA1171" s="36"/>
      <c r="AB1171" s="36"/>
      <c r="AC1171" s="36"/>
      <c r="AD1171" s="36"/>
      <c r="AE1171" s="36"/>
      <c r="AF1171" s="36"/>
      <c r="AG1171" s="36"/>
      <c r="AH1171" s="36"/>
      <c r="AI1171" s="36"/>
      <c r="AJ1171" s="36"/>
      <c r="AK1171" s="36"/>
      <c r="AL1171" s="36"/>
      <c r="AM1171" s="36"/>
      <c r="AN1171" s="36"/>
      <c r="AO1171" s="36"/>
      <c r="AP1171" s="36"/>
      <c r="AQ1171" s="36"/>
      <c r="AR1171" s="36"/>
      <c r="AS1171" s="36"/>
      <c r="AT1171" s="36"/>
      <c r="AU1171" s="36"/>
      <c r="AV1171" s="36"/>
      <c r="AW1171" s="36"/>
      <c r="AX1171" s="36"/>
      <c r="AY1171" s="36"/>
      <c r="AZ1171" s="36"/>
      <c r="BA1171" s="36"/>
      <c r="BB1171" s="36"/>
      <c r="BC1171" s="36"/>
      <c r="BD1171" s="36"/>
      <c r="BE1171" s="36"/>
      <c r="BF1171" s="36"/>
      <c r="BG1171" s="36"/>
      <c r="BH1171" s="36"/>
      <c r="BI1171" s="36"/>
      <c r="BJ1171" s="36"/>
    </row>
    <row r="1172" spans="1:62" x14ac:dyDescent="0.25">
      <c r="A1172" s="36"/>
      <c r="B1172" s="36"/>
      <c r="C1172" s="36"/>
      <c r="D1172" s="36"/>
      <c r="E1172" s="36"/>
      <c r="F1172" s="36"/>
      <c r="G1172" s="36"/>
      <c r="H1172" s="36"/>
      <c r="I1172" s="36"/>
      <c r="J1172" s="36"/>
      <c r="K1172" s="36"/>
      <c r="L1172" s="36"/>
      <c r="M1172" s="36"/>
      <c r="N1172" s="36"/>
      <c r="O1172" s="36"/>
      <c r="P1172" s="36"/>
      <c r="Q1172" s="36"/>
      <c r="R1172" s="36"/>
      <c r="S1172" s="36"/>
      <c r="T1172" s="36"/>
      <c r="U1172" s="36"/>
      <c r="V1172" s="36"/>
      <c r="W1172" s="36"/>
      <c r="X1172" s="36"/>
      <c r="Y1172" s="36"/>
      <c r="Z1172" s="36"/>
      <c r="AA1172" s="36"/>
      <c r="AB1172" s="36"/>
      <c r="AC1172" s="36"/>
      <c r="AD1172" s="36"/>
      <c r="AE1172" s="36"/>
      <c r="AF1172" s="36"/>
      <c r="AG1172" s="36"/>
      <c r="AH1172" s="36"/>
      <c r="AI1172" s="36"/>
      <c r="AJ1172" s="36"/>
      <c r="AK1172" s="36"/>
      <c r="AL1172" s="36"/>
      <c r="AM1172" s="36"/>
      <c r="AN1172" s="36"/>
      <c r="AO1172" s="36"/>
      <c r="AP1172" s="36"/>
      <c r="AQ1172" s="36"/>
      <c r="AR1172" s="36"/>
      <c r="AS1172" s="36"/>
      <c r="AT1172" s="36"/>
      <c r="AU1172" s="36"/>
      <c r="AV1172" s="36"/>
      <c r="AW1172" s="36"/>
      <c r="AX1172" s="36"/>
      <c r="AY1172" s="36"/>
      <c r="AZ1172" s="36"/>
      <c r="BA1172" s="36"/>
      <c r="BB1172" s="36"/>
      <c r="BC1172" s="36"/>
      <c r="BD1172" s="36"/>
      <c r="BE1172" s="36"/>
      <c r="BF1172" s="36"/>
      <c r="BG1172" s="36"/>
      <c r="BH1172" s="36"/>
      <c r="BI1172" s="36"/>
      <c r="BJ1172" s="36"/>
    </row>
    <row r="1173" spans="1:62" x14ac:dyDescent="0.25">
      <c r="A1173" s="36"/>
      <c r="B1173" s="36"/>
      <c r="C1173" s="36"/>
      <c r="D1173" s="36"/>
      <c r="E1173" s="36"/>
      <c r="F1173" s="36"/>
      <c r="G1173" s="36"/>
      <c r="H1173" s="36"/>
      <c r="I1173" s="36"/>
      <c r="J1173" s="36"/>
      <c r="K1173" s="36"/>
      <c r="L1173" s="36"/>
      <c r="M1173" s="36"/>
      <c r="N1173" s="36"/>
      <c r="O1173" s="36"/>
      <c r="P1173" s="36"/>
      <c r="Q1173" s="36"/>
      <c r="R1173" s="36"/>
      <c r="S1173" s="36"/>
      <c r="T1173" s="36"/>
      <c r="U1173" s="36"/>
      <c r="V1173" s="36"/>
      <c r="W1173" s="36"/>
      <c r="X1173" s="36"/>
      <c r="Y1173" s="36"/>
      <c r="Z1173" s="36"/>
      <c r="AA1173" s="36"/>
      <c r="AB1173" s="36"/>
      <c r="AC1173" s="36"/>
      <c r="AD1173" s="36"/>
      <c r="AE1173" s="36"/>
      <c r="AF1173" s="36"/>
      <c r="AG1173" s="36"/>
      <c r="AH1173" s="36"/>
      <c r="AI1173" s="36"/>
      <c r="AJ1173" s="36"/>
      <c r="AK1173" s="36"/>
      <c r="AL1173" s="36"/>
      <c r="AM1173" s="36"/>
      <c r="AN1173" s="36"/>
      <c r="AO1173" s="36"/>
      <c r="AP1173" s="36"/>
      <c r="AQ1173" s="36"/>
      <c r="AR1173" s="36"/>
      <c r="AS1173" s="36"/>
      <c r="AT1173" s="36"/>
      <c r="AU1173" s="36"/>
      <c r="AV1173" s="36"/>
      <c r="AW1173" s="36"/>
      <c r="AX1173" s="36"/>
      <c r="AY1173" s="36"/>
      <c r="AZ1173" s="36"/>
      <c r="BA1173" s="36"/>
      <c r="BB1173" s="36"/>
      <c r="BC1173" s="36"/>
      <c r="BD1173" s="36"/>
      <c r="BE1173" s="36"/>
      <c r="BF1173" s="36"/>
      <c r="BG1173" s="36"/>
      <c r="BH1173" s="36"/>
      <c r="BI1173" s="36"/>
      <c r="BJ1173" s="36"/>
    </row>
    <row r="1174" spans="1:62" x14ac:dyDescent="0.25">
      <c r="A1174" s="36"/>
      <c r="B1174" s="36"/>
      <c r="C1174" s="36"/>
      <c r="D1174" s="36"/>
      <c r="E1174" s="36"/>
      <c r="F1174" s="36"/>
      <c r="G1174" s="36"/>
      <c r="H1174" s="36"/>
      <c r="I1174" s="36"/>
      <c r="J1174" s="36"/>
      <c r="K1174" s="36"/>
      <c r="L1174" s="36"/>
      <c r="M1174" s="36"/>
      <c r="N1174" s="36"/>
      <c r="O1174" s="36"/>
      <c r="P1174" s="36"/>
      <c r="Q1174" s="36"/>
      <c r="R1174" s="36"/>
      <c r="S1174" s="36"/>
      <c r="T1174" s="36"/>
      <c r="U1174" s="36"/>
      <c r="V1174" s="36"/>
      <c r="W1174" s="36"/>
      <c r="X1174" s="36"/>
      <c r="Y1174" s="36"/>
      <c r="Z1174" s="36"/>
      <c r="AA1174" s="36"/>
      <c r="AB1174" s="36"/>
      <c r="AC1174" s="36"/>
      <c r="AD1174" s="36"/>
      <c r="AE1174" s="36"/>
      <c r="AF1174" s="36"/>
      <c r="AG1174" s="36"/>
      <c r="AH1174" s="36"/>
      <c r="AI1174" s="36"/>
      <c r="AJ1174" s="36"/>
      <c r="AK1174" s="36"/>
      <c r="AL1174" s="36"/>
      <c r="AM1174" s="36"/>
      <c r="AN1174" s="36"/>
      <c r="AO1174" s="36"/>
      <c r="AP1174" s="36"/>
      <c r="AQ1174" s="36"/>
      <c r="AR1174" s="36"/>
      <c r="AS1174" s="36"/>
      <c r="AT1174" s="36"/>
      <c r="AU1174" s="36"/>
      <c r="AV1174" s="36"/>
      <c r="AW1174" s="36"/>
      <c r="AX1174" s="36"/>
      <c r="AY1174" s="36"/>
      <c r="AZ1174" s="36"/>
      <c r="BA1174" s="36"/>
      <c r="BB1174" s="36"/>
      <c r="BC1174" s="36"/>
      <c r="BD1174" s="36"/>
      <c r="BE1174" s="36"/>
      <c r="BF1174" s="36"/>
      <c r="BG1174" s="36"/>
      <c r="BH1174" s="36"/>
      <c r="BI1174" s="36"/>
      <c r="BJ1174" s="36"/>
    </row>
    <row r="1175" spans="1:62" x14ac:dyDescent="0.25">
      <c r="A1175" s="36"/>
      <c r="B1175" s="36"/>
      <c r="C1175" s="36"/>
      <c r="D1175" s="36"/>
      <c r="E1175" s="36"/>
      <c r="F1175" s="36"/>
      <c r="G1175" s="36"/>
      <c r="H1175" s="36"/>
      <c r="I1175" s="36"/>
      <c r="J1175" s="36"/>
      <c r="K1175" s="36"/>
      <c r="L1175" s="36"/>
      <c r="M1175" s="36"/>
      <c r="N1175" s="36"/>
      <c r="O1175" s="36"/>
      <c r="P1175" s="36"/>
      <c r="Q1175" s="36"/>
      <c r="R1175" s="36"/>
      <c r="S1175" s="36"/>
      <c r="T1175" s="36"/>
      <c r="U1175" s="36"/>
      <c r="V1175" s="36"/>
      <c r="W1175" s="36"/>
      <c r="X1175" s="36"/>
      <c r="Y1175" s="36"/>
      <c r="Z1175" s="36"/>
      <c r="AA1175" s="36"/>
      <c r="AB1175" s="36"/>
      <c r="AC1175" s="36"/>
      <c r="AD1175" s="36"/>
      <c r="AE1175" s="36"/>
      <c r="AF1175" s="36"/>
      <c r="AG1175" s="36"/>
      <c r="AH1175" s="36"/>
      <c r="AI1175" s="36"/>
      <c r="AJ1175" s="36"/>
      <c r="AK1175" s="36"/>
      <c r="AL1175" s="36"/>
      <c r="AM1175" s="36"/>
      <c r="AN1175" s="36"/>
      <c r="AO1175" s="36"/>
      <c r="AP1175" s="36"/>
      <c r="AQ1175" s="36"/>
      <c r="AR1175" s="36"/>
      <c r="AS1175" s="36"/>
      <c r="AT1175" s="36"/>
      <c r="AU1175" s="36"/>
      <c r="AV1175" s="36"/>
      <c r="AW1175" s="36"/>
      <c r="AX1175" s="36"/>
      <c r="AY1175" s="36"/>
      <c r="AZ1175" s="36"/>
      <c r="BA1175" s="36"/>
      <c r="BB1175" s="36"/>
      <c r="BC1175" s="36"/>
      <c r="BD1175" s="36"/>
      <c r="BE1175" s="36"/>
      <c r="BF1175" s="36"/>
      <c r="BG1175" s="36"/>
      <c r="BH1175" s="36"/>
      <c r="BI1175" s="36"/>
      <c r="BJ1175" s="36"/>
    </row>
    <row r="1176" spans="1:62" x14ac:dyDescent="0.25">
      <c r="A1176" s="36"/>
      <c r="B1176" s="36"/>
      <c r="C1176" s="36"/>
      <c r="D1176" s="36"/>
      <c r="E1176" s="36"/>
      <c r="F1176" s="36"/>
      <c r="G1176" s="36"/>
      <c r="H1176" s="36"/>
      <c r="I1176" s="36"/>
      <c r="J1176" s="36"/>
      <c r="K1176" s="36"/>
      <c r="L1176" s="36"/>
      <c r="M1176" s="36"/>
      <c r="N1176" s="36"/>
      <c r="O1176" s="36"/>
      <c r="P1176" s="36"/>
      <c r="Q1176" s="36"/>
      <c r="R1176" s="36"/>
      <c r="S1176" s="36"/>
      <c r="T1176" s="36"/>
      <c r="U1176" s="36"/>
      <c r="V1176" s="36"/>
      <c r="W1176" s="36"/>
      <c r="X1176" s="36"/>
      <c r="Y1176" s="36"/>
      <c r="Z1176" s="36"/>
      <c r="AA1176" s="36"/>
      <c r="AB1176" s="36"/>
      <c r="AC1176" s="36"/>
      <c r="AD1176" s="36"/>
      <c r="AE1176" s="36"/>
      <c r="AF1176" s="36"/>
      <c r="AG1176" s="36"/>
      <c r="AH1176" s="36"/>
      <c r="AI1176" s="36"/>
      <c r="AJ1176" s="36"/>
      <c r="AK1176" s="36"/>
      <c r="AL1176" s="36"/>
      <c r="AM1176" s="36"/>
      <c r="AN1176" s="36"/>
      <c r="AO1176" s="36"/>
      <c r="AP1176" s="36"/>
      <c r="AQ1176" s="36"/>
      <c r="AR1176" s="36"/>
      <c r="AS1176" s="36"/>
      <c r="AT1176" s="36"/>
      <c r="AU1176" s="36"/>
      <c r="AV1176" s="36"/>
      <c r="AW1176" s="36"/>
      <c r="AX1176" s="36"/>
      <c r="AY1176" s="36"/>
      <c r="AZ1176" s="36"/>
      <c r="BA1176" s="36"/>
      <c r="BB1176" s="36"/>
      <c r="BC1176" s="36"/>
      <c r="BD1176" s="36"/>
      <c r="BE1176" s="36"/>
      <c r="BF1176" s="36"/>
      <c r="BG1176" s="36"/>
      <c r="BH1176" s="36"/>
      <c r="BI1176" s="36"/>
      <c r="BJ1176" s="36"/>
    </row>
    <row r="1177" spans="1:62" x14ac:dyDescent="0.25">
      <c r="A1177" s="36"/>
      <c r="B1177" s="36"/>
      <c r="C1177" s="36"/>
      <c r="D1177" s="36"/>
      <c r="E1177" s="36"/>
      <c r="F1177" s="36"/>
      <c r="G1177" s="36"/>
      <c r="H1177" s="36"/>
      <c r="I1177" s="36"/>
      <c r="J1177" s="36"/>
      <c r="K1177" s="36"/>
      <c r="L1177" s="36"/>
      <c r="M1177" s="36"/>
      <c r="N1177" s="36"/>
      <c r="O1177" s="36"/>
      <c r="P1177" s="36"/>
      <c r="Q1177" s="36"/>
      <c r="R1177" s="36"/>
      <c r="S1177" s="36"/>
      <c r="T1177" s="36"/>
      <c r="U1177" s="36"/>
      <c r="V1177" s="36"/>
      <c r="W1177" s="36"/>
      <c r="X1177" s="36"/>
      <c r="Y1177" s="36"/>
      <c r="Z1177" s="36"/>
      <c r="AA1177" s="36"/>
      <c r="AB1177" s="36"/>
      <c r="AC1177" s="36"/>
      <c r="AD1177" s="36"/>
      <c r="AE1177" s="36"/>
      <c r="AF1177" s="36"/>
      <c r="AG1177" s="36"/>
      <c r="AH1177" s="36"/>
      <c r="AI1177" s="36"/>
      <c r="AJ1177" s="36"/>
      <c r="AK1177" s="36"/>
      <c r="AL1177" s="36"/>
      <c r="AM1177" s="36"/>
      <c r="AN1177" s="36"/>
      <c r="AO1177" s="36"/>
      <c r="AP1177" s="36"/>
      <c r="AQ1177" s="36"/>
      <c r="AR1177" s="36"/>
      <c r="AS1177" s="36"/>
      <c r="AT1177" s="36"/>
      <c r="AU1177" s="36"/>
      <c r="AV1177" s="36"/>
      <c r="AW1177" s="36"/>
      <c r="AX1177" s="36"/>
      <c r="AY1177" s="36"/>
      <c r="AZ1177" s="36"/>
      <c r="BA1177" s="36"/>
      <c r="BB1177" s="36"/>
      <c r="BC1177" s="36"/>
      <c r="BD1177" s="36"/>
      <c r="BE1177" s="36"/>
      <c r="BF1177" s="36"/>
      <c r="BG1177" s="36"/>
      <c r="BH1177" s="36"/>
      <c r="BI1177" s="36"/>
      <c r="BJ1177" s="36"/>
    </row>
    <row r="1178" spans="1:62" x14ac:dyDescent="0.25">
      <c r="A1178" s="36"/>
      <c r="B1178" s="36"/>
      <c r="C1178" s="36"/>
      <c r="D1178" s="36"/>
      <c r="E1178" s="36"/>
      <c r="F1178" s="36"/>
      <c r="G1178" s="36"/>
      <c r="H1178" s="36"/>
      <c r="I1178" s="36"/>
      <c r="J1178" s="36"/>
      <c r="K1178" s="36"/>
      <c r="L1178" s="36"/>
      <c r="M1178" s="36"/>
      <c r="N1178" s="36"/>
      <c r="O1178" s="36"/>
      <c r="P1178" s="36"/>
      <c r="Q1178" s="36"/>
      <c r="R1178" s="36"/>
      <c r="S1178" s="36"/>
      <c r="T1178" s="36"/>
      <c r="U1178" s="36"/>
      <c r="V1178" s="36"/>
      <c r="W1178" s="36"/>
      <c r="X1178" s="36"/>
      <c r="Y1178" s="36"/>
      <c r="Z1178" s="36"/>
      <c r="AA1178" s="36"/>
      <c r="AB1178" s="36"/>
      <c r="AC1178" s="36"/>
      <c r="AD1178" s="36"/>
      <c r="AE1178" s="36"/>
      <c r="AF1178" s="36"/>
      <c r="AG1178" s="36"/>
      <c r="AH1178" s="36"/>
      <c r="AI1178" s="36"/>
      <c r="AJ1178" s="36"/>
      <c r="AK1178" s="36"/>
      <c r="AL1178" s="36"/>
      <c r="AM1178" s="36"/>
      <c r="AN1178" s="36"/>
      <c r="AO1178" s="36"/>
      <c r="AP1178" s="36"/>
      <c r="AQ1178" s="36"/>
      <c r="AR1178" s="36"/>
      <c r="AS1178" s="36"/>
      <c r="AT1178" s="36"/>
      <c r="AU1178" s="36"/>
      <c r="AV1178" s="36"/>
      <c r="AW1178" s="36"/>
      <c r="AX1178" s="36"/>
      <c r="AY1178" s="36"/>
      <c r="AZ1178" s="36"/>
      <c r="BA1178" s="36"/>
      <c r="BB1178" s="36"/>
      <c r="BC1178" s="36"/>
      <c r="BD1178" s="36"/>
      <c r="BE1178" s="36"/>
      <c r="BF1178" s="36"/>
      <c r="BG1178" s="36"/>
      <c r="BH1178" s="36"/>
      <c r="BI1178" s="36"/>
      <c r="BJ1178" s="36"/>
    </row>
    <row r="1179" spans="1:62" x14ac:dyDescent="0.25">
      <c r="A1179" s="36"/>
      <c r="B1179" s="36"/>
      <c r="C1179" s="36"/>
      <c r="D1179" s="36"/>
      <c r="E1179" s="36"/>
      <c r="F1179" s="36"/>
      <c r="G1179" s="36"/>
      <c r="H1179" s="36"/>
      <c r="I1179" s="36"/>
      <c r="J1179" s="36"/>
      <c r="K1179" s="36"/>
      <c r="L1179" s="36"/>
      <c r="M1179" s="36"/>
      <c r="N1179" s="36"/>
      <c r="O1179" s="36"/>
      <c r="P1179" s="36"/>
      <c r="Q1179" s="36"/>
      <c r="R1179" s="36"/>
      <c r="S1179" s="36"/>
      <c r="T1179" s="36"/>
      <c r="U1179" s="36"/>
      <c r="V1179" s="36"/>
      <c r="W1179" s="36"/>
      <c r="X1179" s="36"/>
      <c r="Y1179" s="36"/>
      <c r="Z1179" s="36"/>
      <c r="AA1179" s="36"/>
      <c r="AB1179" s="36"/>
      <c r="AC1179" s="36"/>
      <c r="AD1179" s="36"/>
      <c r="AE1179" s="36"/>
      <c r="AF1179" s="36"/>
      <c r="AG1179" s="36"/>
      <c r="AH1179" s="36"/>
      <c r="AI1179" s="36"/>
      <c r="AJ1179" s="36"/>
      <c r="AK1179" s="36"/>
      <c r="AL1179" s="36"/>
      <c r="AM1179" s="36"/>
      <c r="AN1179" s="36"/>
      <c r="AO1179" s="36"/>
      <c r="AP1179" s="36"/>
      <c r="AQ1179" s="36"/>
      <c r="AR1179" s="36"/>
      <c r="AS1179" s="36"/>
      <c r="AT1179" s="36"/>
      <c r="AU1179" s="36"/>
      <c r="AV1179" s="36"/>
      <c r="AW1179" s="36"/>
      <c r="AX1179" s="36"/>
      <c r="AY1179" s="36"/>
      <c r="AZ1179" s="36"/>
      <c r="BA1179" s="36"/>
      <c r="BB1179" s="36"/>
      <c r="BC1179" s="36"/>
      <c r="BD1179" s="36"/>
      <c r="BE1179" s="36"/>
      <c r="BF1179" s="36"/>
      <c r="BG1179" s="36"/>
      <c r="BH1179" s="36"/>
      <c r="BI1179" s="36"/>
      <c r="BJ1179" s="36"/>
    </row>
    <row r="1180" spans="1:62" x14ac:dyDescent="0.25">
      <c r="A1180" s="36"/>
      <c r="B1180" s="36"/>
      <c r="C1180" s="36"/>
      <c r="D1180" s="36"/>
      <c r="E1180" s="36"/>
      <c r="F1180" s="36"/>
      <c r="G1180" s="36"/>
      <c r="H1180" s="36"/>
      <c r="I1180" s="36"/>
      <c r="J1180" s="36"/>
      <c r="K1180" s="36"/>
      <c r="L1180" s="36"/>
      <c r="M1180" s="36"/>
      <c r="N1180" s="36"/>
      <c r="O1180" s="36"/>
      <c r="P1180" s="36"/>
      <c r="Q1180" s="36"/>
      <c r="R1180" s="36"/>
      <c r="S1180" s="36"/>
      <c r="T1180" s="36"/>
      <c r="U1180" s="36"/>
      <c r="V1180" s="36"/>
      <c r="W1180" s="36"/>
      <c r="X1180" s="36"/>
      <c r="Y1180" s="36"/>
      <c r="Z1180" s="36"/>
      <c r="AA1180" s="36"/>
      <c r="AB1180" s="36"/>
      <c r="AC1180" s="36"/>
      <c r="AD1180" s="36"/>
      <c r="AE1180" s="36"/>
      <c r="AF1180" s="36"/>
      <c r="AG1180" s="36"/>
      <c r="AH1180" s="36"/>
      <c r="AI1180" s="36"/>
      <c r="AJ1180" s="36"/>
      <c r="AK1180" s="36"/>
      <c r="AL1180" s="36"/>
      <c r="AM1180" s="36"/>
      <c r="AN1180" s="36"/>
      <c r="AO1180" s="36"/>
      <c r="AP1180" s="36"/>
      <c r="AQ1180" s="36"/>
      <c r="AR1180" s="36"/>
      <c r="AS1180" s="36"/>
      <c r="AT1180" s="36"/>
      <c r="AU1180" s="36"/>
      <c r="AV1180" s="36"/>
      <c r="AW1180" s="36"/>
      <c r="AX1180" s="36"/>
      <c r="AY1180" s="36"/>
      <c r="AZ1180" s="36"/>
      <c r="BA1180" s="36"/>
      <c r="BB1180" s="36"/>
      <c r="BC1180" s="36"/>
      <c r="BD1180" s="36"/>
      <c r="BE1180" s="36"/>
      <c r="BF1180" s="36"/>
      <c r="BG1180" s="36"/>
      <c r="BH1180" s="36"/>
      <c r="BI1180" s="36"/>
      <c r="BJ1180" s="36"/>
    </row>
    <row r="1181" spans="1:62" x14ac:dyDescent="0.25">
      <c r="A1181" s="36"/>
      <c r="B1181" s="36"/>
      <c r="C1181" s="36"/>
      <c r="D1181" s="36"/>
      <c r="E1181" s="36"/>
      <c r="F1181" s="36"/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  <c r="S1181" s="36"/>
      <c r="T1181" s="36"/>
      <c r="U1181" s="36"/>
      <c r="V1181" s="36"/>
      <c r="W1181" s="36"/>
      <c r="X1181" s="36"/>
      <c r="Y1181" s="36"/>
      <c r="Z1181" s="36"/>
      <c r="AA1181" s="36"/>
      <c r="AB1181" s="36"/>
      <c r="AC1181" s="36"/>
      <c r="AD1181" s="36"/>
      <c r="AE1181" s="36"/>
      <c r="AF1181" s="36"/>
      <c r="AG1181" s="36"/>
      <c r="AH1181" s="36"/>
      <c r="AI1181" s="36"/>
      <c r="AJ1181" s="36"/>
      <c r="AK1181" s="36"/>
      <c r="AL1181" s="36"/>
      <c r="AM1181" s="36"/>
      <c r="AN1181" s="36"/>
      <c r="AO1181" s="36"/>
      <c r="AP1181" s="36"/>
      <c r="AQ1181" s="36"/>
      <c r="AR1181" s="36"/>
      <c r="AS1181" s="36"/>
      <c r="AT1181" s="36"/>
      <c r="AU1181" s="36"/>
      <c r="AV1181" s="36"/>
      <c r="AW1181" s="36"/>
      <c r="AX1181" s="36"/>
      <c r="AY1181" s="36"/>
      <c r="AZ1181" s="36"/>
      <c r="BA1181" s="36"/>
      <c r="BB1181" s="36"/>
      <c r="BC1181" s="36"/>
      <c r="BD1181" s="36"/>
      <c r="BE1181" s="36"/>
      <c r="BF1181" s="36"/>
      <c r="BG1181" s="36"/>
      <c r="BH1181" s="36"/>
      <c r="BI1181" s="36"/>
      <c r="BJ1181" s="36"/>
    </row>
    <row r="1182" spans="1:62" x14ac:dyDescent="0.25">
      <c r="A1182" s="36"/>
      <c r="B1182" s="36"/>
      <c r="C1182" s="36"/>
      <c r="D1182" s="36"/>
      <c r="E1182" s="36"/>
      <c r="F1182" s="36"/>
      <c r="G1182" s="36"/>
      <c r="H1182" s="36"/>
      <c r="I1182" s="36"/>
      <c r="J1182" s="36"/>
      <c r="K1182" s="36"/>
      <c r="L1182" s="36"/>
      <c r="M1182" s="36"/>
      <c r="N1182" s="36"/>
      <c r="O1182" s="36"/>
      <c r="P1182" s="36"/>
      <c r="Q1182" s="36"/>
      <c r="R1182" s="36"/>
      <c r="S1182" s="36"/>
      <c r="T1182" s="36"/>
      <c r="U1182" s="36"/>
      <c r="V1182" s="36"/>
      <c r="W1182" s="36"/>
      <c r="X1182" s="36"/>
      <c r="Y1182" s="36"/>
      <c r="Z1182" s="36"/>
      <c r="AA1182" s="36"/>
      <c r="AB1182" s="36"/>
      <c r="AC1182" s="36"/>
      <c r="AD1182" s="36"/>
      <c r="AE1182" s="36"/>
      <c r="AF1182" s="36"/>
      <c r="AG1182" s="36"/>
      <c r="AH1182" s="36"/>
      <c r="AI1182" s="36"/>
      <c r="AJ1182" s="36"/>
      <c r="AK1182" s="36"/>
      <c r="AL1182" s="36"/>
      <c r="AM1182" s="36"/>
      <c r="AN1182" s="36"/>
      <c r="AO1182" s="36"/>
      <c r="AP1182" s="36"/>
      <c r="AQ1182" s="36"/>
      <c r="AR1182" s="36"/>
      <c r="AS1182" s="36"/>
      <c r="AT1182" s="36"/>
      <c r="AU1182" s="36"/>
      <c r="AV1182" s="36"/>
      <c r="AW1182" s="36"/>
      <c r="AX1182" s="36"/>
      <c r="AY1182" s="36"/>
      <c r="AZ1182" s="36"/>
      <c r="BA1182" s="36"/>
      <c r="BB1182" s="36"/>
      <c r="BC1182" s="36"/>
      <c r="BD1182" s="36"/>
      <c r="BE1182" s="36"/>
      <c r="BF1182" s="36"/>
      <c r="BG1182" s="36"/>
      <c r="BH1182" s="36"/>
      <c r="BI1182" s="36"/>
      <c r="BJ1182" s="36"/>
    </row>
    <row r="1183" spans="1:62" x14ac:dyDescent="0.25">
      <c r="A1183" s="36"/>
      <c r="B1183" s="36"/>
      <c r="C1183" s="36"/>
      <c r="D1183" s="36"/>
      <c r="E1183" s="36"/>
      <c r="F1183" s="36"/>
      <c r="G1183" s="36"/>
      <c r="H1183" s="36"/>
      <c r="I1183" s="36"/>
      <c r="J1183" s="36"/>
      <c r="K1183" s="36"/>
      <c r="L1183" s="36"/>
      <c r="M1183" s="36"/>
      <c r="N1183" s="36"/>
      <c r="O1183" s="36"/>
      <c r="P1183" s="36"/>
      <c r="Q1183" s="36"/>
      <c r="R1183" s="36"/>
      <c r="S1183" s="36"/>
      <c r="T1183" s="36"/>
      <c r="U1183" s="36"/>
      <c r="V1183" s="36"/>
      <c r="W1183" s="36"/>
      <c r="X1183" s="36"/>
      <c r="Y1183" s="36"/>
      <c r="Z1183" s="36"/>
      <c r="AA1183" s="36"/>
      <c r="AB1183" s="36"/>
      <c r="AC1183" s="36"/>
      <c r="AD1183" s="36"/>
      <c r="AE1183" s="36"/>
      <c r="AF1183" s="36"/>
      <c r="AG1183" s="36"/>
      <c r="AH1183" s="36"/>
      <c r="AI1183" s="36"/>
      <c r="AJ1183" s="36"/>
      <c r="AK1183" s="36"/>
      <c r="AL1183" s="36"/>
      <c r="AM1183" s="36"/>
      <c r="AN1183" s="36"/>
      <c r="AO1183" s="36"/>
      <c r="AP1183" s="36"/>
      <c r="AQ1183" s="36"/>
      <c r="AR1183" s="36"/>
      <c r="AS1183" s="36"/>
      <c r="AT1183" s="36"/>
      <c r="AU1183" s="36"/>
      <c r="AV1183" s="36"/>
      <c r="AW1183" s="36"/>
      <c r="AX1183" s="36"/>
      <c r="AY1183" s="36"/>
      <c r="AZ1183" s="36"/>
      <c r="BA1183" s="36"/>
      <c r="BB1183" s="36"/>
      <c r="BC1183" s="36"/>
      <c r="BD1183" s="36"/>
      <c r="BE1183" s="36"/>
      <c r="BF1183" s="36"/>
      <c r="BG1183" s="36"/>
      <c r="BH1183" s="36"/>
      <c r="BI1183" s="36"/>
      <c r="BJ1183" s="36"/>
    </row>
    <row r="1184" spans="1:62" x14ac:dyDescent="0.25">
      <c r="A1184" s="36"/>
      <c r="B1184" s="36"/>
      <c r="C1184" s="36"/>
      <c r="D1184" s="36"/>
      <c r="E1184" s="36"/>
      <c r="F1184" s="36"/>
      <c r="G1184" s="36"/>
      <c r="H1184" s="36"/>
      <c r="I1184" s="36"/>
      <c r="J1184" s="36"/>
      <c r="K1184" s="36"/>
      <c r="L1184" s="36"/>
      <c r="M1184" s="36"/>
      <c r="N1184" s="36"/>
      <c r="O1184" s="36"/>
      <c r="P1184" s="36"/>
      <c r="Q1184" s="36"/>
      <c r="R1184" s="36"/>
      <c r="S1184" s="36"/>
      <c r="T1184" s="36"/>
      <c r="U1184" s="36"/>
      <c r="V1184" s="36"/>
      <c r="W1184" s="36"/>
      <c r="X1184" s="36"/>
      <c r="Y1184" s="36"/>
      <c r="Z1184" s="36"/>
      <c r="AA1184" s="36"/>
      <c r="AB1184" s="36"/>
      <c r="AC1184" s="36"/>
      <c r="AD1184" s="36"/>
      <c r="AE1184" s="36"/>
      <c r="AF1184" s="36"/>
      <c r="AG1184" s="36"/>
      <c r="AH1184" s="36"/>
      <c r="AI1184" s="36"/>
      <c r="AJ1184" s="36"/>
      <c r="AK1184" s="36"/>
      <c r="AL1184" s="36"/>
      <c r="AM1184" s="36"/>
      <c r="AN1184" s="36"/>
      <c r="AO1184" s="36"/>
      <c r="AP1184" s="36"/>
      <c r="AQ1184" s="36"/>
      <c r="AR1184" s="36"/>
      <c r="AS1184" s="36"/>
      <c r="AT1184" s="36"/>
      <c r="AU1184" s="36"/>
      <c r="AV1184" s="36"/>
      <c r="AW1184" s="36"/>
      <c r="AX1184" s="36"/>
      <c r="AY1184" s="36"/>
      <c r="AZ1184" s="36"/>
      <c r="BA1184" s="36"/>
      <c r="BB1184" s="36"/>
      <c r="BC1184" s="36"/>
      <c r="BD1184" s="36"/>
      <c r="BE1184" s="36"/>
      <c r="BF1184" s="36"/>
      <c r="BG1184" s="36"/>
      <c r="BH1184" s="36"/>
      <c r="BI1184" s="36"/>
      <c r="BJ1184" s="36"/>
    </row>
    <row r="1185" spans="1:62" x14ac:dyDescent="0.25">
      <c r="A1185" s="36"/>
      <c r="B1185" s="36"/>
      <c r="C1185" s="36"/>
      <c r="D1185" s="36"/>
      <c r="E1185" s="36"/>
      <c r="F1185" s="36"/>
      <c r="G1185" s="36"/>
      <c r="H1185" s="36"/>
      <c r="I1185" s="36"/>
      <c r="J1185" s="36"/>
      <c r="K1185" s="36"/>
      <c r="L1185" s="36"/>
      <c r="M1185" s="36"/>
      <c r="N1185" s="36"/>
      <c r="O1185" s="36"/>
      <c r="P1185" s="36"/>
      <c r="Q1185" s="36"/>
      <c r="R1185" s="36"/>
      <c r="S1185" s="36"/>
      <c r="T1185" s="36"/>
      <c r="U1185" s="36"/>
      <c r="V1185" s="36"/>
      <c r="W1185" s="36"/>
      <c r="X1185" s="36"/>
      <c r="Y1185" s="36"/>
      <c r="Z1185" s="36"/>
      <c r="AA1185" s="36"/>
      <c r="AB1185" s="36"/>
      <c r="AC1185" s="36"/>
      <c r="AD1185" s="36"/>
      <c r="AE1185" s="36"/>
      <c r="AF1185" s="36"/>
      <c r="AG1185" s="36"/>
      <c r="AH1185" s="36"/>
      <c r="AI1185" s="36"/>
      <c r="AJ1185" s="36"/>
      <c r="AK1185" s="36"/>
      <c r="AL1185" s="36"/>
      <c r="AM1185" s="36"/>
      <c r="AN1185" s="36"/>
      <c r="AO1185" s="36"/>
      <c r="AP1185" s="36"/>
      <c r="AQ1185" s="36"/>
      <c r="AR1185" s="36"/>
      <c r="AS1185" s="36"/>
      <c r="AT1185" s="36"/>
      <c r="AU1185" s="36"/>
      <c r="AV1185" s="36"/>
      <c r="AW1185" s="36"/>
      <c r="AX1185" s="36"/>
      <c r="AY1185" s="36"/>
      <c r="AZ1185" s="36"/>
      <c r="BA1185" s="36"/>
      <c r="BB1185" s="36"/>
      <c r="BC1185" s="36"/>
      <c r="BD1185" s="36"/>
      <c r="BE1185" s="36"/>
      <c r="BF1185" s="36"/>
      <c r="BG1185" s="36"/>
      <c r="BH1185" s="36"/>
      <c r="BI1185" s="36"/>
      <c r="BJ1185" s="36"/>
    </row>
    <row r="1186" spans="1:62" x14ac:dyDescent="0.25">
      <c r="A1186" s="36"/>
      <c r="B1186" s="36"/>
      <c r="C1186" s="36"/>
      <c r="D1186" s="36"/>
      <c r="E1186" s="36"/>
      <c r="F1186" s="36"/>
      <c r="G1186" s="36"/>
      <c r="H1186" s="36"/>
      <c r="I1186" s="36"/>
      <c r="J1186" s="36"/>
      <c r="K1186" s="36"/>
      <c r="L1186" s="36"/>
      <c r="M1186" s="36"/>
      <c r="N1186" s="36"/>
      <c r="O1186" s="36"/>
      <c r="P1186" s="36"/>
      <c r="Q1186" s="36"/>
      <c r="R1186" s="36"/>
      <c r="S1186" s="36"/>
      <c r="T1186" s="36"/>
      <c r="U1186" s="36"/>
      <c r="V1186" s="36"/>
      <c r="W1186" s="36"/>
      <c r="X1186" s="36"/>
      <c r="Y1186" s="36"/>
      <c r="Z1186" s="36"/>
      <c r="AA1186" s="36"/>
      <c r="AB1186" s="36"/>
      <c r="AC1186" s="36"/>
      <c r="AD1186" s="36"/>
      <c r="AE1186" s="36"/>
      <c r="AF1186" s="36"/>
      <c r="AG1186" s="36"/>
      <c r="AH1186" s="36"/>
      <c r="AI1186" s="36"/>
      <c r="AJ1186" s="36"/>
      <c r="AK1186" s="36"/>
      <c r="AL1186" s="36"/>
      <c r="AM1186" s="36"/>
      <c r="AN1186" s="36"/>
      <c r="AO1186" s="36"/>
      <c r="AP1186" s="36"/>
      <c r="AQ1186" s="36"/>
      <c r="AR1186" s="36"/>
      <c r="AS1186" s="36"/>
      <c r="AT1186" s="36"/>
      <c r="AU1186" s="36"/>
      <c r="AV1186" s="36"/>
      <c r="AW1186" s="36"/>
      <c r="AX1186" s="36"/>
      <c r="AY1186" s="36"/>
      <c r="AZ1186" s="36"/>
      <c r="BA1186" s="36"/>
      <c r="BB1186" s="36"/>
      <c r="BC1186" s="36"/>
      <c r="BD1186" s="36"/>
      <c r="BE1186" s="36"/>
      <c r="BF1186" s="36"/>
      <c r="BG1186" s="36"/>
      <c r="BH1186" s="36"/>
      <c r="BI1186" s="36"/>
      <c r="BJ1186" s="36"/>
    </row>
    <row r="1187" spans="1:62" x14ac:dyDescent="0.25">
      <c r="A1187" s="36"/>
      <c r="B1187" s="36"/>
      <c r="C1187" s="36"/>
      <c r="D1187" s="36"/>
      <c r="E1187" s="36"/>
      <c r="F1187" s="36"/>
      <c r="G1187" s="36"/>
      <c r="H1187" s="36"/>
      <c r="I1187" s="36"/>
      <c r="J1187" s="36"/>
      <c r="K1187" s="36"/>
      <c r="L1187" s="36"/>
      <c r="M1187" s="36"/>
      <c r="N1187" s="36"/>
      <c r="O1187" s="36"/>
      <c r="P1187" s="36"/>
      <c r="Q1187" s="36"/>
      <c r="R1187" s="36"/>
      <c r="S1187" s="36"/>
      <c r="T1187" s="36"/>
      <c r="U1187" s="36"/>
      <c r="V1187" s="36"/>
      <c r="W1187" s="36"/>
      <c r="X1187" s="36"/>
      <c r="Y1187" s="36"/>
      <c r="Z1187" s="36"/>
      <c r="AA1187" s="36"/>
      <c r="AB1187" s="36"/>
      <c r="AC1187" s="36"/>
      <c r="AD1187" s="36"/>
      <c r="AE1187" s="36"/>
      <c r="AF1187" s="36"/>
      <c r="AG1187" s="36"/>
      <c r="AH1187" s="36"/>
      <c r="AI1187" s="36"/>
      <c r="AJ1187" s="36"/>
      <c r="AK1187" s="36"/>
      <c r="AL1187" s="36"/>
      <c r="AM1187" s="36"/>
      <c r="AN1187" s="36"/>
      <c r="AO1187" s="36"/>
      <c r="AP1187" s="36"/>
      <c r="AQ1187" s="36"/>
      <c r="AR1187" s="36"/>
      <c r="AS1187" s="36"/>
      <c r="AT1187" s="36"/>
      <c r="AU1187" s="36"/>
      <c r="AV1187" s="36"/>
      <c r="AW1187" s="36"/>
      <c r="AX1187" s="36"/>
      <c r="AY1187" s="36"/>
      <c r="AZ1187" s="36"/>
      <c r="BA1187" s="36"/>
      <c r="BB1187" s="36"/>
      <c r="BC1187" s="36"/>
      <c r="BD1187" s="36"/>
      <c r="BE1187" s="36"/>
      <c r="BF1187" s="36"/>
      <c r="BG1187" s="36"/>
      <c r="BH1187" s="36"/>
      <c r="BI1187" s="36"/>
      <c r="BJ1187" s="36"/>
    </row>
    <row r="1188" spans="1:62" x14ac:dyDescent="0.25">
      <c r="A1188" s="36"/>
      <c r="B1188" s="36"/>
      <c r="C1188" s="36"/>
      <c r="D1188" s="36"/>
      <c r="E1188" s="36"/>
      <c r="F1188" s="36"/>
      <c r="G1188" s="36"/>
      <c r="H1188" s="36"/>
      <c r="I1188" s="36"/>
      <c r="J1188" s="36"/>
      <c r="K1188" s="36"/>
      <c r="L1188" s="36"/>
      <c r="M1188" s="36"/>
      <c r="N1188" s="36"/>
      <c r="O1188" s="36"/>
      <c r="P1188" s="36"/>
      <c r="Q1188" s="36"/>
      <c r="R1188" s="36"/>
      <c r="S1188" s="36"/>
      <c r="T1188" s="36"/>
      <c r="U1188" s="36"/>
      <c r="V1188" s="36"/>
      <c r="W1188" s="36"/>
      <c r="X1188" s="36"/>
      <c r="Y1188" s="36"/>
      <c r="Z1188" s="36"/>
      <c r="AA1188" s="36"/>
      <c r="AB1188" s="36"/>
      <c r="AC1188" s="36"/>
      <c r="AD1188" s="36"/>
      <c r="AE1188" s="36"/>
      <c r="AF1188" s="36"/>
      <c r="AG1188" s="36"/>
      <c r="AH1188" s="36"/>
      <c r="AI1188" s="36"/>
      <c r="AJ1188" s="36"/>
      <c r="AK1188" s="36"/>
      <c r="AL1188" s="36"/>
      <c r="AM1188" s="36"/>
      <c r="AN1188" s="36"/>
      <c r="AO1188" s="36"/>
      <c r="AP1188" s="36"/>
      <c r="AQ1188" s="36"/>
      <c r="AR1188" s="36"/>
      <c r="AS1188" s="36"/>
      <c r="AT1188" s="36"/>
      <c r="AU1188" s="36"/>
      <c r="AV1188" s="36"/>
      <c r="AW1188" s="36"/>
      <c r="AX1188" s="36"/>
      <c r="AY1188" s="36"/>
      <c r="AZ1188" s="36"/>
      <c r="BA1188" s="36"/>
      <c r="BB1188" s="36"/>
      <c r="BC1188" s="36"/>
      <c r="BD1188" s="36"/>
      <c r="BE1188" s="36"/>
      <c r="BF1188" s="36"/>
      <c r="BG1188" s="36"/>
      <c r="BH1188" s="36"/>
      <c r="BI1188" s="36"/>
      <c r="BJ1188" s="36"/>
    </row>
    <row r="1189" spans="1:62" x14ac:dyDescent="0.25">
      <c r="A1189" s="36"/>
      <c r="B1189" s="36"/>
      <c r="C1189" s="36"/>
      <c r="D1189" s="36"/>
      <c r="E1189" s="36"/>
      <c r="F1189" s="36"/>
      <c r="G1189" s="36"/>
      <c r="H1189" s="36"/>
      <c r="I1189" s="36"/>
      <c r="J1189" s="36"/>
      <c r="K1189" s="36"/>
      <c r="L1189" s="36"/>
      <c r="M1189" s="36"/>
      <c r="N1189" s="36"/>
      <c r="O1189" s="36"/>
      <c r="P1189" s="36"/>
      <c r="Q1189" s="36"/>
      <c r="R1189" s="36"/>
      <c r="S1189" s="36"/>
      <c r="T1189" s="36"/>
      <c r="U1189" s="36"/>
      <c r="V1189" s="36"/>
      <c r="W1189" s="36"/>
      <c r="X1189" s="36"/>
      <c r="Y1189" s="36"/>
      <c r="Z1189" s="36"/>
      <c r="AA1189" s="36"/>
      <c r="AB1189" s="36"/>
      <c r="AC1189" s="36"/>
      <c r="AD1189" s="36"/>
      <c r="AE1189" s="36"/>
      <c r="AF1189" s="36"/>
      <c r="AG1189" s="36"/>
      <c r="AH1189" s="36"/>
      <c r="AI1189" s="36"/>
      <c r="AJ1189" s="36"/>
      <c r="AK1189" s="36"/>
      <c r="AL1189" s="36"/>
      <c r="AM1189" s="36"/>
      <c r="AN1189" s="36"/>
      <c r="AO1189" s="36"/>
      <c r="AP1189" s="36"/>
      <c r="AQ1189" s="36"/>
      <c r="AR1189" s="36"/>
      <c r="AS1189" s="36"/>
      <c r="AT1189" s="36"/>
      <c r="AU1189" s="36"/>
      <c r="AV1189" s="36"/>
      <c r="AW1189" s="36"/>
      <c r="AX1189" s="36"/>
      <c r="AY1189" s="36"/>
      <c r="AZ1189" s="36"/>
      <c r="BA1189" s="36"/>
      <c r="BB1189" s="36"/>
      <c r="BC1189" s="36"/>
      <c r="BD1189" s="36"/>
      <c r="BE1189" s="36"/>
      <c r="BF1189" s="36"/>
      <c r="BG1189" s="36"/>
      <c r="BH1189" s="36"/>
      <c r="BI1189" s="36"/>
      <c r="BJ1189" s="36"/>
    </row>
    <row r="1190" spans="1:62" x14ac:dyDescent="0.25">
      <c r="A1190" s="36"/>
      <c r="B1190" s="36"/>
      <c r="C1190" s="36"/>
      <c r="D1190" s="36"/>
      <c r="E1190" s="36"/>
      <c r="F1190" s="36"/>
      <c r="G1190" s="36"/>
      <c r="H1190" s="36"/>
      <c r="I1190" s="36"/>
      <c r="J1190" s="36"/>
      <c r="K1190" s="36"/>
      <c r="L1190" s="36"/>
      <c r="M1190" s="36"/>
      <c r="N1190" s="36"/>
      <c r="O1190" s="36"/>
      <c r="P1190" s="36"/>
      <c r="Q1190" s="36"/>
      <c r="R1190" s="36"/>
      <c r="S1190" s="36"/>
      <c r="T1190" s="36"/>
      <c r="U1190" s="36"/>
      <c r="V1190" s="36"/>
      <c r="W1190" s="36"/>
      <c r="X1190" s="36"/>
      <c r="Y1190" s="36"/>
      <c r="Z1190" s="36"/>
      <c r="AA1190" s="36"/>
      <c r="AB1190" s="36"/>
      <c r="AC1190" s="36"/>
      <c r="AD1190" s="36"/>
      <c r="AE1190" s="36"/>
      <c r="AF1190" s="36"/>
      <c r="AG1190" s="36"/>
      <c r="AH1190" s="36"/>
      <c r="AI1190" s="36"/>
      <c r="AJ1190" s="36"/>
      <c r="AK1190" s="36"/>
      <c r="AL1190" s="36"/>
      <c r="AM1190" s="36"/>
      <c r="AN1190" s="36"/>
      <c r="AO1190" s="36"/>
      <c r="AP1190" s="36"/>
      <c r="AQ1190" s="36"/>
      <c r="AR1190" s="36"/>
      <c r="AS1190" s="36"/>
      <c r="AT1190" s="36"/>
      <c r="AU1190" s="36"/>
      <c r="AV1190" s="36"/>
      <c r="AW1190" s="36"/>
      <c r="AX1190" s="36"/>
      <c r="AY1190" s="36"/>
      <c r="AZ1190" s="36"/>
      <c r="BA1190" s="36"/>
      <c r="BB1190" s="36"/>
      <c r="BC1190" s="36"/>
      <c r="BD1190" s="36"/>
      <c r="BE1190" s="36"/>
      <c r="BF1190" s="36"/>
      <c r="BG1190" s="36"/>
      <c r="BH1190" s="36"/>
      <c r="BI1190" s="36"/>
      <c r="BJ1190" s="36"/>
    </row>
    <row r="1191" spans="1:62" x14ac:dyDescent="0.25">
      <c r="A1191" s="36"/>
      <c r="B1191" s="36"/>
      <c r="C1191" s="36"/>
      <c r="D1191" s="36"/>
      <c r="E1191" s="36"/>
      <c r="F1191" s="36"/>
      <c r="G1191" s="36"/>
      <c r="H1191" s="36"/>
      <c r="I1191" s="36"/>
      <c r="J1191" s="36"/>
      <c r="K1191" s="36"/>
      <c r="L1191" s="36"/>
      <c r="M1191" s="36"/>
      <c r="N1191" s="36"/>
      <c r="O1191" s="36"/>
      <c r="P1191" s="36"/>
      <c r="Q1191" s="36"/>
      <c r="R1191" s="36"/>
      <c r="S1191" s="36"/>
      <c r="T1191" s="36"/>
      <c r="U1191" s="36"/>
      <c r="V1191" s="36"/>
      <c r="W1191" s="36"/>
      <c r="X1191" s="36"/>
      <c r="Y1191" s="36"/>
      <c r="Z1191" s="36"/>
      <c r="AA1191" s="36"/>
      <c r="AB1191" s="36"/>
      <c r="AC1191" s="36"/>
      <c r="AD1191" s="36"/>
      <c r="AE1191" s="36"/>
      <c r="AF1191" s="36"/>
      <c r="AG1191" s="36"/>
      <c r="AH1191" s="36"/>
      <c r="AI1191" s="36"/>
      <c r="AJ1191" s="36"/>
      <c r="AK1191" s="36"/>
      <c r="AL1191" s="36"/>
      <c r="AM1191" s="36"/>
      <c r="AN1191" s="36"/>
      <c r="AO1191" s="36"/>
      <c r="AP1191" s="36"/>
      <c r="AQ1191" s="36"/>
      <c r="AR1191" s="36"/>
      <c r="AS1191" s="36"/>
      <c r="AT1191" s="36"/>
      <c r="AU1191" s="36"/>
      <c r="AV1191" s="36"/>
      <c r="AW1191" s="36"/>
      <c r="AX1191" s="36"/>
      <c r="AY1191" s="36"/>
      <c r="AZ1191" s="36"/>
      <c r="BA1191" s="36"/>
      <c r="BB1191" s="36"/>
      <c r="BC1191" s="36"/>
      <c r="BD1191" s="36"/>
      <c r="BE1191" s="36"/>
      <c r="BF1191" s="36"/>
      <c r="BG1191" s="36"/>
      <c r="BH1191" s="36"/>
      <c r="BI1191" s="36"/>
      <c r="BJ1191" s="36"/>
    </row>
    <row r="1192" spans="1:62" x14ac:dyDescent="0.25">
      <c r="A1192" s="36"/>
      <c r="B1192" s="36"/>
      <c r="C1192" s="36"/>
      <c r="D1192" s="36"/>
      <c r="E1192" s="36"/>
      <c r="F1192" s="36"/>
      <c r="G1192" s="36"/>
      <c r="H1192" s="36"/>
      <c r="I1192" s="36"/>
      <c r="J1192" s="36"/>
      <c r="K1192" s="36"/>
      <c r="L1192" s="36"/>
      <c r="M1192" s="36"/>
      <c r="N1192" s="36"/>
      <c r="O1192" s="36"/>
      <c r="P1192" s="36"/>
      <c r="Q1192" s="36"/>
      <c r="R1192" s="36"/>
      <c r="S1192" s="36"/>
      <c r="T1192" s="36"/>
      <c r="U1192" s="36"/>
      <c r="V1192" s="36"/>
      <c r="W1192" s="36"/>
      <c r="X1192" s="36"/>
      <c r="Y1192" s="36"/>
      <c r="Z1192" s="36"/>
      <c r="AA1192" s="36"/>
      <c r="AB1192" s="36"/>
      <c r="AC1192" s="36"/>
      <c r="AD1192" s="36"/>
      <c r="AE1192" s="36"/>
      <c r="AF1192" s="36"/>
      <c r="AG1192" s="36"/>
      <c r="AH1192" s="36"/>
      <c r="AI1192" s="36"/>
      <c r="AJ1192" s="36"/>
      <c r="AK1192" s="36"/>
      <c r="AL1192" s="36"/>
      <c r="AM1192" s="36"/>
      <c r="AN1192" s="36"/>
      <c r="AO1192" s="36"/>
      <c r="AP1192" s="36"/>
      <c r="AQ1192" s="36"/>
      <c r="AR1192" s="36"/>
      <c r="AS1192" s="36"/>
      <c r="AT1192" s="36"/>
      <c r="AU1192" s="36"/>
      <c r="AV1192" s="36"/>
      <c r="AW1192" s="36"/>
      <c r="AX1192" s="36"/>
      <c r="AY1192" s="36"/>
      <c r="AZ1192" s="36"/>
      <c r="BA1192" s="36"/>
      <c r="BB1192" s="36"/>
      <c r="BC1192" s="36"/>
      <c r="BD1192" s="36"/>
      <c r="BE1192" s="36"/>
      <c r="BF1192" s="36"/>
      <c r="BG1192" s="36"/>
      <c r="BH1192" s="36"/>
      <c r="BI1192" s="36"/>
      <c r="BJ1192" s="36"/>
    </row>
    <row r="1193" spans="1:62" x14ac:dyDescent="0.25">
      <c r="A1193" s="36"/>
      <c r="B1193" s="36"/>
      <c r="C1193" s="36"/>
      <c r="D1193" s="36"/>
      <c r="E1193" s="36"/>
      <c r="F1193" s="36"/>
      <c r="G1193" s="36"/>
      <c r="H1193" s="36"/>
      <c r="I1193" s="36"/>
      <c r="J1193" s="36"/>
      <c r="K1193" s="36"/>
      <c r="L1193" s="36"/>
      <c r="M1193" s="36"/>
      <c r="N1193" s="36"/>
      <c r="O1193" s="36"/>
      <c r="P1193" s="36"/>
      <c r="Q1193" s="36"/>
      <c r="R1193" s="36"/>
      <c r="S1193" s="36"/>
      <c r="T1193" s="36"/>
      <c r="U1193" s="36"/>
      <c r="V1193" s="36"/>
      <c r="W1193" s="36"/>
      <c r="X1193" s="36"/>
      <c r="Y1193" s="36"/>
      <c r="Z1193" s="36"/>
      <c r="AA1193" s="36"/>
      <c r="AB1193" s="36"/>
      <c r="AC1193" s="36"/>
      <c r="AD1193" s="36"/>
      <c r="AE1193" s="36"/>
      <c r="AF1193" s="36"/>
      <c r="AG1193" s="36"/>
      <c r="AH1193" s="36"/>
      <c r="AI1193" s="36"/>
      <c r="AJ1193" s="36"/>
      <c r="AK1193" s="36"/>
      <c r="AL1193" s="36"/>
      <c r="AM1193" s="36"/>
      <c r="AN1193" s="36"/>
      <c r="AO1193" s="36"/>
      <c r="AP1193" s="36"/>
      <c r="AQ1193" s="36"/>
      <c r="AR1193" s="36"/>
      <c r="AS1193" s="36"/>
      <c r="AT1193" s="36"/>
      <c r="AU1193" s="36"/>
      <c r="AV1193" s="36"/>
      <c r="AW1193" s="36"/>
      <c r="AX1193" s="36"/>
      <c r="AY1193" s="36"/>
      <c r="AZ1193" s="36"/>
      <c r="BA1193" s="36"/>
      <c r="BB1193" s="36"/>
      <c r="BC1193" s="36"/>
      <c r="BD1193" s="36"/>
      <c r="BE1193" s="36"/>
      <c r="BF1193" s="36"/>
      <c r="BG1193" s="36"/>
      <c r="BH1193" s="36"/>
      <c r="BI1193" s="36"/>
      <c r="BJ1193" s="36"/>
    </row>
    <row r="1194" spans="1:62" x14ac:dyDescent="0.25">
      <c r="A1194" s="36"/>
      <c r="B1194" s="36"/>
      <c r="C1194" s="36"/>
      <c r="D1194" s="36"/>
      <c r="E1194" s="36"/>
      <c r="F1194" s="36"/>
      <c r="G1194" s="36"/>
      <c r="H1194" s="36"/>
      <c r="I1194" s="36"/>
      <c r="J1194" s="36"/>
      <c r="K1194" s="36"/>
      <c r="L1194" s="36"/>
      <c r="M1194" s="36"/>
      <c r="N1194" s="36"/>
      <c r="O1194" s="36"/>
      <c r="P1194" s="36"/>
      <c r="Q1194" s="36"/>
      <c r="R1194" s="36"/>
      <c r="S1194" s="36"/>
      <c r="T1194" s="36"/>
      <c r="U1194" s="36"/>
      <c r="V1194" s="36"/>
      <c r="W1194" s="36"/>
      <c r="X1194" s="36"/>
      <c r="Y1194" s="36"/>
      <c r="Z1194" s="36"/>
      <c r="AA1194" s="36"/>
      <c r="AB1194" s="36"/>
      <c r="AC1194" s="36"/>
      <c r="AD1194" s="36"/>
      <c r="AE1194" s="36"/>
      <c r="AF1194" s="36"/>
      <c r="AG1194" s="36"/>
      <c r="AH1194" s="36"/>
      <c r="AI1194" s="36"/>
      <c r="AJ1194" s="36"/>
      <c r="AK1194" s="36"/>
      <c r="AL1194" s="36"/>
      <c r="AM1194" s="36"/>
      <c r="AN1194" s="36"/>
      <c r="AO1194" s="36"/>
      <c r="AP1194" s="36"/>
      <c r="AQ1194" s="36"/>
      <c r="AR1194" s="36"/>
      <c r="AS1194" s="36"/>
      <c r="AT1194" s="36"/>
      <c r="AU1194" s="36"/>
      <c r="AV1194" s="36"/>
      <c r="AW1194" s="36"/>
      <c r="AX1194" s="36"/>
      <c r="AY1194" s="36"/>
      <c r="AZ1194" s="36"/>
      <c r="BA1194" s="36"/>
      <c r="BB1194" s="36"/>
      <c r="BC1194" s="36"/>
      <c r="BD1194" s="36"/>
      <c r="BE1194" s="36"/>
      <c r="BF1194" s="36"/>
      <c r="BG1194" s="36"/>
      <c r="BH1194" s="36"/>
      <c r="BI1194" s="36"/>
      <c r="BJ1194" s="36"/>
    </row>
    <row r="1195" spans="1:62" x14ac:dyDescent="0.25">
      <c r="A1195" s="36"/>
      <c r="B1195" s="36"/>
      <c r="C1195" s="36"/>
      <c r="D1195" s="36"/>
      <c r="E1195" s="36"/>
      <c r="F1195" s="36"/>
      <c r="G1195" s="36"/>
      <c r="H1195" s="36"/>
      <c r="I1195" s="36"/>
      <c r="J1195" s="36"/>
      <c r="K1195" s="36"/>
      <c r="L1195" s="36"/>
      <c r="M1195" s="36"/>
      <c r="N1195" s="36"/>
      <c r="O1195" s="36"/>
      <c r="P1195" s="36"/>
      <c r="Q1195" s="36"/>
      <c r="R1195" s="36"/>
      <c r="S1195" s="36"/>
      <c r="T1195" s="36"/>
      <c r="U1195" s="36"/>
      <c r="V1195" s="36"/>
      <c r="W1195" s="36"/>
      <c r="X1195" s="36"/>
      <c r="Y1195" s="36"/>
      <c r="Z1195" s="36"/>
      <c r="AA1195" s="36"/>
      <c r="AB1195" s="36"/>
      <c r="AC1195" s="36"/>
      <c r="AD1195" s="36"/>
      <c r="AE1195" s="36"/>
      <c r="AF1195" s="36"/>
      <c r="AG1195" s="36"/>
      <c r="AH1195" s="36"/>
      <c r="AI1195" s="36"/>
      <c r="AJ1195" s="36"/>
      <c r="AK1195" s="36"/>
      <c r="AL1195" s="36"/>
      <c r="AM1195" s="36"/>
      <c r="AN1195" s="36"/>
      <c r="AO1195" s="36"/>
      <c r="AP1195" s="36"/>
      <c r="AQ1195" s="36"/>
      <c r="AR1195" s="36"/>
      <c r="AS1195" s="36"/>
      <c r="AT1195" s="36"/>
      <c r="AU1195" s="36"/>
      <c r="AV1195" s="36"/>
      <c r="AW1195" s="36"/>
      <c r="AX1195" s="36"/>
      <c r="AY1195" s="36"/>
      <c r="AZ1195" s="36"/>
      <c r="BA1195" s="36"/>
      <c r="BB1195" s="36"/>
      <c r="BC1195" s="36"/>
      <c r="BD1195" s="36"/>
      <c r="BE1195" s="36"/>
      <c r="BF1195" s="36"/>
      <c r="BG1195" s="36"/>
      <c r="BH1195" s="36"/>
      <c r="BI1195" s="36"/>
      <c r="BJ1195" s="36"/>
    </row>
    <row r="1196" spans="1:62" x14ac:dyDescent="0.25">
      <c r="A1196" s="36"/>
      <c r="B1196" s="36"/>
      <c r="C1196" s="36"/>
      <c r="D1196" s="36"/>
      <c r="E1196" s="36"/>
      <c r="F1196" s="36"/>
      <c r="G1196" s="36"/>
      <c r="H1196" s="36"/>
      <c r="I1196" s="36"/>
      <c r="J1196" s="36"/>
      <c r="K1196" s="36"/>
      <c r="L1196" s="36"/>
      <c r="M1196" s="36"/>
      <c r="N1196" s="36"/>
      <c r="O1196" s="36"/>
      <c r="P1196" s="36"/>
      <c r="Q1196" s="36"/>
      <c r="R1196" s="36"/>
      <c r="S1196" s="36"/>
      <c r="T1196" s="36"/>
      <c r="U1196" s="36"/>
      <c r="V1196" s="36"/>
      <c r="W1196" s="36"/>
      <c r="X1196" s="36"/>
      <c r="Y1196" s="36"/>
      <c r="Z1196" s="36"/>
      <c r="AA1196" s="36"/>
      <c r="AB1196" s="36"/>
      <c r="AC1196" s="36"/>
      <c r="AD1196" s="36"/>
      <c r="AE1196" s="36"/>
      <c r="AF1196" s="36"/>
      <c r="AG1196" s="36"/>
      <c r="AH1196" s="36"/>
      <c r="AI1196" s="36"/>
      <c r="AJ1196" s="36"/>
      <c r="AK1196" s="36"/>
      <c r="AL1196" s="36"/>
      <c r="AM1196" s="36"/>
      <c r="AN1196" s="36"/>
      <c r="AO1196" s="36"/>
      <c r="AP1196" s="36"/>
      <c r="AQ1196" s="36"/>
      <c r="AR1196" s="36"/>
      <c r="AS1196" s="36"/>
      <c r="AT1196" s="36"/>
      <c r="AU1196" s="36"/>
      <c r="AV1196" s="36"/>
      <c r="AW1196" s="36"/>
      <c r="AX1196" s="36"/>
      <c r="AY1196" s="36"/>
      <c r="AZ1196" s="36"/>
      <c r="BA1196" s="36"/>
      <c r="BB1196" s="36"/>
      <c r="BC1196" s="36"/>
      <c r="BD1196" s="36"/>
      <c r="BE1196" s="36"/>
      <c r="BF1196" s="36"/>
      <c r="BG1196" s="36"/>
      <c r="BH1196" s="36"/>
      <c r="BI1196" s="36"/>
      <c r="BJ1196" s="36"/>
    </row>
    <row r="1197" spans="1:62" x14ac:dyDescent="0.25">
      <c r="A1197" s="36"/>
      <c r="B1197" s="36"/>
      <c r="C1197" s="36"/>
      <c r="D1197" s="36"/>
      <c r="E1197" s="36"/>
      <c r="F1197" s="36"/>
      <c r="G1197" s="36"/>
      <c r="H1197" s="36"/>
      <c r="I1197" s="36"/>
      <c r="J1197" s="36"/>
      <c r="K1197" s="36"/>
      <c r="L1197" s="36"/>
      <c r="M1197" s="36"/>
      <c r="N1197" s="36"/>
      <c r="O1197" s="36"/>
      <c r="P1197" s="36"/>
      <c r="Q1197" s="36"/>
      <c r="R1197" s="36"/>
      <c r="S1197" s="36"/>
      <c r="T1197" s="36"/>
      <c r="U1197" s="36"/>
      <c r="V1197" s="36"/>
      <c r="W1197" s="36"/>
      <c r="X1197" s="36"/>
      <c r="Y1197" s="36"/>
      <c r="Z1197" s="36"/>
      <c r="AA1197" s="36"/>
      <c r="AB1197" s="36"/>
      <c r="AC1197" s="36"/>
      <c r="AD1197" s="36"/>
      <c r="AE1197" s="36"/>
      <c r="AF1197" s="36"/>
      <c r="AG1197" s="36"/>
      <c r="AH1197" s="36"/>
      <c r="AI1197" s="36"/>
      <c r="AJ1197" s="36"/>
      <c r="AK1197" s="36"/>
      <c r="AL1197" s="36"/>
      <c r="AM1197" s="36"/>
      <c r="AN1197" s="36"/>
      <c r="AO1197" s="36"/>
      <c r="AP1197" s="36"/>
      <c r="AQ1197" s="36"/>
      <c r="AR1197" s="36"/>
      <c r="AS1197" s="36"/>
      <c r="AT1197" s="36"/>
      <c r="AU1197" s="36"/>
      <c r="AV1197" s="36"/>
      <c r="AW1197" s="36"/>
      <c r="AX1197" s="36"/>
      <c r="AY1197" s="36"/>
      <c r="AZ1197" s="36"/>
      <c r="BA1197" s="36"/>
      <c r="BB1197" s="36"/>
      <c r="BC1197" s="36"/>
      <c r="BD1197" s="36"/>
      <c r="BE1197" s="36"/>
      <c r="BF1197" s="36"/>
      <c r="BG1197" s="36"/>
      <c r="BH1197" s="36"/>
      <c r="BI1197" s="36"/>
      <c r="BJ1197" s="36"/>
    </row>
    <row r="1198" spans="1:62" x14ac:dyDescent="0.25">
      <c r="A1198" s="36"/>
      <c r="B1198" s="36"/>
      <c r="C1198" s="36"/>
      <c r="D1198" s="36"/>
      <c r="E1198" s="36"/>
      <c r="F1198" s="36"/>
      <c r="G1198" s="36"/>
      <c r="H1198" s="36"/>
      <c r="I1198" s="36"/>
      <c r="J1198" s="36"/>
      <c r="K1198" s="36"/>
      <c r="L1198" s="36"/>
      <c r="M1198" s="36"/>
      <c r="N1198" s="36"/>
      <c r="O1198" s="36"/>
      <c r="P1198" s="36"/>
      <c r="Q1198" s="36"/>
      <c r="R1198" s="36"/>
      <c r="S1198" s="36"/>
      <c r="T1198" s="36"/>
      <c r="U1198" s="36"/>
      <c r="V1198" s="36"/>
      <c r="W1198" s="36"/>
      <c r="X1198" s="36"/>
      <c r="Y1198" s="36"/>
      <c r="Z1198" s="36"/>
      <c r="AA1198" s="36"/>
      <c r="AB1198" s="36"/>
      <c r="AC1198" s="36"/>
      <c r="AD1198" s="36"/>
      <c r="AE1198" s="36"/>
      <c r="AF1198" s="36"/>
      <c r="AG1198" s="36"/>
      <c r="AH1198" s="36"/>
      <c r="AI1198" s="36"/>
      <c r="AJ1198" s="36"/>
      <c r="AK1198" s="36"/>
      <c r="AL1198" s="36"/>
      <c r="AM1198" s="36"/>
      <c r="AN1198" s="36"/>
      <c r="AO1198" s="36"/>
      <c r="AP1198" s="36"/>
      <c r="AQ1198" s="36"/>
      <c r="AR1198" s="36"/>
      <c r="AS1198" s="36"/>
      <c r="AT1198" s="36"/>
      <c r="AU1198" s="36"/>
      <c r="AV1198" s="36"/>
      <c r="AW1198" s="36"/>
      <c r="AX1198" s="36"/>
      <c r="AY1198" s="36"/>
      <c r="AZ1198" s="36"/>
      <c r="BA1198" s="36"/>
      <c r="BB1198" s="36"/>
      <c r="BC1198" s="36"/>
      <c r="BD1198" s="36"/>
      <c r="BE1198" s="36"/>
      <c r="BF1198" s="36"/>
      <c r="BG1198" s="36"/>
      <c r="BH1198" s="36"/>
      <c r="BI1198" s="36"/>
      <c r="BJ1198" s="36"/>
    </row>
    <row r="1199" spans="1:62" x14ac:dyDescent="0.25">
      <c r="A1199" s="36"/>
      <c r="B1199" s="36"/>
      <c r="C1199" s="36"/>
      <c r="D1199" s="36"/>
      <c r="E1199" s="36"/>
      <c r="F1199" s="36"/>
      <c r="G1199" s="36"/>
      <c r="H1199" s="36"/>
      <c r="I1199" s="36"/>
      <c r="J1199" s="36"/>
      <c r="K1199" s="36"/>
      <c r="L1199" s="36"/>
      <c r="M1199" s="36"/>
      <c r="N1199" s="36"/>
      <c r="O1199" s="36"/>
      <c r="P1199" s="36"/>
      <c r="Q1199" s="36"/>
      <c r="R1199" s="36"/>
      <c r="S1199" s="36"/>
      <c r="T1199" s="36"/>
      <c r="U1199" s="36"/>
      <c r="V1199" s="36"/>
      <c r="W1199" s="36"/>
      <c r="X1199" s="36"/>
      <c r="Y1199" s="36"/>
      <c r="Z1199" s="36"/>
      <c r="AA1199" s="36"/>
      <c r="AB1199" s="36"/>
      <c r="AC1199" s="36"/>
      <c r="AD1199" s="36"/>
      <c r="AE1199" s="36"/>
      <c r="AF1199" s="36"/>
      <c r="AG1199" s="36"/>
      <c r="AH1199" s="36"/>
      <c r="AI1199" s="36"/>
      <c r="AJ1199" s="36"/>
      <c r="AK1199" s="36"/>
      <c r="AL1199" s="36"/>
      <c r="AM1199" s="36"/>
      <c r="AN1199" s="36"/>
      <c r="AO1199" s="36"/>
      <c r="AP1199" s="36"/>
      <c r="AQ1199" s="36"/>
      <c r="AR1199" s="36"/>
      <c r="AS1199" s="36"/>
      <c r="AT1199" s="36"/>
      <c r="AU1199" s="36"/>
      <c r="AV1199" s="36"/>
      <c r="AW1199" s="36"/>
      <c r="AX1199" s="36"/>
      <c r="AY1199" s="36"/>
      <c r="AZ1199" s="36"/>
      <c r="BA1199" s="36"/>
      <c r="BB1199" s="36"/>
      <c r="BC1199" s="36"/>
      <c r="BD1199" s="36"/>
      <c r="BE1199" s="36"/>
      <c r="BF1199" s="36"/>
      <c r="BG1199" s="36"/>
      <c r="BH1199" s="36"/>
      <c r="BI1199" s="36"/>
      <c r="BJ1199" s="36"/>
    </row>
    <row r="1200" spans="1:62" x14ac:dyDescent="0.25">
      <c r="A1200" s="36"/>
      <c r="B1200" s="36"/>
      <c r="C1200" s="36"/>
      <c r="D1200" s="36"/>
      <c r="E1200" s="36"/>
      <c r="F1200" s="36"/>
      <c r="G1200" s="36"/>
      <c r="H1200" s="36"/>
      <c r="I1200" s="36"/>
      <c r="J1200" s="36"/>
      <c r="K1200" s="36"/>
      <c r="L1200" s="36"/>
      <c r="M1200" s="36"/>
      <c r="N1200" s="36"/>
      <c r="O1200" s="36"/>
      <c r="P1200" s="36"/>
      <c r="Q1200" s="36"/>
      <c r="R1200" s="36"/>
      <c r="S1200" s="36"/>
      <c r="T1200" s="36"/>
      <c r="U1200" s="36"/>
      <c r="V1200" s="36"/>
      <c r="W1200" s="36"/>
      <c r="X1200" s="36"/>
      <c r="Y1200" s="36"/>
      <c r="Z1200" s="36"/>
      <c r="AA1200" s="36"/>
      <c r="AB1200" s="36"/>
      <c r="AC1200" s="36"/>
      <c r="AD1200" s="36"/>
      <c r="AE1200" s="36"/>
      <c r="AF1200" s="36"/>
      <c r="AG1200" s="36"/>
      <c r="AH1200" s="36"/>
      <c r="AI1200" s="36"/>
      <c r="AJ1200" s="36"/>
      <c r="AK1200" s="36"/>
      <c r="AL1200" s="36"/>
      <c r="AM1200" s="36"/>
      <c r="AN1200" s="36"/>
      <c r="AO1200" s="36"/>
      <c r="AP1200" s="36"/>
      <c r="AQ1200" s="36"/>
      <c r="AR1200" s="36"/>
      <c r="AS1200" s="36"/>
      <c r="AT1200" s="36"/>
      <c r="AU1200" s="36"/>
      <c r="AV1200" s="36"/>
      <c r="AW1200" s="36"/>
      <c r="AX1200" s="36"/>
      <c r="AY1200" s="36"/>
      <c r="AZ1200" s="36"/>
      <c r="BA1200" s="36"/>
      <c r="BB1200" s="36"/>
      <c r="BC1200" s="36"/>
      <c r="BD1200" s="36"/>
      <c r="BE1200" s="36"/>
      <c r="BF1200" s="36"/>
      <c r="BG1200" s="36"/>
      <c r="BH1200" s="36"/>
      <c r="BI1200" s="36"/>
      <c r="BJ1200" s="36"/>
    </row>
    <row r="1201" spans="1:62" x14ac:dyDescent="0.25">
      <c r="A1201" s="36"/>
      <c r="B1201" s="36"/>
      <c r="C1201" s="36"/>
      <c r="D1201" s="36"/>
      <c r="E1201" s="36"/>
      <c r="F1201" s="36"/>
      <c r="G1201" s="36"/>
      <c r="H1201" s="36"/>
      <c r="I1201" s="36"/>
      <c r="J1201" s="36"/>
      <c r="K1201" s="36"/>
      <c r="L1201" s="36"/>
      <c r="M1201" s="36"/>
      <c r="N1201" s="36"/>
      <c r="O1201" s="36"/>
      <c r="P1201" s="36"/>
      <c r="Q1201" s="36"/>
      <c r="R1201" s="36"/>
      <c r="S1201" s="36"/>
      <c r="T1201" s="36"/>
      <c r="U1201" s="36"/>
      <c r="V1201" s="36"/>
      <c r="W1201" s="36"/>
      <c r="X1201" s="36"/>
      <c r="Y1201" s="36"/>
      <c r="Z1201" s="36"/>
      <c r="AA1201" s="36"/>
      <c r="AB1201" s="36"/>
      <c r="AC1201" s="36"/>
      <c r="AD1201" s="36"/>
      <c r="AE1201" s="36"/>
      <c r="AF1201" s="36"/>
      <c r="AG1201" s="36"/>
      <c r="AH1201" s="36"/>
      <c r="AI1201" s="36"/>
      <c r="AJ1201" s="36"/>
      <c r="AK1201" s="36"/>
      <c r="AL1201" s="36"/>
      <c r="AM1201" s="36"/>
      <c r="AN1201" s="36"/>
      <c r="AO1201" s="36"/>
      <c r="AP1201" s="36"/>
      <c r="AQ1201" s="36"/>
      <c r="AR1201" s="36"/>
      <c r="AS1201" s="36"/>
      <c r="AT1201" s="36"/>
      <c r="AU1201" s="36"/>
      <c r="AV1201" s="36"/>
      <c r="AW1201" s="36"/>
      <c r="AX1201" s="36"/>
      <c r="AY1201" s="36"/>
      <c r="AZ1201" s="36"/>
      <c r="BA1201" s="36"/>
      <c r="BB1201" s="36"/>
      <c r="BC1201" s="36"/>
      <c r="BD1201" s="36"/>
      <c r="BE1201" s="36"/>
      <c r="BF1201" s="36"/>
      <c r="BG1201" s="36"/>
      <c r="BH1201" s="36"/>
      <c r="BI1201" s="36"/>
      <c r="BJ1201" s="36"/>
    </row>
    <row r="1202" spans="1:62" x14ac:dyDescent="0.25">
      <c r="A1202" s="36"/>
      <c r="B1202" s="36"/>
      <c r="C1202" s="36"/>
      <c r="D1202" s="36"/>
      <c r="E1202" s="36"/>
      <c r="F1202" s="36"/>
      <c r="G1202" s="36"/>
      <c r="H1202" s="36"/>
      <c r="I1202" s="36"/>
      <c r="J1202" s="36"/>
      <c r="K1202" s="36"/>
      <c r="L1202" s="36"/>
      <c r="M1202" s="36"/>
      <c r="N1202" s="36"/>
      <c r="O1202" s="36"/>
      <c r="P1202" s="36"/>
      <c r="Q1202" s="36"/>
      <c r="R1202" s="36"/>
      <c r="S1202" s="36"/>
      <c r="T1202" s="36"/>
      <c r="U1202" s="36"/>
      <c r="V1202" s="36"/>
      <c r="W1202" s="36"/>
      <c r="X1202" s="36"/>
      <c r="Y1202" s="36"/>
      <c r="Z1202" s="36"/>
      <c r="AA1202" s="36"/>
      <c r="AB1202" s="36"/>
      <c r="AC1202" s="36"/>
      <c r="AD1202" s="36"/>
      <c r="AE1202" s="36"/>
      <c r="AF1202" s="36"/>
      <c r="AG1202" s="36"/>
      <c r="AH1202" s="36"/>
      <c r="AI1202" s="36"/>
      <c r="AJ1202" s="36"/>
      <c r="AK1202" s="36"/>
      <c r="AL1202" s="36"/>
      <c r="AM1202" s="36"/>
      <c r="AN1202" s="36"/>
      <c r="AO1202" s="36"/>
      <c r="AP1202" s="36"/>
      <c r="AQ1202" s="36"/>
      <c r="AR1202" s="36"/>
      <c r="AS1202" s="36"/>
      <c r="AT1202" s="36"/>
      <c r="AU1202" s="36"/>
      <c r="AV1202" s="36"/>
      <c r="AW1202" s="36"/>
      <c r="AX1202" s="36"/>
      <c r="AY1202" s="36"/>
      <c r="AZ1202" s="36"/>
      <c r="BA1202" s="36"/>
      <c r="BB1202" s="36"/>
      <c r="BC1202" s="36"/>
      <c r="BD1202" s="36"/>
      <c r="BE1202" s="36"/>
      <c r="BF1202" s="36"/>
      <c r="BG1202" s="36"/>
      <c r="BH1202" s="36"/>
      <c r="BI1202" s="36"/>
      <c r="BJ1202" s="36"/>
    </row>
    <row r="1203" spans="1:62" x14ac:dyDescent="0.25">
      <c r="A1203" s="36"/>
      <c r="B1203" s="36"/>
      <c r="C1203" s="36"/>
      <c r="D1203" s="36"/>
      <c r="E1203" s="36"/>
      <c r="F1203" s="36"/>
      <c r="G1203" s="36"/>
      <c r="H1203" s="36"/>
      <c r="I1203" s="36"/>
      <c r="J1203" s="36"/>
      <c r="K1203" s="36"/>
      <c r="L1203" s="36"/>
      <c r="M1203" s="36"/>
      <c r="N1203" s="36"/>
      <c r="O1203" s="36"/>
      <c r="P1203" s="36"/>
      <c r="Q1203" s="36"/>
      <c r="R1203" s="36"/>
      <c r="S1203" s="36"/>
      <c r="T1203" s="36"/>
      <c r="U1203" s="36"/>
      <c r="V1203" s="36"/>
      <c r="W1203" s="36"/>
      <c r="X1203" s="36"/>
      <c r="Y1203" s="36"/>
      <c r="Z1203" s="36"/>
      <c r="AA1203" s="36"/>
      <c r="AB1203" s="36"/>
      <c r="AC1203" s="36"/>
      <c r="AD1203" s="36"/>
      <c r="AE1203" s="36"/>
      <c r="AF1203" s="36"/>
      <c r="AG1203" s="36"/>
      <c r="AH1203" s="36"/>
      <c r="AI1203" s="36"/>
      <c r="AJ1203" s="36"/>
      <c r="AK1203" s="36"/>
      <c r="AL1203" s="36"/>
      <c r="AM1203" s="36"/>
      <c r="AN1203" s="36"/>
      <c r="AO1203" s="36"/>
      <c r="AP1203" s="36"/>
      <c r="AQ1203" s="36"/>
      <c r="AR1203" s="36"/>
      <c r="AS1203" s="36"/>
      <c r="AT1203" s="36"/>
      <c r="AU1203" s="36"/>
      <c r="AV1203" s="36"/>
      <c r="AW1203" s="36"/>
      <c r="AX1203" s="36"/>
      <c r="AY1203" s="36"/>
      <c r="AZ1203" s="36"/>
      <c r="BA1203" s="36"/>
      <c r="BB1203" s="36"/>
      <c r="BC1203" s="36"/>
      <c r="BD1203" s="36"/>
      <c r="BE1203" s="36"/>
      <c r="BF1203" s="36"/>
      <c r="BG1203" s="36"/>
      <c r="BH1203" s="36"/>
      <c r="BI1203" s="36"/>
      <c r="BJ1203" s="36"/>
    </row>
    <row r="1204" spans="1:62" x14ac:dyDescent="0.25">
      <c r="A1204" s="36"/>
      <c r="B1204" s="36"/>
      <c r="C1204" s="36"/>
      <c r="D1204" s="36"/>
      <c r="E1204" s="36"/>
      <c r="F1204" s="36"/>
      <c r="G1204" s="36"/>
      <c r="H1204" s="36"/>
      <c r="I1204" s="36"/>
      <c r="J1204" s="36"/>
      <c r="K1204" s="36"/>
      <c r="L1204" s="36"/>
      <c r="M1204" s="36"/>
      <c r="N1204" s="36"/>
      <c r="O1204" s="36"/>
      <c r="P1204" s="36"/>
      <c r="Q1204" s="36"/>
      <c r="R1204" s="36"/>
      <c r="S1204" s="36"/>
      <c r="T1204" s="36"/>
      <c r="U1204" s="36"/>
      <c r="V1204" s="36"/>
      <c r="W1204" s="36"/>
      <c r="X1204" s="36"/>
      <c r="Y1204" s="36"/>
      <c r="Z1204" s="36"/>
      <c r="AA1204" s="36"/>
      <c r="AB1204" s="36"/>
      <c r="AC1204" s="36"/>
      <c r="AD1204" s="36"/>
      <c r="AE1204" s="36"/>
      <c r="AF1204" s="36"/>
      <c r="AG1204" s="36"/>
      <c r="AH1204" s="36"/>
      <c r="AI1204" s="36"/>
      <c r="AJ1204" s="36"/>
      <c r="AK1204" s="36"/>
      <c r="AL1204" s="36"/>
      <c r="AM1204" s="36"/>
      <c r="AN1204" s="36"/>
      <c r="AO1204" s="36"/>
      <c r="AP1204" s="36"/>
      <c r="AQ1204" s="36"/>
      <c r="AR1204" s="36"/>
      <c r="AS1204" s="36"/>
      <c r="AT1204" s="36"/>
      <c r="AU1204" s="36"/>
      <c r="AV1204" s="36"/>
      <c r="AW1204" s="36"/>
      <c r="AX1204" s="36"/>
      <c r="AY1204" s="36"/>
      <c r="AZ1204" s="36"/>
      <c r="BA1204" s="36"/>
      <c r="BB1204" s="36"/>
      <c r="BC1204" s="36"/>
      <c r="BD1204" s="36"/>
      <c r="BE1204" s="36"/>
      <c r="BF1204" s="36"/>
      <c r="BG1204" s="36"/>
      <c r="BH1204" s="36"/>
      <c r="BI1204" s="36"/>
      <c r="BJ1204" s="36"/>
    </row>
    <row r="1205" spans="1:62" x14ac:dyDescent="0.25">
      <c r="A1205" s="36"/>
      <c r="B1205" s="36"/>
      <c r="C1205" s="36"/>
      <c r="D1205" s="36"/>
      <c r="E1205" s="36"/>
      <c r="F1205" s="36"/>
      <c r="G1205" s="36"/>
      <c r="H1205" s="36"/>
      <c r="I1205" s="36"/>
      <c r="J1205" s="36"/>
      <c r="K1205" s="36"/>
      <c r="L1205" s="36"/>
      <c r="M1205" s="36"/>
      <c r="N1205" s="36"/>
      <c r="O1205" s="36"/>
      <c r="P1205" s="36"/>
      <c r="Q1205" s="36"/>
      <c r="R1205" s="36"/>
      <c r="S1205" s="36"/>
      <c r="T1205" s="36"/>
      <c r="U1205" s="36"/>
      <c r="V1205" s="36"/>
      <c r="W1205" s="36"/>
      <c r="X1205" s="36"/>
      <c r="Y1205" s="36"/>
      <c r="Z1205" s="36"/>
      <c r="AA1205" s="36"/>
      <c r="AB1205" s="36"/>
      <c r="AC1205" s="36"/>
      <c r="AD1205" s="36"/>
      <c r="AE1205" s="36"/>
      <c r="AF1205" s="36"/>
      <c r="AG1205" s="36"/>
      <c r="AH1205" s="36"/>
      <c r="AI1205" s="36"/>
      <c r="AJ1205" s="36"/>
      <c r="AK1205" s="36"/>
      <c r="AL1205" s="36"/>
      <c r="AM1205" s="36"/>
      <c r="AN1205" s="36"/>
      <c r="AO1205" s="36"/>
      <c r="AP1205" s="36"/>
      <c r="AQ1205" s="36"/>
      <c r="AR1205" s="36"/>
      <c r="AS1205" s="36"/>
      <c r="AT1205" s="36"/>
      <c r="AU1205" s="36"/>
      <c r="AV1205" s="36"/>
      <c r="AW1205" s="36"/>
      <c r="AX1205" s="36"/>
      <c r="AY1205" s="36"/>
      <c r="AZ1205" s="36"/>
      <c r="BA1205" s="36"/>
      <c r="BB1205" s="36"/>
      <c r="BC1205" s="36"/>
      <c r="BD1205" s="36"/>
      <c r="BE1205" s="36"/>
      <c r="BF1205" s="36"/>
      <c r="BG1205" s="36"/>
      <c r="BH1205" s="36"/>
      <c r="BI1205" s="36"/>
      <c r="BJ1205" s="36"/>
    </row>
    <row r="1206" spans="1:62" x14ac:dyDescent="0.25">
      <c r="A1206" s="36"/>
      <c r="B1206" s="36"/>
      <c r="C1206" s="36"/>
      <c r="D1206" s="36"/>
      <c r="E1206" s="36"/>
      <c r="F1206" s="36"/>
      <c r="G1206" s="36"/>
      <c r="H1206" s="36"/>
      <c r="I1206" s="36"/>
      <c r="J1206" s="36"/>
      <c r="K1206" s="36"/>
      <c r="L1206" s="36"/>
      <c r="M1206" s="36"/>
      <c r="N1206" s="36"/>
      <c r="O1206" s="36"/>
      <c r="P1206" s="36"/>
      <c r="Q1206" s="36"/>
      <c r="R1206" s="36"/>
      <c r="S1206" s="36"/>
      <c r="T1206" s="36"/>
      <c r="U1206" s="36"/>
      <c r="V1206" s="36"/>
      <c r="W1206" s="36"/>
      <c r="X1206" s="36"/>
      <c r="Y1206" s="36"/>
      <c r="Z1206" s="36"/>
      <c r="AA1206" s="36"/>
      <c r="AB1206" s="36"/>
      <c r="AC1206" s="36"/>
      <c r="AD1206" s="36"/>
      <c r="AE1206" s="36"/>
      <c r="AF1206" s="36"/>
      <c r="AG1206" s="36"/>
      <c r="AH1206" s="36"/>
      <c r="AI1206" s="36"/>
      <c r="AJ1206" s="36"/>
      <c r="AK1206" s="36"/>
      <c r="AL1206" s="36"/>
      <c r="AM1206" s="36"/>
      <c r="AN1206" s="36"/>
      <c r="AO1206" s="36"/>
      <c r="AP1206" s="36"/>
      <c r="AQ1206" s="36"/>
      <c r="AR1206" s="36"/>
      <c r="AS1206" s="36"/>
      <c r="AT1206" s="36"/>
      <c r="AU1206" s="36"/>
      <c r="AV1206" s="36"/>
      <c r="AW1206" s="36"/>
      <c r="AX1206" s="36"/>
      <c r="AY1206" s="36"/>
      <c r="AZ1206" s="36"/>
      <c r="BA1206" s="36"/>
      <c r="BB1206" s="36"/>
      <c r="BC1206" s="36"/>
      <c r="BD1206" s="36"/>
      <c r="BE1206" s="36"/>
      <c r="BF1206" s="36"/>
      <c r="BG1206" s="36"/>
      <c r="BH1206" s="36"/>
      <c r="BI1206" s="36"/>
      <c r="BJ1206" s="36"/>
    </row>
    <row r="1207" spans="1:62" x14ac:dyDescent="0.25">
      <c r="A1207" s="36"/>
      <c r="B1207" s="36"/>
      <c r="C1207" s="36"/>
      <c r="D1207" s="36"/>
      <c r="E1207" s="36"/>
      <c r="F1207" s="36"/>
      <c r="G1207" s="36"/>
      <c r="H1207" s="36"/>
      <c r="I1207" s="36"/>
      <c r="J1207" s="36"/>
      <c r="K1207" s="36"/>
      <c r="L1207" s="36"/>
      <c r="M1207" s="36"/>
      <c r="N1207" s="36"/>
      <c r="O1207" s="36"/>
      <c r="P1207" s="36"/>
      <c r="Q1207" s="36"/>
      <c r="R1207" s="36"/>
      <c r="S1207" s="36"/>
      <c r="T1207" s="36"/>
      <c r="U1207" s="36"/>
      <c r="V1207" s="36"/>
      <c r="W1207" s="36"/>
      <c r="X1207" s="36"/>
      <c r="Y1207" s="36"/>
      <c r="Z1207" s="36"/>
      <c r="AA1207" s="36"/>
      <c r="AB1207" s="36"/>
      <c r="AC1207" s="36"/>
      <c r="AD1207" s="36"/>
      <c r="AE1207" s="36"/>
      <c r="AF1207" s="36"/>
      <c r="AG1207" s="36"/>
      <c r="AH1207" s="36"/>
      <c r="AI1207" s="36"/>
      <c r="AJ1207" s="36"/>
      <c r="AK1207" s="36"/>
      <c r="AL1207" s="36"/>
      <c r="AM1207" s="36"/>
      <c r="AN1207" s="36"/>
      <c r="AO1207" s="36"/>
      <c r="AP1207" s="36"/>
      <c r="AQ1207" s="36"/>
      <c r="AR1207" s="36"/>
      <c r="AS1207" s="36"/>
      <c r="AT1207" s="36"/>
      <c r="AU1207" s="36"/>
      <c r="AV1207" s="36"/>
      <c r="AW1207" s="36"/>
      <c r="AX1207" s="36"/>
      <c r="AY1207" s="36"/>
      <c r="AZ1207" s="36"/>
      <c r="BA1207" s="36"/>
      <c r="BB1207" s="36"/>
      <c r="BC1207" s="36"/>
      <c r="BD1207" s="36"/>
      <c r="BE1207" s="36"/>
      <c r="BF1207" s="36"/>
      <c r="BG1207" s="36"/>
      <c r="BH1207" s="36"/>
      <c r="BI1207" s="36"/>
      <c r="BJ1207" s="36"/>
    </row>
    <row r="1208" spans="1:62" x14ac:dyDescent="0.25">
      <c r="A1208" s="36"/>
      <c r="B1208" s="36"/>
      <c r="C1208" s="36"/>
      <c r="D1208" s="36"/>
      <c r="E1208" s="36"/>
      <c r="F1208" s="36"/>
      <c r="G1208" s="36"/>
      <c r="H1208" s="36"/>
      <c r="I1208" s="36"/>
      <c r="J1208" s="36"/>
      <c r="K1208" s="36"/>
      <c r="L1208" s="36"/>
      <c r="M1208" s="36"/>
      <c r="N1208" s="36"/>
      <c r="O1208" s="36"/>
      <c r="P1208" s="36"/>
      <c r="Q1208" s="36"/>
      <c r="R1208" s="36"/>
      <c r="S1208" s="36"/>
      <c r="T1208" s="36"/>
      <c r="U1208" s="36"/>
      <c r="V1208" s="36"/>
      <c r="W1208" s="36"/>
      <c r="X1208" s="36"/>
      <c r="Y1208" s="36"/>
      <c r="Z1208" s="36"/>
      <c r="AA1208" s="36"/>
      <c r="AB1208" s="36"/>
      <c r="AC1208" s="36"/>
      <c r="AD1208" s="36"/>
      <c r="AE1208" s="36"/>
      <c r="AF1208" s="36"/>
      <c r="AG1208" s="36"/>
      <c r="AH1208" s="36"/>
      <c r="AI1208" s="36"/>
      <c r="AJ1208" s="36"/>
      <c r="AK1208" s="36"/>
      <c r="AL1208" s="36"/>
      <c r="AM1208" s="36"/>
      <c r="AN1208" s="36"/>
      <c r="AO1208" s="36"/>
      <c r="AP1208" s="36"/>
      <c r="AQ1208" s="36"/>
      <c r="AR1208" s="36"/>
      <c r="AS1208" s="36"/>
      <c r="AT1208" s="36"/>
      <c r="AU1208" s="36"/>
      <c r="AV1208" s="36"/>
      <c r="AW1208" s="36"/>
      <c r="AX1208" s="36"/>
      <c r="AY1208" s="36"/>
      <c r="AZ1208" s="36"/>
      <c r="BA1208" s="36"/>
      <c r="BB1208" s="36"/>
      <c r="BC1208" s="36"/>
      <c r="BD1208" s="36"/>
      <c r="BE1208" s="36"/>
      <c r="BF1208" s="36"/>
      <c r="BG1208" s="36"/>
      <c r="BH1208" s="36"/>
      <c r="BI1208" s="36"/>
      <c r="BJ1208" s="36"/>
    </row>
    <row r="1209" spans="1:62" x14ac:dyDescent="0.25">
      <c r="A1209" s="36"/>
      <c r="B1209" s="36"/>
      <c r="C1209" s="36"/>
      <c r="D1209" s="36"/>
      <c r="E1209" s="36"/>
      <c r="F1209" s="36"/>
      <c r="G1209" s="36"/>
      <c r="H1209" s="36"/>
      <c r="I1209" s="36"/>
      <c r="J1209" s="36"/>
      <c r="K1209" s="36"/>
      <c r="L1209" s="36"/>
      <c r="M1209" s="36"/>
      <c r="N1209" s="36"/>
      <c r="O1209" s="36"/>
      <c r="P1209" s="36"/>
      <c r="Q1209" s="36"/>
      <c r="R1209" s="36"/>
      <c r="S1209" s="36"/>
      <c r="T1209" s="36"/>
      <c r="U1209" s="36"/>
      <c r="V1209" s="36"/>
      <c r="W1209" s="36"/>
      <c r="X1209" s="36"/>
      <c r="Y1209" s="36"/>
      <c r="Z1209" s="36"/>
      <c r="AA1209" s="36"/>
      <c r="AB1209" s="36"/>
      <c r="AC1209" s="36"/>
      <c r="AD1209" s="36"/>
      <c r="AE1209" s="36"/>
      <c r="AF1209" s="36"/>
      <c r="AG1209" s="36"/>
      <c r="AH1209" s="36"/>
      <c r="AI1209" s="36"/>
      <c r="AJ1209" s="36"/>
      <c r="AK1209" s="36"/>
      <c r="AL1209" s="36"/>
      <c r="AM1209" s="36"/>
      <c r="AN1209" s="36"/>
      <c r="AO1209" s="36"/>
      <c r="AP1209" s="36"/>
      <c r="AQ1209" s="36"/>
      <c r="AR1209" s="36"/>
      <c r="AS1209" s="36"/>
      <c r="AT1209" s="36"/>
      <c r="AU1209" s="36"/>
      <c r="AV1209" s="36"/>
      <c r="AW1209" s="36"/>
      <c r="AX1209" s="36"/>
      <c r="AY1209" s="36"/>
      <c r="AZ1209" s="36"/>
      <c r="BA1209" s="36"/>
      <c r="BB1209" s="36"/>
      <c r="BC1209" s="36"/>
      <c r="BD1209" s="36"/>
      <c r="BE1209" s="36"/>
      <c r="BF1209" s="36"/>
      <c r="BG1209" s="36"/>
      <c r="BH1209" s="36"/>
      <c r="BI1209" s="36"/>
      <c r="BJ1209" s="36"/>
    </row>
    <row r="1210" spans="1:62" x14ac:dyDescent="0.25">
      <c r="A1210" s="36"/>
      <c r="B1210" s="36"/>
      <c r="C1210" s="36"/>
      <c r="D1210" s="36"/>
      <c r="E1210" s="36"/>
      <c r="F1210" s="36"/>
      <c r="G1210" s="36"/>
      <c r="H1210" s="36"/>
      <c r="I1210" s="36"/>
      <c r="J1210" s="36"/>
      <c r="K1210" s="36"/>
      <c r="L1210" s="36"/>
      <c r="M1210" s="36"/>
      <c r="N1210" s="36"/>
      <c r="O1210" s="36"/>
      <c r="P1210" s="36"/>
      <c r="Q1210" s="36"/>
      <c r="R1210" s="36"/>
      <c r="S1210" s="36"/>
      <c r="T1210" s="36"/>
      <c r="U1210" s="36"/>
      <c r="V1210" s="36"/>
      <c r="W1210" s="36"/>
      <c r="X1210" s="36"/>
      <c r="Y1210" s="36"/>
      <c r="Z1210" s="36"/>
      <c r="AA1210" s="36"/>
      <c r="AB1210" s="36"/>
      <c r="AC1210" s="36"/>
      <c r="AD1210" s="36"/>
      <c r="AE1210" s="36"/>
      <c r="AF1210" s="36"/>
      <c r="AG1210" s="36"/>
      <c r="AH1210" s="36"/>
      <c r="AI1210" s="36"/>
      <c r="AJ1210" s="36"/>
      <c r="AK1210" s="36"/>
      <c r="AL1210" s="36"/>
      <c r="AM1210" s="36"/>
      <c r="AN1210" s="36"/>
      <c r="AO1210" s="36"/>
      <c r="AP1210" s="36"/>
      <c r="AQ1210" s="36"/>
      <c r="AR1210" s="36"/>
      <c r="AS1210" s="36"/>
      <c r="AT1210" s="36"/>
      <c r="AU1210" s="36"/>
      <c r="AV1210" s="36"/>
      <c r="AW1210" s="36"/>
      <c r="AX1210" s="36"/>
      <c r="AY1210" s="36"/>
      <c r="AZ1210" s="36"/>
      <c r="BA1210" s="36"/>
      <c r="BB1210" s="36"/>
      <c r="BC1210" s="36"/>
      <c r="BD1210" s="36"/>
      <c r="BE1210" s="36"/>
      <c r="BF1210" s="36"/>
      <c r="BG1210" s="36"/>
      <c r="BH1210" s="36"/>
      <c r="BI1210" s="36"/>
      <c r="BJ1210" s="36"/>
    </row>
    <row r="1211" spans="1:62" x14ac:dyDescent="0.25">
      <c r="A1211" s="36"/>
      <c r="B1211" s="36"/>
      <c r="C1211" s="36"/>
      <c r="D1211" s="36"/>
      <c r="E1211" s="36"/>
      <c r="F1211" s="36"/>
      <c r="G1211" s="36"/>
      <c r="H1211" s="36"/>
      <c r="I1211" s="36"/>
      <c r="J1211" s="36"/>
      <c r="K1211" s="36"/>
      <c r="L1211" s="36"/>
      <c r="M1211" s="36"/>
      <c r="N1211" s="36"/>
      <c r="O1211" s="36"/>
      <c r="P1211" s="36"/>
      <c r="Q1211" s="36"/>
      <c r="R1211" s="36"/>
      <c r="S1211" s="36"/>
      <c r="T1211" s="36"/>
      <c r="U1211" s="36"/>
      <c r="V1211" s="36"/>
      <c r="W1211" s="36"/>
      <c r="X1211" s="36"/>
      <c r="Y1211" s="36"/>
      <c r="Z1211" s="36"/>
      <c r="AA1211" s="36"/>
      <c r="AB1211" s="36"/>
      <c r="AC1211" s="36"/>
      <c r="AD1211" s="36"/>
      <c r="AE1211" s="36"/>
      <c r="AF1211" s="36"/>
      <c r="AG1211" s="36"/>
      <c r="AH1211" s="36"/>
      <c r="AI1211" s="36"/>
      <c r="AJ1211" s="36"/>
      <c r="AK1211" s="36"/>
      <c r="AL1211" s="36"/>
      <c r="AM1211" s="36"/>
      <c r="AN1211" s="36"/>
      <c r="AO1211" s="36"/>
      <c r="AP1211" s="36"/>
      <c r="AQ1211" s="36"/>
      <c r="AR1211" s="36"/>
      <c r="AS1211" s="36"/>
      <c r="AT1211" s="36"/>
      <c r="AU1211" s="36"/>
      <c r="AV1211" s="36"/>
      <c r="AW1211" s="36"/>
      <c r="AX1211" s="36"/>
      <c r="AY1211" s="36"/>
      <c r="AZ1211" s="36"/>
      <c r="BA1211" s="36"/>
      <c r="BB1211" s="36"/>
      <c r="BC1211" s="36"/>
      <c r="BD1211" s="36"/>
      <c r="BE1211" s="36"/>
      <c r="BF1211" s="36"/>
      <c r="BG1211" s="36"/>
      <c r="BH1211" s="36"/>
      <c r="BI1211" s="36"/>
      <c r="BJ1211" s="36"/>
    </row>
    <row r="1212" spans="1:62" x14ac:dyDescent="0.25">
      <c r="A1212" s="36"/>
      <c r="B1212" s="36"/>
      <c r="C1212" s="36"/>
      <c r="D1212" s="36"/>
      <c r="E1212" s="36"/>
      <c r="F1212" s="36"/>
      <c r="G1212" s="36"/>
      <c r="H1212" s="36"/>
      <c r="I1212" s="36"/>
      <c r="J1212" s="36"/>
      <c r="K1212" s="36"/>
      <c r="L1212" s="36"/>
      <c r="M1212" s="36"/>
      <c r="N1212" s="36"/>
      <c r="O1212" s="36"/>
      <c r="P1212" s="36"/>
      <c r="Q1212" s="36"/>
      <c r="R1212" s="36"/>
      <c r="S1212" s="36"/>
      <c r="T1212" s="36"/>
      <c r="U1212" s="36"/>
      <c r="V1212" s="36"/>
      <c r="W1212" s="36"/>
      <c r="X1212" s="36"/>
      <c r="Y1212" s="36"/>
      <c r="Z1212" s="36"/>
      <c r="AA1212" s="36"/>
      <c r="AB1212" s="36"/>
      <c r="AC1212" s="36"/>
      <c r="AD1212" s="36"/>
      <c r="AE1212" s="36"/>
      <c r="AF1212" s="36"/>
      <c r="AG1212" s="36"/>
      <c r="AH1212" s="36"/>
      <c r="AI1212" s="36"/>
      <c r="AJ1212" s="36"/>
      <c r="AK1212" s="36"/>
      <c r="AL1212" s="36"/>
      <c r="AM1212" s="36"/>
      <c r="AN1212" s="36"/>
      <c r="AO1212" s="36"/>
      <c r="AP1212" s="36"/>
      <c r="AQ1212" s="36"/>
      <c r="AR1212" s="36"/>
      <c r="AS1212" s="36"/>
      <c r="AT1212" s="36"/>
      <c r="AU1212" s="36"/>
      <c r="AV1212" s="36"/>
      <c r="AW1212" s="36"/>
      <c r="AX1212" s="36"/>
      <c r="AY1212" s="36"/>
      <c r="AZ1212" s="36"/>
      <c r="BA1212" s="36"/>
      <c r="BB1212" s="36"/>
      <c r="BC1212" s="36"/>
      <c r="BD1212" s="36"/>
      <c r="BE1212" s="36"/>
      <c r="BF1212" s="36"/>
      <c r="BG1212" s="36"/>
      <c r="BH1212" s="36"/>
      <c r="BI1212" s="36"/>
      <c r="BJ1212" s="36"/>
    </row>
    <row r="1213" spans="1:62" x14ac:dyDescent="0.25">
      <c r="A1213" s="36"/>
      <c r="B1213" s="36"/>
      <c r="C1213" s="36"/>
      <c r="D1213" s="36"/>
      <c r="E1213" s="36"/>
      <c r="F1213" s="36"/>
      <c r="G1213" s="36"/>
      <c r="H1213" s="36"/>
      <c r="I1213" s="36"/>
      <c r="J1213" s="36"/>
      <c r="K1213" s="36"/>
      <c r="L1213" s="36"/>
      <c r="M1213" s="36"/>
      <c r="N1213" s="36"/>
      <c r="O1213" s="36"/>
      <c r="P1213" s="36"/>
      <c r="Q1213" s="36"/>
      <c r="R1213" s="36"/>
      <c r="S1213" s="36"/>
      <c r="T1213" s="36"/>
      <c r="U1213" s="36"/>
      <c r="V1213" s="36"/>
      <c r="W1213" s="36"/>
      <c r="X1213" s="36"/>
      <c r="Y1213" s="36"/>
      <c r="Z1213" s="36"/>
      <c r="AA1213" s="36"/>
      <c r="AB1213" s="36"/>
      <c r="AC1213" s="36"/>
      <c r="AD1213" s="36"/>
      <c r="AE1213" s="36"/>
      <c r="AF1213" s="36"/>
      <c r="AG1213" s="36"/>
      <c r="AH1213" s="36"/>
      <c r="AI1213" s="36"/>
      <c r="AJ1213" s="36"/>
      <c r="AK1213" s="36"/>
      <c r="AL1213" s="36"/>
      <c r="AM1213" s="36"/>
      <c r="AN1213" s="36"/>
      <c r="AO1213" s="36"/>
      <c r="AP1213" s="36"/>
      <c r="AQ1213" s="36"/>
      <c r="AR1213" s="36"/>
      <c r="AS1213" s="36"/>
      <c r="AT1213" s="36"/>
      <c r="AU1213" s="36"/>
      <c r="AV1213" s="36"/>
      <c r="AW1213" s="36"/>
      <c r="AX1213" s="36"/>
      <c r="AY1213" s="36"/>
      <c r="AZ1213" s="36"/>
      <c r="BA1213" s="36"/>
      <c r="BB1213" s="36"/>
      <c r="BC1213" s="36"/>
      <c r="BD1213" s="36"/>
      <c r="BE1213" s="36"/>
      <c r="BF1213" s="36"/>
      <c r="BG1213" s="36"/>
      <c r="BH1213" s="36"/>
      <c r="BI1213" s="36"/>
      <c r="BJ1213" s="36"/>
    </row>
    <row r="1214" spans="1:62" x14ac:dyDescent="0.25">
      <c r="A1214" s="36"/>
      <c r="B1214" s="36"/>
      <c r="C1214" s="36"/>
      <c r="D1214" s="36"/>
      <c r="E1214" s="36"/>
      <c r="F1214" s="36"/>
      <c r="G1214" s="36"/>
      <c r="H1214" s="36"/>
      <c r="I1214" s="36"/>
      <c r="J1214" s="36"/>
      <c r="K1214" s="36"/>
      <c r="L1214" s="36"/>
      <c r="M1214" s="36"/>
      <c r="N1214" s="36"/>
      <c r="O1214" s="36"/>
      <c r="P1214" s="36"/>
      <c r="Q1214" s="36"/>
      <c r="R1214" s="36"/>
      <c r="S1214" s="36"/>
      <c r="T1214" s="36"/>
      <c r="U1214" s="36"/>
      <c r="V1214" s="36"/>
      <c r="W1214" s="36"/>
      <c r="X1214" s="36"/>
      <c r="Y1214" s="36"/>
      <c r="Z1214" s="36"/>
      <c r="AA1214" s="36"/>
      <c r="AB1214" s="36"/>
      <c r="AC1214" s="36"/>
      <c r="AD1214" s="36"/>
      <c r="AE1214" s="36"/>
      <c r="AF1214" s="36"/>
      <c r="AG1214" s="36"/>
      <c r="AH1214" s="36"/>
      <c r="AI1214" s="36"/>
      <c r="AJ1214" s="36"/>
      <c r="AK1214" s="36"/>
      <c r="AL1214" s="36"/>
      <c r="AM1214" s="36"/>
      <c r="AN1214" s="36"/>
      <c r="AO1214" s="36"/>
      <c r="AP1214" s="36"/>
      <c r="AQ1214" s="36"/>
      <c r="AR1214" s="36"/>
      <c r="AS1214" s="36"/>
      <c r="AT1214" s="36"/>
      <c r="AU1214" s="36"/>
      <c r="AV1214" s="36"/>
      <c r="AW1214" s="36"/>
      <c r="AX1214" s="36"/>
      <c r="AY1214" s="36"/>
      <c r="AZ1214" s="36"/>
      <c r="BA1214" s="36"/>
      <c r="BB1214" s="36"/>
      <c r="BC1214" s="36"/>
      <c r="BD1214" s="36"/>
      <c r="BE1214" s="36"/>
      <c r="BF1214" s="36"/>
      <c r="BG1214" s="36"/>
      <c r="BH1214" s="36"/>
      <c r="BI1214" s="36"/>
      <c r="BJ1214" s="36"/>
    </row>
    <row r="1215" spans="1:62" x14ac:dyDescent="0.25">
      <c r="A1215" s="36"/>
      <c r="B1215" s="36"/>
      <c r="C1215" s="36"/>
      <c r="D1215" s="36"/>
      <c r="E1215" s="36"/>
      <c r="F1215" s="36"/>
      <c r="G1215" s="36"/>
      <c r="H1215" s="36"/>
      <c r="I1215" s="36"/>
      <c r="J1215" s="36"/>
      <c r="K1215" s="36"/>
      <c r="L1215" s="36"/>
      <c r="M1215" s="36"/>
      <c r="N1215" s="36"/>
      <c r="O1215" s="36"/>
      <c r="P1215" s="36"/>
      <c r="Q1215" s="36"/>
      <c r="R1215" s="36"/>
      <c r="S1215" s="36"/>
      <c r="T1215" s="36"/>
      <c r="U1215" s="36"/>
      <c r="V1215" s="36"/>
      <c r="W1215" s="36"/>
      <c r="X1215" s="36"/>
      <c r="Y1215" s="36"/>
      <c r="Z1215" s="36"/>
      <c r="AA1215" s="36"/>
      <c r="AB1215" s="36"/>
      <c r="AC1215" s="36"/>
      <c r="AD1215" s="36"/>
      <c r="AE1215" s="36"/>
      <c r="AF1215" s="36"/>
      <c r="AG1215" s="36"/>
      <c r="AH1215" s="36"/>
      <c r="AI1215" s="36"/>
      <c r="AJ1215" s="36"/>
      <c r="AK1215" s="36"/>
      <c r="AL1215" s="36"/>
      <c r="AM1215" s="36"/>
      <c r="AN1215" s="36"/>
      <c r="AO1215" s="36"/>
      <c r="AP1215" s="36"/>
      <c r="AQ1215" s="36"/>
      <c r="AR1215" s="36"/>
      <c r="AS1215" s="36"/>
      <c r="AT1215" s="36"/>
      <c r="AU1215" s="36"/>
      <c r="AV1215" s="36"/>
      <c r="AW1215" s="36"/>
      <c r="AX1215" s="36"/>
      <c r="AY1215" s="36"/>
      <c r="AZ1215" s="36"/>
      <c r="BA1215" s="36"/>
      <c r="BB1215" s="36"/>
      <c r="BC1215" s="36"/>
      <c r="BD1215" s="36"/>
      <c r="BE1215" s="36"/>
      <c r="BF1215" s="36"/>
      <c r="BG1215" s="36"/>
      <c r="BH1215" s="36"/>
      <c r="BI1215" s="36"/>
      <c r="BJ1215" s="36"/>
    </row>
    <row r="1216" spans="1:62" x14ac:dyDescent="0.25">
      <c r="A1216" s="36"/>
      <c r="B1216" s="36"/>
      <c r="C1216" s="36"/>
      <c r="D1216" s="36"/>
      <c r="E1216" s="36"/>
      <c r="F1216" s="36"/>
      <c r="G1216" s="36"/>
      <c r="H1216" s="36"/>
      <c r="I1216" s="36"/>
      <c r="J1216" s="36"/>
      <c r="K1216" s="36"/>
      <c r="L1216" s="36"/>
      <c r="M1216" s="36"/>
      <c r="N1216" s="36"/>
      <c r="O1216" s="36"/>
      <c r="P1216" s="36"/>
      <c r="Q1216" s="36"/>
      <c r="R1216" s="36"/>
      <c r="S1216" s="36"/>
      <c r="T1216" s="36"/>
      <c r="U1216" s="36"/>
      <c r="V1216" s="36"/>
      <c r="W1216" s="36"/>
      <c r="X1216" s="36"/>
      <c r="Y1216" s="36"/>
      <c r="Z1216" s="36"/>
      <c r="AA1216" s="36"/>
      <c r="AB1216" s="36"/>
      <c r="AC1216" s="36"/>
      <c r="AD1216" s="36"/>
      <c r="AE1216" s="36"/>
      <c r="AF1216" s="36"/>
      <c r="AG1216" s="36"/>
      <c r="AH1216" s="36"/>
      <c r="AI1216" s="36"/>
      <c r="AJ1216" s="36"/>
      <c r="AK1216" s="36"/>
      <c r="AL1216" s="36"/>
      <c r="AM1216" s="36"/>
      <c r="AN1216" s="36"/>
      <c r="AO1216" s="36"/>
      <c r="AP1216" s="36"/>
      <c r="AQ1216" s="36"/>
      <c r="AR1216" s="36"/>
      <c r="AS1216" s="36"/>
      <c r="AT1216" s="36"/>
      <c r="AU1216" s="36"/>
      <c r="AV1216" s="36"/>
      <c r="AW1216" s="36"/>
      <c r="AX1216" s="36"/>
      <c r="AY1216" s="36"/>
      <c r="AZ1216" s="36"/>
      <c r="BA1216" s="36"/>
      <c r="BB1216" s="36"/>
      <c r="BC1216" s="36"/>
      <c r="BD1216" s="36"/>
      <c r="BE1216" s="36"/>
      <c r="BF1216" s="36"/>
      <c r="BG1216" s="36"/>
      <c r="BH1216" s="36"/>
      <c r="BI1216" s="36"/>
      <c r="BJ1216" s="36"/>
    </row>
    <row r="1217" spans="1:62" x14ac:dyDescent="0.25">
      <c r="A1217" s="36"/>
      <c r="B1217" s="36"/>
      <c r="C1217" s="36"/>
      <c r="D1217" s="36"/>
      <c r="E1217" s="36"/>
      <c r="F1217" s="36"/>
      <c r="G1217" s="36"/>
      <c r="H1217" s="36"/>
      <c r="I1217" s="36"/>
      <c r="J1217" s="36"/>
      <c r="K1217" s="36"/>
      <c r="L1217" s="36"/>
      <c r="M1217" s="36"/>
      <c r="N1217" s="36"/>
      <c r="O1217" s="36"/>
      <c r="P1217" s="36"/>
      <c r="Q1217" s="36"/>
      <c r="R1217" s="36"/>
      <c r="S1217" s="36"/>
      <c r="T1217" s="36"/>
      <c r="U1217" s="36"/>
      <c r="V1217" s="36"/>
      <c r="W1217" s="36"/>
      <c r="X1217" s="36"/>
      <c r="Y1217" s="36"/>
      <c r="Z1217" s="36"/>
      <c r="AA1217" s="36"/>
      <c r="AB1217" s="36"/>
      <c r="AC1217" s="36"/>
      <c r="AD1217" s="36"/>
      <c r="AE1217" s="36"/>
      <c r="AF1217" s="36"/>
      <c r="AG1217" s="36"/>
      <c r="AH1217" s="36"/>
      <c r="AI1217" s="36"/>
      <c r="AJ1217" s="36"/>
      <c r="AK1217" s="36"/>
      <c r="AL1217" s="36"/>
      <c r="AM1217" s="36"/>
      <c r="AN1217" s="36"/>
      <c r="AO1217" s="36"/>
      <c r="AP1217" s="36"/>
      <c r="AQ1217" s="36"/>
      <c r="AR1217" s="36"/>
      <c r="AS1217" s="36"/>
      <c r="AT1217" s="36"/>
      <c r="AU1217" s="36"/>
      <c r="AV1217" s="36"/>
      <c r="AW1217" s="36"/>
      <c r="AX1217" s="36"/>
      <c r="AY1217" s="36"/>
      <c r="AZ1217" s="36"/>
      <c r="BA1217" s="36"/>
      <c r="BB1217" s="36"/>
      <c r="BC1217" s="36"/>
      <c r="BD1217" s="36"/>
      <c r="BE1217" s="36"/>
      <c r="BF1217" s="36"/>
      <c r="BG1217" s="36"/>
      <c r="BH1217" s="36"/>
      <c r="BI1217" s="36"/>
      <c r="BJ1217" s="36"/>
    </row>
    <row r="1218" spans="1:62" x14ac:dyDescent="0.25">
      <c r="A1218" s="36"/>
      <c r="B1218" s="36"/>
      <c r="C1218" s="36"/>
      <c r="D1218" s="36"/>
      <c r="E1218" s="36"/>
      <c r="F1218" s="36"/>
      <c r="G1218" s="36"/>
      <c r="H1218" s="36"/>
      <c r="I1218" s="36"/>
      <c r="J1218" s="36"/>
      <c r="K1218" s="36"/>
      <c r="L1218" s="36"/>
      <c r="M1218" s="36"/>
      <c r="N1218" s="36"/>
      <c r="O1218" s="36"/>
      <c r="P1218" s="36"/>
      <c r="Q1218" s="36"/>
      <c r="R1218" s="36"/>
      <c r="S1218" s="36"/>
      <c r="T1218" s="36"/>
      <c r="U1218" s="36"/>
      <c r="V1218" s="36"/>
      <c r="W1218" s="36"/>
      <c r="X1218" s="36"/>
      <c r="Y1218" s="36"/>
      <c r="Z1218" s="36"/>
      <c r="AA1218" s="36"/>
      <c r="AB1218" s="36"/>
      <c r="AC1218" s="36"/>
      <c r="AD1218" s="36"/>
      <c r="AE1218" s="36"/>
      <c r="AF1218" s="36"/>
      <c r="AG1218" s="36"/>
      <c r="AH1218" s="36"/>
      <c r="AI1218" s="36"/>
      <c r="AJ1218" s="36"/>
      <c r="AK1218" s="36"/>
      <c r="AL1218" s="36"/>
      <c r="AM1218" s="36"/>
      <c r="AN1218" s="36"/>
      <c r="AO1218" s="36"/>
      <c r="AP1218" s="36"/>
      <c r="AQ1218" s="36"/>
      <c r="AR1218" s="36"/>
      <c r="AS1218" s="36"/>
      <c r="AT1218" s="36"/>
      <c r="AU1218" s="36"/>
      <c r="AV1218" s="36"/>
      <c r="AW1218" s="36"/>
      <c r="AX1218" s="36"/>
      <c r="AY1218" s="36"/>
      <c r="AZ1218" s="36"/>
      <c r="BA1218" s="36"/>
      <c r="BB1218" s="36"/>
      <c r="BC1218" s="36"/>
      <c r="BD1218" s="36"/>
      <c r="BE1218" s="36"/>
      <c r="BF1218" s="36"/>
      <c r="BG1218" s="36"/>
      <c r="BH1218" s="36"/>
      <c r="BI1218" s="36"/>
      <c r="BJ1218" s="36"/>
    </row>
    <row r="1219" spans="1:62" x14ac:dyDescent="0.25">
      <c r="A1219" s="36"/>
      <c r="B1219" s="36"/>
      <c r="C1219" s="36"/>
      <c r="D1219" s="36"/>
      <c r="E1219" s="36"/>
      <c r="F1219" s="36"/>
      <c r="G1219" s="36"/>
      <c r="H1219" s="36"/>
      <c r="I1219" s="36"/>
      <c r="J1219" s="36"/>
      <c r="K1219" s="36"/>
      <c r="L1219" s="36"/>
      <c r="M1219" s="36"/>
      <c r="N1219" s="36"/>
      <c r="O1219" s="36"/>
      <c r="P1219" s="36"/>
      <c r="Q1219" s="36"/>
      <c r="R1219" s="36"/>
      <c r="S1219" s="36"/>
      <c r="T1219" s="36"/>
      <c r="U1219" s="36"/>
      <c r="V1219" s="36"/>
      <c r="W1219" s="36"/>
      <c r="X1219" s="36"/>
      <c r="Y1219" s="36"/>
      <c r="Z1219" s="36"/>
      <c r="AA1219" s="36"/>
      <c r="AB1219" s="36"/>
      <c r="AC1219" s="36"/>
      <c r="AD1219" s="36"/>
      <c r="AE1219" s="36"/>
      <c r="AF1219" s="36"/>
      <c r="AG1219" s="36"/>
      <c r="AH1219" s="36"/>
      <c r="AI1219" s="36"/>
      <c r="AJ1219" s="36"/>
      <c r="AK1219" s="36"/>
      <c r="AL1219" s="36"/>
      <c r="AM1219" s="36"/>
      <c r="AN1219" s="36"/>
      <c r="AO1219" s="36"/>
      <c r="AP1219" s="36"/>
      <c r="AQ1219" s="36"/>
      <c r="AR1219" s="36"/>
      <c r="AS1219" s="36"/>
      <c r="AT1219" s="36"/>
      <c r="AU1219" s="36"/>
      <c r="AV1219" s="36"/>
      <c r="AW1219" s="36"/>
      <c r="AX1219" s="36"/>
      <c r="AY1219" s="36"/>
      <c r="AZ1219" s="36"/>
      <c r="BA1219" s="36"/>
      <c r="BB1219" s="36"/>
      <c r="BC1219" s="36"/>
      <c r="BD1219" s="36"/>
      <c r="BE1219" s="36"/>
      <c r="BF1219" s="36"/>
      <c r="BG1219" s="36"/>
      <c r="BH1219" s="36"/>
      <c r="BI1219" s="36"/>
      <c r="BJ1219" s="36"/>
    </row>
    <row r="1220" spans="1:62" x14ac:dyDescent="0.25">
      <c r="A1220" s="36"/>
      <c r="B1220" s="36"/>
      <c r="C1220" s="36"/>
      <c r="D1220" s="36"/>
      <c r="E1220" s="36"/>
      <c r="F1220" s="36"/>
      <c r="G1220" s="36"/>
      <c r="H1220" s="36"/>
      <c r="I1220" s="36"/>
      <c r="J1220" s="36"/>
      <c r="K1220" s="36"/>
      <c r="L1220" s="36"/>
      <c r="M1220" s="36"/>
      <c r="N1220" s="36"/>
      <c r="O1220" s="36"/>
      <c r="P1220" s="36"/>
      <c r="Q1220" s="36"/>
      <c r="R1220" s="36"/>
      <c r="S1220" s="36"/>
      <c r="T1220" s="36"/>
      <c r="U1220" s="36"/>
      <c r="V1220" s="36"/>
      <c r="W1220" s="36"/>
      <c r="X1220" s="36"/>
      <c r="Y1220" s="36"/>
      <c r="Z1220" s="36"/>
      <c r="AA1220" s="36"/>
      <c r="AB1220" s="36"/>
      <c r="AC1220" s="36"/>
      <c r="AD1220" s="36"/>
      <c r="AE1220" s="36"/>
      <c r="AF1220" s="36"/>
      <c r="AG1220" s="36"/>
      <c r="AH1220" s="36"/>
      <c r="AI1220" s="36"/>
      <c r="AJ1220" s="36"/>
      <c r="AK1220" s="36"/>
      <c r="AL1220" s="36"/>
      <c r="AM1220" s="36"/>
      <c r="AN1220" s="36"/>
      <c r="AO1220" s="36"/>
      <c r="AP1220" s="36"/>
      <c r="AQ1220" s="36"/>
      <c r="AR1220" s="36"/>
      <c r="AS1220" s="36"/>
      <c r="AT1220" s="36"/>
      <c r="AU1220" s="36"/>
      <c r="AV1220" s="36"/>
      <c r="AW1220" s="36"/>
      <c r="AX1220" s="36"/>
      <c r="AY1220" s="36"/>
      <c r="AZ1220" s="36"/>
      <c r="BA1220" s="36"/>
      <c r="BB1220" s="36"/>
      <c r="BC1220" s="36"/>
      <c r="BD1220" s="36"/>
      <c r="BE1220" s="36"/>
      <c r="BF1220" s="36"/>
      <c r="BG1220" s="36"/>
      <c r="BH1220" s="36"/>
      <c r="BI1220" s="36"/>
      <c r="BJ1220" s="36"/>
    </row>
    <row r="1221" spans="1:62" x14ac:dyDescent="0.25">
      <c r="A1221" s="36"/>
      <c r="B1221" s="36"/>
      <c r="C1221" s="36"/>
      <c r="D1221" s="36"/>
      <c r="E1221" s="36"/>
      <c r="F1221" s="36"/>
      <c r="G1221" s="36"/>
      <c r="H1221" s="36"/>
      <c r="I1221" s="36"/>
      <c r="J1221" s="36"/>
      <c r="K1221" s="36"/>
      <c r="L1221" s="36"/>
      <c r="M1221" s="36"/>
      <c r="N1221" s="36"/>
      <c r="O1221" s="36"/>
      <c r="P1221" s="36"/>
      <c r="Q1221" s="36"/>
      <c r="R1221" s="36"/>
      <c r="S1221" s="36"/>
      <c r="T1221" s="36"/>
      <c r="U1221" s="36"/>
      <c r="V1221" s="36"/>
      <c r="W1221" s="36"/>
      <c r="X1221" s="36"/>
      <c r="Y1221" s="36"/>
      <c r="Z1221" s="36"/>
      <c r="AA1221" s="36"/>
      <c r="AB1221" s="36"/>
      <c r="AC1221" s="36"/>
      <c r="AD1221" s="36"/>
      <c r="AE1221" s="36"/>
      <c r="AF1221" s="36"/>
      <c r="AG1221" s="36"/>
      <c r="AH1221" s="36"/>
      <c r="AI1221" s="36"/>
      <c r="AJ1221" s="36"/>
      <c r="AK1221" s="36"/>
      <c r="AL1221" s="36"/>
      <c r="AM1221" s="36"/>
      <c r="AN1221" s="36"/>
      <c r="AO1221" s="36"/>
      <c r="AP1221" s="36"/>
      <c r="AQ1221" s="36"/>
      <c r="AR1221" s="36"/>
      <c r="AS1221" s="36"/>
      <c r="AT1221" s="36"/>
      <c r="AU1221" s="36"/>
      <c r="AV1221" s="36"/>
      <c r="AW1221" s="36"/>
      <c r="AX1221" s="36"/>
      <c r="AY1221" s="36"/>
      <c r="AZ1221" s="36"/>
      <c r="BA1221" s="36"/>
      <c r="BB1221" s="36"/>
      <c r="BC1221" s="36"/>
      <c r="BD1221" s="36"/>
      <c r="BE1221" s="36"/>
      <c r="BF1221" s="36"/>
      <c r="BG1221" s="36"/>
      <c r="BH1221" s="36"/>
      <c r="BI1221" s="36"/>
      <c r="BJ1221" s="36"/>
    </row>
    <row r="1222" spans="1:62" x14ac:dyDescent="0.25">
      <c r="A1222" s="36"/>
      <c r="B1222" s="36"/>
      <c r="C1222" s="36"/>
      <c r="D1222" s="36"/>
      <c r="E1222" s="36"/>
      <c r="F1222" s="36"/>
      <c r="G1222" s="36"/>
      <c r="H1222" s="36"/>
      <c r="I1222" s="36"/>
      <c r="J1222" s="36"/>
      <c r="K1222" s="36"/>
      <c r="L1222" s="36"/>
      <c r="M1222" s="36"/>
      <c r="N1222" s="36"/>
      <c r="O1222" s="36"/>
      <c r="P1222" s="36"/>
      <c r="Q1222" s="36"/>
      <c r="R1222" s="36"/>
      <c r="S1222" s="36"/>
      <c r="T1222" s="36"/>
      <c r="U1222" s="36"/>
      <c r="V1222" s="36"/>
      <c r="W1222" s="36"/>
      <c r="X1222" s="36"/>
      <c r="Y1222" s="36"/>
      <c r="Z1222" s="36"/>
      <c r="AA1222" s="36"/>
      <c r="AB1222" s="36"/>
      <c r="AC1222" s="36"/>
      <c r="AD1222" s="36"/>
      <c r="AE1222" s="36"/>
      <c r="AF1222" s="36"/>
      <c r="AG1222" s="36"/>
      <c r="AH1222" s="36"/>
      <c r="AI1222" s="36"/>
      <c r="AJ1222" s="36"/>
      <c r="AK1222" s="36"/>
      <c r="AL1222" s="36"/>
      <c r="AM1222" s="36"/>
      <c r="AN1222" s="36"/>
      <c r="AO1222" s="36"/>
      <c r="AP1222" s="36"/>
      <c r="AQ1222" s="36"/>
      <c r="AR1222" s="36"/>
      <c r="AS1222" s="36"/>
      <c r="AT1222" s="36"/>
      <c r="AU1222" s="36"/>
      <c r="AV1222" s="36"/>
      <c r="AW1222" s="36"/>
      <c r="AX1222" s="36"/>
      <c r="AY1222" s="36"/>
      <c r="AZ1222" s="36"/>
      <c r="BA1222" s="36"/>
      <c r="BB1222" s="36"/>
      <c r="BC1222" s="36"/>
      <c r="BD1222" s="36"/>
      <c r="BE1222" s="36"/>
      <c r="BF1222" s="36"/>
      <c r="BG1222" s="36"/>
      <c r="BH1222" s="36"/>
      <c r="BI1222" s="36"/>
      <c r="BJ1222" s="36"/>
    </row>
    <row r="1223" spans="1:62" x14ac:dyDescent="0.25">
      <c r="A1223" s="36"/>
      <c r="B1223" s="36"/>
      <c r="C1223" s="36"/>
      <c r="D1223" s="36"/>
      <c r="E1223" s="36"/>
      <c r="F1223" s="36"/>
      <c r="G1223" s="36"/>
      <c r="H1223" s="36"/>
      <c r="I1223" s="36"/>
      <c r="J1223" s="36"/>
      <c r="K1223" s="36"/>
      <c r="L1223" s="36"/>
      <c r="M1223" s="36"/>
      <c r="N1223" s="36"/>
      <c r="O1223" s="36"/>
      <c r="P1223" s="36"/>
      <c r="Q1223" s="36"/>
      <c r="R1223" s="36"/>
      <c r="S1223" s="36"/>
      <c r="T1223" s="36"/>
      <c r="U1223" s="36"/>
      <c r="V1223" s="36"/>
      <c r="W1223" s="36"/>
      <c r="X1223" s="36"/>
      <c r="Y1223" s="36"/>
      <c r="Z1223" s="36"/>
      <c r="AA1223" s="36"/>
      <c r="AB1223" s="36"/>
      <c r="AC1223" s="36"/>
      <c r="AD1223" s="36"/>
      <c r="AE1223" s="36"/>
      <c r="AF1223" s="36"/>
      <c r="AG1223" s="36"/>
      <c r="AH1223" s="36"/>
      <c r="AI1223" s="36"/>
      <c r="AJ1223" s="36"/>
      <c r="AK1223" s="36"/>
      <c r="AL1223" s="36"/>
      <c r="AM1223" s="36"/>
      <c r="AN1223" s="36"/>
      <c r="AO1223" s="36"/>
      <c r="AP1223" s="36"/>
      <c r="AQ1223" s="36"/>
      <c r="AR1223" s="36"/>
      <c r="AS1223" s="36"/>
      <c r="AT1223" s="36"/>
      <c r="AU1223" s="36"/>
      <c r="AV1223" s="36"/>
      <c r="AW1223" s="36"/>
      <c r="AX1223" s="36"/>
      <c r="AY1223" s="36"/>
      <c r="AZ1223" s="36"/>
      <c r="BA1223" s="36"/>
      <c r="BB1223" s="36"/>
      <c r="BC1223" s="36"/>
      <c r="BD1223" s="36"/>
      <c r="BE1223" s="36"/>
      <c r="BF1223" s="36"/>
      <c r="BG1223" s="36"/>
      <c r="BH1223" s="36"/>
      <c r="BI1223" s="36"/>
      <c r="BJ1223" s="36"/>
    </row>
    <row r="1224" spans="1:62" x14ac:dyDescent="0.25">
      <c r="A1224" s="36"/>
      <c r="B1224" s="36"/>
      <c r="C1224" s="36"/>
      <c r="D1224" s="36"/>
      <c r="E1224" s="36"/>
      <c r="F1224" s="36"/>
      <c r="G1224" s="36"/>
      <c r="H1224" s="36"/>
      <c r="I1224" s="36"/>
      <c r="J1224" s="36"/>
      <c r="K1224" s="36"/>
      <c r="L1224" s="36"/>
      <c r="M1224" s="36"/>
      <c r="N1224" s="36"/>
      <c r="O1224" s="36"/>
      <c r="P1224" s="36"/>
      <c r="Q1224" s="36"/>
      <c r="R1224" s="36"/>
      <c r="S1224" s="36"/>
      <c r="T1224" s="36"/>
      <c r="U1224" s="36"/>
      <c r="V1224" s="36"/>
      <c r="W1224" s="36"/>
      <c r="X1224" s="36"/>
      <c r="Y1224" s="36"/>
      <c r="Z1224" s="36"/>
      <c r="AA1224" s="36"/>
      <c r="AB1224" s="36"/>
      <c r="AC1224" s="36"/>
      <c r="AD1224" s="36"/>
      <c r="AE1224" s="36"/>
      <c r="AF1224" s="36"/>
      <c r="AG1224" s="36"/>
      <c r="AH1224" s="36"/>
      <c r="AI1224" s="36"/>
      <c r="AJ1224" s="36"/>
      <c r="AK1224" s="36"/>
      <c r="AL1224" s="36"/>
      <c r="AM1224" s="36"/>
      <c r="AN1224" s="36"/>
      <c r="AO1224" s="36"/>
      <c r="AP1224" s="36"/>
      <c r="AQ1224" s="36"/>
      <c r="AR1224" s="36"/>
      <c r="AS1224" s="36"/>
      <c r="AT1224" s="36"/>
      <c r="AU1224" s="36"/>
      <c r="AV1224" s="36"/>
      <c r="AW1224" s="36"/>
      <c r="AX1224" s="36"/>
      <c r="AY1224" s="36"/>
      <c r="AZ1224" s="36"/>
      <c r="BA1224" s="36"/>
      <c r="BB1224" s="36"/>
      <c r="BC1224" s="36"/>
      <c r="BD1224" s="36"/>
      <c r="BE1224" s="36"/>
      <c r="BF1224" s="36"/>
      <c r="BG1224" s="36"/>
      <c r="BH1224" s="36"/>
      <c r="BI1224" s="36"/>
      <c r="BJ1224" s="36"/>
    </row>
    <row r="1225" spans="1:62" x14ac:dyDescent="0.25">
      <c r="A1225" s="36"/>
      <c r="B1225" s="36"/>
      <c r="C1225" s="36"/>
      <c r="D1225" s="36"/>
      <c r="E1225" s="36"/>
      <c r="F1225" s="36"/>
      <c r="G1225" s="36"/>
      <c r="H1225" s="36"/>
      <c r="I1225" s="36"/>
      <c r="J1225" s="36"/>
      <c r="K1225" s="36"/>
      <c r="L1225" s="36"/>
      <c r="M1225" s="36"/>
      <c r="N1225" s="36"/>
      <c r="O1225" s="36"/>
      <c r="P1225" s="36"/>
      <c r="Q1225" s="36"/>
      <c r="R1225" s="36"/>
      <c r="S1225" s="36"/>
      <c r="T1225" s="36"/>
      <c r="U1225" s="36"/>
      <c r="V1225" s="36"/>
      <c r="W1225" s="36"/>
      <c r="X1225" s="36"/>
      <c r="Y1225" s="36"/>
      <c r="Z1225" s="36"/>
      <c r="AA1225" s="36"/>
      <c r="AB1225" s="36"/>
      <c r="AC1225" s="36"/>
      <c r="AD1225" s="36"/>
      <c r="AE1225" s="36"/>
      <c r="AF1225" s="36"/>
      <c r="AG1225" s="36"/>
      <c r="AH1225" s="36"/>
      <c r="AI1225" s="36"/>
      <c r="AJ1225" s="36"/>
      <c r="AK1225" s="36"/>
      <c r="AL1225" s="36"/>
      <c r="AM1225" s="36"/>
      <c r="AN1225" s="36"/>
      <c r="AO1225" s="36"/>
      <c r="AP1225" s="36"/>
      <c r="AQ1225" s="36"/>
      <c r="AR1225" s="36"/>
      <c r="AS1225" s="36"/>
      <c r="AT1225" s="36"/>
      <c r="AU1225" s="36"/>
      <c r="AV1225" s="36"/>
      <c r="AW1225" s="36"/>
      <c r="AX1225" s="36"/>
      <c r="AY1225" s="36"/>
      <c r="AZ1225" s="36"/>
      <c r="BA1225" s="36"/>
      <c r="BB1225" s="36"/>
      <c r="BC1225" s="36"/>
      <c r="BD1225" s="36"/>
      <c r="BE1225" s="36"/>
      <c r="BF1225" s="36"/>
      <c r="BG1225" s="36"/>
      <c r="BH1225" s="36"/>
      <c r="BI1225" s="36"/>
      <c r="BJ1225" s="36"/>
    </row>
    <row r="1226" spans="1:62" x14ac:dyDescent="0.25">
      <c r="A1226" s="36"/>
      <c r="B1226" s="36"/>
      <c r="C1226" s="36"/>
      <c r="D1226" s="36"/>
      <c r="E1226" s="36"/>
      <c r="F1226" s="36"/>
      <c r="G1226" s="36"/>
      <c r="H1226" s="36"/>
      <c r="I1226" s="36"/>
      <c r="J1226" s="36"/>
      <c r="K1226" s="36"/>
      <c r="L1226" s="36"/>
      <c r="M1226" s="36"/>
      <c r="N1226" s="36"/>
      <c r="O1226" s="36"/>
      <c r="P1226" s="36"/>
      <c r="Q1226" s="36"/>
      <c r="R1226" s="36"/>
      <c r="S1226" s="36"/>
      <c r="T1226" s="36"/>
      <c r="U1226" s="36"/>
      <c r="V1226" s="36"/>
      <c r="W1226" s="36"/>
      <c r="X1226" s="36"/>
      <c r="Y1226" s="36"/>
      <c r="Z1226" s="36"/>
      <c r="AA1226" s="36"/>
      <c r="AB1226" s="36"/>
      <c r="AC1226" s="36"/>
      <c r="AD1226" s="36"/>
      <c r="AE1226" s="36"/>
      <c r="AF1226" s="36"/>
      <c r="AG1226" s="36"/>
      <c r="AH1226" s="36"/>
      <c r="AI1226" s="36"/>
      <c r="AJ1226" s="36"/>
      <c r="AK1226" s="36"/>
      <c r="AL1226" s="36"/>
      <c r="AM1226" s="36"/>
      <c r="AN1226" s="36"/>
      <c r="AO1226" s="36"/>
      <c r="AP1226" s="36"/>
      <c r="AQ1226" s="36"/>
      <c r="AR1226" s="36"/>
      <c r="AS1226" s="36"/>
      <c r="AT1226" s="36"/>
      <c r="AU1226" s="36"/>
      <c r="AV1226" s="36"/>
      <c r="AW1226" s="36"/>
      <c r="AX1226" s="36"/>
      <c r="AY1226" s="36"/>
      <c r="AZ1226" s="36"/>
      <c r="BA1226" s="36"/>
      <c r="BB1226" s="36"/>
      <c r="BC1226" s="36"/>
      <c r="BD1226" s="36"/>
      <c r="BE1226" s="36"/>
      <c r="BF1226" s="36"/>
      <c r="BG1226" s="36"/>
      <c r="BH1226" s="36"/>
      <c r="BI1226" s="36"/>
      <c r="BJ1226" s="36"/>
    </row>
    <row r="1227" spans="1:62" x14ac:dyDescent="0.25">
      <c r="A1227" s="36"/>
      <c r="B1227" s="36"/>
      <c r="C1227" s="36"/>
      <c r="D1227" s="36"/>
      <c r="E1227" s="36"/>
      <c r="F1227" s="36"/>
      <c r="G1227" s="36"/>
      <c r="H1227" s="36"/>
      <c r="I1227" s="36"/>
      <c r="J1227" s="36"/>
      <c r="K1227" s="36"/>
      <c r="L1227" s="36"/>
      <c r="M1227" s="36"/>
      <c r="N1227" s="36"/>
      <c r="O1227" s="36"/>
      <c r="P1227" s="36"/>
      <c r="Q1227" s="36"/>
      <c r="R1227" s="36"/>
      <c r="S1227" s="36"/>
      <c r="T1227" s="36"/>
      <c r="U1227" s="36"/>
      <c r="V1227" s="36"/>
      <c r="W1227" s="36"/>
      <c r="X1227" s="36"/>
      <c r="Y1227" s="36"/>
      <c r="Z1227" s="36"/>
      <c r="AA1227" s="36"/>
      <c r="AB1227" s="36"/>
      <c r="AC1227" s="36"/>
      <c r="AD1227" s="36"/>
      <c r="AE1227" s="36"/>
      <c r="AF1227" s="36"/>
      <c r="AG1227" s="36"/>
      <c r="AH1227" s="36"/>
      <c r="AI1227" s="36"/>
      <c r="AJ1227" s="36"/>
      <c r="AK1227" s="36"/>
      <c r="AL1227" s="36"/>
      <c r="AM1227" s="36"/>
      <c r="AN1227" s="36"/>
      <c r="AO1227" s="36"/>
      <c r="AP1227" s="36"/>
      <c r="AQ1227" s="36"/>
      <c r="AR1227" s="36"/>
      <c r="AS1227" s="36"/>
      <c r="AT1227" s="36"/>
      <c r="AU1227" s="36"/>
      <c r="AV1227" s="36"/>
      <c r="AW1227" s="36"/>
      <c r="AX1227" s="36"/>
      <c r="AY1227" s="36"/>
      <c r="AZ1227" s="36"/>
      <c r="BA1227" s="36"/>
      <c r="BB1227" s="36"/>
      <c r="BC1227" s="36"/>
      <c r="BD1227" s="36"/>
      <c r="BE1227" s="36"/>
      <c r="BF1227" s="36"/>
      <c r="BG1227" s="36"/>
      <c r="BH1227" s="36"/>
      <c r="BI1227" s="36"/>
      <c r="BJ1227" s="36"/>
    </row>
    <row r="1228" spans="1:62" x14ac:dyDescent="0.25">
      <c r="A1228" s="36"/>
      <c r="B1228" s="36"/>
      <c r="C1228" s="36"/>
      <c r="D1228" s="36"/>
      <c r="E1228" s="36"/>
      <c r="F1228" s="36"/>
      <c r="G1228" s="36"/>
      <c r="H1228" s="36"/>
      <c r="I1228" s="36"/>
      <c r="J1228" s="36"/>
      <c r="K1228" s="36"/>
      <c r="L1228" s="36"/>
      <c r="M1228" s="36"/>
      <c r="N1228" s="36"/>
      <c r="O1228" s="36"/>
      <c r="P1228" s="36"/>
      <c r="Q1228" s="36"/>
      <c r="R1228" s="36"/>
      <c r="S1228" s="36"/>
      <c r="T1228" s="36"/>
      <c r="U1228" s="36"/>
      <c r="V1228" s="36"/>
      <c r="W1228" s="36"/>
      <c r="X1228" s="36"/>
      <c r="Y1228" s="36"/>
      <c r="Z1228" s="36"/>
      <c r="AA1228" s="36"/>
      <c r="AB1228" s="36"/>
      <c r="AC1228" s="36"/>
      <c r="AD1228" s="36"/>
      <c r="AE1228" s="36"/>
      <c r="AF1228" s="36"/>
      <c r="AG1228" s="36"/>
      <c r="AH1228" s="36"/>
      <c r="AI1228" s="36"/>
      <c r="AJ1228" s="36"/>
      <c r="AK1228" s="36"/>
      <c r="AL1228" s="36"/>
      <c r="AM1228" s="36"/>
      <c r="AN1228" s="36"/>
      <c r="AO1228" s="36"/>
      <c r="AP1228" s="36"/>
      <c r="AQ1228" s="36"/>
      <c r="AR1228" s="36"/>
      <c r="AS1228" s="36"/>
      <c r="AT1228" s="36"/>
      <c r="AU1228" s="36"/>
      <c r="AV1228" s="36"/>
      <c r="AW1228" s="36"/>
      <c r="AX1228" s="36"/>
      <c r="AY1228" s="36"/>
      <c r="AZ1228" s="36"/>
      <c r="BA1228" s="36"/>
      <c r="BB1228" s="36"/>
      <c r="BC1228" s="36"/>
      <c r="BD1228" s="36"/>
      <c r="BE1228" s="36"/>
      <c r="BF1228" s="36"/>
      <c r="BG1228" s="36"/>
      <c r="BH1228" s="36"/>
      <c r="BI1228" s="36"/>
      <c r="BJ1228" s="36"/>
    </row>
    <row r="1229" spans="1:62" x14ac:dyDescent="0.25">
      <c r="A1229" s="36"/>
      <c r="B1229" s="36"/>
      <c r="C1229" s="36"/>
      <c r="D1229" s="36"/>
      <c r="E1229" s="36"/>
      <c r="F1229" s="36"/>
      <c r="G1229" s="36"/>
      <c r="H1229" s="36"/>
      <c r="I1229" s="36"/>
      <c r="J1229" s="36"/>
      <c r="K1229" s="36"/>
      <c r="L1229" s="36"/>
      <c r="M1229" s="36"/>
      <c r="N1229" s="36"/>
      <c r="O1229" s="36"/>
      <c r="P1229" s="36"/>
      <c r="Q1229" s="36"/>
      <c r="R1229" s="36"/>
      <c r="S1229" s="36"/>
      <c r="T1229" s="36"/>
      <c r="U1229" s="36"/>
      <c r="V1229" s="36"/>
      <c r="W1229" s="36"/>
      <c r="X1229" s="36"/>
      <c r="Y1229" s="36"/>
      <c r="Z1229" s="36"/>
      <c r="AA1229" s="36"/>
      <c r="AB1229" s="36"/>
      <c r="AC1229" s="36"/>
      <c r="AD1229" s="36"/>
      <c r="AE1229" s="36"/>
      <c r="AF1229" s="36"/>
      <c r="AG1229" s="36"/>
      <c r="AH1229" s="36"/>
      <c r="AI1229" s="36"/>
      <c r="AJ1229" s="36"/>
      <c r="AK1229" s="36"/>
      <c r="AL1229" s="36"/>
      <c r="AM1229" s="36"/>
      <c r="AN1229" s="36"/>
      <c r="AO1229" s="36"/>
      <c r="AP1229" s="36"/>
      <c r="AQ1229" s="36"/>
      <c r="AR1229" s="36"/>
      <c r="AS1229" s="36"/>
      <c r="AT1229" s="36"/>
      <c r="AU1229" s="36"/>
      <c r="AV1229" s="36"/>
      <c r="AW1229" s="36"/>
      <c r="AX1229" s="36"/>
      <c r="AY1229" s="36"/>
      <c r="AZ1229" s="36"/>
      <c r="BA1229" s="36"/>
      <c r="BB1229" s="36"/>
      <c r="BC1229" s="36"/>
      <c r="BD1229" s="36"/>
      <c r="BE1229" s="36"/>
      <c r="BF1229" s="36"/>
      <c r="BG1229" s="36"/>
      <c r="BH1229" s="36"/>
      <c r="BI1229" s="36"/>
      <c r="BJ1229" s="36"/>
    </row>
    <row r="1230" spans="1:62" x14ac:dyDescent="0.25">
      <c r="A1230" s="36"/>
      <c r="B1230" s="36"/>
      <c r="C1230" s="36"/>
      <c r="D1230" s="36"/>
      <c r="E1230" s="36"/>
      <c r="F1230" s="36"/>
      <c r="G1230" s="36"/>
      <c r="H1230" s="36"/>
      <c r="I1230" s="36"/>
      <c r="J1230" s="36"/>
      <c r="K1230" s="36"/>
      <c r="L1230" s="36"/>
      <c r="M1230" s="36"/>
      <c r="N1230" s="36"/>
      <c r="O1230" s="36"/>
      <c r="P1230" s="36"/>
      <c r="Q1230" s="36"/>
      <c r="R1230" s="36"/>
      <c r="S1230" s="36"/>
      <c r="T1230" s="36"/>
      <c r="U1230" s="36"/>
      <c r="V1230" s="36"/>
      <c r="W1230" s="36"/>
      <c r="X1230" s="36"/>
      <c r="Y1230" s="36"/>
      <c r="Z1230" s="36"/>
      <c r="AA1230" s="36"/>
      <c r="AB1230" s="36"/>
      <c r="AC1230" s="36"/>
      <c r="AD1230" s="36"/>
      <c r="AE1230" s="36"/>
      <c r="AF1230" s="36"/>
      <c r="AG1230" s="36"/>
      <c r="AH1230" s="36"/>
      <c r="AI1230" s="36"/>
      <c r="AJ1230" s="36"/>
      <c r="AK1230" s="36"/>
      <c r="AL1230" s="36"/>
      <c r="AM1230" s="36"/>
      <c r="AN1230" s="36"/>
      <c r="AO1230" s="36"/>
      <c r="AP1230" s="36"/>
      <c r="AQ1230" s="36"/>
      <c r="AR1230" s="36"/>
      <c r="AS1230" s="36"/>
      <c r="AT1230" s="36"/>
      <c r="AU1230" s="36"/>
      <c r="AV1230" s="36"/>
      <c r="AW1230" s="36"/>
      <c r="AX1230" s="36"/>
      <c r="AY1230" s="36"/>
      <c r="AZ1230" s="36"/>
      <c r="BA1230" s="36"/>
      <c r="BB1230" s="36"/>
      <c r="BC1230" s="36"/>
      <c r="BD1230" s="36"/>
      <c r="BE1230" s="36"/>
      <c r="BF1230" s="36"/>
      <c r="BG1230" s="36"/>
      <c r="BH1230" s="36"/>
      <c r="BI1230" s="36"/>
      <c r="BJ1230" s="36"/>
    </row>
    <row r="1231" spans="1:62" x14ac:dyDescent="0.25">
      <c r="A1231" s="36"/>
      <c r="B1231" s="36"/>
      <c r="C1231" s="36"/>
      <c r="D1231" s="36"/>
      <c r="E1231" s="36"/>
      <c r="F1231" s="36"/>
      <c r="G1231" s="36"/>
      <c r="H1231" s="36"/>
      <c r="I1231" s="36"/>
      <c r="J1231" s="36"/>
      <c r="K1231" s="36"/>
      <c r="L1231" s="36"/>
      <c r="M1231" s="36"/>
      <c r="N1231" s="36"/>
      <c r="O1231" s="36"/>
      <c r="P1231" s="36"/>
      <c r="Q1231" s="36"/>
      <c r="R1231" s="36"/>
      <c r="S1231" s="36"/>
      <c r="T1231" s="36"/>
      <c r="U1231" s="36"/>
      <c r="V1231" s="36"/>
      <c r="W1231" s="36"/>
      <c r="X1231" s="36"/>
      <c r="Y1231" s="36"/>
      <c r="Z1231" s="36"/>
      <c r="AA1231" s="36"/>
      <c r="AB1231" s="36"/>
      <c r="AC1231" s="36"/>
      <c r="AD1231" s="36"/>
      <c r="AE1231" s="36"/>
      <c r="AF1231" s="36"/>
      <c r="AG1231" s="36"/>
      <c r="AH1231" s="36"/>
      <c r="AI1231" s="36"/>
      <c r="AJ1231" s="36"/>
      <c r="AK1231" s="36"/>
      <c r="AL1231" s="36"/>
      <c r="AM1231" s="36"/>
      <c r="AN1231" s="36"/>
      <c r="AO1231" s="36"/>
      <c r="AP1231" s="36"/>
      <c r="AQ1231" s="36"/>
      <c r="AR1231" s="36"/>
      <c r="AS1231" s="36"/>
      <c r="AT1231" s="36"/>
      <c r="AU1231" s="36"/>
      <c r="AV1231" s="36"/>
      <c r="AW1231" s="36"/>
      <c r="AX1231" s="36"/>
      <c r="AY1231" s="36"/>
      <c r="AZ1231" s="36"/>
      <c r="BA1231" s="36"/>
      <c r="BB1231" s="36"/>
      <c r="BC1231" s="36"/>
      <c r="BD1231" s="36"/>
      <c r="BE1231" s="36"/>
      <c r="BF1231" s="36"/>
      <c r="BG1231" s="36"/>
      <c r="BH1231" s="36"/>
      <c r="BI1231" s="36"/>
      <c r="BJ1231" s="36"/>
    </row>
    <row r="1232" spans="1:62" x14ac:dyDescent="0.25">
      <c r="A1232" s="36"/>
      <c r="B1232" s="36"/>
      <c r="C1232" s="36"/>
      <c r="D1232" s="36"/>
      <c r="E1232" s="36"/>
      <c r="F1232" s="36"/>
      <c r="G1232" s="36"/>
      <c r="H1232" s="36"/>
      <c r="I1232" s="36"/>
      <c r="J1232" s="36"/>
      <c r="K1232" s="36"/>
      <c r="L1232" s="36"/>
      <c r="M1232" s="36"/>
      <c r="N1232" s="36"/>
      <c r="O1232" s="36"/>
      <c r="P1232" s="36"/>
      <c r="Q1232" s="36"/>
      <c r="R1232" s="36"/>
      <c r="S1232" s="36"/>
      <c r="T1232" s="36"/>
      <c r="U1232" s="36"/>
      <c r="V1232" s="36"/>
      <c r="W1232" s="36"/>
      <c r="X1232" s="36"/>
      <c r="Y1232" s="36"/>
      <c r="Z1232" s="36"/>
      <c r="AA1232" s="36"/>
      <c r="AB1232" s="36"/>
      <c r="AC1232" s="36"/>
      <c r="AD1232" s="36"/>
      <c r="AE1232" s="36"/>
      <c r="AF1232" s="36"/>
      <c r="AG1232" s="36"/>
      <c r="AH1232" s="36"/>
      <c r="AI1232" s="36"/>
      <c r="AJ1232" s="36"/>
      <c r="AK1232" s="36"/>
      <c r="AL1232" s="36"/>
      <c r="AM1232" s="36"/>
      <c r="AN1232" s="36"/>
      <c r="AO1232" s="36"/>
      <c r="AP1232" s="36"/>
      <c r="AQ1232" s="36"/>
      <c r="AR1232" s="36"/>
      <c r="AS1232" s="36"/>
      <c r="AT1232" s="36"/>
      <c r="AU1232" s="36"/>
      <c r="AV1232" s="36"/>
      <c r="AW1232" s="36"/>
      <c r="AX1232" s="36"/>
      <c r="AY1232" s="36"/>
      <c r="AZ1232" s="36"/>
      <c r="BA1232" s="36"/>
      <c r="BB1232" s="36"/>
      <c r="BC1232" s="36"/>
      <c r="BD1232" s="36"/>
      <c r="BE1232" s="36"/>
      <c r="BF1232" s="36"/>
      <c r="BG1232" s="36"/>
      <c r="BH1232" s="36"/>
      <c r="BI1232" s="36"/>
      <c r="BJ1232" s="36"/>
    </row>
    <row r="1233" spans="1:62" x14ac:dyDescent="0.25">
      <c r="A1233" s="36"/>
      <c r="B1233" s="36"/>
      <c r="C1233" s="36"/>
      <c r="D1233" s="36"/>
      <c r="E1233" s="36"/>
      <c r="F1233" s="36"/>
      <c r="G1233" s="36"/>
      <c r="H1233" s="36"/>
      <c r="I1233" s="36"/>
      <c r="J1233" s="36"/>
      <c r="K1233" s="36"/>
      <c r="L1233" s="36"/>
      <c r="M1233" s="36"/>
      <c r="N1233" s="36"/>
      <c r="O1233" s="36"/>
      <c r="P1233" s="36"/>
      <c r="Q1233" s="36"/>
      <c r="R1233" s="36"/>
      <c r="S1233" s="36"/>
      <c r="T1233" s="36"/>
      <c r="U1233" s="36"/>
      <c r="V1233" s="36"/>
      <c r="W1233" s="36"/>
      <c r="X1233" s="36"/>
      <c r="Y1233" s="36"/>
      <c r="Z1233" s="36"/>
      <c r="AA1233" s="36"/>
      <c r="AB1233" s="36"/>
      <c r="AC1233" s="36"/>
      <c r="AD1233" s="36"/>
      <c r="AE1233" s="36"/>
      <c r="AF1233" s="36"/>
      <c r="AG1233" s="36"/>
      <c r="AH1233" s="36"/>
      <c r="AI1233" s="36"/>
      <c r="AJ1233" s="36"/>
      <c r="AK1233" s="36"/>
      <c r="AL1233" s="36"/>
      <c r="AM1233" s="36"/>
      <c r="AN1233" s="36"/>
      <c r="AO1233" s="36"/>
      <c r="AP1233" s="36"/>
      <c r="AQ1233" s="36"/>
      <c r="AR1233" s="36"/>
      <c r="AS1233" s="36"/>
      <c r="AT1233" s="36"/>
      <c r="AU1233" s="36"/>
      <c r="AV1233" s="36"/>
      <c r="AW1233" s="36"/>
      <c r="AX1233" s="36"/>
      <c r="AY1233" s="36"/>
      <c r="AZ1233" s="36"/>
      <c r="BA1233" s="36"/>
      <c r="BB1233" s="36"/>
      <c r="BC1233" s="36"/>
      <c r="BD1233" s="36"/>
      <c r="BE1233" s="36"/>
      <c r="BF1233" s="36"/>
      <c r="BG1233" s="36"/>
      <c r="BH1233" s="36"/>
      <c r="BI1233" s="36"/>
      <c r="BJ1233" s="36"/>
    </row>
    <row r="1234" spans="1:62" x14ac:dyDescent="0.25">
      <c r="A1234" s="36"/>
      <c r="B1234" s="36"/>
      <c r="C1234" s="36"/>
      <c r="D1234" s="36"/>
      <c r="E1234" s="36"/>
      <c r="F1234" s="36"/>
      <c r="G1234" s="36"/>
      <c r="H1234" s="36"/>
      <c r="I1234" s="36"/>
      <c r="J1234" s="36"/>
      <c r="K1234" s="36"/>
      <c r="L1234" s="36"/>
      <c r="M1234" s="36"/>
      <c r="N1234" s="36"/>
      <c r="O1234" s="36"/>
      <c r="P1234" s="36"/>
      <c r="Q1234" s="36"/>
      <c r="R1234" s="36"/>
      <c r="S1234" s="36"/>
      <c r="T1234" s="36"/>
      <c r="U1234" s="36"/>
      <c r="V1234" s="36"/>
      <c r="W1234" s="36"/>
      <c r="X1234" s="36"/>
      <c r="Y1234" s="36"/>
      <c r="Z1234" s="36"/>
      <c r="AA1234" s="36"/>
      <c r="AB1234" s="36"/>
      <c r="AC1234" s="36"/>
      <c r="AD1234" s="36"/>
      <c r="AE1234" s="36"/>
      <c r="AF1234" s="36"/>
      <c r="AG1234" s="36"/>
      <c r="AH1234" s="36"/>
      <c r="AI1234" s="36"/>
      <c r="AJ1234" s="36"/>
      <c r="AK1234" s="36"/>
      <c r="AL1234" s="36"/>
      <c r="AM1234" s="36"/>
      <c r="AN1234" s="36"/>
      <c r="AO1234" s="36"/>
      <c r="AP1234" s="36"/>
      <c r="AQ1234" s="36"/>
      <c r="AR1234" s="36"/>
      <c r="AS1234" s="36"/>
      <c r="AT1234" s="36"/>
      <c r="AU1234" s="36"/>
      <c r="AV1234" s="36"/>
      <c r="AW1234" s="36"/>
      <c r="AX1234" s="36"/>
      <c r="AY1234" s="36"/>
      <c r="AZ1234" s="36"/>
      <c r="BA1234" s="36"/>
      <c r="BB1234" s="36"/>
      <c r="BC1234" s="36"/>
      <c r="BD1234" s="36"/>
      <c r="BE1234" s="36"/>
      <c r="BF1234" s="36"/>
      <c r="BG1234" s="36"/>
      <c r="BH1234" s="36"/>
      <c r="BI1234" s="36"/>
      <c r="BJ1234" s="36"/>
    </row>
    <row r="1235" spans="1:62" x14ac:dyDescent="0.25">
      <c r="A1235" s="36"/>
      <c r="B1235" s="36"/>
      <c r="C1235" s="36"/>
      <c r="D1235" s="36"/>
      <c r="E1235" s="36"/>
      <c r="F1235" s="36"/>
      <c r="G1235" s="36"/>
      <c r="H1235" s="36"/>
      <c r="I1235" s="36"/>
      <c r="J1235" s="36"/>
      <c r="K1235" s="36"/>
      <c r="L1235" s="36"/>
      <c r="M1235" s="36"/>
      <c r="N1235" s="36"/>
      <c r="O1235" s="36"/>
      <c r="P1235" s="36"/>
      <c r="Q1235" s="36"/>
      <c r="R1235" s="36"/>
      <c r="S1235" s="36"/>
      <c r="T1235" s="36"/>
      <c r="U1235" s="36"/>
      <c r="V1235" s="36"/>
      <c r="W1235" s="36"/>
      <c r="X1235" s="36"/>
      <c r="Y1235" s="36"/>
      <c r="Z1235" s="36"/>
      <c r="AA1235" s="36"/>
      <c r="AB1235" s="36"/>
      <c r="AC1235" s="36"/>
      <c r="AD1235" s="36"/>
      <c r="AE1235" s="36"/>
      <c r="AF1235" s="36"/>
      <c r="AG1235" s="36"/>
      <c r="AH1235" s="36"/>
      <c r="AI1235" s="36"/>
      <c r="AJ1235" s="36"/>
      <c r="AK1235" s="36"/>
      <c r="AL1235" s="36"/>
      <c r="AM1235" s="36"/>
      <c r="AN1235" s="36"/>
      <c r="AO1235" s="36"/>
      <c r="AP1235" s="36"/>
      <c r="AQ1235" s="36"/>
      <c r="AR1235" s="36"/>
      <c r="AS1235" s="36"/>
      <c r="AT1235" s="36"/>
      <c r="AU1235" s="36"/>
      <c r="AV1235" s="36"/>
      <c r="AW1235" s="36"/>
      <c r="AX1235" s="36"/>
      <c r="AY1235" s="36"/>
      <c r="AZ1235" s="36"/>
      <c r="BA1235" s="36"/>
      <c r="BB1235" s="36"/>
      <c r="BC1235" s="36"/>
      <c r="BD1235" s="36"/>
      <c r="BE1235" s="36"/>
      <c r="BF1235" s="36"/>
      <c r="BG1235" s="36"/>
      <c r="BH1235" s="36"/>
      <c r="BI1235" s="36"/>
      <c r="BJ1235" s="36"/>
    </row>
    <row r="1236" spans="1:62" x14ac:dyDescent="0.25">
      <c r="A1236" s="36"/>
      <c r="B1236" s="36"/>
      <c r="C1236" s="36"/>
      <c r="D1236" s="36"/>
      <c r="E1236" s="36"/>
      <c r="F1236" s="36"/>
      <c r="G1236" s="36"/>
      <c r="H1236" s="36"/>
      <c r="I1236" s="36"/>
      <c r="J1236" s="36"/>
      <c r="K1236" s="36"/>
      <c r="L1236" s="36"/>
      <c r="M1236" s="36"/>
      <c r="N1236" s="36"/>
      <c r="O1236" s="36"/>
      <c r="P1236" s="36"/>
      <c r="Q1236" s="36"/>
      <c r="R1236" s="36"/>
      <c r="S1236" s="36"/>
      <c r="T1236" s="36"/>
      <c r="U1236" s="36"/>
      <c r="V1236" s="36"/>
      <c r="W1236" s="36"/>
      <c r="X1236" s="36"/>
      <c r="Y1236" s="36"/>
      <c r="Z1236" s="36"/>
      <c r="AA1236" s="36"/>
      <c r="AB1236" s="36"/>
      <c r="AC1236" s="36"/>
      <c r="AD1236" s="36"/>
      <c r="AE1236" s="36"/>
      <c r="AF1236" s="36"/>
      <c r="AG1236" s="36"/>
      <c r="AH1236" s="36"/>
      <c r="AI1236" s="36"/>
      <c r="AJ1236" s="36"/>
      <c r="AK1236" s="36"/>
      <c r="AL1236" s="36"/>
      <c r="AM1236" s="36"/>
      <c r="AN1236" s="36"/>
      <c r="AO1236" s="36"/>
      <c r="AP1236" s="36"/>
      <c r="AQ1236" s="36"/>
      <c r="AR1236" s="36"/>
      <c r="AS1236" s="36"/>
      <c r="AT1236" s="36"/>
      <c r="AU1236" s="36"/>
      <c r="AV1236" s="36"/>
      <c r="AW1236" s="36"/>
      <c r="AX1236" s="36"/>
      <c r="AY1236" s="36"/>
      <c r="AZ1236" s="36"/>
      <c r="BA1236" s="36"/>
      <c r="BB1236" s="36"/>
      <c r="BC1236" s="36"/>
      <c r="BD1236" s="36"/>
      <c r="BE1236" s="36"/>
      <c r="BF1236" s="36"/>
      <c r="BG1236" s="36"/>
      <c r="BH1236" s="36"/>
      <c r="BI1236" s="36"/>
      <c r="BJ1236" s="36"/>
    </row>
    <row r="1237" spans="1:62" x14ac:dyDescent="0.25">
      <c r="A1237" s="36"/>
      <c r="B1237" s="36"/>
      <c r="C1237" s="36"/>
      <c r="D1237" s="36"/>
      <c r="E1237" s="36"/>
      <c r="F1237" s="36"/>
      <c r="G1237" s="36"/>
      <c r="H1237" s="36"/>
      <c r="I1237" s="36"/>
      <c r="J1237" s="36"/>
      <c r="K1237" s="36"/>
      <c r="L1237" s="36"/>
      <c r="M1237" s="36"/>
      <c r="N1237" s="36"/>
      <c r="O1237" s="36"/>
      <c r="P1237" s="36"/>
      <c r="Q1237" s="36"/>
      <c r="R1237" s="36"/>
      <c r="S1237" s="36"/>
      <c r="T1237" s="36"/>
      <c r="U1237" s="36"/>
      <c r="V1237" s="36"/>
      <c r="W1237" s="36"/>
      <c r="X1237" s="36"/>
      <c r="Y1237" s="36"/>
      <c r="Z1237" s="36"/>
      <c r="AA1237" s="36"/>
      <c r="AB1237" s="36"/>
      <c r="AC1237" s="36"/>
      <c r="AD1237" s="36"/>
      <c r="AE1237" s="36"/>
      <c r="AF1237" s="36"/>
      <c r="AG1237" s="36"/>
      <c r="AH1237" s="36"/>
      <c r="AI1237" s="36"/>
      <c r="AJ1237" s="36"/>
      <c r="AK1237" s="36"/>
      <c r="AL1237" s="36"/>
      <c r="AM1237" s="36"/>
      <c r="AN1237" s="36"/>
      <c r="AO1237" s="36"/>
      <c r="AP1237" s="36"/>
      <c r="AQ1237" s="36"/>
      <c r="AR1237" s="36"/>
      <c r="AS1237" s="36"/>
      <c r="AT1237" s="36"/>
      <c r="AU1237" s="36"/>
      <c r="AV1237" s="36"/>
      <c r="AW1237" s="36"/>
      <c r="AX1237" s="36"/>
      <c r="AY1237" s="36"/>
      <c r="AZ1237" s="36"/>
      <c r="BA1237" s="36"/>
      <c r="BB1237" s="36"/>
      <c r="BC1237" s="36"/>
      <c r="BD1237" s="36"/>
      <c r="BE1237" s="36"/>
      <c r="BF1237" s="36"/>
      <c r="BG1237" s="36"/>
      <c r="BH1237" s="36"/>
      <c r="BI1237" s="36"/>
      <c r="BJ1237" s="36"/>
    </row>
    <row r="1238" spans="1:62" x14ac:dyDescent="0.25">
      <c r="A1238" s="36"/>
      <c r="B1238" s="36"/>
      <c r="C1238" s="36"/>
      <c r="D1238" s="36"/>
      <c r="E1238" s="36"/>
      <c r="F1238" s="36"/>
      <c r="G1238" s="36"/>
      <c r="H1238" s="36"/>
      <c r="I1238" s="36"/>
      <c r="J1238" s="36"/>
      <c r="K1238" s="36"/>
      <c r="L1238" s="36"/>
      <c r="M1238" s="36"/>
      <c r="N1238" s="36"/>
      <c r="O1238" s="36"/>
      <c r="P1238" s="36"/>
      <c r="Q1238" s="36"/>
      <c r="R1238" s="36"/>
      <c r="S1238" s="36"/>
      <c r="T1238" s="36"/>
      <c r="U1238" s="36"/>
      <c r="V1238" s="36"/>
      <c r="W1238" s="36"/>
      <c r="X1238" s="36"/>
      <c r="Y1238" s="36"/>
      <c r="Z1238" s="36"/>
      <c r="AA1238" s="36"/>
      <c r="AB1238" s="36"/>
      <c r="AC1238" s="36"/>
      <c r="AD1238" s="36"/>
      <c r="AE1238" s="36"/>
      <c r="AF1238" s="36"/>
      <c r="AG1238" s="36"/>
      <c r="AH1238" s="36"/>
      <c r="AI1238" s="36"/>
      <c r="AJ1238" s="36"/>
      <c r="AK1238" s="36"/>
      <c r="AL1238" s="36"/>
      <c r="AM1238" s="36"/>
      <c r="AN1238" s="36"/>
      <c r="AO1238" s="36"/>
      <c r="AP1238" s="36"/>
      <c r="AQ1238" s="36"/>
      <c r="AR1238" s="36"/>
      <c r="AS1238" s="36"/>
      <c r="AT1238" s="36"/>
      <c r="AU1238" s="36"/>
      <c r="AV1238" s="36"/>
      <c r="AW1238" s="36"/>
      <c r="AX1238" s="36"/>
      <c r="AY1238" s="36"/>
      <c r="AZ1238" s="36"/>
      <c r="BA1238" s="36"/>
      <c r="BB1238" s="36"/>
      <c r="BC1238" s="36"/>
      <c r="BD1238" s="36"/>
      <c r="BE1238" s="36"/>
      <c r="BF1238" s="36"/>
      <c r="BG1238" s="36"/>
      <c r="BH1238" s="36"/>
      <c r="BI1238" s="36"/>
      <c r="BJ1238" s="36"/>
    </row>
    <row r="1239" spans="1:62" x14ac:dyDescent="0.25">
      <c r="A1239" s="36"/>
      <c r="B1239" s="36"/>
      <c r="C1239" s="36"/>
      <c r="D1239" s="36"/>
      <c r="E1239" s="36"/>
      <c r="F1239" s="36"/>
      <c r="G1239" s="36"/>
      <c r="H1239" s="36"/>
      <c r="I1239" s="36"/>
      <c r="J1239" s="36"/>
      <c r="K1239" s="36"/>
      <c r="L1239" s="36"/>
      <c r="M1239" s="36"/>
      <c r="N1239" s="36"/>
      <c r="O1239" s="36"/>
      <c r="P1239" s="36"/>
      <c r="Q1239" s="36"/>
      <c r="R1239" s="36"/>
      <c r="S1239" s="36"/>
      <c r="T1239" s="36"/>
      <c r="U1239" s="36"/>
      <c r="V1239" s="36"/>
      <c r="W1239" s="36"/>
      <c r="X1239" s="36"/>
      <c r="Y1239" s="36"/>
      <c r="Z1239" s="36"/>
      <c r="AA1239" s="36"/>
      <c r="AB1239" s="36"/>
      <c r="AC1239" s="36"/>
      <c r="AD1239" s="36"/>
      <c r="AE1239" s="36"/>
      <c r="AF1239" s="36"/>
      <c r="AG1239" s="36"/>
      <c r="AH1239" s="36"/>
      <c r="AI1239" s="36"/>
      <c r="AJ1239" s="36"/>
      <c r="AK1239" s="36"/>
      <c r="AL1239" s="36"/>
      <c r="AM1239" s="36"/>
      <c r="AN1239" s="36"/>
      <c r="AO1239" s="36"/>
      <c r="AP1239" s="36"/>
      <c r="AQ1239" s="36"/>
      <c r="AR1239" s="36"/>
      <c r="AS1239" s="36"/>
      <c r="AT1239" s="36"/>
      <c r="AU1239" s="36"/>
      <c r="AV1239" s="36"/>
      <c r="AW1239" s="36"/>
      <c r="AX1239" s="36"/>
      <c r="AY1239" s="36"/>
      <c r="AZ1239" s="36"/>
      <c r="BA1239" s="36"/>
      <c r="BB1239" s="36"/>
      <c r="BC1239" s="36"/>
      <c r="BD1239" s="36"/>
      <c r="BE1239" s="36"/>
      <c r="BF1239" s="36"/>
      <c r="BG1239" s="36"/>
      <c r="BH1239" s="36"/>
      <c r="BI1239" s="36"/>
      <c r="BJ1239" s="36"/>
    </row>
    <row r="1240" spans="1:62" x14ac:dyDescent="0.25">
      <c r="A1240" s="36"/>
      <c r="B1240" s="36"/>
      <c r="C1240" s="36"/>
      <c r="D1240" s="36"/>
      <c r="E1240" s="36"/>
      <c r="F1240" s="36"/>
      <c r="G1240" s="36"/>
      <c r="H1240" s="36"/>
      <c r="I1240" s="36"/>
      <c r="J1240" s="36"/>
      <c r="K1240" s="36"/>
      <c r="L1240" s="36"/>
      <c r="M1240" s="36"/>
      <c r="N1240" s="36"/>
      <c r="O1240" s="36"/>
      <c r="P1240" s="36"/>
      <c r="Q1240" s="36"/>
      <c r="R1240" s="36"/>
      <c r="S1240" s="36"/>
      <c r="T1240" s="36"/>
      <c r="U1240" s="36"/>
      <c r="V1240" s="36"/>
      <c r="W1240" s="36"/>
      <c r="X1240" s="36"/>
      <c r="Y1240" s="36"/>
      <c r="Z1240" s="36"/>
      <c r="AA1240" s="36"/>
      <c r="AB1240" s="36"/>
      <c r="AC1240" s="36"/>
      <c r="AD1240" s="36"/>
      <c r="AE1240" s="36"/>
      <c r="AF1240" s="36"/>
      <c r="AG1240" s="36"/>
      <c r="AH1240" s="36"/>
      <c r="AI1240" s="36"/>
      <c r="AJ1240" s="36"/>
      <c r="AK1240" s="36"/>
      <c r="AL1240" s="36"/>
      <c r="AM1240" s="36"/>
      <c r="AN1240" s="36"/>
      <c r="AO1240" s="36"/>
      <c r="AP1240" s="36"/>
      <c r="AQ1240" s="36"/>
      <c r="AR1240" s="36"/>
      <c r="AS1240" s="36"/>
      <c r="AT1240" s="36"/>
      <c r="AU1240" s="36"/>
      <c r="AV1240" s="36"/>
      <c r="AW1240" s="36"/>
      <c r="AX1240" s="36"/>
      <c r="AY1240" s="36"/>
      <c r="AZ1240" s="36"/>
      <c r="BA1240" s="36"/>
      <c r="BB1240" s="36"/>
      <c r="BC1240" s="36"/>
      <c r="BD1240" s="36"/>
      <c r="BE1240" s="36"/>
      <c r="BF1240" s="36"/>
      <c r="BG1240" s="36"/>
      <c r="BH1240" s="36"/>
      <c r="BI1240" s="36"/>
      <c r="BJ1240" s="36"/>
    </row>
    <row r="1241" spans="1:62" x14ac:dyDescent="0.25">
      <c r="A1241" s="36"/>
      <c r="B1241" s="36"/>
      <c r="C1241" s="36"/>
      <c r="D1241" s="36"/>
      <c r="E1241" s="36"/>
      <c r="F1241" s="36"/>
      <c r="G1241" s="36"/>
      <c r="H1241" s="36"/>
      <c r="I1241" s="36"/>
      <c r="J1241" s="36"/>
      <c r="K1241" s="36"/>
      <c r="L1241" s="36"/>
      <c r="M1241" s="36"/>
      <c r="N1241" s="36"/>
      <c r="O1241" s="36"/>
      <c r="P1241" s="36"/>
      <c r="Q1241" s="36"/>
      <c r="R1241" s="36"/>
      <c r="S1241" s="36"/>
      <c r="T1241" s="36"/>
      <c r="U1241" s="36"/>
      <c r="V1241" s="36"/>
      <c r="W1241" s="36"/>
      <c r="X1241" s="36"/>
      <c r="Y1241" s="36"/>
      <c r="Z1241" s="36"/>
      <c r="AA1241" s="36"/>
      <c r="AB1241" s="36"/>
      <c r="AC1241" s="36"/>
      <c r="AD1241" s="36"/>
      <c r="AE1241" s="36"/>
      <c r="AF1241" s="36"/>
      <c r="AG1241" s="36"/>
      <c r="AH1241" s="36"/>
      <c r="AI1241" s="36"/>
      <c r="AJ1241" s="36"/>
      <c r="AK1241" s="36"/>
      <c r="AL1241" s="36"/>
      <c r="AM1241" s="36"/>
      <c r="AN1241" s="36"/>
      <c r="AO1241" s="36"/>
      <c r="AP1241" s="36"/>
      <c r="AQ1241" s="36"/>
      <c r="AR1241" s="36"/>
      <c r="AS1241" s="36"/>
      <c r="AT1241" s="36"/>
      <c r="AU1241" s="36"/>
      <c r="AV1241" s="36"/>
      <c r="AW1241" s="36"/>
      <c r="AX1241" s="36"/>
      <c r="AY1241" s="36"/>
      <c r="AZ1241" s="36"/>
      <c r="BA1241" s="36"/>
      <c r="BB1241" s="36"/>
      <c r="BC1241" s="36"/>
      <c r="BD1241" s="36"/>
      <c r="BE1241" s="36"/>
      <c r="BF1241" s="36"/>
      <c r="BG1241" s="36"/>
      <c r="BH1241" s="36"/>
      <c r="BI1241" s="36"/>
      <c r="BJ1241" s="36"/>
    </row>
    <row r="1242" spans="1:62" x14ac:dyDescent="0.25">
      <c r="A1242" s="36"/>
      <c r="B1242" s="36"/>
      <c r="C1242" s="36"/>
      <c r="D1242" s="36"/>
      <c r="E1242" s="36"/>
      <c r="F1242" s="36"/>
      <c r="G1242" s="36"/>
      <c r="H1242" s="36"/>
      <c r="I1242" s="36"/>
      <c r="J1242" s="36"/>
      <c r="K1242" s="36"/>
      <c r="L1242" s="36"/>
      <c r="M1242" s="36"/>
      <c r="N1242" s="36"/>
      <c r="O1242" s="36"/>
      <c r="P1242" s="36"/>
      <c r="Q1242" s="36"/>
      <c r="R1242" s="36"/>
      <c r="S1242" s="36"/>
      <c r="T1242" s="36"/>
      <c r="U1242" s="36"/>
      <c r="V1242" s="36"/>
      <c r="W1242" s="36"/>
      <c r="X1242" s="36"/>
      <c r="Y1242" s="36"/>
      <c r="Z1242" s="36"/>
      <c r="AA1242" s="36"/>
      <c r="AB1242" s="36"/>
      <c r="AC1242" s="36"/>
      <c r="AD1242" s="36"/>
      <c r="AE1242" s="36"/>
      <c r="AF1242" s="36"/>
      <c r="AG1242" s="36"/>
      <c r="AH1242" s="36"/>
      <c r="AI1242" s="36"/>
      <c r="AJ1242" s="36"/>
      <c r="AK1242" s="36"/>
      <c r="AL1242" s="36"/>
      <c r="AM1242" s="36"/>
      <c r="AN1242" s="36"/>
      <c r="AO1242" s="36"/>
      <c r="AP1242" s="36"/>
      <c r="AQ1242" s="36"/>
      <c r="AR1242" s="36"/>
      <c r="AS1242" s="36"/>
      <c r="AT1242" s="36"/>
      <c r="AU1242" s="36"/>
      <c r="AV1242" s="36"/>
      <c r="AW1242" s="36"/>
      <c r="AX1242" s="36"/>
      <c r="AY1242" s="36"/>
      <c r="AZ1242" s="36"/>
      <c r="BA1242" s="36"/>
      <c r="BB1242" s="36"/>
      <c r="BC1242" s="36"/>
      <c r="BD1242" s="36"/>
      <c r="BE1242" s="36"/>
      <c r="BF1242" s="36"/>
      <c r="BG1242" s="36"/>
      <c r="BH1242" s="36"/>
      <c r="BI1242" s="36"/>
      <c r="BJ1242" s="36"/>
    </row>
    <row r="1243" spans="1:62" x14ac:dyDescent="0.25">
      <c r="A1243" s="36"/>
      <c r="B1243" s="36"/>
      <c r="C1243" s="36"/>
      <c r="D1243" s="36"/>
      <c r="E1243" s="36"/>
      <c r="F1243" s="36"/>
      <c r="G1243" s="36"/>
      <c r="H1243" s="36"/>
      <c r="I1243" s="36"/>
      <c r="J1243" s="36"/>
      <c r="K1243" s="36"/>
      <c r="L1243" s="36"/>
      <c r="M1243" s="36"/>
      <c r="N1243" s="36"/>
      <c r="O1243" s="36"/>
      <c r="P1243" s="36"/>
      <c r="Q1243" s="36"/>
      <c r="R1243" s="36"/>
      <c r="S1243" s="36"/>
      <c r="T1243" s="36"/>
      <c r="U1243" s="36"/>
      <c r="V1243" s="36"/>
      <c r="W1243" s="36"/>
      <c r="X1243" s="36"/>
      <c r="Y1243" s="36"/>
      <c r="Z1243" s="36"/>
      <c r="AA1243" s="36"/>
      <c r="AB1243" s="36"/>
      <c r="AC1243" s="36"/>
      <c r="AD1243" s="36"/>
      <c r="AE1243" s="36"/>
      <c r="AF1243" s="36"/>
      <c r="AG1243" s="36"/>
      <c r="AH1243" s="36"/>
      <c r="AI1243" s="36"/>
      <c r="AJ1243" s="36"/>
      <c r="AK1243" s="36"/>
      <c r="AL1243" s="36"/>
      <c r="AM1243" s="36"/>
      <c r="AN1243" s="36"/>
      <c r="AO1243" s="36"/>
      <c r="AP1243" s="36"/>
      <c r="AQ1243" s="36"/>
      <c r="AR1243" s="36"/>
      <c r="AS1243" s="36"/>
      <c r="AT1243" s="36"/>
      <c r="AU1243" s="36"/>
      <c r="AV1243" s="36"/>
      <c r="AW1243" s="36"/>
      <c r="AX1243" s="36"/>
      <c r="AY1243" s="36"/>
      <c r="AZ1243" s="36"/>
      <c r="BA1243" s="36"/>
      <c r="BB1243" s="36"/>
      <c r="BC1243" s="36"/>
      <c r="BD1243" s="36"/>
      <c r="BE1243" s="36"/>
      <c r="BF1243" s="36"/>
      <c r="BG1243" s="36"/>
      <c r="BH1243" s="36"/>
      <c r="BI1243" s="36"/>
      <c r="BJ1243" s="36"/>
    </row>
    <row r="1244" spans="1:62" x14ac:dyDescent="0.25">
      <c r="A1244" s="36"/>
      <c r="B1244" s="36"/>
      <c r="C1244" s="36"/>
      <c r="D1244" s="36"/>
      <c r="E1244" s="36"/>
      <c r="F1244" s="36"/>
      <c r="G1244" s="36"/>
      <c r="H1244" s="36"/>
      <c r="I1244" s="36"/>
      <c r="J1244" s="36"/>
      <c r="K1244" s="36"/>
      <c r="L1244" s="36"/>
      <c r="M1244" s="36"/>
      <c r="N1244" s="36"/>
      <c r="O1244" s="36"/>
      <c r="P1244" s="36"/>
      <c r="Q1244" s="36"/>
      <c r="R1244" s="36"/>
      <c r="S1244" s="36"/>
      <c r="T1244" s="36"/>
      <c r="U1244" s="36"/>
      <c r="V1244" s="36"/>
      <c r="W1244" s="36"/>
      <c r="X1244" s="36"/>
      <c r="Y1244" s="36"/>
      <c r="Z1244" s="36"/>
      <c r="AA1244" s="36"/>
      <c r="AB1244" s="36"/>
      <c r="AC1244" s="36"/>
      <c r="AD1244" s="36"/>
      <c r="AE1244" s="36"/>
      <c r="AF1244" s="36"/>
      <c r="AG1244" s="36"/>
      <c r="AH1244" s="36"/>
      <c r="AI1244" s="36"/>
      <c r="AJ1244" s="36"/>
      <c r="AK1244" s="36"/>
      <c r="AL1244" s="36"/>
      <c r="AM1244" s="36"/>
      <c r="AN1244" s="36"/>
      <c r="AO1244" s="36"/>
      <c r="AP1244" s="36"/>
      <c r="AQ1244" s="36"/>
      <c r="AR1244" s="36"/>
      <c r="AS1244" s="36"/>
      <c r="AT1244" s="36"/>
      <c r="AU1244" s="36"/>
      <c r="AV1244" s="36"/>
      <c r="AW1244" s="36"/>
      <c r="AX1244" s="36"/>
      <c r="AY1244" s="36"/>
      <c r="AZ1244" s="36"/>
      <c r="BA1244" s="36"/>
      <c r="BB1244" s="36"/>
      <c r="BC1244" s="36"/>
      <c r="BD1244" s="36"/>
      <c r="BE1244" s="36"/>
      <c r="BF1244" s="36"/>
      <c r="BG1244" s="36"/>
      <c r="BH1244" s="36"/>
      <c r="BI1244" s="36"/>
      <c r="BJ1244" s="36"/>
    </row>
    <row r="1245" spans="1:62" x14ac:dyDescent="0.25">
      <c r="A1245" s="36"/>
      <c r="B1245" s="36"/>
      <c r="C1245" s="36"/>
      <c r="D1245" s="36"/>
      <c r="E1245" s="36"/>
      <c r="F1245" s="36"/>
      <c r="G1245" s="36"/>
      <c r="H1245" s="36"/>
      <c r="I1245" s="36"/>
      <c r="J1245" s="36"/>
      <c r="K1245" s="36"/>
      <c r="L1245" s="36"/>
      <c r="M1245" s="36"/>
      <c r="N1245" s="36"/>
      <c r="O1245" s="36"/>
      <c r="P1245" s="36"/>
      <c r="Q1245" s="36"/>
      <c r="R1245" s="36"/>
      <c r="S1245" s="36"/>
      <c r="T1245" s="36"/>
      <c r="U1245" s="36"/>
      <c r="V1245" s="36"/>
      <c r="W1245" s="36"/>
      <c r="X1245" s="36"/>
      <c r="Y1245" s="36"/>
      <c r="Z1245" s="36"/>
      <c r="AA1245" s="36"/>
      <c r="AB1245" s="36"/>
      <c r="AC1245" s="36"/>
      <c r="AD1245" s="36"/>
      <c r="AE1245" s="36"/>
      <c r="AF1245" s="36"/>
      <c r="AG1245" s="36"/>
      <c r="AH1245" s="36"/>
      <c r="AI1245" s="36"/>
      <c r="AJ1245" s="36"/>
      <c r="AK1245" s="36"/>
      <c r="AL1245" s="36"/>
      <c r="AM1245" s="36"/>
      <c r="AN1245" s="36"/>
      <c r="AO1245" s="36"/>
      <c r="AP1245" s="36"/>
      <c r="AQ1245" s="36"/>
      <c r="AR1245" s="36"/>
      <c r="AS1245" s="36"/>
      <c r="AT1245" s="36"/>
      <c r="AU1245" s="36"/>
      <c r="AV1245" s="36"/>
      <c r="AW1245" s="36"/>
      <c r="AX1245" s="36"/>
      <c r="AY1245" s="36"/>
      <c r="AZ1245" s="36"/>
      <c r="BA1245" s="36"/>
      <c r="BB1245" s="36"/>
      <c r="BC1245" s="36"/>
      <c r="BD1245" s="36"/>
      <c r="BE1245" s="36"/>
      <c r="BF1245" s="36"/>
      <c r="BG1245" s="36"/>
      <c r="BH1245" s="36"/>
      <c r="BI1245" s="36"/>
      <c r="BJ1245" s="36"/>
    </row>
    <row r="1246" spans="1:62" x14ac:dyDescent="0.25">
      <c r="A1246" s="36"/>
      <c r="B1246" s="36"/>
      <c r="C1246" s="36"/>
      <c r="D1246" s="36"/>
      <c r="E1246" s="36"/>
      <c r="F1246" s="36"/>
      <c r="G1246" s="36"/>
      <c r="H1246" s="36"/>
      <c r="I1246" s="36"/>
      <c r="J1246" s="36"/>
      <c r="K1246" s="36"/>
      <c r="L1246" s="36"/>
      <c r="M1246" s="36"/>
      <c r="N1246" s="36"/>
      <c r="O1246" s="36"/>
      <c r="P1246" s="36"/>
      <c r="Q1246" s="36"/>
      <c r="R1246" s="36"/>
      <c r="S1246" s="36"/>
      <c r="T1246" s="36"/>
      <c r="U1246" s="36"/>
      <c r="V1246" s="36"/>
      <c r="W1246" s="36"/>
      <c r="X1246" s="36"/>
      <c r="Y1246" s="36"/>
      <c r="Z1246" s="36"/>
      <c r="AA1246" s="36"/>
      <c r="AB1246" s="36"/>
      <c r="AC1246" s="36"/>
      <c r="AD1246" s="36"/>
      <c r="AE1246" s="36"/>
      <c r="AF1246" s="36"/>
      <c r="AG1246" s="36"/>
      <c r="AH1246" s="36"/>
      <c r="AI1246" s="36"/>
      <c r="AJ1246" s="36"/>
      <c r="AK1246" s="36"/>
      <c r="AL1246" s="36"/>
      <c r="AM1246" s="36"/>
      <c r="AN1246" s="36"/>
      <c r="AO1246" s="36"/>
      <c r="AP1246" s="36"/>
      <c r="AQ1246" s="36"/>
      <c r="AR1246" s="36"/>
      <c r="AS1246" s="36"/>
      <c r="AT1246" s="36"/>
      <c r="AU1246" s="36"/>
      <c r="AV1246" s="36"/>
      <c r="AW1246" s="36"/>
      <c r="AX1246" s="36"/>
      <c r="AY1246" s="36"/>
      <c r="AZ1246" s="36"/>
      <c r="BA1246" s="36"/>
      <c r="BB1246" s="36"/>
      <c r="BC1246" s="36"/>
      <c r="BD1246" s="36"/>
      <c r="BE1246" s="36"/>
      <c r="BF1246" s="36"/>
      <c r="BG1246" s="36"/>
      <c r="BH1246" s="36"/>
      <c r="BI1246" s="36"/>
      <c r="BJ1246" s="36"/>
    </row>
    <row r="1247" spans="1:62" x14ac:dyDescent="0.25">
      <c r="A1247" s="36"/>
      <c r="B1247" s="36"/>
      <c r="C1247" s="36"/>
      <c r="D1247" s="36"/>
      <c r="E1247" s="36"/>
      <c r="F1247" s="36"/>
      <c r="G1247" s="36"/>
      <c r="H1247" s="36"/>
      <c r="I1247" s="36"/>
      <c r="J1247" s="36"/>
      <c r="K1247" s="36"/>
      <c r="L1247" s="36"/>
      <c r="M1247" s="36"/>
      <c r="N1247" s="36"/>
      <c r="O1247" s="36"/>
      <c r="P1247" s="36"/>
      <c r="Q1247" s="36"/>
      <c r="R1247" s="36"/>
      <c r="S1247" s="36"/>
      <c r="T1247" s="36"/>
      <c r="U1247" s="36"/>
      <c r="V1247" s="36"/>
      <c r="W1247" s="36"/>
      <c r="X1247" s="36"/>
      <c r="Y1247" s="36"/>
      <c r="Z1247" s="36"/>
      <c r="AA1247" s="36"/>
      <c r="AB1247" s="36"/>
      <c r="AC1247" s="36"/>
      <c r="AD1247" s="36"/>
      <c r="AE1247" s="36"/>
      <c r="AF1247" s="36"/>
      <c r="AG1247" s="36"/>
      <c r="AH1247" s="36"/>
      <c r="AI1247" s="36"/>
      <c r="AJ1247" s="36"/>
      <c r="AK1247" s="36"/>
      <c r="AL1247" s="36"/>
      <c r="AM1247" s="36"/>
      <c r="AN1247" s="36"/>
      <c r="AO1247" s="36"/>
      <c r="AP1247" s="36"/>
      <c r="AQ1247" s="36"/>
      <c r="AR1247" s="36"/>
      <c r="AS1247" s="36"/>
      <c r="AT1247" s="36"/>
      <c r="AU1247" s="36"/>
      <c r="AV1247" s="36"/>
      <c r="AW1247" s="36"/>
      <c r="AX1247" s="36"/>
      <c r="AY1247" s="36"/>
      <c r="AZ1247" s="36"/>
      <c r="BA1247" s="36"/>
      <c r="BB1247" s="36"/>
      <c r="BC1247" s="36"/>
      <c r="BD1247" s="36"/>
      <c r="BE1247" s="36"/>
      <c r="BF1247" s="36"/>
      <c r="BG1247" s="36"/>
      <c r="BH1247" s="36"/>
      <c r="BI1247" s="36"/>
      <c r="BJ1247" s="36"/>
    </row>
    <row r="1248" spans="1:62" x14ac:dyDescent="0.25">
      <c r="A1248" s="36"/>
      <c r="B1248" s="36"/>
      <c r="C1248" s="36"/>
      <c r="D1248" s="36"/>
      <c r="E1248" s="36"/>
      <c r="F1248" s="36"/>
      <c r="G1248" s="36"/>
      <c r="H1248" s="36"/>
      <c r="I1248" s="36"/>
      <c r="J1248" s="36"/>
      <c r="K1248" s="36"/>
      <c r="L1248" s="36"/>
      <c r="M1248" s="36"/>
      <c r="N1248" s="36"/>
      <c r="O1248" s="36"/>
      <c r="P1248" s="36"/>
      <c r="Q1248" s="36"/>
      <c r="R1248" s="36"/>
      <c r="S1248" s="36"/>
      <c r="T1248" s="36"/>
      <c r="U1248" s="36"/>
      <c r="V1248" s="36"/>
      <c r="W1248" s="36"/>
      <c r="X1248" s="36"/>
      <c r="Y1248" s="36"/>
      <c r="Z1248" s="36"/>
      <c r="AA1248" s="36"/>
      <c r="AB1248" s="36"/>
      <c r="AC1248" s="36"/>
      <c r="AD1248" s="36"/>
      <c r="AE1248" s="36"/>
      <c r="AF1248" s="36"/>
      <c r="AG1248" s="36"/>
      <c r="AH1248" s="36"/>
      <c r="AI1248" s="36"/>
      <c r="AJ1248" s="36"/>
      <c r="AK1248" s="36"/>
      <c r="AL1248" s="36"/>
      <c r="AM1248" s="36"/>
      <c r="AN1248" s="36"/>
      <c r="AO1248" s="36"/>
      <c r="AP1248" s="36"/>
      <c r="AQ1248" s="36"/>
      <c r="AR1248" s="36"/>
      <c r="AS1248" s="36"/>
      <c r="AT1248" s="36"/>
      <c r="AU1248" s="36"/>
      <c r="AV1248" s="36"/>
      <c r="AW1248" s="36"/>
      <c r="AX1248" s="36"/>
      <c r="AY1248" s="36"/>
      <c r="AZ1248" s="36"/>
      <c r="BA1248" s="36"/>
      <c r="BB1248" s="36"/>
      <c r="BC1248" s="36"/>
      <c r="BD1248" s="36"/>
      <c r="BE1248" s="36"/>
      <c r="BF1248" s="36"/>
      <c r="BG1248" s="36"/>
      <c r="BH1248" s="36"/>
      <c r="BI1248" s="36"/>
      <c r="BJ1248" s="36"/>
    </row>
  </sheetData>
  <mergeCells count="25">
    <mergeCell ref="BJ5:BJ6"/>
    <mergeCell ref="BB5:BB7"/>
    <mergeCell ref="BC5:BC7"/>
    <mergeCell ref="BD5:BD7"/>
    <mergeCell ref="BE5:BE7"/>
    <mergeCell ref="BF5:BF7"/>
    <mergeCell ref="BH5:BH7"/>
    <mergeCell ref="BI5:BI7"/>
    <mergeCell ref="BG5:BG7"/>
    <mergeCell ref="A5:A7"/>
    <mergeCell ref="B5:B7"/>
    <mergeCell ref="C5:C7"/>
    <mergeCell ref="BA5:BA7"/>
    <mergeCell ref="AR5:AT7"/>
    <mergeCell ref="AU5:AW7"/>
    <mergeCell ref="P5:P7"/>
    <mergeCell ref="Q5:Q7"/>
    <mergeCell ref="D5:E7"/>
    <mergeCell ref="F5:G7"/>
    <mergeCell ref="L5:M7"/>
    <mergeCell ref="N5:O7"/>
    <mergeCell ref="H5:I7"/>
    <mergeCell ref="J5:K7"/>
    <mergeCell ref="AL5:AN7"/>
    <mergeCell ref="AO5:AQ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32DA-3FBD-4B91-9776-B0F84A20F0AB}">
  <sheetPr codeName="Sheet2"/>
  <dimension ref="A1:X12"/>
  <sheetViews>
    <sheetView workbookViewId="0">
      <selection activeCell="D4" sqref="D4"/>
    </sheetView>
  </sheetViews>
  <sheetFormatPr defaultRowHeight="15" x14ac:dyDescent="0.25"/>
  <cols>
    <col min="1" max="1" width="10.140625" customWidth="1"/>
    <col min="2" max="2" width="14.5703125" customWidth="1"/>
    <col min="3" max="3" width="14" customWidth="1"/>
    <col min="6" max="6" width="51.28515625" bestFit="1" customWidth="1"/>
    <col min="7" max="7" width="6.7109375" customWidth="1"/>
    <col min="8" max="8" width="31" bestFit="1" customWidth="1"/>
  </cols>
  <sheetData>
    <row r="1" spans="1:24" x14ac:dyDescent="0.25">
      <c r="A1" s="4"/>
      <c r="X1" s="65" t="s">
        <v>208</v>
      </c>
    </row>
    <row r="2" spans="1:24" x14ac:dyDescent="0.25">
      <c r="B2" t="s">
        <v>40</v>
      </c>
      <c r="D2">
        <v>1.148502761</v>
      </c>
      <c r="F2" s="108" t="s">
        <v>201</v>
      </c>
      <c r="G2" s="109">
        <v>50</v>
      </c>
      <c r="H2" s="108" t="s">
        <v>202</v>
      </c>
      <c r="X2" s="65" t="s">
        <v>209</v>
      </c>
    </row>
    <row r="3" spans="1:24" x14ac:dyDescent="0.25">
      <c r="F3" s="108" t="s">
        <v>203</v>
      </c>
      <c r="G3" s="109">
        <v>500</v>
      </c>
      <c r="H3" s="108" t="s">
        <v>204</v>
      </c>
    </row>
    <row r="4" spans="1:24" x14ac:dyDescent="0.25">
      <c r="A4" s="63"/>
      <c r="B4" s="65" t="s">
        <v>33</v>
      </c>
      <c r="D4" s="4">
        <f>IF(TYPE(Cymatic!$B$4)=1,Cymatic!$B$4*86400,IF(TYPE(Cymatic!$B$4)=2,((MID(Cymatic!$B$4,2,2)*3600)+(MID(Cymatic!$B$4,5,2)*60)+MID(Cymatic!$B$4,8,2))*-1,ERROR.TYPE(#VALUE!)))</f>
        <v>709</v>
      </c>
      <c r="E4" s="63"/>
      <c r="F4" s="108" t="s">
        <v>205</v>
      </c>
      <c r="G4" s="109">
        <v>110</v>
      </c>
      <c r="H4" s="108" t="s">
        <v>206</v>
      </c>
      <c r="I4" s="63"/>
    </row>
    <row r="5" spans="1:24" x14ac:dyDescent="0.25">
      <c r="B5" s="65" t="s">
        <v>41</v>
      </c>
      <c r="D5" s="4">
        <v>5</v>
      </c>
      <c r="F5" s="108" t="s">
        <v>207</v>
      </c>
      <c r="G5" s="119" t="s">
        <v>208</v>
      </c>
      <c r="H5" s="119"/>
    </row>
    <row r="6" spans="1:24" x14ac:dyDescent="0.25">
      <c r="A6" s="63"/>
      <c r="B6" t="s">
        <v>42</v>
      </c>
      <c r="D6" s="4">
        <v>458</v>
      </c>
    </row>
    <row r="7" spans="1:24" x14ac:dyDescent="0.25">
      <c r="A7" s="5"/>
    </row>
    <row r="8" spans="1:24" x14ac:dyDescent="0.25">
      <c r="A8" s="63"/>
      <c r="D8" s="66"/>
    </row>
    <row r="10" spans="1:24" x14ac:dyDescent="0.25">
      <c r="A10" s="63"/>
    </row>
    <row r="12" spans="1:24" x14ac:dyDescent="0.25">
      <c r="A12" s="64"/>
    </row>
  </sheetData>
  <mergeCells count="1">
    <mergeCell ref="G5:H5"/>
  </mergeCells>
  <dataValidations count="1">
    <dataValidation type="list" allowBlank="1" showInputMessage="1" showErrorMessage="1" errorTitle="Please choose" error="Please chose either BACK or LAY from the dropdown options" sqref="G5:H5" xr:uid="{F9AA6F90-B0CF-4151-A290-B0B3B586B062}">
      <formula1>$X$1:$X$2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78E4-E934-4B1A-8901-988C35042DB8}">
  <sheetPr codeName="Sheet3"/>
  <dimension ref="A1:J133"/>
  <sheetViews>
    <sheetView workbookViewId="0">
      <selection activeCell="H2" sqref="H2"/>
    </sheetView>
  </sheetViews>
  <sheetFormatPr defaultRowHeight="15" x14ac:dyDescent="0.25"/>
  <cols>
    <col min="1" max="1" width="14.28515625" style="106" bestFit="1" customWidth="1"/>
    <col min="2" max="2" width="14" style="106" bestFit="1" customWidth="1"/>
    <col min="3" max="3" width="12" style="106" bestFit="1" customWidth="1"/>
    <col min="4" max="4" width="14.140625" style="106" bestFit="1" customWidth="1"/>
    <col min="5" max="5" width="12.85546875" style="106" bestFit="1" customWidth="1"/>
    <col min="6" max="6" width="14.42578125" style="106" bestFit="1" customWidth="1"/>
    <col min="7" max="7" width="11.5703125" style="106" bestFit="1" customWidth="1"/>
    <col min="8" max="8" width="21.5703125" style="106" bestFit="1" customWidth="1"/>
    <col min="9" max="9" width="11" style="106" bestFit="1" customWidth="1"/>
    <col min="10" max="10" width="15.28515625" style="106" bestFit="1" customWidth="1"/>
  </cols>
  <sheetData>
    <row r="1" spans="1:10" x14ac:dyDescent="0.25">
      <c r="A1" s="107" t="s">
        <v>44</v>
      </c>
      <c r="B1" s="107" t="s">
        <v>45</v>
      </c>
      <c r="C1" s="107" t="s">
        <v>21</v>
      </c>
      <c r="D1" s="107" t="s">
        <v>46</v>
      </c>
      <c r="E1" s="107" t="s">
        <v>47</v>
      </c>
      <c r="F1" s="107" t="s">
        <v>48</v>
      </c>
      <c r="G1" s="107" t="s">
        <v>22</v>
      </c>
      <c r="H1" s="107" t="s">
        <v>49</v>
      </c>
      <c r="I1" s="107" t="s">
        <v>50</v>
      </c>
      <c r="J1" s="107" t="s">
        <v>51</v>
      </c>
    </row>
    <row r="2" spans="1:10" x14ac:dyDescent="0.25">
      <c r="A2" s="104" t="s">
        <v>52</v>
      </c>
      <c r="B2" s="104"/>
      <c r="C2" s="104">
        <v>1.1661081790000001</v>
      </c>
      <c r="D2" s="104" t="s">
        <v>53</v>
      </c>
      <c r="E2" s="104">
        <v>1</v>
      </c>
      <c r="F2" s="104"/>
      <c r="G2" s="104">
        <v>19976384</v>
      </c>
      <c r="H2" s="105" t="s">
        <v>54</v>
      </c>
      <c r="I2" s="104">
        <v>40.18</v>
      </c>
      <c r="J2" s="104"/>
    </row>
    <row r="3" spans="1:10" x14ac:dyDescent="0.25">
      <c r="A3" s="104" t="s">
        <v>52</v>
      </c>
      <c r="B3" s="104"/>
      <c r="C3" s="104">
        <v>1.1661081790000001</v>
      </c>
      <c r="D3" s="104" t="s">
        <v>53</v>
      </c>
      <c r="E3" s="104">
        <v>1</v>
      </c>
      <c r="F3" s="104"/>
      <c r="G3" s="104">
        <v>22636827</v>
      </c>
      <c r="H3" s="104" t="s">
        <v>55</v>
      </c>
      <c r="I3" s="104">
        <v>45.32</v>
      </c>
      <c r="J3" s="104"/>
    </row>
    <row r="4" spans="1:10" x14ac:dyDescent="0.25">
      <c r="A4" s="104" t="s">
        <v>52</v>
      </c>
      <c r="B4" s="104"/>
      <c r="C4" s="104">
        <v>1.1661081790000001</v>
      </c>
      <c r="D4" s="104" t="s">
        <v>53</v>
      </c>
      <c r="E4" s="104">
        <v>1</v>
      </c>
      <c r="F4" s="104"/>
      <c r="G4" s="104">
        <v>23719066</v>
      </c>
      <c r="H4" s="104" t="s">
        <v>56</v>
      </c>
      <c r="I4" s="104">
        <v>4.7699999999999996</v>
      </c>
      <c r="J4" s="104"/>
    </row>
    <row r="5" spans="1:10" x14ac:dyDescent="0.25">
      <c r="A5" s="104" t="s">
        <v>52</v>
      </c>
      <c r="B5" s="104"/>
      <c r="C5" s="104">
        <v>1.1661081790000001</v>
      </c>
      <c r="D5" s="104" t="s">
        <v>53</v>
      </c>
      <c r="E5" s="104">
        <v>1</v>
      </c>
      <c r="F5" s="104"/>
      <c r="G5" s="104">
        <v>26396710</v>
      </c>
      <c r="H5" s="104" t="s">
        <v>57</v>
      </c>
      <c r="I5" s="104">
        <v>4.88</v>
      </c>
      <c r="J5" s="104"/>
    </row>
    <row r="6" spans="1:10" x14ac:dyDescent="0.25">
      <c r="A6" s="104" t="s">
        <v>52</v>
      </c>
      <c r="B6" s="104"/>
      <c r="C6" s="104">
        <v>1.1661081790000001</v>
      </c>
      <c r="D6" s="104" t="s">
        <v>53</v>
      </c>
      <c r="E6" s="104">
        <v>1</v>
      </c>
      <c r="F6" s="104"/>
      <c r="G6" s="104">
        <v>27152527</v>
      </c>
      <c r="H6" s="104" t="s">
        <v>58</v>
      </c>
      <c r="I6" s="104">
        <v>9.91</v>
      </c>
      <c r="J6" s="104"/>
    </row>
    <row r="7" spans="1:10" x14ac:dyDescent="0.25">
      <c r="A7" s="104" t="s">
        <v>52</v>
      </c>
      <c r="B7" s="104"/>
      <c r="C7" s="104">
        <v>1.1661081790000001</v>
      </c>
      <c r="D7" s="104" t="s">
        <v>53</v>
      </c>
      <c r="E7" s="104">
        <v>1</v>
      </c>
      <c r="F7" s="104"/>
      <c r="G7" s="104">
        <v>27152528</v>
      </c>
      <c r="H7" s="104" t="s">
        <v>59</v>
      </c>
      <c r="I7" s="104">
        <v>2.29</v>
      </c>
      <c r="J7" s="104"/>
    </row>
    <row r="8" spans="1:10" x14ac:dyDescent="0.25">
      <c r="A8" s="104" t="s">
        <v>52</v>
      </c>
      <c r="B8" s="104"/>
      <c r="C8" s="104">
        <v>1.166108181</v>
      </c>
      <c r="D8" s="104" t="s">
        <v>60</v>
      </c>
      <c r="E8" s="104">
        <v>2</v>
      </c>
      <c r="F8" s="104"/>
      <c r="G8" s="104">
        <v>27152529</v>
      </c>
      <c r="H8" s="104" t="s">
        <v>61</v>
      </c>
      <c r="I8" s="104">
        <v>4.6100000000000003</v>
      </c>
      <c r="J8" s="104"/>
    </row>
    <row r="9" spans="1:10" x14ac:dyDescent="0.25">
      <c r="A9" s="104" t="s">
        <v>52</v>
      </c>
      <c r="B9" s="104"/>
      <c r="C9" s="104">
        <v>1.166108181</v>
      </c>
      <c r="D9" s="104" t="s">
        <v>60</v>
      </c>
      <c r="E9" s="104">
        <v>2</v>
      </c>
      <c r="F9" s="104"/>
      <c r="G9" s="104">
        <v>27152530</v>
      </c>
      <c r="H9" s="104" t="s">
        <v>62</v>
      </c>
      <c r="I9" s="104">
        <v>3.45</v>
      </c>
      <c r="J9" s="104"/>
    </row>
    <row r="10" spans="1:10" x14ac:dyDescent="0.25">
      <c r="A10" s="104" t="s">
        <v>52</v>
      </c>
      <c r="B10" s="104"/>
      <c r="C10" s="104">
        <v>1.166108181</v>
      </c>
      <c r="D10" s="104" t="s">
        <v>60</v>
      </c>
      <c r="E10" s="104">
        <v>2</v>
      </c>
      <c r="F10" s="104"/>
      <c r="G10" s="104">
        <v>27152531</v>
      </c>
      <c r="H10" s="104" t="s">
        <v>63</v>
      </c>
      <c r="I10" s="104">
        <v>15.09</v>
      </c>
      <c r="J10" s="104"/>
    </row>
    <row r="11" spans="1:10" x14ac:dyDescent="0.25">
      <c r="A11" s="104" t="s">
        <v>52</v>
      </c>
      <c r="B11" s="104"/>
      <c r="C11" s="104">
        <v>1.166108181</v>
      </c>
      <c r="D11" s="104" t="s">
        <v>60</v>
      </c>
      <c r="E11" s="104">
        <v>2</v>
      </c>
      <c r="F11" s="104"/>
      <c r="G11" s="104">
        <v>27152532</v>
      </c>
      <c r="H11" s="104" t="s">
        <v>64</v>
      </c>
      <c r="I11" s="104">
        <v>11.64</v>
      </c>
      <c r="J11" s="104"/>
    </row>
    <row r="12" spans="1:10" x14ac:dyDescent="0.25">
      <c r="A12" s="104" t="s">
        <v>52</v>
      </c>
      <c r="B12" s="104"/>
      <c r="C12" s="104">
        <v>1.166108181</v>
      </c>
      <c r="D12" s="104" t="s">
        <v>60</v>
      </c>
      <c r="E12" s="104">
        <v>2</v>
      </c>
      <c r="F12" s="104"/>
      <c r="G12" s="104">
        <v>27152535</v>
      </c>
      <c r="H12" s="104" t="s">
        <v>65</v>
      </c>
      <c r="I12" s="104">
        <v>26.92</v>
      </c>
      <c r="J12" s="104"/>
    </row>
    <row r="13" spans="1:10" x14ac:dyDescent="0.25">
      <c r="A13" s="104" t="s">
        <v>52</v>
      </c>
      <c r="B13" s="104"/>
      <c r="C13" s="104">
        <v>1.166108181</v>
      </c>
      <c r="D13" s="104" t="s">
        <v>60</v>
      </c>
      <c r="E13" s="104">
        <v>2</v>
      </c>
      <c r="F13" s="104"/>
      <c r="G13" s="104">
        <v>27152536</v>
      </c>
      <c r="H13" s="104" t="s">
        <v>66</v>
      </c>
      <c r="I13" s="104">
        <v>3.68</v>
      </c>
      <c r="J13" s="104"/>
    </row>
    <row r="14" spans="1:10" x14ac:dyDescent="0.25">
      <c r="A14" s="104" t="s">
        <v>52</v>
      </c>
      <c r="B14" s="104"/>
      <c r="C14" s="104">
        <v>1.166108181</v>
      </c>
      <c r="D14" s="104" t="s">
        <v>60</v>
      </c>
      <c r="E14" s="104">
        <v>2</v>
      </c>
      <c r="F14" s="104"/>
      <c r="G14" s="104">
        <v>27152537</v>
      </c>
      <c r="H14" s="104" t="s">
        <v>67</v>
      </c>
      <c r="I14" s="104">
        <v>31.69</v>
      </c>
      <c r="J14" s="104"/>
    </row>
    <row r="15" spans="1:10" x14ac:dyDescent="0.25">
      <c r="A15" s="104" t="s">
        <v>52</v>
      </c>
      <c r="B15" s="104"/>
      <c r="C15" s="104">
        <v>1.166108183</v>
      </c>
      <c r="D15" s="104" t="s">
        <v>68</v>
      </c>
      <c r="E15" s="104">
        <v>3</v>
      </c>
      <c r="F15" s="104"/>
      <c r="G15" s="104">
        <v>23612046</v>
      </c>
      <c r="H15" s="104" t="s">
        <v>69</v>
      </c>
      <c r="I15" s="104">
        <v>140.86000000000001</v>
      </c>
      <c r="J15" s="104"/>
    </row>
    <row r="16" spans="1:10" x14ac:dyDescent="0.25">
      <c r="A16" s="104" t="s">
        <v>52</v>
      </c>
      <c r="B16" s="104"/>
      <c r="C16" s="104">
        <v>1.166108183</v>
      </c>
      <c r="D16" s="104" t="s">
        <v>68</v>
      </c>
      <c r="E16" s="104">
        <v>3</v>
      </c>
      <c r="F16" s="104"/>
      <c r="G16" s="104">
        <v>27152538</v>
      </c>
      <c r="H16" s="104" t="s">
        <v>70</v>
      </c>
      <c r="I16" s="104">
        <v>2.42</v>
      </c>
      <c r="J16" s="104"/>
    </row>
    <row r="17" spans="1:10" x14ac:dyDescent="0.25">
      <c r="A17" s="104" t="s">
        <v>52</v>
      </c>
      <c r="B17" s="104"/>
      <c r="C17" s="104">
        <v>1.166108183</v>
      </c>
      <c r="D17" s="104" t="s">
        <v>68</v>
      </c>
      <c r="E17" s="104">
        <v>3</v>
      </c>
      <c r="F17" s="104"/>
      <c r="G17" s="104">
        <v>27152540</v>
      </c>
      <c r="H17" s="104" t="s">
        <v>71</v>
      </c>
      <c r="I17" s="104">
        <v>2.2999999999999998</v>
      </c>
      <c r="J17" s="104"/>
    </row>
    <row r="18" spans="1:10" x14ac:dyDescent="0.25">
      <c r="A18" s="104" t="s">
        <v>52</v>
      </c>
      <c r="B18" s="104"/>
      <c r="C18" s="104">
        <v>1.166108183</v>
      </c>
      <c r="D18" s="104" t="s">
        <v>68</v>
      </c>
      <c r="E18" s="104">
        <v>3</v>
      </c>
      <c r="F18" s="104"/>
      <c r="G18" s="104">
        <v>27152542</v>
      </c>
      <c r="H18" s="104" t="s">
        <v>72</v>
      </c>
      <c r="I18" s="104">
        <v>6.91</v>
      </c>
      <c r="J18" s="104"/>
    </row>
    <row r="19" spans="1:10" x14ac:dyDescent="0.25">
      <c r="A19" s="104" t="s">
        <v>52</v>
      </c>
      <c r="B19" s="104"/>
      <c r="C19" s="104">
        <v>1.1661081849999999</v>
      </c>
      <c r="D19" s="104" t="s">
        <v>73</v>
      </c>
      <c r="E19" s="104">
        <v>4</v>
      </c>
      <c r="F19" s="104"/>
      <c r="G19" s="104">
        <v>875618</v>
      </c>
      <c r="H19" s="104" t="s">
        <v>74</v>
      </c>
      <c r="I19" s="104">
        <v>18.62</v>
      </c>
      <c r="J19" s="104"/>
    </row>
    <row r="20" spans="1:10" x14ac:dyDescent="0.25">
      <c r="A20" s="104" t="s">
        <v>52</v>
      </c>
      <c r="B20" s="104"/>
      <c r="C20" s="104">
        <v>1.1661081849999999</v>
      </c>
      <c r="D20" s="104" t="s">
        <v>73</v>
      </c>
      <c r="E20" s="104">
        <v>4</v>
      </c>
      <c r="F20" s="104"/>
      <c r="G20" s="104">
        <v>13309780</v>
      </c>
      <c r="H20" s="104" t="s">
        <v>75</v>
      </c>
      <c r="I20" s="104">
        <v>92.55</v>
      </c>
      <c r="J20" s="104"/>
    </row>
    <row r="21" spans="1:10" x14ac:dyDescent="0.25">
      <c r="A21" s="104" t="s">
        <v>52</v>
      </c>
      <c r="B21" s="104"/>
      <c r="C21" s="104">
        <v>1.1661081849999999</v>
      </c>
      <c r="D21" s="104" t="s">
        <v>73</v>
      </c>
      <c r="E21" s="104">
        <v>4</v>
      </c>
      <c r="F21" s="104"/>
      <c r="G21" s="104">
        <v>24264911</v>
      </c>
      <c r="H21" s="104" t="s">
        <v>76</v>
      </c>
      <c r="I21" s="104">
        <v>4.43</v>
      </c>
      <c r="J21" s="104"/>
    </row>
    <row r="22" spans="1:10" x14ac:dyDescent="0.25">
      <c r="A22" s="104" t="s">
        <v>52</v>
      </c>
      <c r="B22" s="104"/>
      <c r="C22" s="104">
        <v>1.1661081849999999</v>
      </c>
      <c r="D22" s="104" t="s">
        <v>73</v>
      </c>
      <c r="E22" s="104">
        <v>4</v>
      </c>
      <c r="F22" s="104"/>
      <c r="G22" s="104">
        <v>25054485</v>
      </c>
      <c r="H22" s="104" t="s">
        <v>77</v>
      </c>
      <c r="I22" s="104">
        <v>31.55</v>
      </c>
      <c r="J22" s="104"/>
    </row>
    <row r="23" spans="1:10" x14ac:dyDescent="0.25">
      <c r="A23" s="104" t="s">
        <v>52</v>
      </c>
      <c r="B23" s="104"/>
      <c r="C23" s="104">
        <v>1.1661081849999999</v>
      </c>
      <c r="D23" s="104" t="s">
        <v>73</v>
      </c>
      <c r="E23" s="104">
        <v>4</v>
      </c>
      <c r="F23" s="104"/>
      <c r="G23" s="104">
        <v>27152543</v>
      </c>
      <c r="H23" s="104" t="s">
        <v>78</v>
      </c>
      <c r="I23" s="104">
        <v>4.83</v>
      </c>
      <c r="J23" s="104"/>
    </row>
    <row r="24" spans="1:10" x14ac:dyDescent="0.25">
      <c r="A24" s="104" t="s">
        <v>52</v>
      </c>
      <c r="B24" s="104"/>
      <c r="C24" s="104">
        <v>1.1661081849999999</v>
      </c>
      <c r="D24" s="104" t="s">
        <v>73</v>
      </c>
      <c r="E24" s="104">
        <v>4</v>
      </c>
      <c r="F24" s="104"/>
      <c r="G24" s="104">
        <v>27152544</v>
      </c>
      <c r="H24" s="104" t="s">
        <v>79</v>
      </c>
      <c r="I24" s="104">
        <v>30.28</v>
      </c>
      <c r="J24" s="104"/>
    </row>
    <row r="25" spans="1:10" x14ac:dyDescent="0.25">
      <c r="A25" s="104" t="s">
        <v>52</v>
      </c>
      <c r="B25" s="104"/>
      <c r="C25" s="104">
        <v>1.1661081849999999</v>
      </c>
      <c r="D25" s="104" t="s">
        <v>73</v>
      </c>
      <c r="E25" s="104">
        <v>4</v>
      </c>
      <c r="F25" s="104"/>
      <c r="G25" s="104">
        <v>27152545</v>
      </c>
      <c r="H25" s="104" t="s">
        <v>80</v>
      </c>
      <c r="I25" s="104">
        <v>17.61</v>
      </c>
      <c r="J25" s="104"/>
    </row>
    <row r="26" spans="1:10" x14ac:dyDescent="0.25">
      <c r="A26" s="104" t="s">
        <v>52</v>
      </c>
      <c r="B26" s="104"/>
      <c r="C26" s="104">
        <v>1.1661081849999999</v>
      </c>
      <c r="D26" s="104" t="s">
        <v>73</v>
      </c>
      <c r="E26" s="104">
        <v>4</v>
      </c>
      <c r="F26" s="104"/>
      <c r="G26" s="104">
        <v>27152546</v>
      </c>
      <c r="H26" s="104" t="s">
        <v>81</v>
      </c>
      <c r="I26" s="104">
        <v>3.22</v>
      </c>
      <c r="J26" s="104"/>
    </row>
    <row r="27" spans="1:10" x14ac:dyDescent="0.25">
      <c r="A27" s="104" t="s">
        <v>52</v>
      </c>
      <c r="B27" s="104"/>
      <c r="C27" s="104">
        <v>1.1661081849999999</v>
      </c>
      <c r="D27" s="104" t="s">
        <v>73</v>
      </c>
      <c r="E27" s="104">
        <v>4</v>
      </c>
      <c r="F27" s="104"/>
      <c r="G27" s="104">
        <v>27152547</v>
      </c>
      <c r="H27" s="104" t="s">
        <v>82</v>
      </c>
      <c r="I27" s="104">
        <v>14.05</v>
      </c>
      <c r="J27" s="104"/>
    </row>
    <row r="28" spans="1:10" x14ac:dyDescent="0.25">
      <c r="A28" s="104" t="s">
        <v>52</v>
      </c>
      <c r="B28" s="104"/>
      <c r="C28" s="104">
        <v>1.1661081870000001</v>
      </c>
      <c r="D28" s="104" t="s">
        <v>83</v>
      </c>
      <c r="E28" s="104">
        <v>5</v>
      </c>
      <c r="F28" s="104"/>
      <c r="G28" s="104">
        <v>5610459</v>
      </c>
      <c r="H28" s="104" t="s">
        <v>84</v>
      </c>
      <c r="I28" s="104">
        <v>4.1100000000000003</v>
      </c>
      <c r="J28" s="104"/>
    </row>
    <row r="29" spans="1:10" x14ac:dyDescent="0.25">
      <c r="A29" s="104" t="s">
        <v>52</v>
      </c>
      <c r="B29" s="104"/>
      <c r="C29" s="104">
        <v>1.1661081870000001</v>
      </c>
      <c r="D29" s="104" t="s">
        <v>83</v>
      </c>
      <c r="E29" s="104">
        <v>5</v>
      </c>
      <c r="F29" s="104"/>
      <c r="G29" s="104">
        <v>9310172</v>
      </c>
      <c r="H29" s="104" t="s">
        <v>85</v>
      </c>
      <c r="I29" s="104">
        <v>26.94</v>
      </c>
      <c r="J29" s="104"/>
    </row>
    <row r="30" spans="1:10" x14ac:dyDescent="0.25">
      <c r="A30" s="104" t="s">
        <v>52</v>
      </c>
      <c r="B30" s="104"/>
      <c r="C30" s="104">
        <v>1.1661081870000001</v>
      </c>
      <c r="D30" s="104" t="s">
        <v>83</v>
      </c>
      <c r="E30" s="104">
        <v>5</v>
      </c>
      <c r="F30" s="104"/>
      <c r="G30" s="104">
        <v>26324194</v>
      </c>
      <c r="H30" s="104" t="s">
        <v>86</v>
      </c>
      <c r="I30" s="104">
        <v>27.7</v>
      </c>
      <c r="J30" s="104"/>
    </row>
    <row r="31" spans="1:10" x14ac:dyDescent="0.25">
      <c r="A31" s="104" t="s">
        <v>52</v>
      </c>
      <c r="B31" s="104"/>
      <c r="C31" s="104">
        <v>1.1661081870000001</v>
      </c>
      <c r="D31" s="104" t="s">
        <v>83</v>
      </c>
      <c r="E31" s="104">
        <v>5</v>
      </c>
      <c r="F31" s="104"/>
      <c r="G31" s="104">
        <v>27152548</v>
      </c>
      <c r="H31" s="104" t="s">
        <v>87</v>
      </c>
      <c r="I31" s="104">
        <v>3.19</v>
      </c>
      <c r="J31" s="104"/>
    </row>
    <row r="32" spans="1:10" x14ac:dyDescent="0.25">
      <c r="A32" s="104" t="s">
        <v>52</v>
      </c>
      <c r="B32" s="104"/>
      <c r="C32" s="104">
        <v>1.1661081870000001</v>
      </c>
      <c r="D32" s="104" t="s">
        <v>83</v>
      </c>
      <c r="E32" s="104">
        <v>5</v>
      </c>
      <c r="F32" s="104"/>
      <c r="G32" s="104">
        <v>27152549</v>
      </c>
      <c r="H32" s="104" t="s">
        <v>88</v>
      </c>
      <c r="I32" s="104">
        <v>22.06</v>
      </c>
      <c r="J32" s="104"/>
    </row>
    <row r="33" spans="1:10" x14ac:dyDescent="0.25">
      <c r="A33" s="104" t="s">
        <v>52</v>
      </c>
      <c r="B33" s="104"/>
      <c r="C33" s="104">
        <v>1.1661081870000001</v>
      </c>
      <c r="D33" s="104" t="s">
        <v>83</v>
      </c>
      <c r="E33" s="104">
        <v>5</v>
      </c>
      <c r="F33" s="104"/>
      <c r="G33" s="104">
        <v>27152550</v>
      </c>
      <c r="H33" s="104" t="s">
        <v>89</v>
      </c>
      <c r="I33" s="104">
        <v>5.89</v>
      </c>
      <c r="J33" s="104"/>
    </row>
    <row r="34" spans="1:10" x14ac:dyDescent="0.25">
      <c r="A34" s="104" t="s">
        <v>52</v>
      </c>
      <c r="B34" s="104"/>
      <c r="C34" s="104">
        <v>1.1661081870000001</v>
      </c>
      <c r="D34" s="104" t="s">
        <v>83</v>
      </c>
      <c r="E34" s="104">
        <v>5</v>
      </c>
      <c r="F34" s="104"/>
      <c r="G34" s="104">
        <v>27152551</v>
      </c>
      <c r="H34" s="104" t="s">
        <v>90</v>
      </c>
      <c r="I34" s="104">
        <v>11.41</v>
      </c>
      <c r="J34" s="104"/>
    </row>
    <row r="35" spans="1:10" x14ac:dyDescent="0.25">
      <c r="A35" s="104" t="s">
        <v>52</v>
      </c>
      <c r="B35" s="104"/>
      <c r="C35" s="104">
        <v>1.1661081870000001</v>
      </c>
      <c r="D35" s="104" t="s">
        <v>83</v>
      </c>
      <c r="E35" s="104">
        <v>5</v>
      </c>
      <c r="F35" s="104"/>
      <c r="G35" s="104">
        <v>27152552</v>
      </c>
      <c r="H35" s="104" t="s">
        <v>91</v>
      </c>
      <c r="I35" s="104">
        <v>14.73</v>
      </c>
      <c r="J35" s="104"/>
    </row>
    <row r="36" spans="1:10" x14ac:dyDescent="0.25">
      <c r="A36" s="104" t="s">
        <v>52</v>
      </c>
      <c r="B36" s="104"/>
      <c r="C36" s="104">
        <v>1.166108189</v>
      </c>
      <c r="D36" s="104" t="s">
        <v>92</v>
      </c>
      <c r="E36" s="104">
        <v>6</v>
      </c>
      <c r="F36" s="104"/>
      <c r="G36" s="104">
        <v>10787410</v>
      </c>
      <c r="H36" s="104" t="s">
        <v>93</v>
      </c>
      <c r="I36" s="104">
        <v>6.26</v>
      </c>
      <c r="J36" s="104"/>
    </row>
    <row r="37" spans="1:10" x14ac:dyDescent="0.25">
      <c r="A37" s="104" t="s">
        <v>52</v>
      </c>
      <c r="B37" s="104"/>
      <c r="C37" s="104">
        <v>1.166108189</v>
      </c>
      <c r="D37" s="104" t="s">
        <v>92</v>
      </c>
      <c r="E37" s="104">
        <v>6</v>
      </c>
      <c r="F37" s="104"/>
      <c r="G37" s="104">
        <v>11138766</v>
      </c>
      <c r="H37" s="104" t="s">
        <v>94</v>
      </c>
      <c r="I37" s="104">
        <v>15.17</v>
      </c>
      <c r="J37" s="104"/>
    </row>
    <row r="38" spans="1:10" x14ac:dyDescent="0.25">
      <c r="A38" s="104" t="s">
        <v>52</v>
      </c>
      <c r="B38" s="104"/>
      <c r="C38" s="104">
        <v>1.166108189</v>
      </c>
      <c r="D38" s="104" t="s">
        <v>92</v>
      </c>
      <c r="E38" s="104">
        <v>6</v>
      </c>
      <c r="F38" s="104"/>
      <c r="G38" s="104">
        <v>12351306</v>
      </c>
      <c r="H38" s="104" t="s">
        <v>95</v>
      </c>
      <c r="I38" s="104">
        <v>8.83</v>
      </c>
      <c r="J38" s="104"/>
    </row>
    <row r="39" spans="1:10" x14ac:dyDescent="0.25">
      <c r="A39" s="104" t="s">
        <v>52</v>
      </c>
      <c r="B39" s="104"/>
      <c r="C39" s="104">
        <v>1.166108189</v>
      </c>
      <c r="D39" s="104" t="s">
        <v>92</v>
      </c>
      <c r="E39" s="104">
        <v>6</v>
      </c>
      <c r="F39" s="104"/>
      <c r="G39" s="104">
        <v>15948208</v>
      </c>
      <c r="H39" s="104" t="s">
        <v>96</v>
      </c>
      <c r="I39" s="104">
        <v>4.55</v>
      </c>
      <c r="J39" s="104"/>
    </row>
    <row r="40" spans="1:10" x14ac:dyDescent="0.25">
      <c r="A40" s="104" t="s">
        <v>52</v>
      </c>
      <c r="B40" s="104"/>
      <c r="C40" s="104">
        <v>1.166108189</v>
      </c>
      <c r="D40" s="104" t="s">
        <v>92</v>
      </c>
      <c r="E40" s="104">
        <v>6</v>
      </c>
      <c r="F40" s="104"/>
      <c r="G40" s="104">
        <v>20930364</v>
      </c>
      <c r="H40" s="104" t="s">
        <v>97</v>
      </c>
      <c r="I40" s="104">
        <v>4.54</v>
      </c>
      <c r="J40" s="104"/>
    </row>
    <row r="41" spans="1:10" x14ac:dyDescent="0.25">
      <c r="A41" s="104" t="s">
        <v>52</v>
      </c>
      <c r="B41" s="104"/>
      <c r="C41" s="104">
        <v>1.166108189</v>
      </c>
      <c r="D41" s="104" t="s">
        <v>92</v>
      </c>
      <c r="E41" s="104">
        <v>6</v>
      </c>
      <c r="F41" s="104"/>
      <c r="G41" s="104">
        <v>21513565</v>
      </c>
      <c r="H41" s="104" t="s">
        <v>98</v>
      </c>
      <c r="I41" s="104">
        <v>13.34</v>
      </c>
      <c r="J41" s="104"/>
    </row>
    <row r="42" spans="1:10" x14ac:dyDescent="0.25">
      <c r="A42" s="104" t="s">
        <v>52</v>
      </c>
      <c r="B42" s="104"/>
      <c r="C42" s="104">
        <v>1.166108189</v>
      </c>
      <c r="D42" s="104" t="s">
        <v>92</v>
      </c>
      <c r="E42" s="104">
        <v>6</v>
      </c>
      <c r="F42" s="104"/>
      <c r="G42" s="104">
        <v>26883945</v>
      </c>
      <c r="H42" s="104" t="s">
        <v>99</v>
      </c>
      <c r="I42" s="104">
        <v>6.84</v>
      </c>
      <c r="J42" s="104"/>
    </row>
    <row r="43" spans="1:10" x14ac:dyDescent="0.25">
      <c r="A43" s="104" t="s">
        <v>52</v>
      </c>
      <c r="B43" s="104"/>
      <c r="C43" s="104">
        <v>1.166108191</v>
      </c>
      <c r="D43" s="104" t="s">
        <v>100</v>
      </c>
      <c r="E43" s="104">
        <v>7</v>
      </c>
      <c r="F43" s="104"/>
      <c r="G43" s="104">
        <v>5965683</v>
      </c>
      <c r="H43" s="104" t="s">
        <v>101</v>
      </c>
      <c r="I43" s="104">
        <v>19.21</v>
      </c>
      <c r="J43" s="104"/>
    </row>
    <row r="44" spans="1:10" x14ac:dyDescent="0.25">
      <c r="A44" s="104" t="s">
        <v>52</v>
      </c>
      <c r="B44" s="104"/>
      <c r="C44" s="104">
        <v>1.166108191</v>
      </c>
      <c r="D44" s="104" t="s">
        <v>100</v>
      </c>
      <c r="E44" s="104">
        <v>7</v>
      </c>
      <c r="F44" s="104"/>
      <c r="G44" s="104">
        <v>12058805</v>
      </c>
      <c r="H44" s="104" t="s">
        <v>102</v>
      </c>
      <c r="I44" s="104">
        <v>4.22</v>
      </c>
      <c r="J44" s="104"/>
    </row>
    <row r="45" spans="1:10" x14ac:dyDescent="0.25">
      <c r="A45" s="104" t="s">
        <v>52</v>
      </c>
      <c r="B45" s="104"/>
      <c r="C45" s="104">
        <v>1.166108191</v>
      </c>
      <c r="D45" s="104" t="s">
        <v>100</v>
      </c>
      <c r="E45" s="104">
        <v>7</v>
      </c>
      <c r="F45" s="104"/>
      <c r="G45" s="104">
        <v>12361715</v>
      </c>
      <c r="H45" s="104" t="s">
        <v>103</v>
      </c>
      <c r="I45" s="104">
        <v>4.18</v>
      </c>
      <c r="J45" s="104"/>
    </row>
    <row r="46" spans="1:10" x14ac:dyDescent="0.25">
      <c r="A46" s="104" t="s">
        <v>52</v>
      </c>
      <c r="B46" s="104"/>
      <c r="C46" s="104">
        <v>1.166108191</v>
      </c>
      <c r="D46" s="104" t="s">
        <v>100</v>
      </c>
      <c r="E46" s="104">
        <v>7</v>
      </c>
      <c r="F46" s="104"/>
      <c r="G46" s="104">
        <v>19387415</v>
      </c>
      <c r="H46" s="104" t="s">
        <v>104</v>
      </c>
      <c r="I46" s="104">
        <v>38.75</v>
      </c>
      <c r="J46" s="104"/>
    </row>
    <row r="47" spans="1:10" x14ac:dyDescent="0.25">
      <c r="A47" s="104" t="s">
        <v>52</v>
      </c>
      <c r="B47" s="104"/>
      <c r="C47" s="104">
        <v>1.166108191</v>
      </c>
      <c r="D47" s="104" t="s">
        <v>100</v>
      </c>
      <c r="E47" s="104">
        <v>7</v>
      </c>
      <c r="F47" s="104"/>
      <c r="G47" s="104">
        <v>23692044</v>
      </c>
      <c r="H47" s="104" t="s">
        <v>105</v>
      </c>
      <c r="I47" s="104">
        <v>4.88</v>
      </c>
      <c r="J47" s="104"/>
    </row>
    <row r="48" spans="1:10" x14ac:dyDescent="0.25">
      <c r="A48" s="104" t="s">
        <v>52</v>
      </c>
      <c r="B48" s="104"/>
      <c r="C48" s="104">
        <v>1.166108191</v>
      </c>
      <c r="D48" s="104" t="s">
        <v>100</v>
      </c>
      <c r="E48" s="104">
        <v>7</v>
      </c>
      <c r="F48" s="104"/>
      <c r="G48" s="104">
        <v>27152554</v>
      </c>
      <c r="H48" s="104" t="s">
        <v>106</v>
      </c>
      <c r="I48" s="104">
        <v>4.1500000000000004</v>
      </c>
      <c r="J48" s="104"/>
    </row>
    <row r="49" spans="1:10" x14ac:dyDescent="0.25">
      <c r="A49" s="104" t="s">
        <v>107</v>
      </c>
      <c r="B49" s="104"/>
      <c r="C49" s="104">
        <v>1.1661081120000001</v>
      </c>
      <c r="D49" s="104" t="s">
        <v>108</v>
      </c>
      <c r="E49" s="104">
        <v>1</v>
      </c>
      <c r="F49" s="104"/>
      <c r="G49" s="104">
        <v>942387</v>
      </c>
      <c r="H49" s="104" t="s">
        <v>109</v>
      </c>
      <c r="I49" s="104">
        <v>7.2</v>
      </c>
      <c r="J49" s="104"/>
    </row>
    <row r="50" spans="1:10" x14ac:dyDescent="0.25">
      <c r="A50" s="104" t="s">
        <v>107</v>
      </c>
      <c r="B50" s="104"/>
      <c r="C50" s="104">
        <v>1.1661081120000001</v>
      </c>
      <c r="D50" s="104" t="s">
        <v>108</v>
      </c>
      <c r="E50" s="104">
        <v>1</v>
      </c>
      <c r="F50" s="104"/>
      <c r="G50" s="104">
        <v>16625349</v>
      </c>
      <c r="H50" s="104" t="s">
        <v>110</v>
      </c>
      <c r="I50" s="104">
        <v>16.600000000000001</v>
      </c>
      <c r="J50" s="104"/>
    </row>
    <row r="51" spans="1:10" x14ac:dyDescent="0.25">
      <c r="A51" s="104" t="s">
        <v>107</v>
      </c>
      <c r="B51" s="104"/>
      <c r="C51" s="104">
        <v>1.1661081120000001</v>
      </c>
      <c r="D51" s="104" t="s">
        <v>108</v>
      </c>
      <c r="E51" s="104">
        <v>1</v>
      </c>
      <c r="F51" s="104"/>
      <c r="G51" s="104">
        <v>20977510</v>
      </c>
      <c r="H51" s="104" t="s">
        <v>111</v>
      </c>
      <c r="I51" s="104">
        <v>29.72</v>
      </c>
      <c r="J51" s="104"/>
    </row>
    <row r="52" spans="1:10" x14ac:dyDescent="0.25">
      <c r="A52" s="104" t="s">
        <v>107</v>
      </c>
      <c r="B52" s="104"/>
      <c r="C52" s="104">
        <v>1.1661081120000001</v>
      </c>
      <c r="D52" s="104" t="s">
        <v>108</v>
      </c>
      <c r="E52" s="104">
        <v>1</v>
      </c>
      <c r="F52" s="104"/>
      <c r="G52" s="104">
        <v>20977702</v>
      </c>
      <c r="H52" s="104" t="s">
        <v>112</v>
      </c>
      <c r="I52" s="104">
        <v>14.43</v>
      </c>
      <c r="J52" s="104"/>
    </row>
    <row r="53" spans="1:10" x14ac:dyDescent="0.25">
      <c r="A53" s="104" t="s">
        <v>107</v>
      </c>
      <c r="B53" s="104"/>
      <c r="C53" s="104">
        <v>1.1661081120000001</v>
      </c>
      <c r="D53" s="104" t="s">
        <v>108</v>
      </c>
      <c r="E53" s="104">
        <v>1</v>
      </c>
      <c r="F53" s="104"/>
      <c r="G53" s="104">
        <v>22041908</v>
      </c>
      <c r="H53" s="104" t="s">
        <v>113</v>
      </c>
      <c r="I53" s="104">
        <v>14.93</v>
      </c>
      <c r="J53" s="104"/>
    </row>
    <row r="54" spans="1:10" x14ac:dyDescent="0.25">
      <c r="A54" s="104" t="s">
        <v>107</v>
      </c>
      <c r="B54" s="104"/>
      <c r="C54" s="104">
        <v>1.1661081120000001</v>
      </c>
      <c r="D54" s="104" t="s">
        <v>108</v>
      </c>
      <c r="E54" s="104">
        <v>1</v>
      </c>
      <c r="F54" s="104"/>
      <c r="G54" s="104">
        <v>24823313</v>
      </c>
      <c r="H54" s="104" t="s">
        <v>114</v>
      </c>
      <c r="I54" s="104">
        <v>287.36</v>
      </c>
      <c r="J54" s="104"/>
    </row>
    <row r="55" spans="1:10" x14ac:dyDescent="0.25">
      <c r="A55" s="104" t="s">
        <v>107</v>
      </c>
      <c r="B55" s="104"/>
      <c r="C55" s="104">
        <v>1.1661081120000001</v>
      </c>
      <c r="D55" s="104" t="s">
        <v>108</v>
      </c>
      <c r="E55" s="104">
        <v>1</v>
      </c>
      <c r="F55" s="104"/>
      <c r="G55" s="104">
        <v>26824607</v>
      </c>
      <c r="H55" s="104" t="s">
        <v>115</v>
      </c>
      <c r="I55" s="104">
        <v>5</v>
      </c>
      <c r="J55" s="104"/>
    </row>
    <row r="56" spans="1:10" x14ac:dyDescent="0.25">
      <c r="A56" s="104" t="s">
        <v>107</v>
      </c>
      <c r="B56" s="104"/>
      <c r="C56" s="104">
        <v>1.1661081120000001</v>
      </c>
      <c r="D56" s="104" t="s">
        <v>108</v>
      </c>
      <c r="E56" s="104">
        <v>1</v>
      </c>
      <c r="F56" s="104"/>
      <c r="G56" s="104">
        <v>26993122</v>
      </c>
      <c r="H56" s="104" t="s">
        <v>116</v>
      </c>
      <c r="I56" s="104">
        <v>29.77</v>
      </c>
      <c r="J56" s="104"/>
    </row>
    <row r="57" spans="1:10" x14ac:dyDescent="0.25">
      <c r="A57" s="104" t="s">
        <v>107</v>
      </c>
      <c r="B57" s="104"/>
      <c r="C57" s="104">
        <v>1.1661081120000001</v>
      </c>
      <c r="D57" s="104" t="s">
        <v>108</v>
      </c>
      <c r="E57" s="104">
        <v>1</v>
      </c>
      <c r="F57" s="104"/>
      <c r="G57" s="104">
        <v>27152463</v>
      </c>
      <c r="H57" s="104" t="s">
        <v>117</v>
      </c>
      <c r="I57" s="104">
        <v>72.44</v>
      </c>
      <c r="J57" s="104"/>
    </row>
    <row r="58" spans="1:10" x14ac:dyDescent="0.25">
      <c r="A58" s="104" t="s">
        <v>107</v>
      </c>
      <c r="B58" s="104"/>
      <c r="C58" s="104">
        <v>1.1661081120000001</v>
      </c>
      <c r="D58" s="104" t="s">
        <v>108</v>
      </c>
      <c r="E58" s="104">
        <v>1</v>
      </c>
      <c r="F58" s="104"/>
      <c r="G58" s="104">
        <v>27152464</v>
      </c>
      <c r="H58" s="104" t="s">
        <v>118</v>
      </c>
      <c r="I58" s="104">
        <v>2.63</v>
      </c>
      <c r="J58" s="104"/>
    </row>
    <row r="59" spans="1:10" x14ac:dyDescent="0.25">
      <c r="A59" s="104" t="s">
        <v>107</v>
      </c>
      <c r="B59" s="104"/>
      <c r="C59" s="104">
        <v>1.166108114</v>
      </c>
      <c r="D59" s="104" t="s">
        <v>119</v>
      </c>
      <c r="E59" s="104">
        <v>2</v>
      </c>
      <c r="F59" s="104"/>
      <c r="G59" s="104">
        <v>11377677</v>
      </c>
      <c r="H59" s="104" t="s">
        <v>120</v>
      </c>
      <c r="I59" s="104">
        <v>30.13</v>
      </c>
      <c r="J59" s="104"/>
    </row>
    <row r="60" spans="1:10" x14ac:dyDescent="0.25">
      <c r="A60" s="104" t="s">
        <v>107</v>
      </c>
      <c r="B60" s="104"/>
      <c r="C60" s="104">
        <v>1.166108114</v>
      </c>
      <c r="D60" s="104" t="s">
        <v>119</v>
      </c>
      <c r="E60" s="104">
        <v>2</v>
      </c>
      <c r="F60" s="104"/>
      <c r="G60" s="104">
        <v>11904008</v>
      </c>
      <c r="H60" s="104" t="s">
        <v>121</v>
      </c>
      <c r="I60" s="104">
        <v>266.39999999999998</v>
      </c>
      <c r="J60" s="104"/>
    </row>
    <row r="61" spans="1:10" x14ac:dyDescent="0.25">
      <c r="A61" s="104" t="s">
        <v>107</v>
      </c>
      <c r="B61" s="104"/>
      <c r="C61" s="104">
        <v>1.166108114</v>
      </c>
      <c r="D61" s="104" t="s">
        <v>119</v>
      </c>
      <c r="E61" s="104">
        <v>2</v>
      </c>
      <c r="F61" s="104"/>
      <c r="G61" s="104">
        <v>16327536</v>
      </c>
      <c r="H61" s="104" t="s">
        <v>122</v>
      </c>
      <c r="I61" s="104">
        <v>17.02</v>
      </c>
      <c r="J61" s="104"/>
    </row>
    <row r="62" spans="1:10" x14ac:dyDescent="0.25">
      <c r="A62" s="104" t="s">
        <v>107</v>
      </c>
      <c r="B62" s="104"/>
      <c r="C62" s="104">
        <v>1.166108114</v>
      </c>
      <c r="D62" s="104" t="s">
        <v>119</v>
      </c>
      <c r="E62" s="104">
        <v>2</v>
      </c>
      <c r="F62" s="104"/>
      <c r="G62" s="104">
        <v>20960860</v>
      </c>
      <c r="H62" s="104" t="s">
        <v>123</v>
      </c>
      <c r="I62" s="104">
        <v>26.13</v>
      </c>
      <c r="J62" s="104"/>
    </row>
    <row r="63" spans="1:10" x14ac:dyDescent="0.25">
      <c r="A63" s="104" t="s">
        <v>107</v>
      </c>
      <c r="B63" s="104"/>
      <c r="C63" s="104">
        <v>1.166108114</v>
      </c>
      <c r="D63" s="104" t="s">
        <v>119</v>
      </c>
      <c r="E63" s="104">
        <v>2</v>
      </c>
      <c r="F63" s="104"/>
      <c r="G63" s="104">
        <v>21411427</v>
      </c>
      <c r="H63" s="104" t="s">
        <v>124</v>
      </c>
      <c r="I63" s="104">
        <v>69.38</v>
      </c>
      <c r="J63" s="104"/>
    </row>
    <row r="64" spans="1:10" x14ac:dyDescent="0.25">
      <c r="A64" s="104" t="s">
        <v>107</v>
      </c>
      <c r="B64" s="104"/>
      <c r="C64" s="104">
        <v>1.166108114</v>
      </c>
      <c r="D64" s="104" t="s">
        <v>119</v>
      </c>
      <c r="E64" s="104">
        <v>2</v>
      </c>
      <c r="F64" s="104"/>
      <c r="G64" s="104">
        <v>21844119</v>
      </c>
      <c r="H64" s="104" t="s">
        <v>125</v>
      </c>
      <c r="I64" s="104">
        <v>9.2799999999999994</v>
      </c>
      <c r="J64" s="104"/>
    </row>
    <row r="65" spans="1:10" x14ac:dyDescent="0.25">
      <c r="A65" s="104" t="s">
        <v>107</v>
      </c>
      <c r="B65" s="104"/>
      <c r="C65" s="104">
        <v>1.166108114</v>
      </c>
      <c r="D65" s="104" t="s">
        <v>119</v>
      </c>
      <c r="E65" s="104">
        <v>2</v>
      </c>
      <c r="F65" s="104"/>
      <c r="G65" s="104">
        <v>22185227</v>
      </c>
      <c r="H65" s="104" t="s">
        <v>126</v>
      </c>
      <c r="I65" s="104">
        <v>2.72</v>
      </c>
      <c r="J65" s="104"/>
    </row>
    <row r="66" spans="1:10" x14ac:dyDescent="0.25">
      <c r="A66" s="104" t="s">
        <v>107</v>
      </c>
      <c r="B66" s="104"/>
      <c r="C66" s="104">
        <v>1.166108114</v>
      </c>
      <c r="D66" s="104" t="s">
        <v>119</v>
      </c>
      <c r="E66" s="104">
        <v>2</v>
      </c>
      <c r="F66" s="104"/>
      <c r="G66" s="104">
        <v>26706044</v>
      </c>
      <c r="H66" s="104" t="s">
        <v>127</v>
      </c>
      <c r="I66" s="104">
        <v>3.53</v>
      </c>
      <c r="J66" s="104"/>
    </row>
    <row r="67" spans="1:10" x14ac:dyDescent="0.25">
      <c r="A67" s="104" t="s">
        <v>107</v>
      </c>
      <c r="B67" s="104"/>
      <c r="C67" s="104">
        <v>1.166108114</v>
      </c>
      <c r="D67" s="104" t="s">
        <v>119</v>
      </c>
      <c r="E67" s="104">
        <v>2</v>
      </c>
      <c r="F67" s="104"/>
      <c r="G67" s="104">
        <v>27152465</v>
      </c>
      <c r="H67" s="104" t="s">
        <v>128</v>
      </c>
      <c r="I67" s="104">
        <v>11.85</v>
      </c>
      <c r="J67" s="104"/>
    </row>
    <row r="68" spans="1:10" x14ac:dyDescent="0.25">
      <c r="A68" s="104" t="s">
        <v>107</v>
      </c>
      <c r="B68" s="104"/>
      <c r="C68" s="104">
        <v>1.166108114</v>
      </c>
      <c r="D68" s="104" t="s">
        <v>119</v>
      </c>
      <c r="E68" s="104">
        <v>2</v>
      </c>
      <c r="F68" s="104"/>
      <c r="G68" s="104">
        <v>27152466</v>
      </c>
      <c r="H68" s="104" t="s">
        <v>129</v>
      </c>
      <c r="I68" s="104">
        <v>118.63</v>
      </c>
      <c r="J68" s="104"/>
    </row>
    <row r="69" spans="1:10" x14ac:dyDescent="0.25">
      <c r="A69" s="104" t="s">
        <v>107</v>
      </c>
      <c r="B69" s="104"/>
      <c r="C69" s="104">
        <v>1.166108116</v>
      </c>
      <c r="D69" s="104" t="s">
        <v>130</v>
      </c>
      <c r="E69" s="104">
        <v>3</v>
      </c>
      <c r="F69" s="104"/>
      <c r="G69" s="104">
        <v>181960</v>
      </c>
      <c r="H69" s="104" t="s">
        <v>131</v>
      </c>
      <c r="I69" s="104">
        <v>6.72</v>
      </c>
      <c r="J69" s="104"/>
    </row>
    <row r="70" spans="1:10" x14ac:dyDescent="0.25">
      <c r="A70" s="104" t="s">
        <v>107</v>
      </c>
      <c r="B70" s="104"/>
      <c r="C70" s="104">
        <v>1.166108116</v>
      </c>
      <c r="D70" s="104" t="s">
        <v>130</v>
      </c>
      <c r="E70" s="104">
        <v>3</v>
      </c>
      <c r="F70" s="104"/>
      <c r="G70" s="104">
        <v>11125909</v>
      </c>
      <c r="H70" s="104" t="s">
        <v>132</v>
      </c>
      <c r="I70" s="104">
        <v>4.21</v>
      </c>
      <c r="J70" s="104"/>
    </row>
    <row r="71" spans="1:10" x14ac:dyDescent="0.25">
      <c r="A71" s="104" t="s">
        <v>107</v>
      </c>
      <c r="B71" s="104"/>
      <c r="C71" s="104">
        <v>1.166108116</v>
      </c>
      <c r="D71" s="104" t="s">
        <v>130</v>
      </c>
      <c r="E71" s="104">
        <v>3</v>
      </c>
      <c r="F71" s="104"/>
      <c r="G71" s="104">
        <v>15029217</v>
      </c>
      <c r="H71" s="104" t="s">
        <v>133</v>
      </c>
      <c r="I71" s="104">
        <v>48.13</v>
      </c>
      <c r="J71" s="104"/>
    </row>
    <row r="72" spans="1:10" x14ac:dyDescent="0.25">
      <c r="A72" s="104" t="s">
        <v>107</v>
      </c>
      <c r="B72" s="104"/>
      <c r="C72" s="104">
        <v>1.166108116</v>
      </c>
      <c r="D72" s="104" t="s">
        <v>130</v>
      </c>
      <c r="E72" s="104">
        <v>3</v>
      </c>
      <c r="F72" s="104"/>
      <c r="G72" s="104">
        <v>16037571</v>
      </c>
      <c r="H72" s="104" t="s">
        <v>134</v>
      </c>
      <c r="I72" s="104">
        <v>15.12</v>
      </c>
      <c r="J72" s="104"/>
    </row>
    <row r="73" spans="1:10" x14ac:dyDescent="0.25">
      <c r="A73" s="104" t="s">
        <v>107</v>
      </c>
      <c r="B73" s="104"/>
      <c r="C73" s="104">
        <v>1.166108116</v>
      </c>
      <c r="D73" s="104" t="s">
        <v>130</v>
      </c>
      <c r="E73" s="104">
        <v>3</v>
      </c>
      <c r="F73" s="104"/>
      <c r="G73" s="104">
        <v>19555976</v>
      </c>
      <c r="H73" s="104" t="s">
        <v>135</v>
      </c>
      <c r="I73" s="104">
        <v>7.32</v>
      </c>
      <c r="J73" s="104"/>
    </row>
    <row r="74" spans="1:10" x14ac:dyDescent="0.25">
      <c r="A74" s="104" t="s">
        <v>107</v>
      </c>
      <c r="B74" s="104"/>
      <c r="C74" s="104">
        <v>1.166108116</v>
      </c>
      <c r="D74" s="104" t="s">
        <v>130</v>
      </c>
      <c r="E74" s="104">
        <v>3</v>
      </c>
      <c r="F74" s="104"/>
      <c r="G74" s="104">
        <v>20600142</v>
      </c>
      <c r="H74" s="104" t="s">
        <v>136</v>
      </c>
      <c r="I74" s="104">
        <v>52.2</v>
      </c>
      <c r="J74" s="104"/>
    </row>
    <row r="75" spans="1:10" x14ac:dyDescent="0.25">
      <c r="A75" s="104" t="s">
        <v>107</v>
      </c>
      <c r="B75" s="104"/>
      <c r="C75" s="104">
        <v>1.166108116</v>
      </c>
      <c r="D75" s="104" t="s">
        <v>130</v>
      </c>
      <c r="E75" s="104">
        <v>3</v>
      </c>
      <c r="F75" s="104"/>
      <c r="G75" s="104">
        <v>22395632</v>
      </c>
      <c r="H75" s="104" t="s">
        <v>137</v>
      </c>
      <c r="I75" s="104">
        <v>4.4400000000000004</v>
      </c>
      <c r="J75" s="104"/>
    </row>
    <row r="76" spans="1:10" x14ac:dyDescent="0.25">
      <c r="A76" s="104" t="s">
        <v>107</v>
      </c>
      <c r="B76" s="104"/>
      <c r="C76" s="104">
        <v>1.166108116</v>
      </c>
      <c r="D76" s="104" t="s">
        <v>130</v>
      </c>
      <c r="E76" s="104">
        <v>3</v>
      </c>
      <c r="F76" s="104"/>
      <c r="G76" s="104">
        <v>27152467</v>
      </c>
      <c r="H76" s="104" t="s">
        <v>138</v>
      </c>
      <c r="I76" s="104">
        <v>7.09</v>
      </c>
      <c r="J76" s="104"/>
    </row>
    <row r="77" spans="1:10" x14ac:dyDescent="0.25">
      <c r="A77" s="104" t="s">
        <v>107</v>
      </c>
      <c r="B77" s="104"/>
      <c r="C77" s="104">
        <v>1.166108116</v>
      </c>
      <c r="D77" s="104" t="s">
        <v>130</v>
      </c>
      <c r="E77" s="104">
        <v>3</v>
      </c>
      <c r="F77" s="104"/>
      <c r="G77" s="104">
        <v>27152468</v>
      </c>
      <c r="H77" s="104" t="s">
        <v>139</v>
      </c>
      <c r="I77" s="104">
        <v>202.16</v>
      </c>
      <c r="J77" s="104"/>
    </row>
    <row r="78" spans="1:10" x14ac:dyDescent="0.25">
      <c r="A78" s="104" t="s">
        <v>107</v>
      </c>
      <c r="B78" s="104"/>
      <c r="C78" s="104">
        <v>1.1661081179999999</v>
      </c>
      <c r="D78" s="104" t="s">
        <v>140</v>
      </c>
      <c r="E78" s="104">
        <v>4</v>
      </c>
      <c r="F78" s="104"/>
      <c r="G78" s="104">
        <v>8233554</v>
      </c>
      <c r="H78" s="104" t="s">
        <v>141</v>
      </c>
      <c r="I78" s="104">
        <v>33.17</v>
      </c>
      <c r="J78" s="104"/>
    </row>
    <row r="79" spans="1:10" x14ac:dyDescent="0.25">
      <c r="A79" s="104" t="s">
        <v>107</v>
      </c>
      <c r="B79" s="104"/>
      <c r="C79" s="104">
        <v>1.1661081179999999</v>
      </c>
      <c r="D79" s="104" t="s">
        <v>140</v>
      </c>
      <c r="E79" s="104">
        <v>4</v>
      </c>
      <c r="F79" s="104"/>
      <c r="G79" s="104">
        <v>11132711</v>
      </c>
      <c r="H79" s="104" t="s">
        <v>142</v>
      </c>
      <c r="I79" s="104">
        <v>5.92</v>
      </c>
      <c r="J79" s="104"/>
    </row>
    <row r="80" spans="1:10" x14ac:dyDescent="0.25">
      <c r="A80" s="104" t="s">
        <v>107</v>
      </c>
      <c r="B80" s="104"/>
      <c r="C80" s="104">
        <v>1.1661081179999999</v>
      </c>
      <c r="D80" s="104" t="s">
        <v>140</v>
      </c>
      <c r="E80" s="104">
        <v>4</v>
      </c>
      <c r="F80" s="104"/>
      <c r="G80" s="104">
        <v>16099409</v>
      </c>
      <c r="H80" s="104" t="s">
        <v>143</v>
      </c>
      <c r="I80" s="104">
        <v>2.73</v>
      </c>
      <c r="J80" s="104"/>
    </row>
    <row r="81" spans="1:10" x14ac:dyDescent="0.25">
      <c r="A81" s="104" t="s">
        <v>107</v>
      </c>
      <c r="B81" s="104"/>
      <c r="C81" s="104">
        <v>1.1661081179999999</v>
      </c>
      <c r="D81" s="104" t="s">
        <v>140</v>
      </c>
      <c r="E81" s="104">
        <v>4</v>
      </c>
      <c r="F81" s="104"/>
      <c r="G81" s="104">
        <v>16480416</v>
      </c>
      <c r="H81" s="104" t="s">
        <v>144</v>
      </c>
      <c r="I81" s="104">
        <v>18.55</v>
      </c>
      <c r="J81" s="104"/>
    </row>
    <row r="82" spans="1:10" x14ac:dyDescent="0.25">
      <c r="A82" s="104" t="s">
        <v>107</v>
      </c>
      <c r="B82" s="104"/>
      <c r="C82" s="104">
        <v>1.1661081179999999</v>
      </c>
      <c r="D82" s="104" t="s">
        <v>140</v>
      </c>
      <c r="E82" s="104">
        <v>4</v>
      </c>
      <c r="F82" s="104"/>
      <c r="G82" s="104">
        <v>17996163</v>
      </c>
      <c r="H82" s="104" t="s">
        <v>145</v>
      </c>
      <c r="I82" s="104">
        <v>22.5</v>
      </c>
      <c r="J82" s="104"/>
    </row>
    <row r="83" spans="1:10" x14ac:dyDescent="0.25">
      <c r="A83" s="104" t="s">
        <v>107</v>
      </c>
      <c r="B83" s="104"/>
      <c r="C83" s="104">
        <v>1.1661081179999999</v>
      </c>
      <c r="D83" s="104" t="s">
        <v>140</v>
      </c>
      <c r="E83" s="104">
        <v>4</v>
      </c>
      <c r="F83" s="104"/>
      <c r="G83" s="104">
        <v>19277033</v>
      </c>
      <c r="H83" s="104" t="s">
        <v>146</v>
      </c>
      <c r="I83" s="104">
        <v>3.82</v>
      </c>
      <c r="J83" s="104"/>
    </row>
    <row r="84" spans="1:10" x14ac:dyDescent="0.25">
      <c r="A84" s="104" t="s">
        <v>107</v>
      </c>
      <c r="B84" s="104"/>
      <c r="C84" s="104">
        <v>1.1661081179999999</v>
      </c>
      <c r="D84" s="104" t="s">
        <v>140</v>
      </c>
      <c r="E84" s="104">
        <v>4</v>
      </c>
      <c r="F84" s="104"/>
      <c r="G84" s="104">
        <v>22041762</v>
      </c>
      <c r="H84" s="104" t="s">
        <v>147</v>
      </c>
      <c r="I84" s="104">
        <v>13.48</v>
      </c>
      <c r="J84" s="104"/>
    </row>
    <row r="85" spans="1:10" x14ac:dyDescent="0.25">
      <c r="A85" s="104" t="s">
        <v>107</v>
      </c>
      <c r="B85" s="104"/>
      <c r="C85" s="104">
        <v>1.1661081200000001</v>
      </c>
      <c r="D85" s="104" t="s">
        <v>148</v>
      </c>
      <c r="E85" s="104">
        <v>5</v>
      </c>
      <c r="F85" s="104"/>
      <c r="G85" s="104">
        <v>7346661</v>
      </c>
      <c r="H85" s="104" t="s">
        <v>149</v>
      </c>
      <c r="I85" s="104">
        <v>14.34</v>
      </c>
      <c r="J85" s="105"/>
    </row>
    <row r="86" spans="1:10" x14ac:dyDescent="0.25">
      <c r="A86" s="104" t="s">
        <v>107</v>
      </c>
      <c r="B86" s="104"/>
      <c r="C86" s="104">
        <v>1.1661081200000001</v>
      </c>
      <c r="D86" s="104" t="s">
        <v>148</v>
      </c>
      <c r="E86" s="104">
        <v>5</v>
      </c>
      <c r="F86" s="104"/>
      <c r="G86" s="104">
        <v>9008228</v>
      </c>
      <c r="H86" s="104" t="s">
        <v>150</v>
      </c>
      <c r="I86" s="104">
        <v>30.1</v>
      </c>
      <c r="J86" s="105"/>
    </row>
    <row r="87" spans="1:10" x14ac:dyDescent="0.25">
      <c r="A87" s="104" t="s">
        <v>107</v>
      </c>
      <c r="B87" s="104"/>
      <c r="C87" s="104">
        <v>1.1661081200000001</v>
      </c>
      <c r="D87" s="104" t="s">
        <v>148</v>
      </c>
      <c r="E87" s="104">
        <v>5</v>
      </c>
      <c r="F87" s="104"/>
      <c r="G87" s="104">
        <v>9172512</v>
      </c>
      <c r="H87" s="104" t="s">
        <v>151</v>
      </c>
      <c r="I87" s="104">
        <v>8.3699999999999992</v>
      </c>
      <c r="J87" s="105"/>
    </row>
    <row r="88" spans="1:10" x14ac:dyDescent="0.25">
      <c r="A88" s="104" t="s">
        <v>107</v>
      </c>
      <c r="B88" s="104"/>
      <c r="C88" s="104">
        <v>1.1661081200000001</v>
      </c>
      <c r="D88" s="104" t="s">
        <v>148</v>
      </c>
      <c r="E88" s="104">
        <v>5</v>
      </c>
      <c r="F88" s="104"/>
      <c r="G88" s="104">
        <v>9208907</v>
      </c>
      <c r="H88" s="104" t="s">
        <v>152</v>
      </c>
      <c r="I88" s="104">
        <v>29.84</v>
      </c>
      <c r="J88" s="105"/>
    </row>
    <row r="89" spans="1:10" x14ac:dyDescent="0.25">
      <c r="A89" s="104" t="s">
        <v>107</v>
      </c>
      <c r="B89" s="104"/>
      <c r="C89" s="104">
        <v>1.1661081200000001</v>
      </c>
      <c r="D89" s="104" t="s">
        <v>148</v>
      </c>
      <c r="E89" s="104">
        <v>5</v>
      </c>
      <c r="F89" s="104"/>
      <c r="G89" s="104">
        <v>10211905</v>
      </c>
      <c r="H89" s="104" t="s">
        <v>153</v>
      </c>
      <c r="I89" s="104">
        <v>28.59</v>
      </c>
      <c r="J89" s="105"/>
    </row>
    <row r="90" spans="1:10" x14ac:dyDescent="0.25">
      <c r="A90" s="104" t="s">
        <v>107</v>
      </c>
      <c r="B90" s="104"/>
      <c r="C90" s="104">
        <v>1.1661081200000001</v>
      </c>
      <c r="D90" s="104" t="s">
        <v>148</v>
      </c>
      <c r="E90" s="104">
        <v>5</v>
      </c>
      <c r="F90" s="104"/>
      <c r="G90" s="104">
        <v>16822988</v>
      </c>
      <c r="H90" s="104" t="s">
        <v>154</v>
      </c>
      <c r="I90" s="104">
        <v>4.1100000000000003</v>
      </c>
      <c r="J90" s="105"/>
    </row>
    <row r="91" spans="1:10" x14ac:dyDescent="0.25">
      <c r="A91" s="104" t="s">
        <v>107</v>
      </c>
      <c r="B91" s="104"/>
      <c r="C91" s="104">
        <v>1.1661081200000001</v>
      </c>
      <c r="D91" s="104" t="s">
        <v>148</v>
      </c>
      <c r="E91" s="104">
        <v>5</v>
      </c>
      <c r="F91" s="104"/>
      <c r="G91" s="104">
        <v>17668359</v>
      </c>
      <c r="H91" s="104" t="s">
        <v>155</v>
      </c>
      <c r="I91" s="104">
        <v>12.82</v>
      </c>
      <c r="J91" s="105"/>
    </row>
    <row r="92" spans="1:10" x14ac:dyDescent="0.25">
      <c r="A92" s="104" t="s">
        <v>107</v>
      </c>
      <c r="B92" s="104"/>
      <c r="C92" s="104">
        <v>1.1661081200000001</v>
      </c>
      <c r="D92" s="104" t="s">
        <v>148</v>
      </c>
      <c r="E92" s="104">
        <v>5</v>
      </c>
      <c r="F92" s="104"/>
      <c r="G92" s="104">
        <v>19674470</v>
      </c>
      <c r="H92" s="104" t="s">
        <v>156</v>
      </c>
      <c r="I92" s="104">
        <v>49.34</v>
      </c>
      <c r="J92" s="105"/>
    </row>
    <row r="93" spans="1:10" x14ac:dyDescent="0.25">
      <c r="A93" s="104" t="s">
        <v>107</v>
      </c>
      <c r="B93" s="104"/>
      <c r="C93" s="104">
        <v>1.1661081200000001</v>
      </c>
      <c r="D93" s="104" t="s">
        <v>148</v>
      </c>
      <c r="E93" s="104">
        <v>5</v>
      </c>
      <c r="F93" s="104"/>
      <c r="G93" s="104">
        <v>27152471</v>
      </c>
      <c r="H93" s="104" t="s">
        <v>157</v>
      </c>
      <c r="I93" s="104">
        <v>3.31</v>
      </c>
      <c r="J93" s="105"/>
    </row>
    <row r="94" spans="1:10" x14ac:dyDescent="0.25">
      <c r="A94" s="104" t="s">
        <v>107</v>
      </c>
      <c r="B94" s="104"/>
      <c r="C94" s="104">
        <v>1.1661081200000001</v>
      </c>
      <c r="D94" s="104" t="s">
        <v>148</v>
      </c>
      <c r="E94" s="104">
        <v>5</v>
      </c>
      <c r="F94" s="104"/>
      <c r="G94" s="104">
        <v>27152472</v>
      </c>
      <c r="H94" s="104" t="s">
        <v>158</v>
      </c>
      <c r="I94" s="104">
        <v>15.28</v>
      </c>
      <c r="J94" s="105"/>
    </row>
    <row r="95" spans="1:10" x14ac:dyDescent="0.25">
      <c r="A95" s="104" t="s">
        <v>107</v>
      </c>
      <c r="B95" s="104"/>
      <c r="C95" s="104">
        <v>1.166108122</v>
      </c>
      <c r="D95" s="104" t="s">
        <v>159</v>
      </c>
      <c r="E95" s="104">
        <v>6</v>
      </c>
      <c r="F95" s="104"/>
      <c r="G95" s="104">
        <v>11699484</v>
      </c>
      <c r="H95" s="104" t="s">
        <v>160</v>
      </c>
      <c r="I95" s="104">
        <v>26.44</v>
      </c>
      <c r="J95" s="105"/>
    </row>
    <row r="96" spans="1:10" x14ac:dyDescent="0.25">
      <c r="A96" s="104" t="s">
        <v>107</v>
      </c>
      <c r="B96" s="104"/>
      <c r="C96" s="104">
        <v>1.166108122</v>
      </c>
      <c r="D96" s="104" t="s">
        <v>159</v>
      </c>
      <c r="E96" s="104">
        <v>6</v>
      </c>
      <c r="F96" s="104"/>
      <c r="G96" s="104">
        <v>12909314</v>
      </c>
      <c r="H96" s="104" t="s">
        <v>161</v>
      </c>
      <c r="I96" s="104">
        <v>53.88</v>
      </c>
      <c r="J96" s="105"/>
    </row>
    <row r="97" spans="1:10" x14ac:dyDescent="0.25">
      <c r="A97" s="104" t="s">
        <v>107</v>
      </c>
      <c r="B97" s="104"/>
      <c r="C97" s="104">
        <v>1.166108122</v>
      </c>
      <c r="D97" s="104" t="s">
        <v>159</v>
      </c>
      <c r="E97" s="104">
        <v>6</v>
      </c>
      <c r="F97" s="104"/>
      <c r="G97" s="104">
        <v>15921698</v>
      </c>
      <c r="H97" s="104" t="s">
        <v>162</v>
      </c>
      <c r="I97" s="104">
        <v>27.89</v>
      </c>
      <c r="J97" s="105"/>
    </row>
    <row r="98" spans="1:10" x14ac:dyDescent="0.25">
      <c r="A98" s="104" t="s">
        <v>107</v>
      </c>
      <c r="B98" s="104"/>
      <c r="C98" s="104">
        <v>1.166108122</v>
      </c>
      <c r="D98" s="104" t="s">
        <v>159</v>
      </c>
      <c r="E98" s="104">
        <v>6</v>
      </c>
      <c r="F98" s="104"/>
      <c r="G98" s="104">
        <v>19180493</v>
      </c>
      <c r="H98" s="104" t="s">
        <v>163</v>
      </c>
      <c r="I98" s="104">
        <v>196.89</v>
      </c>
      <c r="J98" s="105"/>
    </row>
    <row r="99" spans="1:10" x14ac:dyDescent="0.25">
      <c r="A99" s="104" t="s">
        <v>107</v>
      </c>
      <c r="B99" s="104"/>
      <c r="C99" s="104">
        <v>1.166108122</v>
      </c>
      <c r="D99" s="104" t="s">
        <v>159</v>
      </c>
      <c r="E99" s="104">
        <v>6</v>
      </c>
      <c r="F99" s="104"/>
      <c r="G99" s="104">
        <v>20993339</v>
      </c>
      <c r="H99" s="104" t="s">
        <v>164</v>
      </c>
      <c r="I99" s="104">
        <v>255.7</v>
      </c>
      <c r="J99" s="105"/>
    </row>
    <row r="100" spans="1:10" x14ac:dyDescent="0.25">
      <c r="A100" s="104" t="s">
        <v>107</v>
      </c>
      <c r="B100" s="104"/>
      <c r="C100" s="104">
        <v>1.166108122</v>
      </c>
      <c r="D100" s="104" t="s">
        <v>159</v>
      </c>
      <c r="E100" s="104">
        <v>6</v>
      </c>
      <c r="F100" s="104"/>
      <c r="G100" s="104">
        <v>23064843</v>
      </c>
      <c r="H100" s="104" t="s">
        <v>165</v>
      </c>
      <c r="I100" s="104">
        <v>11.56</v>
      </c>
      <c r="J100" s="105"/>
    </row>
    <row r="101" spans="1:10" x14ac:dyDescent="0.25">
      <c r="A101" s="104" t="s">
        <v>107</v>
      </c>
      <c r="B101" s="104"/>
      <c r="C101" s="104">
        <v>1.166108122</v>
      </c>
      <c r="D101" s="104" t="s">
        <v>159</v>
      </c>
      <c r="E101" s="104">
        <v>6</v>
      </c>
      <c r="F101" s="104"/>
      <c r="G101" s="104">
        <v>26530436</v>
      </c>
      <c r="H101" s="104" t="s">
        <v>166</v>
      </c>
      <c r="I101" s="104">
        <v>12.63</v>
      </c>
      <c r="J101" s="105"/>
    </row>
    <row r="102" spans="1:10" x14ac:dyDescent="0.25">
      <c r="A102" s="104" t="s">
        <v>107</v>
      </c>
      <c r="B102" s="104"/>
      <c r="C102" s="104">
        <v>1.166108122</v>
      </c>
      <c r="D102" s="104" t="s">
        <v>159</v>
      </c>
      <c r="E102" s="104">
        <v>6</v>
      </c>
      <c r="F102" s="104"/>
      <c r="G102" s="104">
        <v>26530437</v>
      </c>
      <c r="H102" s="104" t="s">
        <v>167</v>
      </c>
      <c r="I102" s="104">
        <v>6.21</v>
      </c>
      <c r="J102" s="105"/>
    </row>
    <row r="103" spans="1:10" x14ac:dyDescent="0.25">
      <c r="A103" s="104" t="s">
        <v>107</v>
      </c>
      <c r="B103" s="104"/>
      <c r="C103" s="104">
        <v>1.166108122</v>
      </c>
      <c r="D103" s="104" t="s">
        <v>159</v>
      </c>
      <c r="E103" s="104">
        <v>6</v>
      </c>
      <c r="F103" s="104"/>
      <c r="G103" s="104">
        <v>27152473</v>
      </c>
      <c r="H103" s="104" t="s">
        <v>168</v>
      </c>
      <c r="I103" s="104">
        <v>8.5399999999999991</v>
      </c>
      <c r="J103" s="105"/>
    </row>
    <row r="104" spans="1:10" x14ac:dyDescent="0.25">
      <c r="A104" s="104" t="s">
        <v>107</v>
      </c>
      <c r="B104" s="104"/>
      <c r="C104" s="104">
        <v>1.166108122</v>
      </c>
      <c r="D104" s="104" t="s">
        <v>159</v>
      </c>
      <c r="E104" s="104">
        <v>6</v>
      </c>
      <c r="F104" s="104"/>
      <c r="G104" s="104">
        <v>27152474</v>
      </c>
      <c r="H104" s="104" t="s">
        <v>169</v>
      </c>
      <c r="I104" s="104">
        <v>3.07</v>
      </c>
      <c r="J104" s="105"/>
    </row>
    <row r="105" spans="1:10" x14ac:dyDescent="0.25">
      <c r="A105" s="104" t="s">
        <v>107</v>
      </c>
      <c r="B105" s="104"/>
      <c r="C105" s="104">
        <v>1.166108122</v>
      </c>
      <c r="D105" s="104" t="s">
        <v>159</v>
      </c>
      <c r="E105" s="104">
        <v>6</v>
      </c>
      <c r="F105" s="104"/>
      <c r="G105" s="104">
        <v>27152475</v>
      </c>
      <c r="H105" s="104" t="s">
        <v>170</v>
      </c>
      <c r="I105" s="104">
        <v>7.71</v>
      </c>
      <c r="J105" s="105"/>
    </row>
    <row r="106" spans="1:10" x14ac:dyDescent="0.25">
      <c r="A106" s="104" t="s">
        <v>107</v>
      </c>
      <c r="B106" s="104"/>
      <c r="C106" s="104">
        <v>1.166108124</v>
      </c>
      <c r="D106" s="104" t="s">
        <v>171</v>
      </c>
      <c r="E106" s="104">
        <v>7</v>
      </c>
      <c r="F106" s="104"/>
      <c r="G106" s="104">
        <v>6312456</v>
      </c>
      <c r="H106" s="104" t="s">
        <v>172</v>
      </c>
      <c r="I106" s="104">
        <v>2.77</v>
      </c>
      <c r="J106" s="105"/>
    </row>
    <row r="107" spans="1:10" x14ac:dyDescent="0.25">
      <c r="A107" s="104" t="s">
        <v>107</v>
      </c>
      <c r="B107" s="104"/>
      <c r="C107" s="104">
        <v>1.166108124</v>
      </c>
      <c r="D107" s="104" t="s">
        <v>171</v>
      </c>
      <c r="E107" s="104">
        <v>7</v>
      </c>
      <c r="F107" s="104"/>
      <c r="G107" s="104">
        <v>23483147</v>
      </c>
      <c r="H107" s="104" t="s">
        <v>173</v>
      </c>
      <c r="I107" s="104">
        <v>9.68</v>
      </c>
      <c r="J107" s="105"/>
    </row>
    <row r="108" spans="1:10" x14ac:dyDescent="0.25">
      <c r="A108" s="104" t="s">
        <v>107</v>
      </c>
      <c r="B108" s="104"/>
      <c r="C108" s="104">
        <v>1.166108124</v>
      </c>
      <c r="D108" s="104" t="s">
        <v>171</v>
      </c>
      <c r="E108" s="104">
        <v>7</v>
      </c>
      <c r="F108" s="104"/>
      <c r="G108" s="104">
        <v>24442329</v>
      </c>
      <c r="H108" s="104" t="s">
        <v>174</v>
      </c>
      <c r="I108" s="104">
        <v>35.89</v>
      </c>
      <c r="J108" s="105"/>
    </row>
    <row r="109" spans="1:10" x14ac:dyDescent="0.25">
      <c r="A109" s="104" t="s">
        <v>107</v>
      </c>
      <c r="B109" s="104"/>
      <c r="C109" s="104">
        <v>1.166108124</v>
      </c>
      <c r="D109" s="104" t="s">
        <v>171</v>
      </c>
      <c r="E109" s="104">
        <v>7</v>
      </c>
      <c r="F109" s="104"/>
      <c r="G109" s="104">
        <v>24456810</v>
      </c>
      <c r="H109" s="104" t="s">
        <v>175</v>
      </c>
      <c r="I109" s="104">
        <v>204.9</v>
      </c>
      <c r="J109" s="105"/>
    </row>
    <row r="110" spans="1:10" x14ac:dyDescent="0.25">
      <c r="A110" s="104" t="s">
        <v>107</v>
      </c>
      <c r="B110" s="104"/>
      <c r="C110" s="104">
        <v>1.166108124</v>
      </c>
      <c r="D110" s="104" t="s">
        <v>171</v>
      </c>
      <c r="E110" s="104">
        <v>7</v>
      </c>
      <c r="F110" s="104"/>
      <c r="G110" s="104">
        <v>24823370</v>
      </c>
      <c r="H110" s="104" t="s">
        <v>176</v>
      </c>
      <c r="I110" s="104">
        <v>10.31</v>
      </c>
      <c r="J110" s="105"/>
    </row>
    <row r="111" spans="1:10" x14ac:dyDescent="0.25">
      <c r="A111" s="104" t="s">
        <v>107</v>
      </c>
      <c r="B111" s="104"/>
      <c r="C111" s="104">
        <v>1.166108124</v>
      </c>
      <c r="D111" s="104" t="s">
        <v>171</v>
      </c>
      <c r="E111" s="104">
        <v>7</v>
      </c>
      <c r="F111" s="104"/>
      <c r="G111" s="104">
        <v>27152476</v>
      </c>
      <c r="H111" s="104" t="s">
        <v>177</v>
      </c>
      <c r="I111" s="104">
        <v>103.31</v>
      </c>
      <c r="J111" s="105"/>
    </row>
    <row r="112" spans="1:10" x14ac:dyDescent="0.25">
      <c r="A112" s="104" t="s">
        <v>107</v>
      </c>
      <c r="B112" s="104"/>
      <c r="C112" s="104">
        <v>1.166108124</v>
      </c>
      <c r="D112" s="104" t="s">
        <v>171</v>
      </c>
      <c r="E112" s="104">
        <v>7</v>
      </c>
      <c r="F112" s="104"/>
      <c r="G112" s="104">
        <v>27152477</v>
      </c>
      <c r="H112" s="104" t="s">
        <v>178</v>
      </c>
      <c r="I112" s="104">
        <v>47.32</v>
      </c>
      <c r="J112" s="105"/>
    </row>
    <row r="113" spans="1:10" x14ac:dyDescent="0.25">
      <c r="A113" s="104" t="s">
        <v>107</v>
      </c>
      <c r="B113" s="104"/>
      <c r="C113" s="104">
        <v>1.166108124</v>
      </c>
      <c r="D113" s="104" t="s">
        <v>171</v>
      </c>
      <c r="E113" s="104">
        <v>7</v>
      </c>
      <c r="F113" s="104"/>
      <c r="G113" s="104">
        <v>27152480</v>
      </c>
      <c r="H113" s="104" t="s">
        <v>179</v>
      </c>
      <c r="I113" s="104">
        <v>27.79</v>
      </c>
      <c r="J113" s="105"/>
    </row>
    <row r="114" spans="1:10" x14ac:dyDescent="0.25">
      <c r="A114" s="104" t="s">
        <v>107</v>
      </c>
      <c r="B114" s="104"/>
      <c r="C114" s="104">
        <v>1.166108124</v>
      </c>
      <c r="D114" s="104" t="s">
        <v>171</v>
      </c>
      <c r="E114" s="104">
        <v>7</v>
      </c>
      <c r="F114" s="104"/>
      <c r="G114" s="104">
        <v>27152481</v>
      </c>
      <c r="H114" s="104" t="s">
        <v>180</v>
      </c>
      <c r="I114" s="104">
        <v>33.99</v>
      </c>
      <c r="J114" s="105"/>
    </row>
    <row r="115" spans="1:10" x14ac:dyDescent="0.25">
      <c r="A115" s="104" t="s">
        <v>107</v>
      </c>
      <c r="B115" s="104"/>
      <c r="C115" s="104">
        <v>1.166108124</v>
      </c>
      <c r="D115" s="104" t="s">
        <v>171</v>
      </c>
      <c r="E115" s="104">
        <v>7</v>
      </c>
      <c r="F115" s="104"/>
      <c r="G115" s="104">
        <v>27152482</v>
      </c>
      <c r="H115" s="104" t="s">
        <v>181</v>
      </c>
      <c r="I115" s="104">
        <v>10.210000000000001</v>
      </c>
      <c r="J115" s="105"/>
    </row>
    <row r="116" spans="1:10" x14ac:dyDescent="0.25">
      <c r="A116" s="104" t="s">
        <v>107</v>
      </c>
      <c r="B116" s="104"/>
      <c r="C116" s="104">
        <v>1.166108124</v>
      </c>
      <c r="D116" s="104" t="s">
        <v>171</v>
      </c>
      <c r="E116" s="104">
        <v>7</v>
      </c>
      <c r="F116" s="104"/>
      <c r="G116" s="104">
        <v>27152483</v>
      </c>
      <c r="H116" s="104" t="s">
        <v>182</v>
      </c>
      <c r="I116" s="104">
        <v>39.99</v>
      </c>
      <c r="J116" s="105"/>
    </row>
    <row r="117" spans="1:10" x14ac:dyDescent="0.25">
      <c r="A117" s="104" t="s">
        <v>107</v>
      </c>
      <c r="B117" s="104"/>
      <c r="C117" s="104">
        <v>1.166108124</v>
      </c>
      <c r="D117" s="104" t="s">
        <v>171</v>
      </c>
      <c r="E117" s="104">
        <v>7</v>
      </c>
      <c r="F117" s="104"/>
      <c r="G117" s="104">
        <v>27152484</v>
      </c>
      <c r="H117" s="104" t="s">
        <v>183</v>
      </c>
      <c r="I117" s="104">
        <v>50.05</v>
      </c>
      <c r="J117" s="105"/>
    </row>
    <row r="118" spans="1:10" x14ac:dyDescent="0.25">
      <c r="A118" s="104" t="s">
        <v>107</v>
      </c>
      <c r="B118" s="104"/>
      <c r="C118" s="104">
        <v>1.166108124</v>
      </c>
      <c r="D118" s="104" t="s">
        <v>171</v>
      </c>
      <c r="E118" s="104">
        <v>7</v>
      </c>
      <c r="F118" s="104"/>
      <c r="G118" s="104">
        <v>27152485</v>
      </c>
      <c r="H118" s="104" t="s">
        <v>184</v>
      </c>
      <c r="I118" s="104">
        <v>6.17</v>
      </c>
      <c r="J118" s="105"/>
    </row>
    <row r="119" spans="1:10" x14ac:dyDescent="0.25">
      <c r="A119" s="104" t="s">
        <v>107</v>
      </c>
      <c r="B119" s="104"/>
      <c r="C119" s="104">
        <v>1.166108124</v>
      </c>
      <c r="D119" s="104" t="s">
        <v>171</v>
      </c>
      <c r="E119" s="104">
        <v>7</v>
      </c>
      <c r="F119" s="104"/>
      <c r="G119" s="104">
        <v>27152486</v>
      </c>
      <c r="H119" s="104" t="s">
        <v>185</v>
      </c>
      <c r="I119" s="104">
        <v>195.95</v>
      </c>
      <c r="J119" s="105"/>
    </row>
    <row r="120" spans="1:10" x14ac:dyDescent="0.25">
      <c r="A120" s="104" t="s">
        <v>107</v>
      </c>
      <c r="B120" s="104"/>
      <c r="C120" s="104">
        <v>1.1661081259999999</v>
      </c>
      <c r="D120" s="104" t="s">
        <v>186</v>
      </c>
      <c r="E120" s="104">
        <v>8</v>
      </c>
      <c r="F120" s="104"/>
      <c r="G120" s="104">
        <v>16457404</v>
      </c>
      <c r="H120" s="104" t="s">
        <v>187</v>
      </c>
      <c r="I120" s="104">
        <v>14.5</v>
      </c>
      <c r="J120" s="105"/>
    </row>
    <row r="121" spans="1:10" x14ac:dyDescent="0.25">
      <c r="A121" s="104" t="s">
        <v>107</v>
      </c>
      <c r="B121" s="104"/>
      <c r="C121" s="104">
        <v>1.1661081259999999</v>
      </c>
      <c r="D121" s="104" t="s">
        <v>186</v>
      </c>
      <c r="E121" s="104">
        <v>8</v>
      </c>
      <c r="F121" s="104"/>
      <c r="G121" s="104">
        <v>21526990</v>
      </c>
      <c r="H121" s="104" t="s">
        <v>188</v>
      </c>
      <c r="I121" s="104">
        <v>7</v>
      </c>
      <c r="J121" s="105"/>
    </row>
    <row r="122" spans="1:10" x14ac:dyDescent="0.25">
      <c r="A122" s="104" t="s">
        <v>107</v>
      </c>
      <c r="B122" s="104"/>
      <c r="C122" s="104">
        <v>1.1661081259999999</v>
      </c>
      <c r="D122" s="104" t="s">
        <v>186</v>
      </c>
      <c r="E122" s="104">
        <v>8</v>
      </c>
      <c r="F122" s="104"/>
      <c r="G122" s="104">
        <v>21843583</v>
      </c>
      <c r="H122" s="104" t="s">
        <v>189</v>
      </c>
      <c r="I122" s="104">
        <v>4.96</v>
      </c>
      <c r="J122" s="105"/>
    </row>
    <row r="123" spans="1:10" x14ac:dyDescent="0.25">
      <c r="A123" s="104" t="s">
        <v>107</v>
      </c>
      <c r="B123" s="104"/>
      <c r="C123" s="104">
        <v>1.1661081259999999</v>
      </c>
      <c r="D123" s="104" t="s">
        <v>186</v>
      </c>
      <c r="E123" s="104">
        <v>8</v>
      </c>
      <c r="F123" s="104"/>
      <c r="G123" s="104">
        <v>23718549</v>
      </c>
      <c r="H123" s="104" t="s">
        <v>190</v>
      </c>
      <c r="I123" s="104">
        <v>12.43</v>
      </c>
      <c r="J123" s="105"/>
    </row>
    <row r="124" spans="1:10" x14ac:dyDescent="0.25">
      <c r="A124" s="104" t="s">
        <v>107</v>
      </c>
      <c r="B124" s="104"/>
      <c r="C124" s="104">
        <v>1.1661081259999999</v>
      </c>
      <c r="D124" s="104" t="s">
        <v>186</v>
      </c>
      <c r="E124" s="104">
        <v>8</v>
      </c>
      <c r="F124" s="104"/>
      <c r="G124" s="104">
        <v>23825903</v>
      </c>
      <c r="H124" s="104" t="s">
        <v>191</v>
      </c>
      <c r="I124" s="104">
        <v>54.28</v>
      </c>
      <c r="J124" s="105"/>
    </row>
    <row r="125" spans="1:10" x14ac:dyDescent="0.25">
      <c r="A125" s="104" t="s">
        <v>107</v>
      </c>
      <c r="B125" s="104"/>
      <c r="C125" s="104">
        <v>1.1661081259999999</v>
      </c>
      <c r="D125" s="104" t="s">
        <v>186</v>
      </c>
      <c r="E125" s="104">
        <v>8</v>
      </c>
      <c r="F125" s="104"/>
      <c r="G125" s="104">
        <v>24350620</v>
      </c>
      <c r="H125" s="104" t="s">
        <v>192</v>
      </c>
      <c r="I125" s="104">
        <v>279.11</v>
      </c>
      <c r="J125" s="105"/>
    </row>
    <row r="126" spans="1:10" x14ac:dyDescent="0.25">
      <c r="A126" s="104" t="s">
        <v>107</v>
      </c>
      <c r="B126" s="104"/>
      <c r="C126" s="104">
        <v>1.1661081259999999</v>
      </c>
      <c r="D126" s="104" t="s">
        <v>186</v>
      </c>
      <c r="E126" s="104">
        <v>8</v>
      </c>
      <c r="F126" s="104"/>
      <c r="G126" s="104">
        <v>24456818</v>
      </c>
      <c r="H126" s="104" t="s">
        <v>193</v>
      </c>
      <c r="I126" s="104">
        <v>279.11</v>
      </c>
      <c r="J126" s="105"/>
    </row>
    <row r="127" spans="1:10" x14ac:dyDescent="0.25">
      <c r="A127" s="104" t="s">
        <v>107</v>
      </c>
      <c r="B127" s="104"/>
      <c r="C127" s="104">
        <v>1.1661081259999999</v>
      </c>
      <c r="D127" s="104" t="s">
        <v>186</v>
      </c>
      <c r="E127" s="104">
        <v>8</v>
      </c>
      <c r="F127" s="104"/>
      <c r="G127" s="104">
        <v>25762261</v>
      </c>
      <c r="H127" s="104" t="s">
        <v>194</v>
      </c>
      <c r="I127" s="104">
        <v>4.67</v>
      </c>
      <c r="J127" s="105"/>
    </row>
    <row r="128" spans="1:10" x14ac:dyDescent="0.25">
      <c r="A128" s="104" t="s">
        <v>107</v>
      </c>
      <c r="B128" s="104"/>
      <c r="C128" s="104">
        <v>1.1661081259999999</v>
      </c>
      <c r="D128" s="104" t="s">
        <v>186</v>
      </c>
      <c r="E128" s="104">
        <v>8</v>
      </c>
      <c r="F128" s="104"/>
      <c r="G128" s="104">
        <v>27152491</v>
      </c>
      <c r="H128" s="104" t="s">
        <v>195</v>
      </c>
      <c r="I128" s="104">
        <v>6.75</v>
      </c>
      <c r="J128" s="105"/>
    </row>
    <row r="129" spans="1:10" x14ac:dyDescent="0.25">
      <c r="A129" s="104" t="s">
        <v>107</v>
      </c>
      <c r="B129" s="104"/>
      <c r="C129" s="104">
        <v>1.1661081259999999</v>
      </c>
      <c r="D129" s="104" t="s">
        <v>186</v>
      </c>
      <c r="E129" s="104">
        <v>8</v>
      </c>
      <c r="F129" s="104"/>
      <c r="G129" s="104">
        <v>27152492</v>
      </c>
      <c r="H129" s="104" t="s">
        <v>196</v>
      </c>
      <c r="I129" s="104">
        <v>45.07</v>
      </c>
      <c r="J129" s="105"/>
    </row>
    <row r="130" spans="1:10" x14ac:dyDescent="0.25">
      <c r="A130" s="104" t="s">
        <v>107</v>
      </c>
      <c r="B130" s="104"/>
      <c r="C130" s="104">
        <v>1.1661081259999999</v>
      </c>
      <c r="D130" s="104" t="s">
        <v>186</v>
      </c>
      <c r="E130" s="104">
        <v>8</v>
      </c>
      <c r="F130" s="104"/>
      <c r="G130" s="104">
        <v>27152493</v>
      </c>
      <c r="H130" s="104" t="s">
        <v>197</v>
      </c>
      <c r="I130" s="104">
        <v>19.46</v>
      </c>
      <c r="J130" s="105"/>
    </row>
    <row r="131" spans="1:10" x14ac:dyDescent="0.25">
      <c r="A131" s="104" t="s">
        <v>107</v>
      </c>
      <c r="B131" s="104"/>
      <c r="C131" s="104">
        <v>1.1661081259999999</v>
      </c>
      <c r="D131" s="104" t="s">
        <v>186</v>
      </c>
      <c r="E131" s="104">
        <v>8</v>
      </c>
      <c r="F131" s="104"/>
      <c r="G131" s="104">
        <v>27152494</v>
      </c>
      <c r="H131" s="104" t="s">
        <v>198</v>
      </c>
      <c r="I131" s="104">
        <v>27.38</v>
      </c>
      <c r="J131" s="105"/>
    </row>
    <row r="132" spans="1:10" x14ac:dyDescent="0.25">
      <c r="A132" s="104" t="s">
        <v>107</v>
      </c>
      <c r="B132" s="104"/>
      <c r="C132" s="104">
        <v>1.1661081259999999</v>
      </c>
      <c r="D132" s="104" t="s">
        <v>186</v>
      </c>
      <c r="E132" s="104">
        <v>8</v>
      </c>
      <c r="F132" s="104"/>
      <c r="G132" s="104">
        <v>27152495</v>
      </c>
      <c r="H132" s="104" t="s">
        <v>199</v>
      </c>
      <c r="I132" s="104">
        <v>228.11</v>
      </c>
      <c r="J132" s="105"/>
    </row>
    <row r="133" spans="1:10" x14ac:dyDescent="0.25">
      <c r="A133" s="104" t="s">
        <v>107</v>
      </c>
      <c r="B133" s="104"/>
      <c r="C133" s="104">
        <v>1.1661081259999999</v>
      </c>
      <c r="D133" s="104" t="s">
        <v>186</v>
      </c>
      <c r="E133" s="104">
        <v>8</v>
      </c>
      <c r="F133" s="104"/>
      <c r="G133" s="104">
        <v>27152497</v>
      </c>
      <c r="H133" s="104" t="s">
        <v>200</v>
      </c>
      <c r="I133" s="104">
        <v>279.11</v>
      </c>
      <c r="J133" s="10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Cymatic</vt:lpstr>
      <vt:lpstr>SETTINGS</vt:lpstr>
      <vt:lpstr>RATINGS</vt:lpstr>
      <vt:lpstr>BACKLAY</vt:lpstr>
      <vt:lpstr>InPlay</vt:lpstr>
      <vt:lpstr>Overrounds</vt:lpstr>
      <vt:lpstr>Ratings</vt:lpstr>
      <vt:lpstr>RunnerName</vt:lpstr>
      <vt:lpstr>stake</vt:lpstr>
      <vt:lpstr>TimeTillJump</vt:lpstr>
      <vt:lpstr>UserOverround</vt:lpstr>
      <vt:lpstr>UserTimeTillJump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 Latimer</dc:creator>
  <cp:lastModifiedBy>Brayden Latimer</cp:lastModifiedBy>
  <dcterms:created xsi:type="dcterms:W3CDTF">2019-03-28T23:10:29Z</dcterms:created>
  <dcterms:modified xsi:type="dcterms:W3CDTF">2019-12-11T22:59:07Z</dcterms:modified>
</cp:coreProperties>
</file>