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ha\Desktop\"/>
    </mc:Choice>
  </mc:AlternateContent>
  <xr:revisionPtr revIDLastSave="0" documentId="13_ncr:1_{6F04C177-BF0B-4851-A6CC-E3314F96AE6E}" xr6:coauthVersionLast="47" xr6:coauthVersionMax="47" xr10:uidLastSave="{00000000-0000-0000-0000-000000000000}"/>
  <bookViews>
    <workbookView xWindow="-108" yWindow="-108" windowWidth="23256" windowHeight="12456" activeTab="1" xr2:uid="{4627BC8E-719A-4A34-94C8-33A2308985D4}"/>
  </bookViews>
  <sheets>
    <sheet name="SORTING" sheetId="1" r:id="rId1"/>
    <sheet name="HLOOKUP &amp; V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3" i="2" l="1"/>
  <c r="Z22" i="2"/>
  <c r="P5" i="2"/>
  <c r="P4" i="2"/>
  <c r="P3" i="2"/>
</calcChain>
</file>

<file path=xl/sharedStrings.xml><?xml version="1.0" encoding="utf-8"?>
<sst xmlns="http://schemas.openxmlformats.org/spreadsheetml/2006/main" count="1113" uniqueCount="111">
  <si>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</si>
  <si>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</si>
  <si>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</si>
  <si>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</si>
  <si>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</si>
  <si>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</si>
  <si>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</si>
  <si>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</si>
  <si>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</si>
  <si>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Bush</t>
  </si>
  <si>
    <t>FUR-CH-10000454</t>
  </si>
  <si>
    <t>Chairs</t>
  </si>
  <si>
    <t>Hon Deluxe Fabric Upholstered Stacking Chairs, Rounded Back</t>
  </si>
  <si>
    <t>Hon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</si>
  <si>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</si>
  <si>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</si>
  <si>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</si>
  <si>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</si>
  <si>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</si>
  <si>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</si>
  <si>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</si>
  <si>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</si>
  <si>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GE</t>
  </si>
  <si>
    <t>Concord</t>
  </si>
  <si>
    <t>North Carolina</t>
  </si>
  <si>
    <t>OFF-PA-10002365</t>
  </si>
  <si>
    <t>Paper</t>
  </si>
  <si>
    <t>Xerox 1967</t>
  </si>
  <si>
    <t>Verbatim</t>
  </si>
  <si>
    <t>Seattle</t>
  </si>
  <si>
    <t>Washington</t>
  </si>
  <si>
    <t>OFF-BI-10003656</t>
  </si>
  <si>
    <t>Binders</t>
  </si>
  <si>
    <t>Fellowes PB200 Plastic Comb Binding Machine</t>
  </si>
  <si>
    <t>Fremont</t>
  </si>
  <si>
    <t>Nebraska</t>
  </si>
  <si>
    <t>Central</t>
  </si>
  <si>
    <t>OFF-AR-10000246</t>
  </si>
  <si>
    <t>Art</t>
  </si>
  <si>
    <t>Newell 318</t>
  </si>
  <si>
    <t>OFF-AP-10001492</t>
  </si>
  <si>
    <t>Appliances</t>
  </si>
  <si>
    <t>Acco Six-Outlet Power Strip, 4' Cord Length</t>
  </si>
  <si>
    <t>Philadelphia</t>
  </si>
  <si>
    <t>Pennsylvania</t>
  </si>
  <si>
    <t>East</t>
  </si>
  <si>
    <t>FUR-CH-10002774</t>
  </si>
  <si>
    <t>Global Deluxe Stacking Chair, Gray</t>
  </si>
  <si>
    <t>Global</t>
  </si>
  <si>
    <t>OFF-BI-10001634</t>
  </si>
  <si>
    <t>Wilson Jones Active Use Binders</t>
  </si>
  <si>
    <t>Panasonic</t>
  </si>
  <si>
    <t>TEC-AC-10003027</t>
  </si>
  <si>
    <t>Technology</t>
  </si>
  <si>
    <t>Accessories</t>
  </si>
  <si>
    <t>Imation 8GB Mini TravelDrive USB 2.0 Flash Drive</t>
  </si>
  <si>
    <t>Imation</t>
  </si>
  <si>
    <t>Home Office</t>
  </si>
  <si>
    <t>Houston</t>
  </si>
  <si>
    <t>Texas</t>
  </si>
  <si>
    <t>OFF-PA-10000249</t>
  </si>
  <si>
    <t>Easy-staple paper</t>
  </si>
  <si>
    <t>Richardson</t>
  </si>
  <si>
    <t>TEC-PH-10004977</t>
  </si>
  <si>
    <t>Phones</t>
  </si>
  <si>
    <t>GE 30524EE4</t>
  </si>
  <si>
    <t>FUR-FU-10003664</t>
  </si>
  <si>
    <t>Furnishings</t>
  </si>
  <si>
    <t>Electrix Architect's Clamp-On Swing Arm Lamp, Black</t>
  </si>
  <si>
    <t>Electrix</t>
  </si>
  <si>
    <t>Naperville</t>
  </si>
  <si>
    <t>Illinois</t>
  </si>
  <si>
    <t>TEC-PH-10004093</t>
  </si>
  <si>
    <t>Panasonic Kx-TS550</t>
  </si>
  <si>
    <t>OFF-ST-10003479</t>
  </si>
  <si>
    <t>Storage</t>
  </si>
  <si>
    <t>Eldon Base for stackable storage shelf, platinum</t>
  </si>
  <si>
    <t>Melbourne</t>
  </si>
  <si>
    <t>Florida</t>
  </si>
  <si>
    <t>OFF-ST-10003282</t>
  </si>
  <si>
    <t>Advantus 10-Drawer Portable Organizer, Chrome Metal Frame, Smoke Drawers</t>
  </si>
  <si>
    <t>Eagan</t>
  </si>
  <si>
    <t>Minnesota</t>
  </si>
  <si>
    <t>TEC-AC-10000171</t>
  </si>
  <si>
    <t>Verbatim 25 GB 6x Blu-ray Single Layer Recordable Disc, 25/Pack</t>
  </si>
  <si>
    <t>Segment</t>
  </si>
  <si>
    <t>Country</t>
  </si>
  <si>
    <t>City</t>
  </si>
  <si>
    <t>State</t>
  </si>
  <si>
    <t>Region</t>
  </si>
  <si>
    <t>Product ID</t>
  </si>
  <si>
    <t>Category</t>
  </si>
  <si>
    <t>Sub-Category</t>
  </si>
  <si>
    <t>Product Name</t>
  </si>
  <si>
    <t>brand</t>
  </si>
  <si>
    <t>price</t>
  </si>
  <si>
    <t>Quantity</t>
  </si>
  <si>
    <t>Profit</t>
  </si>
  <si>
    <t>Filter Product greater than 25</t>
  </si>
  <si>
    <t>Filter the Product in the "Electronics" Category</t>
  </si>
  <si>
    <t>Sort the Dataset in Asending Order based on "Price"</t>
  </si>
  <si>
    <t>Multilevel Sorting : "Category" by Acending order , "Price" by Decending Order</t>
  </si>
  <si>
    <t>Category=</t>
  </si>
  <si>
    <t>Product_Name=</t>
  </si>
  <si>
    <t>Product_id</t>
  </si>
  <si>
    <t>Sub-Category=</t>
  </si>
  <si>
    <t>Product_id=</t>
  </si>
  <si>
    <t>Product-Name=</t>
  </si>
  <si>
    <t>Price=</t>
  </si>
  <si>
    <t>HLOOKUP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</si>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</sst>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[$$-409]#,##0.00"/>
  </numFmts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8EA9DB"/>
      </bottom>
      <diagonal/>
    </border>
    <border>
      <left/>
      <right style="medium">
        <color rgb="FFCCCCCC"/>
      </right>
      <top style="medium">
        <color rgb="FFCCCCCC"/>
      </top>
      <bottom style="medium">
        <color rgb="FF8EA9DB"/>
      </bottom>
      <diagonal/>
    </border>
    <border>
      <left style="medium">
        <color rgb="FFCCCCCC"/>
      </left>
      <right/>
      <top style="medium">
        <color rgb="FFCCCCCC"/>
      </top>
      <bottom style="medium">
        <color rgb="FF8EA9DB"/>
      </bottom>
      <diagonal/>
    </border>
    <border>
      <left/>
      <right style="medium">
        <color rgb="FFCCCCCC"/>
      </right>
      <top/>
      <bottom style="medium">
        <color rgb="FF8EA9DB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8EA9DB"/>
      </bottom>
      <diagonal/>
    </border>
    <border>
      <left style="medium">
        <color rgb="FFCCCCCC"/>
      </left>
      <right/>
      <top/>
      <bottom style="medium">
        <color rgb="FF8EA9DB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medium">
        <color rgb="FF8EA9DB"/>
      </right>
      <top style="medium">
        <color rgb="FFCCCCCC"/>
      </top>
      <bottom style="medium">
        <color rgb="FF8EA9DB"/>
      </bottom>
      <diagonal/>
    </border>
    <border>
      <left style="medium">
        <color rgb="FFCCCCCC"/>
      </left>
      <right style="medium">
        <color rgb="FFCCCCCC"/>
      </right>
      <top style="medium">
        <color rgb="FF8EA9DB"/>
      </top>
      <bottom style="medium">
        <color rgb="FF8EA9DB"/>
      </bottom>
      <diagonal/>
    </border>
    <border>
      <left style="medium">
        <color rgb="FFCCCCCC"/>
      </left>
      <right style="medium">
        <color rgb="FF8EA9DB"/>
      </right>
      <top style="medium">
        <color rgb="FF8EA9DB"/>
      </top>
      <bottom style="medium">
        <color rgb="FF8EA9DB"/>
      </bottom>
      <diagonal/>
    </border>
    <border>
      <left style="medium">
        <color rgb="FF8EA9DB"/>
      </left>
      <right style="medium">
        <color rgb="FFCCCCCC"/>
      </right>
      <top style="medium">
        <color rgb="FFCCCCCC"/>
      </top>
      <bottom style="medium">
        <color rgb="FF8EA9DB"/>
      </bottom>
      <diagonal/>
    </border>
    <border>
      <left style="medium">
        <color rgb="FF8EA9DB"/>
      </left>
      <right style="medium">
        <color rgb="FFCCCCCC"/>
      </right>
      <top style="medium">
        <color rgb="FF8EA9DB"/>
      </top>
      <bottom style="medium">
        <color rgb="FF8EA9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3" borderId="2" xfId="0" applyFont="1" applyFill="1" applyBorder="1"/>
    <xf numFmtId="0" fontId="2" fillId="0" borderId="2" xfId="0" applyFont="1" applyBorder="1"/>
    <xf numFmtId="0" fontId="2" fillId="3" borderId="3" xfId="0" applyFont="1" applyFill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8" xfId="0" applyFont="1" applyFill="1" applyBorder="1" applyAlignment="1">
      <alignment horizontal="right"/>
    </xf>
    <xf numFmtId="0" fontId="2" fillId="3" borderId="9" xfId="0" applyFont="1" applyFill="1" applyBorder="1" applyAlignment="1">
      <alignment horizontal="right"/>
    </xf>
    <xf numFmtId="0" fontId="3" fillId="0" borderId="0" xfId="0" applyFont="1" applyAlignment="1">
      <alignment vertical="center"/>
    </xf>
    <xf numFmtId="0" fontId="2" fillId="0" borderId="7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right"/>
    </xf>
    <xf numFmtId="0" fontId="2" fillId="0" borderId="9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4" borderId="15" xfId="0" applyFont="1" applyFill="1" applyBorder="1"/>
    <xf numFmtId="0" fontId="6" fillId="4" borderId="15" xfId="0" applyFont="1" applyFill="1" applyBorder="1"/>
    <xf numFmtId="0" fontId="6" fillId="4" borderId="15" xfId="0" applyFont="1" applyFill="1" applyBorder="1" applyAlignment="1">
      <alignment horizontal="right"/>
    </xf>
    <xf numFmtId="165" fontId="6" fillId="4" borderId="15" xfId="0" applyNumberFormat="1" applyFont="1" applyFill="1" applyBorder="1" applyAlignment="1">
      <alignment horizontal="right"/>
    </xf>
    <xf numFmtId="0" fontId="4" fillId="0" borderId="15" xfId="0" applyFont="1" applyBorder="1"/>
    <xf numFmtId="0" fontId="1" fillId="2" borderId="14" xfId="0" applyFont="1" applyFill="1" applyBorder="1" applyAlignment="1"/>
    <xf numFmtId="0" fontId="1" fillId="2" borderId="11" xfId="0" applyFont="1" applyFill="1" applyBorder="1" applyAlignment="1"/>
    <xf numFmtId="0" fontId="1" fillId="2" borderId="12" xfId="0" applyFont="1" applyFill="1" applyBorder="1" applyAlignment="1"/>
    <xf numFmtId="0" fontId="2" fillId="3" borderId="13" xfId="0" applyFont="1" applyFill="1" applyBorder="1" applyAlignment="1"/>
    <xf numFmtId="0" fontId="2" fillId="3" borderId="1" xfId="0" applyFont="1" applyFill="1" applyBorder="1" applyAlignment="1"/>
    <xf numFmtId="0" fontId="2" fillId="3" borderId="10" xfId="0" applyFont="1" applyFill="1" applyBorder="1" applyAlignment="1">
      <alignment horizontal="right"/>
    </xf>
    <xf numFmtId="0" fontId="2" fillId="0" borderId="13" xfId="0" applyFont="1" applyBorder="1" applyAlignment="1"/>
    <xf numFmtId="0" fontId="2" fillId="0" borderId="1" xfId="0" applyFont="1" applyBorder="1" applyAlignment="1"/>
    <xf numFmtId="0" fontId="2" fillId="0" borderId="10" xfId="0" applyFont="1" applyBorder="1" applyAlignment="1">
      <alignment horizontal="right"/>
    </xf>
    <xf numFmtId="0" fontId="0" fillId="5" borderId="0" xfId="0" applyFill="1"/>
    <xf numFmtId="0" fontId="7" fillId="4" borderId="0" xfId="0" applyFont="1" applyFill="1" applyBorder="1" applyAlignment="1">
      <alignment horizontal="center"/>
    </xf>
    <xf numFmtId="0" fontId="0" fillId="6" borderId="0" xfId="0" applyFill="1"/>
  </cellXfs>
  <cellStyles count="1">
    <cellStyle name="Normal" xfId="0" builtinId="0"/>
  </cellStyles>
  <dxfs count="7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8EA9DB"/>
        </left>
        <right style="medium">
          <color rgb="FF8EA9DB"/>
        </right>
        <top style="medium">
          <color rgb="FF8EA9DB"/>
        </top>
        <bottom style="medium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right" vertical="bottom" textRotation="0" wrapText="0" indent="0" justifyLastLine="0" shrinkToFit="0" readingOrder="0"/>
    </dxf>
    <dxf>
      <border outline="0">
        <bottom style="medium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4472C4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8EA9DB"/>
        </left>
        <right style="medium">
          <color rgb="FF8EA9DB"/>
        </right>
        <top style="medium">
          <color rgb="FF8EA9DB"/>
        </top>
        <bottom style="medium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right" vertical="bottom" textRotation="0" wrapText="0" indent="0" justifyLastLine="0" shrinkToFit="0" readingOrder="0"/>
    </dxf>
    <dxf>
      <border outline="0">
        <bottom style="medium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4472C4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8EA9DB"/>
        </left>
        <right style="medium">
          <color rgb="FF8EA9DB"/>
        </right>
        <top style="medium">
          <color rgb="FF8EA9DB"/>
        </top>
        <bottom style="medium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right" vertical="bottom" textRotation="0" wrapText="0" indent="0" justifyLastLine="0" shrinkToFit="0" readingOrder="0"/>
    </dxf>
    <dxf>
      <border outline="0">
        <bottom style="medium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4472C4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general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8EA9DB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8EA9DB"/>
        </left>
        <right style="medium">
          <color rgb="FF8EA9DB"/>
        </right>
        <top style="medium">
          <color rgb="FF8EA9DB"/>
        </top>
        <bottom style="medium">
          <color rgb="FF8EA9DB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rgb="FFD9E1F2"/>
        </patternFill>
      </fill>
      <alignment horizontal="right" vertical="bottom" textRotation="0" wrapText="0" indent="0" justifyLastLine="0" shrinkToFit="0" readingOrder="0"/>
    </dxf>
    <dxf>
      <border outline="0">
        <bottom style="medium">
          <color rgb="FF8EA9DB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indexed="64"/>
          <bgColor rgb="FF4472C4"/>
        </patternFill>
      </fill>
      <alignment horizontal="general" vertical="bottom" textRotation="0" wrapText="0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1" defaultTableStyle="TableStyleMedium2" defaultPivotStyle="PivotStyleLight16">
    <tableStyle name="Invisible" pivot="0" table="0" count="0" xr9:uid="{30EAC8A0-5AA7-45FF-9A12-2CF6C909ED5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571F51-0346-4D88-B744-70036E88D2A5}" name="Datafilter" displayName="Datafilter" ref="A2:M19" totalsRowShown="0" headerRowDxfId="71" dataDxfId="69" headerRowBorderDxfId="70" tableBorderDxfId="68" totalsRowBorderDxfId="67">
  <autoFilter ref="A2:M19" xr:uid="{5C571F51-0346-4D88-B744-70036E88D2A5}">
    <filterColumn colId="10">
      <customFilters>
        <customFilter operator="greaterThan" val="25"/>
      </customFilters>
    </filterColumn>
  </autoFilter>
  <tableColumns count="13">
    <tableColumn id="1" xr3:uid="{F244FA73-65D6-4FFD-A735-D06FE3CD3AF2}" name="Segment" dataDxfId="66"/>
    <tableColumn id="2" xr3:uid="{A84199B5-87B5-4E11-830E-75B70FD24BD2}" name="Country" dataDxfId="65"/>
    <tableColumn id="3" xr3:uid="{EDF0A47E-BD4A-494C-9C98-AAF8EABCBDDF}" name="City" dataDxfId="64"/>
    <tableColumn id="4" xr3:uid="{DD1F0976-C1ED-416D-A177-98E6259AD151}" name="State" dataDxfId="63"/>
    <tableColumn id="5" xr3:uid="{4E71F19F-0E9A-4A47-B51E-AAE14563C3CB}" name="Region" dataDxfId="62"/>
    <tableColumn id="6" xr3:uid="{47E11B21-F9C0-4598-A44D-C6AB0F8277B0}" name="Product ID" dataDxfId="61"/>
    <tableColumn id="7" xr3:uid="{6C94BE52-A376-4356-BCF9-FA61FEC694E0}" name="Category" dataDxfId="60"/>
    <tableColumn id="8" xr3:uid="{CB1F57B3-A8C0-4D6D-9C97-A0EB4ED14F73}" name="Sub-Category" dataDxfId="59"/>
    <tableColumn id="9" xr3:uid="{E90242AB-E92D-4A0A-880F-641D5DF749F0}" name="Product Name" dataDxfId="58"/>
    <tableColumn id="10" xr3:uid="{DCFD6BBA-0B50-4123-8531-AB7F7056D5A5}" name="brand" dataDxfId="57"/>
    <tableColumn id="11" xr3:uid="{260FC0B0-7E11-4B30-8E35-07880EE4DF1A}" name="price" dataDxfId="56"/>
    <tableColumn id="12" xr3:uid="{F16BAFF1-00F7-437D-9D1B-A193850A3399}" name="Quantity" dataDxfId="55"/>
    <tableColumn id="13" xr3:uid="{99194E60-98AF-440C-ACF0-8A714D9B7D28}" name="Profit" dataDxf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49CC92-6975-46A7-93AE-F855F013E88D}" name="Table2" displayName="Table2" ref="A22:M39" totalsRowShown="0" headerRowDxfId="53" dataDxfId="51" headerRowBorderDxfId="52" tableBorderDxfId="50" totalsRowBorderDxfId="49">
  <autoFilter ref="A22:M39" xr:uid="{C249CC92-6975-46A7-93AE-F855F013E88D}">
    <filterColumn colId="7">
      <filters>
        <filter val="Accessories"/>
        <filter val="Appliances"/>
        <filter val="Furnishings"/>
        <filter val="Phones"/>
      </filters>
    </filterColumn>
  </autoFilter>
  <tableColumns count="13">
    <tableColumn id="1" xr3:uid="{D18D3F3F-E166-44EA-AA9A-DEC024316BBF}" name="Segment" dataDxfId="48"/>
    <tableColumn id="2" xr3:uid="{58CF72C0-6150-43B9-9A99-36E8BD0A7B6D}" name="Country" dataDxfId="47"/>
    <tableColumn id="3" xr3:uid="{4AE58236-CC85-4574-958A-F120B70C313C}" name="City" dataDxfId="46"/>
    <tableColumn id="4" xr3:uid="{89B12FAD-662A-4927-99BD-752B47E1C625}" name="State" dataDxfId="45"/>
    <tableColumn id="5" xr3:uid="{DF41B9EE-41AD-4D97-A497-A36C1A5F6196}" name="Region" dataDxfId="44"/>
    <tableColumn id="6" xr3:uid="{1E345503-7B79-49E4-9E0B-EDEFB38DBFFD}" name="Product ID" dataDxfId="43"/>
    <tableColumn id="7" xr3:uid="{9DE1E296-A623-4A38-8901-6F9162A58B87}" name="Category" dataDxfId="42"/>
    <tableColumn id="8" xr3:uid="{EA4FE316-4F70-4555-A365-F65465027520}" name="Sub-Category" dataDxfId="41"/>
    <tableColumn id="9" xr3:uid="{B836A455-AD1F-4A7F-9010-556D706B8F15}" name="Product Name" dataDxfId="40"/>
    <tableColumn id="10" xr3:uid="{9F7EFD90-B219-4C6B-8049-C771BBDA0FEE}" name="brand" dataDxfId="39"/>
    <tableColumn id="11" xr3:uid="{2E74F2D9-405A-463B-BF13-C34BCD6A852C}" name="price" dataDxfId="38"/>
    <tableColumn id="12" xr3:uid="{9BB03194-2864-4DED-9F5C-2BA3910F073B}" name="Quantity" dataDxfId="37"/>
    <tableColumn id="13" xr3:uid="{E62CFC71-7B40-4D73-AAD9-84E5F13CB9A5}" name="Profit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62170E-D4CF-43B9-AC80-AED407D7098B}" name="Table3" displayName="Table3" ref="A42:M59" totalsRowShown="0" headerRowDxfId="35" dataDxfId="33" headerRowBorderDxfId="34" tableBorderDxfId="32" totalsRowBorderDxfId="31">
  <autoFilter ref="A42:M59" xr:uid="{E162170E-D4CF-43B9-AC80-AED407D7098B}"/>
  <sortState xmlns:xlrd2="http://schemas.microsoft.com/office/spreadsheetml/2017/richdata2" ref="A43:M59">
    <sortCondition ref="K42:K59"/>
  </sortState>
  <tableColumns count="13">
    <tableColumn id="1" xr3:uid="{8858FE05-2B6B-4F22-BEF9-9C8E1148FA6A}" name="Segment" dataDxfId="30"/>
    <tableColumn id="2" xr3:uid="{766B9748-72A5-46A7-8A8E-7E5F3A968BAE}" name="Country" dataDxfId="29"/>
    <tableColumn id="3" xr3:uid="{AE9AE515-E72F-47CA-ABB8-46C85B2E2247}" name="City" dataDxfId="28"/>
    <tableColumn id="4" xr3:uid="{3B99B8A2-7F47-407C-9350-455FE39BE856}" name="State" dataDxfId="27"/>
    <tableColumn id="5" xr3:uid="{F790C244-B92C-4850-A9C3-130246DDC1FF}" name="Region" dataDxfId="26"/>
    <tableColumn id="6" xr3:uid="{757BCF71-5C55-42F3-A6C2-7E871E671B96}" name="Product ID" dataDxfId="25"/>
    <tableColumn id="7" xr3:uid="{CB362A0C-2DA3-4E6F-AE8B-79B00F37F5FF}" name="Category" dataDxfId="24"/>
    <tableColumn id="8" xr3:uid="{186621EE-C525-4301-A1FA-B2D910F36B34}" name="Sub-Category" dataDxfId="23"/>
    <tableColumn id="9" xr3:uid="{54B53A77-CE7C-437D-9362-68851CA18AEF}" name="Product Name" dataDxfId="22"/>
    <tableColumn id="10" xr3:uid="{7FDF46B3-0FFE-4F86-AA21-6DD4FBEC5F8A}" name="brand" dataDxfId="21"/>
    <tableColumn id="11" xr3:uid="{8B4F825E-5925-42A2-AC58-0B6560AD1031}" name="price" dataDxfId="20"/>
    <tableColumn id="12" xr3:uid="{059A72B2-E5A0-4A5D-A76C-450B1EB91162}" name="Quantity" dataDxfId="19"/>
    <tableColumn id="13" xr3:uid="{E6AB082E-0B9D-4167-BE32-D1042BE023C9}" name="Profit" dataDxf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95129C-F006-4BBD-8DCE-802B4A5E0EE4}" name="Table4" displayName="Table4" ref="A62:M79" totalsRowShown="0" headerRowDxfId="17" dataDxfId="15" headerRowBorderDxfId="16" tableBorderDxfId="14" totalsRowBorderDxfId="13">
  <autoFilter ref="A62:M79" xr:uid="{D895129C-F006-4BBD-8DCE-802B4A5E0EE4}"/>
  <sortState xmlns:xlrd2="http://schemas.microsoft.com/office/spreadsheetml/2017/richdata2" ref="A63:M79">
    <sortCondition ref="G63:G79"/>
    <sortCondition descending="1" ref="K63:K79"/>
  </sortState>
  <tableColumns count="13">
    <tableColumn id="1" xr3:uid="{AF1DAA16-2F9A-483E-9770-EFC02C05D711}" name="Segment" dataDxfId="12"/>
    <tableColumn id="2" xr3:uid="{0C1AC041-07D4-48F8-8FF0-25B6C8917761}" name="Country" dataDxfId="11"/>
    <tableColumn id="3" xr3:uid="{746B7AF3-D5F9-4AAC-B9BF-E47C204F1038}" name="City" dataDxfId="10"/>
    <tableColumn id="4" xr3:uid="{E5660E66-B16D-44F2-A651-3DCA08505331}" name="State" dataDxfId="9"/>
    <tableColumn id="5" xr3:uid="{5660C850-9AF2-4C27-A736-2791352D42F4}" name="Region" dataDxfId="8"/>
    <tableColumn id="6" xr3:uid="{DBEFC186-2183-4B1A-88A1-889F9DDC1912}" name="Product ID" dataDxfId="7"/>
    <tableColumn id="7" xr3:uid="{EF97472A-8857-4092-8B56-97EFFF3D015B}" name="Category" dataDxfId="6"/>
    <tableColumn id="8" xr3:uid="{C5FF1E1B-8B68-46F0-9047-E846E68CC69A}" name="Sub-Category" dataDxfId="5"/>
    <tableColumn id="9" xr3:uid="{013562D3-92E0-4CF4-B3E8-2B6D47178033}" name="Product Name" dataDxfId="4"/>
    <tableColumn id="10" xr3:uid="{1F00F6D0-2551-4C2E-B235-AAC871D12088}" name="brand" dataDxfId="3"/>
    <tableColumn id="11" xr3:uid="{C58C9970-DCDD-41EA-BA20-8B3D5BF8E2A7}" name="price" dataDxfId="2"/>
    <tableColumn id="12" xr3:uid="{E6FE39C3-9DB9-4FC8-B5E8-723777EC4EF0}" name="Quantity" dataDxfId="1"/>
    <tableColumn id="13" xr3:uid="{79CFA226-284C-4251-BE86-19089C7183B1}" name="Profi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B960B-27D8-4AC2-85BC-6C7DF30DE76C}">
  <dimension ref="A1:P100"/>
  <sheetViews>
    <sheetView topLeftCell="A75" workbookViewId="0">
      <selection activeCell="H102" sqref="H102"/>
    </sheetView>
  </sheetViews>
  <sheetFormatPr defaultRowHeight="14.4" x14ac:dyDescent="0.3"/>
  <cols>
    <col min="1" max="1" width="18.44140625" customWidth="1"/>
    <col min="2" max="2" width="17" customWidth="1"/>
    <col min="3" max="3" width="12.5546875" customWidth="1"/>
    <col min="4" max="4" width="14.109375" customWidth="1"/>
    <col min="5" max="5" width="15.109375" customWidth="1"/>
    <col min="6" max="6" width="15.6640625" customWidth="1"/>
    <col min="7" max="7" width="15.5546875" customWidth="1"/>
    <col min="8" max="8" width="15.77734375" customWidth="1"/>
    <col min="9" max="9" width="40.77734375" customWidth="1"/>
    <col min="10" max="10" width="32" customWidth="1"/>
    <col min="11" max="11" width="12.33203125" customWidth="1"/>
    <col min="12" max="12" width="11.6640625" customWidth="1"/>
    <col min="13" max="13" width="14.88671875" customWidth="1"/>
    <col min="15" max="15" width="15.88671875" customWidth="1"/>
  </cols>
  <sheetData>
    <row r="1" spans="1:13" ht="15.6" x14ac:dyDescent="0.3">
      <c r="B1" s="21" t="s">
        <v>98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13" ht="15" thickBot="1" x14ac:dyDescent="0.35">
      <c r="A2" s="9" t="s">
        <v>85</v>
      </c>
      <c r="B2" s="10" t="s">
        <v>86</v>
      </c>
      <c r="C2" s="10" t="s">
        <v>87</v>
      </c>
      <c r="D2" s="10" t="s">
        <v>88</v>
      </c>
      <c r="E2" s="10" t="s">
        <v>89</v>
      </c>
      <c r="F2" s="10" t="s">
        <v>90</v>
      </c>
      <c r="G2" s="10" t="s">
        <v>91</v>
      </c>
      <c r="H2" s="10" t="s">
        <v>92</v>
      </c>
      <c r="I2" s="10" t="s">
        <v>93</v>
      </c>
      <c r="J2" s="10" t="s">
        <v>94</v>
      </c>
      <c r="K2" s="10" t="s">
        <v>95</v>
      </c>
      <c r="L2" s="10" t="s">
        <v>96</v>
      </c>
      <c r="M2" s="11" t="s">
        <v>97</v>
      </c>
    </row>
    <row r="3" spans="1:13" ht="15" thickBot="1" x14ac:dyDescent="0.35">
      <c r="A3" s="5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2" t="s">
        <v>9</v>
      </c>
      <c r="K3" s="2">
        <v>261.95999999999998</v>
      </c>
      <c r="L3" s="2">
        <v>2</v>
      </c>
      <c r="M3" s="7">
        <v>41.91</v>
      </c>
    </row>
    <row r="4" spans="1:13" ht="15" hidden="1" thickBot="1" x14ac:dyDescent="0.35">
      <c r="A4" s="6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10</v>
      </c>
      <c r="G4" s="3" t="s">
        <v>6</v>
      </c>
      <c r="H4" s="3" t="s">
        <v>11</v>
      </c>
      <c r="I4" s="3" t="s">
        <v>12</v>
      </c>
      <c r="J4" s="4" t="s">
        <v>13</v>
      </c>
      <c r="K4" s="4">
        <v>1.8</v>
      </c>
      <c r="L4" s="4">
        <v>3</v>
      </c>
      <c r="M4" s="8">
        <v>219.58</v>
      </c>
    </row>
    <row r="5" spans="1:13" ht="15" hidden="1" thickBot="1" x14ac:dyDescent="0.35">
      <c r="A5" s="5" t="s">
        <v>14</v>
      </c>
      <c r="B5" s="1" t="s">
        <v>1</v>
      </c>
      <c r="C5" s="1" t="s">
        <v>15</v>
      </c>
      <c r="D5" s="1" t="s">
        <v>16</v>
      </c>
      <c r="E5" s="1" t="s">
        <v>17</v>
      </c>
      <c r="F5" s="1" t="s">
        <v>18</v>
      </c>
      <c r="G5" s="1" t="s">
        <v>19</v>
      </c>
      <c r="H5" s="1" t="s">
        <v>20</v>
      </c>
      <c r="I5" s="1" t="s">
        <v>21</v>
      </c>
      <c r="J5" s="2" t="s">
        <v>22</v>
      </c>
      <c r="K5" s="2">
        <v>14.62</v>
      </c>
      <c r="L5" s="2">
        <v>2</v>
      </c>
      <c r="M5" s="7">
        <v>6.87</v>
      </c>
    </row>
    <row r="6" spans="1:13" ht="15" hidden="1" thickBot="1" x14ac:dyDescent="0.35">
      <c r="A6" s="6" t="s">
        <v>0</v>
      </c>
      <c r="B6" s="3" t="s">
        <v>1</v>
      </c>
      <c r="C6" s="3" t="s">
        <v>23</v>
      </c>
      <c r="D6" s="3" t="s">
        <v>24</v>
      </c>
      <c r="E6" s="3" t="s">
        <v>4</v>
      </c>
      <c r="F6" s="3" t="s">
        <v>25</v>
      </c>
      <c r="G6" s="3" t="s">
        <v>19</v>
      </c>
      <c r="H6" s="3" t="s">
        <v>26</v>
      </c>
      <c r="I6" s="3" t="s">
        <v>27</v>
      </c>
      <c r="J6" s="4" t="s">
        <v>28</v>
      </c>
      <c r="K6" s="4">
        <v>15.55</v>
      </c>
      <c r="L6" s="4">
        <v>3</v>
      </c>
      <c r="M6" s="8">
        <v>5.44</v>
      </c>
    </row>
    <row r="7" spans="1:13" ht="15" hidden="1" thickBot="1" x14ac:dyDescent="0.35">
      <c r="A7" s="5" t="s">
        <v>0</v>
      </c>
      <c r="B7" s="1" t="s">
        <v>1</v>
      </c>
      <c r="C7" s="1" t="s">
        <v>29</v>
      </c>
      <c r="D7" s="1" t="s">
        <v>30</v>
      </c>
      <c r="E7" s="1" t="s">
        <v>17</v>
      </c>
      <c r="F7" s="1" t="s">
        <v>31</v>
      </c>
      <c r="G7" s="1" t="s">
        <v>19</v>
      </c>
      <c r="H7" s="1" t="s">
        <v>32</v>
      </c>
      <c r="I7" s="1" t="s">
        <v>33</v>
      </c>
      <c r="J7" s="2" t="s">
        <v>9</v>
      </c>
      <c r="K7" s="2">
        <v>6.9</v>
      </c>
      <c r="L7" s="2">
        <v>3</v>
      </c>
      <c r="M7" s="7">
        <v>132.59</v>
      </c>
    </row>
    <row r="8" spans="1:13" ht="15" hidden="1" thickBot="1" x14ac:dyDescent="0.35">
      <c r="A8" s="6" t="s">
        <v>14</v>
      </c>
      <c r="B8" s="3" t="s">
        <v>1</v>
      </c>
      <c r="C8" s="3" t="s">
        <v>34</v>
      </c>
      <c r="D8" s="3" t="s">
        <v>35</v>
      </c>
      <c r="E8" s="3" t="s">
        <v>36</v>
      </c>
      <c r="F8" s="3" t="s">
        <v>37</v>
      </c>
      <c r="G8" s="3" t="s">
        <v>19</v>
      </c>
      <c r="H8" s="3" t="s">
        <v>38</v>
      </c>
      <c r="I8" s="3" t="s">
        <v>39</v>
      </c>
      <c r="J8" s="4" t="s">
        <v>28</v>
      </c>
      <c r="K8" s="4">
        <v>19.46</v>
      </c>
      <c r="L8" s="4">
        <v>7</v>
      </c>
      <c r="M8" s="8">
        <v>5.0599999999999996</v>
      </c>
    </row>
    <row r="9" spans="1:13" ht="15" hidden="1" thickBot="1" x14ac:dyDescent="0.35">
      <c r="A9" s="5" t="s">
        <v>14</v>
      </c>
      <c r="B9" s="1" t="s">
        <v>1</v>
      </c>
      <c r="C9" s="1" t="s">
        <v>34</v>
      </c>
      <c r="D9" s="1" t="s">
        <v>35</v>
      </c>
      <c r="E9" s="1" t="s">
        <v>36</v>
      </c>
      <c r="F9" s="1" t="s">
        <v>40</v>
      </c>
      <c r="G9" s="1" t="s">
        <v>19</v>
      </c>
      <c r="H9" s="1" t="s">
        <v>41</v>
      </c>
      <c r="I9" s="1" t="s">
        <v>42</v>
      </c>
      <c r="J9" s="2" t="s">
        <v>22</v>
      </c>
      <c r="K9" s="2">
        <v>7.9</v>
      </c>
      <c r="L9" s="2">
        <v>7</v>
      </c>
      <c r="M9" s="7">
        <v>15.69</v>
      </c>
    </row>
    <row r="10" spans="1:13" ht="15" thickBot="1" x14ac:dyDescent="0.35">
      <c r="A10" s="6" t="s">
        <v>0</v>
      </c>
      <c r="B10" s="3" t="s">
        <v>1</v>
      </c>
      <c r="C10" s="3" t="s">
        <v>43</v>
      </c>
      <c r="D10" s="3" t="s">
        <v>44</v>
      </c>
      <c r="E10" s="3" t="s">
        <v>45</v>
      </c>
      <c r="F10" s="3" t="s">
        <v>46</v>
      </c>
      <c r="G10" s="3" t="s">
        <v>6</v>
      </c>
      <c r="H10" s="3" t="s">
        <v>11</v>
      </c>
      <c r="I10" s="3" t="s">
        <v>47</v>
      </c>
      <c r="J10" s="4" t="s">
        <v>48</v>
      </c>
      <c r="K10" s="4">
        <v>71.37</v>
      </c>
      <c r="L10" s="4">
        <v>2</v>
      </c>
      <c r="M10" s="8">
        <v>-1.02</v>
      </c>
    </row>
    <row r="11" spans="1:13" ht="15" hidden="1" thickBot="1" x14ac:dyDescent="0.35">
      <c r="A11" s="5" t="s">
        <v>0</v>
      </c>
      <c r="B11" s="1" t="s">
        <v>1</v>
      </c>
      <c r="C11" s="1" t="s">
        <v>15</v>
      </c>
      <c r="D11" s="1" t="s">
        <v>16</v>
      </c>
      <c r="E11" s="1" t="s">
        <v>17</v>
      </c>
      <c r="F11" s="1" t="s">
        <v>49</v>
      </c>
      <c r="G11" s="1" t="s">
        <v>19</v>
      </c>
      <c r="H11" s="1" t="s">
        <v>32</v>
      </c>
      <c r="I11" s="1" t="s">
        <v>50</v>
      </c>
      <c r="J11" s="4" t="s">
        <v>51</v>
      </c>
      <c r="K11" s="2">
        <v>6.9</v>
      </c>
      <c r="L11" s="2">
        <v>2</v>
      </c>
      <c r="M11" s="7">
        <v>4.22</v>
      </c>
    </row>
    <row r="12" spans="1:13" ht="15" thickBot="1" x14ac:dyDescent="0.35">
      <c r="A12" s="6" t="s">
        <v>0</v>
      </c>
      <c r="B12" s="3" t="s">
        <v>1</v>
      </c>
      <c r="C12" s="3" t="s">
        <v>15</v>
      </c>
      <c r="D12" s="3" t="s">
        <v>16</v>
      </c>
      <c r="E12" s="3" t="s">
        <v>17</v>
      </c>
      <c r="F12" s="3" t="s">
        <v>52</v>
      </c>
      <c r="G12" s="3" t="s">
        <v>53</v>
      </c>
      <c r="H12" s="3" t="s">
        <v>54</v>
      </c>
      <c r="I12" s="3" t="s">
        <v>55</v>
      </c>
      <c r="J12" s="4" t="s">
        <v>56</v>
      </c>
      <c r="K12" s="4">
        <v>90.57</v>
      </c>
      <c r="L12" s="4">
        <v>3</v>
      </c>
      <c r="M12" s="8">
        <v>11.77</v>
      </c>
    </row>
    <row r="13" spans="1:13" ht="15" thickBot="1" x14ac:dyDescent="0.35">
      <c r="A13" s="5" t="s">
        <v>57</v>
      </c>
      <c r="B13" s="1" t="s">
        <v>1</v>
      </c>
      <c r="C13" s="1" t="s">
        <v>58</v>
      </c>
      <c r="D13" s="1" t="s">
        <v>59</v>
      </c>
      <c r="E13" s="1" t="s">
        <v>36</v>
      </c>
      <c r="F13" s="1" t="s">
        <v>60</v>
      </c>
      <c r="G13" s="1" t="s">
        <v>19</v>
      </c>
      <c r="H13" s="1" t="s">
        <v>26</v>
      </c>
      <c r="I13" s="1" t="s">
        <v>61</v>
      </c>
      <c r="J13" s="2" t="s">
        <v>28</v>
      </c>
      <c r="K13" s="2">
        <v>29.47</v>
      </c>
      <c r="L13" s="2">
        <v>3</v>
      </c>
      <c r="M13" s="7">
        <v>9.9499999999999993</v>
      </c>
    </row>
    <row r="14" spans="1:13" ht="15" hidden="1" thickBot="1" x14ac:dyDescent="0.35">
      <c r="A14" s="6" t="s">
        <v>14</v>
      </c>
      <c r="B14" s="3" t="s">
        <v>1</v>
      </c>
      <c r="C14" s="3" t="s">
        <v>62</v>
      </c>
      <c r="D14" s="3" t="s">
        <v>59</v>
      </c>
      <c r="E14" s="3" t="s">
        <v>36</v>
      </c>
      <c r="F14" s="3" t="s">
        <v>63</v>
      </c>
      <c r="G14" s="3" t="s">
        <v>53</v>
      </c>
      <c r="H14" s="3" t="s">
        <v>64</v>
      </c>
      <c r="I14" s="3" t="s">
        <v>65</v>
      </c>
      <c r="J14" s="4" t="s">
        <v>22</v>
      </c>
      <c r="K14" s="4">
        <v>1.6</v>
      </c>
      <c r="L14" s="4">
        <v>7</v>
      </c>
      <c r="M14" s="8">
        <v>123.47</v>
      </c>
    </row>
    <row r="15" spans="1:13" ht="15" thickBot="1" x14ac:dyDescent="0.35">
      <c r="A15" s="5" t="s">
        <v>14</v>
      </c>
      <c r="B15" s="1" t="s">
        <v>1</v>
      </c>
      <c r="C15" s="1" t="s">
        <v>62</v>
      </c>
      <c r="D15" s="1" t="s">
        <v>59</v>
      </c>
      <c r="E15" s="1" t="s">
        <v>36</v>
      </c>
      <c r="F15" s="1" t="s">
        <v>66</v>
      </c>
      <c r="G15" s="1" t="s">
        <v>6</v>
      </c>
      <c r="H15" s="1" t="s">
        <v>67</v>
      </c>
      <c r="I15" s="1" t="s">
        <v>68</v>
      </c>
      <c r="J15" s="2" t="s">
        <v>69</v>
      </c>
      <c r="K15" s="2">
        <v>26</v>
      </c>
      <c r="L15" s="2">
        <v>5</v>
      </c>
      <c r="M15" s="7">
        <v>-147.96</v>
      </c>
    </row>
    <row r="16" spans="1:13" ht="15" thickBot="1" x14ac:dyDescent="0.35">
      <c r="A16" s="6" t="s">
        <v>14</v>
      </c>
      <c r="B16" s="3" t="s">
        <v>1</v>
      </c>
      <c r="C16" s="3" t="s">
        <v>70</v>
      </c>
      <c r="D16" s="3" t="s">
        <v>71</v>
      </c>
      <c r="E16" s="3" t="s">
        <v>36</v>
      </c>
      <c r="F16" s="3" t="s">
        <v>72</v>
      </c>
      <c r="G16" s="3" t="s">
        <v>53</v>
      </c>
      <c r="H16" s="3" t="s">
        <v>64</v>
      </c>
      <c r="I16" s="3" t="s">
        <v>73</v>
      </c>
      <c r="J16" s="4" t="s">
        <v>51</v>
      </c>
      <c r="K16" s="4">
        <v>147.16999999999999</v>
      </c>
      <c r="L16" s="4">
        <v>4</v>
      </c>
      <c r="M16" s="8">
        <v>16.559999999999999</v>
      </c>
    </row>
    <row r="17" spans="1:14" ht="15" thickBot="1" x14ac:dyDescent="0.35">
      <c r="A17" s="5" t="s">
        <v>14</v>
      </c>
      <c r="B17" s="1" t="s">
        <v>1</v>
      </c>
      <c r="C17" s="1" t="s">
        <v>15</v>
      </c>
      <c r="D17" s="1" t="s">
        <v>16</v>
      </c>
      <c r="E17" s="1" t="s">
        <v>17</v>
      </c>
      <c r="F17" s="1" t="s">
        <v>74</v>
      </c>
      <c r="G17" s="1" t="s">
        <v>19</v>
      </c>
      <c r="H17" s="1" t="s">
        <v>75</v>
      </c>
      <c r="I17" s="1" t="s">
        <v>76</v>
      </c>
      <c r="J17" s="2" t="s">
        <v>28</v>
      </c>
      <c r="K17" s="2">
        <v>77.88</v>
      </c>
      <c r="L17" s="2">
        <v>2</v>
      </c>
      <c r="M17" s="7">
        <v>3.89</v>
      </c>
    </row>
    <row r="18" spans="1:14" ht="15" thickBot="1" x14ac:dyDescent="0.35">
      <c r="A18" s="6" t="s">
        <v>14</v>
      </c>
      <c r="B18" s="3" t="s">
        <v>1</v>
      </c>
      <c r="C18" s="3" t="s">
        <v>77</v>
      </c>
      <c r="D18" s="3" t="s">
        <v>78</v>
      </c>
      <c r="E18" s="3" t="s">
        <v>4</v>
      </c>
      <c r="F18" s="3" t="s">
        <v>79</v>
      </c>
      <c r="G18" s="3" t="s">
        <v>19</v>
      </c>
      <c r="H18" s="3" t="s">
        <v>75</v>
      </c>
      <c r="I18" s="3" t="s">
        <v>80</v>
      </c>
      <c r="J18" s="4" t="s">
        <v>22</v>
      </c>
      <c r="K18" s="4">
        <v>95.62</v>
      </c>
      <c r="L18" s="4">
        <v>2</v>
      </c>
      <c r="M18" s="8">
        <v>9.56</v>
      </c>
    </row>
    <row r="19" spans="1:14" x14ac:dyDescent="0.3">
      <c r="A19" s="12" t="s">
        <v>14</v>
      </c>
      <c r="B19" s="13" t="s">
        <v>1</v>
      </c>
      <c r="C19" s="13" t="s">
        <v>81</v>
      </c>
      <c r="D19" s="13" t="s">
        <v>82</v>
      </c>
      <c r="E19" s="13" t="s">
        <v>36</v>
      </c>
      <c r="F19" s="13" t="s">
        <v>83</v>
      </c>
      <c r="G19" s="13" t="s">
        <v>53</v>
      </c>
      <c r="H19" s="13" t="s">
        <v>54</v>
      </c>
      <c r="I19" s="13" t="s">
        <v>84</v>
      </c>
      <c r="J19" s="14" t="s">
        <v>28</v>
      </c>
      <c r="K19" s="14">
        <v>45.98</v>
      </c>
      <c r="L19" s="14">
        <v>2</v>
      </c>
      <c r="M19" s="15">
        <v>19.77</v>
      </c>
    </row>
    <row r="21" spans="1:14" ht="15.6" x14ac:dyDescent="0.3">
      <c r="A21" s="22" t="s">
        <v>99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16"/>
    </row>
    <row r="22" spans="1:14" ht="15" thickBot="1" x14ac:dyDescent="0.35">
      <c r="A22" s="9" t="s">
        <v>85</v>
      </c>
      <c r="B22" s="10" t="s">
        <v>86</v>
      </c>
      <c r="C22" s="10" t="s">
        <v>87</v>
      </c>
      <c r="D22" s="10" t="s">
        <v>88</v>
      </c>
      <c r="E22" s="10" t="s">
        <v>89</v>
      </c>
      <c r="F22" s="10" t="s">
        <v>90</v>
      </c>
      <c r="G22" s="10" t="s">
        <v>91</v>
      </c>
      <c r="H22" s="10" t="s">
        <v>92</v>
      </c>
      <c r="I22" s="10" t="s">
        <v>93</v>
      </c>
      <c r="J22" s="10" t="s">
        <v>94</v>
      </c>
      <c r="K22" s="10" t="s">
        <v>95</v>
      </c>
      <c r="L22" s="10" t="s">
        <v>96</v>
      </c>
      <c r="M22" s="11" t="s">
        <v>97</v>
      </c>
    </row>
    <row r="23" spans="1:14" ht="15" hidden="1" thickBot="1" x14ac:dyDescent="0.35">
      <c r="A23" s="5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s="1" t="s">
        <v>6</v>
      </c>
      <c r="H23" s="1" t="s">
        <v>7</v>
      </c>
      <c r="I23" s="1" t="s">
        <v>8</v>
      </c>
      <c r="J23" s="2" t="s">
        <v>9</v>
      </c>
      <c r="K23" s="2">
        <v>261.95999999999998</v>
      </c>
      <c r="L23" s="2">
        <v>2</v>
      </c>
      <c r="M23" s="7">
        <v>41.91</v>
      </c>
    </row>
    <row r="24" spans="1:14" ht="15" hidden="1" thickBot="1" x14ac:dyDescent="0.35">
      <c r="A24" s="6" t="s">
        <v>0</v>
      </c>
      <c r="B24" s="3" t="s">
        <v>1</v>
      </c>
      <c r="C24" s="3" t="s">
        <v>2</v>
      </c>
      <c r="D24" s="3" t="s">
        <v>3</v>
      </c>
      <c r="E24" s="3" t="s">
        <v>4</v>
      </c>
      <c r="F24" s="3" t="s">
        <v>10</v>
      </c>
      <c r="G24" s="3" t="s">
        <v>6</v>
      </c>
      <c r="H24" s="3" t="s">
        <v>11</v>
      </c>
      <c r="I24" s="3" t="s">
        <v>12</v>
      </c>
      <c r="J24" s="4" t="s">
        <v>13</v>
      </c>
      <c r="K24" s="4">
        <v>1.8</v>
      </c>
      <c r="L24" s="4">
        <v>3</v>
      </c>
      <c r="M24" s="8">
        <v>219.58</v>
      </c>
    </row>
    <row r="25" spans="1:14" ht="15" hidden="1" thickBot="1" x14ac:dyDescent="0.35">
      <c r="A25" s="5" t="s">
        <v>14</v>
      </c>
      <c r="B25" s="1" t="s">
        <v>1</v>
      </c>
      <c r="C25" s="1" t="s">
        <v>15</v>
      </c>
      <c r="D25" s="1" t="s">
        <v>16</v>
      </c>
      <c r="E25" s="1" t="s">
        <v>17</v>
      </c>
      <c r="F25" s="1" t="s">
        <v>18</v>
      </c>
      <c r="G25" s="1" t="s">
        <v>19</v>
      </c>
      <c r="H25" s="1" t="s">
        <v>20</v>
      </c>
      <c r="I25" s="1" t="s">
        <v>21</v>
      </c>
      <c r="J25" s="2" t="s">
        <v>22</v>
      </c>
      <c r="K25" s="2">
        <v>14.62</v>
      </c>
      <c r="L25" s="2">
        <v>2</v>
      </c>
      <c r="M25" s="7">
        <v>6.87</v>
      </c>
    </row>
    <row r="26" spans="1:14" ht="15" hidden="1" thickBot="1" x14ac:dyDescent="0.35">
      <c r="A26" s="6" t="s">
        <v>0</v>
      </c>
      <c r="B26" s="3" t="s">
        <v>1</v>
      </c>
      <c r="C26" s="3" t="s">
        <v>23</v>
      </c>
      <c r="D26" s="3" t="s">
        <v>24</v>
      </c>
      <c r="E26" s="3" t="s">
        <v>4</v>
      </c>
      <c r="F26" s="3" t="s">
        <v>25</v>
      </c>
      <c r="G26" s="3" t="s">
        <v>19</v>
      </c>
      <c r="H26" s="3" t="s">
        <v>26</v>
      </c>
      <c r="I26" s="3" t="s">
        <v>27</v>
      </c>
      <c r="J26" s="4" t="s">
        <v>28</v>
      </c>
      <c r="K26" s="4">
        <v>15.55</v>
      </c>
      <c r="L26" s="4">
        <v>3</v>
      </c>
      <c r="M26" s="8">
        <v>5.44</v>
      </c>
    </row>
    <row r="27" spans="1:14" ht="15" hidden="1" thickBot="1" x14ac:dyDescent="0.35">
      <c r="A27" s="5" t="s">
        <v>0</v>
      </c>
      <c r="B27" s="1" t="s">
        <v>1</v>
      </c>
      <c r="C27" s="1" t="s">
        <v>29</v>
      </c>
      <c r="D27" s="1" t="s">
        <v>30</v>
      </c>
      <c r="E27" s="1" t="s">
        <v>17</v>
      </c>
      <c r="F27" s="1" t="s">
        <v>31</v>
      </c>
      <c r="G27" s="1" t="s">
        <v>19</v>
      </c>
      <c r="H27" s="1" t="s">
        <v>32</v>
      </c>
      <c r="I27" s="1" t="s">
        <v>33</v>
      </c>
      <c r="J27" s="2" t="s">
        <v>9</v>
      </c>
      <c r="K27" s="2">
        <v>6.9</v>
      </c>
      <c r="L27" s="2">
        <v>3</v>
      </c>
      <c r="M27" s="7">
        <v>132.59</v>
      </c>
    </row>
    <row r="28" spans="1:14" ht="15" hidden="1" thickBot="1" x14ac:dyDescent="0.35">
      <c r="A28" s="6" t="s">
        <v>14</v>
      </c>
      <c r="B28" s="3" t="s">
        <v>1</v>
      </c>
      <c r="C28" s="3" t="s">
        <v>34</v>
      </c>
      <c r="D28" s="3" t="s">
        <v>35</v>
      </c>
      <c r="E28" s="3" t="s">
        <v>36</v>
      </c>
      <c r="F28" s="3" t="s">
        <v>37</v>
      </c>
      <c r="G28" s="3" t="s">
        <v>19</v>
      </c>
      <c r="H28" s="3" t="s">
        <v>38</v>
      </c>
      <c r="I28" s="3" t="s">
        <v>39</v>
      </c>
      <c r="J28" s="4" t="s">
        <v>28</v>
      </c>
      <c r="K28" s="4">
        <v>19.46</v>
      </c>
      <c r="L28" s="4">
        <v>7</v>
      </c>
      <c r="M28" s="8">
        <v>5.0599999999999996</v>
      </c>
    </row>
    <row r="29" spans="1:14" ht="15" thickBot="1" x14ac:dyDescent="0.35">
      <c r="A29" s="5" t="s">
        <v>14</v>
      </c>
      <c r="B29" s="1" t="s">
        <v>1</v>
      </c>
      <c r="C29" s="1" t="s">
        <v>34</v>
      </c>
      <c r="D29" s="1" t="s">
        <v>35</v>
      </c>
      <c r="E29" s="1" t="s">
        <v>36</v>
      </c>
      <c r="F29" s="1" t="s">
        <v>40</v>
      </c>
      <c r="G29" s="1" t="s">
        <v>19</v>
      </c>
      <c r="H29" s="1" t="s">
        <v>41</v>
      </c>
      <c r="I29" s="1" t="s">
        <v>42</v>
      </c>
      <c r="J29" s="2" t="s">
        <v>22</v>
      </c>
      <c r="K29" s="2">
        <v>7.9</v>
      </c>
      <c r="L29" s="2">
        <v>7</v>
      </c>
      <c r="M29" s="7">
        <v>15.69</v>
      </c>
    </row>
    <row r="30" spans="1:14" ht="15" hidden="1" thickBot="1" x14ac:dyDescent="0.35">
      <c r="A30" s="6" t="s">
        <v>0</v>
      </c>
      <c r="B30" s="3" t="s">
        <v>1</v>
      </c>
      <c r="C30" s="3" t="s">
        <v>43</v>
      </c>
      <c r="D30" s="3" t="s">
        <v>44</v>
      </c>
      <c r="E30" s="3" t="s">
        <v>45</v>
      </c>
      <c r="F30" s="3" t="s">
        <v>46</v>
      </c>
      <c r="G30" s="3" t="s">
        <v>6</v>
      </c>
      <c r="H30" s="3" t="s">
        <v>11</v>
      </c>
      <c r="I30" s="3" t="s">
        <v>47</v>
      </c>
      <c r="J30" s="4" t="s">
        <v>48</v>
      </c>
      <c r="K30" s="4">
        <v>71.37</v>
      </c>
      <c r="L30" s="4">
        <v>2</v>
      </c>
      <c r="M30" s="8">
        <v>-1.02</v>
      </c>
    </row>
    <row r="31" spans="1:14" ht="15" hidden="1" thickBot="1" x14ac:dyDescent="0.35">
      <c r="A31" s="5" t="s">
        <v>0</v>
      </c>
      <c r="B31" s="1" t="s">
        <v>1</v>
      </c>
      <c r="C31" s="1" t="s">
        <v>15</v>
      </c>
      <c r="D31" s="1" t="s">
        <v>16</v>
      </c>
      <c r="E31" s="1" t="s">
        <v>17</v>
      </c>
      <c r="F31" s="1" t="s">
        <v>49</v>
      </c>
      <c r="G31" s="1" t="s">
        <v>19</v>
      </c>
      <c r="H31" s="1" t="s">
        <v>32</v>
      </c>
      <c r="I31" s="1" t="s">
        <v>50</v>
      </c>
      <c r="J31" s="4" t="s">
        <v>51</v>
      </c>
      <c r="K31" s="2">
        <v>6.9</v>
      </c>
      <c r="L31" s="2">
        <v>2</v>
      </c>
      <c r="M31" s="7">
        <v>4.22</v>
      </c>
    </row>
    <row r="32" spans="1:14" ht="15" thickBot="1" x14ac:dyDescent="0.35">
      <c r="A32" s="6" t="s">
        <v>0</v>
      </c>
      <c r="B32" s="3" t="s">
        <v>1</v>
      </c>
      <c r="C32" s="3" t="s">
        <v>15</v>
      </c>
      <c r="D32" s="3" t="s">
        <v>16</v>
      </c>
      <c r="E32" s="3" t="s">
        <v>17</v>
      </c>
      <c r="F32" s="3" t="s">
        <v>52</v>
      </c>
      <c r="G32" s="3" t="s">
        <v>53</v>
      </c>
      <c r="H32" s="3" t="s">
        <v>54</v>
      </c>
      <c r="I32" s="3" t="s">
        <v>55</v>
      </c>
      <c r="J32" s="4" t="s">
        <v>56</v>
      </c>
      <c r="K32" s="4">
        <v>90.57</v>
      </c>
      <c r="L32" s="4">
        <v>3</v>
      </c>
      <c r="M32" s="8">
        <v>11.77</v>
      </c>
    </row>
    <row r="33" spans="1:13" ht="15" hidden="1" thickBot="1" x14ac:dyDescent="0.35">
      <c r="A33" s="5" t="s">
        <v>57</v>
      </c>
      <c r="B33" s="1" t="s">
        <v>1</v>
      </c>
      <c r="C33" s="1" t="s">
        <v>58</v>
      </c>
      <c r="D33" s="1" t="s">
        <v>59</v>
      </c>
      <c r="E33" s="1" t="s">
        <v>36</v>
      </c>
      <c r="F33" s="1" t="s">
        <v>60</v>
      </c>
      <c r="G33" s="1" t="s">
        <v>19</v>
      </c>
      <c r="H33" s="1" t="s">
        <v>26</v>
      </c>
      <c r="I33" s="1" t="s">
        <v>61</v>
      </c>
      <c r="J33" s="2" t="s">
        <v>28</v>
      </c>
      <c r="K33" s="2">
        <v>29.47</v>
      </c>
      <c r="L33" s="2">
        <v>3</v>
      </c>
      <c r="M33" s="7">
        <v>9.9499999999999993</v>
      </c>
    </row>
    <row r="34" spans="1:13" ht="15" thickBot="1" x14ac:dyDescent="0.35">
      <c r="A34" s="6" t="s">
        <v>14</v>
      </c>
      <c r="B34" s="3" t="s">
        <v>1</v>
      </c>
      <c r="C34" s="3" t="s">
        <v>62</v>
      </c>
      <c r="D34" s="3" t="s">
        <v>59</v>
      </c>
      <c r="E34" s="3" t="s">
        <v>36</v>
      </c>
      <c r="F34" s="3" t="s">
        <v>63</v>
      </c>
      <c r="G34" s="3" t="s">
        <v>53</v>
      </c>
      <c r="H34" s="3" t="s">
        <v>64</v>
      </c>
      <c r="I34" s="3" t="s">
        <v>65</v>
      </c>
      <c r="J34" s="4" t="s">
        <v>22</v>
      </c>
      <c r="K34" s="4">
        <v>1.6</v>
      </c>
      <c r="L34" s="4">
        <v>7</v>
      </c>
      <c r="M34" s="8">
        <v>123.47</v>
      </c>
    </row>
    <row r="35" spans="1:13" ht="15" thickBot="1" x14ac:dyDescent="0.35">
      <c r="A35" s="5" t="s">
        <v>14</v>
      </c>
      <c r="B35" s="1" t="s">
        <v>1</v>
      </c>
      <c r="C35" s="1" t="s">
        <v>62</v>
      </c>
      <c r="D35" s="1" t="s">
        <v>59</v>
      </c>
      <c r="E35" s="1" t="s">
        <v>36</v>
      </c>
      <c r="F35" s="1" t="s">
        <v>66</v>
      </c>
      <c r="G35" s="1" t="s">
        <v>6</v>
      </c>
      <c r="H35" s="1" t="s">
        <v>67</v>
      </c>
      <c r="I35" s="1" t="s">
        <v>68</v>
      </c>
      <c r="J35" s="2" t="s">
        <v>69</v>
      </c>
      <c r="K35" s="2">
        <v>26</v>
      </c>
      <c r="L35" s="2">
        <v>5</v>
      </c>
      <c r="M35" s="7">
        <v>-147.96</v>
      </c>
    </row>
    <row r="36" spans="1:13" ht="15" thickBot="1" x14ac:dyDescent="0.35">
      <c r="A36" s="6" t="s">
        <v>14</v>
      </c>
      <c r="B36" s="3" t="s">
        <v>1</v>
      </c>
      <c r="C36" s="3" t="s">
        <v>70</v>
      </c>
      <c r="D36" s="3" t="s">
        <v>71</v>
      </c>
      <c r="E36" s="3" t="s">
        <v>36</v>
      </c>
      <c r="F36" s="3" t="s">
        <v>72</v>
      </c>
      <c r="G36" s="3" t="s">
        <v>53</v>
      </c>
      <c r="H36" s="3" t="s">
        <v>64</v>
      </c>
      <c r="I36" s="3" t="s">
        <v>73</v>
      </c>
      <c r="J36" s="4" t="s">
        <v>51</v>
      </c>
      <c r="K36" s="4">
        <v>147.16999999999999</v>
      </c>
      <c r="L36" s="4">
        <v>4</v>
      </c>
      <c r="M36" s="8">
        <v>16.559999999999999</v>
      </c>
    </row>
    <row r="37" spans="1:13" ht="15" hidden="1" thickBot="1" x14ac:dyDescent="0.35">
      <c r="A37" s="5" t="s">
        <v>14</v>
      </c>
      <c r="B37" s="1" t="s">
        <v>1</v>
      </c>
      <c r="C37" s="1" t="s">
        <v>15</v>
      </c>
      <c r="D37" s="1" t="s">
        <v>16</v>
      </c>
      <c r="E37" s="1" t="s">
        <v>17</v>
      </c>
      <c r="F37" s="1" t="s">
        <v>74</v>
      </c>
      <c r="G37" s="1" t="s">
        <v>19</v>
      </c>
      <c r="H37" s="1" t="s">
        <v>75</v>
      </c>
      <c r="I37" s="1" t="s">
        <v>76</v>
      </c>
      <c r="J37" s="2" t="s">
        <v>28</v>
      </c>
      <c r="K37" s="2">
        <v>77.88</v>
      </c>
      <c r="L37" s="2">
        <v>2</v>
      </c>
      <c r="M37" s="7">
        <v>3.89</v>
      </c>
    </row>
    <row r="38" spans="1:13" ht="15" hidden="1" thickBot="1" x14ac:dyDescent="0.35">
      <c r="A38" s="6" t="s">
        <v>14</v>
      </c>
      <c r="B38" s="3" t="s">
        <v>1</v>
      </c>
      <c r="C38" s="3" t="s">
        <v>77</v>
      </c>
      <c r="D38" s="3" t="s">
        <v>78</v>
      </c>
      <c r="E38" s="3" t="s">
        <v>4</v>
      </c>
      <c r="F38" s="3" t="s">
        <v>79</v>
      </c>
      <c r="G38" s="3" t="s">
        <v>19</v>
      </c>
      <c r="H38" s="3" t="s">
        <v>75</v>
      </c>
      <c r="I38" s="3" t="s">
        <v>80</v>
      </c>
      <c r="J38" s="4" t="s">
        <v>22</v>
      </c>
      <c r="K38" s="4">
        <v>95.62</v>
      </c>
      <c r="L38" s="4">
        <v>2</v>
      </c>
      <c r="M38" s="8">
        <v>9.56</v>
      </c>
    </row>
    <row r="39" spans="1:13" x14ac:dyDescent="0.3">
      <c r="A39" s="12" t="s">
        <v>14</v>
      </c>
      <c r="B39" s="13" t="s">
        <v>1</v>
      </c>
      <c r="C39" s="13" t="s">
        <v>81</v>
      </c>
      <c r="D39" s="13" t="s">
        <v>82</v>
      </c>
      <c r="E39" s="13" t="s">
        <v>36</v>
      </c>
      <c r="F39" s="13" t="s">
        <v>83</v>
      </c>
      <c r="G39" s="13" t="s">
        <v>53</v>
      </c>
      <c r="H39" s="13" t="s">
        <v>54</v>
      </c>
      <c r="I39" s="13" t="s">
        <v>84</v>
      </c>
      <c r="J39" s="14" t="s">
        <v>28</v>
      </c>
      <c r="K39" s="14">
        <v>45.98</v>
      </c>
      <c r="L39" s="14">
        <v>2</v>
      </c>
      <c r="M39" s="15">
        <v>19.77</v>
      </c>
    </row>
    <row r="41" spans="1:13" ht="15.6" x14ac:dyDescent="0.3">
      <c r="A41" s="22" t="s">
        <v>100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</row>
    <row r="42" spans="1:13" ht="15" thickBot="1" x14ac:dyDescent="0.35">
      <c r="A42" s="9" t="s">
        <v>85</v>
      </c>
      <c r="B42" s="10" t="s">
        <v>86</v>
      </c>
      <c r="C42" s="10" t="s">
        <v>87</v>
      </c>
      <c r="D42" s="10" t="s">
        <v>88</v>
      </c>
      <c r="E42" s="10" t="s">
        <v>89</v>
      </c>
      <c r="F42" s="10" t="s">
        <v>90</v>
      </c>
      <c r="G42" s="10" t="s">
        <v>91</v>
      </c>
      <c r="H42" s="10" t="s">
        <v>92</v>
      </c>
      <c r="I42" s="10" t="s">
        <v>93</v>
      </c>
      <c r="J42" s="10" t="s">
        <v>94</v>
      </c>
      <c r="K42" s="10" t="s">
        <v>95</v>
      </c>
      <c r="L42" s="10" t="s">
        <v>96</v>
      </c>
      <c r="M42" s="11" t="s">
        <v>97</v>
      </c>
    </row>
    <row r="43" spans="1:13" ht="15" thickBot="1" x14ac:dyDescent="0.35">
      <c r="A43" s="6" t="s">
        <v>14</v>
      </c>
      <c r="B43" s="3" t="s">
        <v>1</v>
      </c>
      <c r="C43" s="3" t="s">
        <v>62</v>
      </c>
      <c r="D43" s="3" t="s">
        <v>59</v>
      </c>
      <c r="E43" s="3" t="s">
        <v>36</v>
      </c>
      <c r="F43" s="3" t="s">
        <v>63</v>
      </c>
      <c r="G43" s="3" t="s">
        <v>53</v>
      </c>
      <c r="H43" s="3" t="s">
        <v>64</v>
      </c>
      <c r="I43" s="3" t="s">
        <v>65</v>
      </c>
      <c r="J43" s="4" t="s">
        <v>22</v>
      </c>
      <c r="K43" s="4">
        <v>1.6</v>
      </c>
      <c r="L43" s="4">
        <v>7</v>
      </c>
      <c r="M43" s="8">
        <v>123.47</v>
      </c>
    </row>
    <row r="44" spans="1:13" ht="15" thickBot="1" x14ac:dyDescent="0.35">
      <c r="A44" s="6" t="s">
        <v>0</v>
      </c>
      <c r="B44" s="3" t="s">
        <v>1</v>
      </c>
      <c r="C44" s="3" t="s">
        <v>2</v>
      </c>
      <c r="D44" s="3" t="s">
        <v>3</v>
      </c>
      <c r="E44" s="3" t="s">
        <v>4</v>
      </c>
      <c r="F44" s="3" t="s">
        <v>10</v>
      </c>
      <c r="G44" s="3" t="s">
        <v>6</v>
      </c>
      <c r="H44" s="3" t="s">
        <v>11</v>
      </c>
      <c r="I44" s="3" t="s">
        <v>12</v>
      </c>
      <c r="J44" s="4" t="s">
        <v>13</v>
      </c>
      <c r="K44" s="4">
        <v>1.8</v>
      </c>
      <c r="L44" s="4">
        <v>3</v>
      </c>
      <c r="M44" s="8">
        <v>219.58</v>
      </c>
    </row>
    <row r="45" spans="1:13" ht="15" thickBot="1" x14ac:dyDescent="0.35">
      <c r="A45" s="5" t="s">
        <v>0</v>
      </c>
      <c r="B45" s="1" t="s">
        <v>1</v>
      </c>
      <c r="C45" s="1" t="s">
        <v>29</v>
      </c>
      <c r="D45" s="1" t="s">
        <v>30</v>
      </c>
      <c r="E45" s="1" t="s">
        <v>17</v>
      </c>
      <c r="F45" s="1" t="s">
        <v>31</v>
      </c>
      <c r="G45" s="1" t="s">
        <v>19</v>
      </c>
      <c r="H45" s="1" t="s">
        <v>32</v>
      </c>
      <c r="I45" s="1" t="s">
        <v>33</v>
      </c>
      <c r="J45" s="2" t="s">
        <v>9</v>
      </c>
      <c r="K45" s="2">
        <v>6.9</v>
      </c>
      <c r="L45" s="2">
        <v>3</v>
      </c>
      <c r="M45" s="7">
        <v>132.59</v>
      </c>
    </row>
    <row r="46" spans="1:13" ht="15" thickBot="1" x14ac:dyDescent="0.35">
      <c r="A46" s="5" t="s">
        <v>0</v>
      </c>
      <c r="B46" s="1" t="s">
        <v>1</v>
      </c>
      <c r="C46" s="1" t="s">
        <v>15</v>
      </c>
      <c r="D46" s="1" t="s">
        <v>16</v>
      </c>
      <c r="E46" s="1" t="s">
        <v>17</v>
      </c>
      <c r="F46" s="1" t="s">
        <v>49</v>
      </c>
      <c r="G46" s="1" t="s">
        <v>19</v>
      </c>
      <c r="H46" s="1" t="s">
        <v>32</v>
      </c>
      <c r="I46" s="1" t="s">
        <v>50</v>
      </c>
      <c r="J46" s="4" t="s">
        <v>51</v>
      </c>
      <c r="K46" s="2">
        <v>6.9</v>
      </c>
      <c r="L46" s="2">
        <v>2</v>
      </c>
      <c r="M46" s="7">
        <v>4.22</v>
      </c>
    </row>
    <row r="47" spans="1:13" ht="15" thickBot="1" x14ac:dyDescent="0.35">
      <c r="A47" s="5" t="s">
        <v>14</v>
      </c>
      <c r="B47" s="1" t="s">
        <v>1</v>
      </c>
      <c r="C47" s="1" t="s">
        <v>34</v>
      </c>
      <c r="D47" s="1" t="s">
        <v>35</v>
      </c>
      <c r="E47" s="1" t="s">
        <v>36</v>
      </c>
      <c r="F47" s="1" t="s">
        <v>40</v>
      </c>
      <c r="G47" s="1" t="s">
        <v>19</v>
      </c>
      <c r="H47" s="1" t="s">
        <v>41</v>
      </c>
      <c r="I47" s="1" t="s">
        <v>42</v>
      </c>
      <c r="J47" s="2" t="s">
        <v>22</v>
      </c>
      <c r="K47" s="2">
        <v>7.9</v>
      </c>
      <c r="L47" s="2">
        <v>7</v>
      </c>
      <c r="M47" s="7">
        <v>15.69</v>
      </c>
    </row>
    <row r="48" spans="1:13" ht="15" thickBot="1" x14ac:dyDescent="0.35">
      <c r="A48" s="5" t="s">
        <v>14</v>
      </c>
      <c r="B48" s="1" t="s">
        <v>1</v>
      </c>
      <c r="C48" s="1" t="s">
        <v>15</v>
      </c>
      <c r="D48" s="1" t="s">
        <v>16</v>
      </c>
      <c r="E48" s="1" t="s">
        <v>17</v>
      </c>
      <c r="F48" s="1" t="s">
        <v>18</v>
      </c>
      <c r="G48" s="1" t="s">
        <v>19</v>
      </c>
      <c r="H48" s="1" t="s">
        <v>20</v>
      </c>
      <c r="I48" s="1" t="s">
        <v>21</v>
      </c>
      <c r="J48" s="2" t="s">
        <v>22</v>
      </c>
      <c r="K48" s="2">
        <v>14.62</v>
      </c>
      <c r="L48" s="2">
        <v>2</v>
      </c>
      <c r="M48" s="7">
        <v>6.87</v>
      </c>
    </row>
    <row r="49" spans="1:13" ht="15" thickBot="1" x14ac:dyDescent="0.35">
      <c r="A49" s="6" t="s">
        <v>0</v>
      </c>
      <c r="B49" s="3" t="s">
        <v>1</v>
      </c>
      <c r="C49" s="3" t="s">
        <v>23</v>
      </c>
      <c r="D49" s="3" t="s">
        <v>24</v>
      </c>
      <c r="E49" s="3" t="s">
        <v>4</v>
      </c>
      <c r="F49" s="3" t="s">
        <v>25</v>
      </c>
      <c r="G49" s="3" t="s">
        <v>19</v>
      </c>
      <c r="H49" s="3" t="s">
        <v>26</v>
      </c>
      <c r="I49" s="3" t="s">
        <v>27</v>
      </c>
      <c r="J49" s="4" t="s">
        <v>28</v>
      </c>
      <c r="K49" s="4">
        <v>15.55</v>
      </c>
      <c r="L49" s="4">
        <v>3</v>
      </c>
      <c r="M49" s="8">
        <v>5.44</v>
      </c>
    </row>
    <row r="50" spans="1:13" ht="15" thickBot="1" x14ac:dyDescent="0.35">
      <c r="A50" s="6" t="s">
        <v>14</v>
      </c>
      <c r="B50" s="3" t="s">
        <v>1</v>
      </c>
      <c r="C50" s="3" t="s">
        <v>34</v>
      </c>
      <c r="D50" s="3" t="s">
        <v>35</v>
      </c>
      <c r="E50" s="3" t="s">
        <v>36</v>
      </c>
      <c r="F50" s="3" t="s">
        <v>37</v>
      </c>
      <c r="G50" s="3" t="s">
        <v>19</v>
      </c>
      <c r="H50" s="3" t="s">
        <v>38</v>
      </c>
      <c r="I50" s="3" t="s">
        <v>39</v>
      </c>
      <c r="J50" s="4" t="s">
        <v>28</v>
      </c>
      <c r="K50" s="4">
        <v>19.46</v>
      </c>
      <c r="L50" s="4">
        <v>7</v>
      </c>
      <c r="M50" s="8">
        <v>5.0599999999999996</v>
      </c>
    </row>
    <row r="51" spans="1:13" ht="15" thickBot="1" x14ac:dyDescent="0.35">
      <c r="A51" s="5" t="s">
        <v>14</v>
      </c>
      <c r="B51" s="1" t="s">
        <v>1</v>
      </c>
      <c r="C51" s="1" t="s">
        <v>62</v>
      </c>
      <c r="D51" s="1" t="s">
        <v>59</v>
      </c>
      <c r="E51" s="1" t="s">
        <v>36</v>
      </c>
      <c r="F51" s="1" t="s">
        <v>66</v>
      </c>
      <c r="G51" s="1" t="s">
        <v>6</v>
      </c>
      <c r="H51" s="1" t="s">
        <v>67</v>
      </c>
      <c r="I51" s="1" t="s">
        <v>68</v>
      </c>
      <c r="J51" s="2" t="s">
        <v>69</v>
      </c>
      <c r="K51" s="2">
        <v>26</v>
      </c>
      <c r="L51" s="2">
        <v>5</v>
      </c>
      <c r="M51" s="7">
        <v>-147.96</v>
      </c>
    </row>
    <row r="52" spans="1:13" ht="15" thickBot="1" x14ac:dyDescent="0.35">
      <c r="A52" s="5" t="s">
        <v>57</v>
      </c>
      <c r="B52" s="1" t="s">
        <v>1</v>
      </c>
      <c r="C52" s="1" t="s">
        <v>58</v>
      </c>
      <c r="D52" s="1" t="s">
        <v>59</v>
      </c>
      <c r="E52" s="1" t="s">
        <v>36</v>
      </c>
      <c r="F52" s="1" t="s">
        <v>60</v>
      </c>
      <c r="G52" s="1" t="s">
        <v>19</v>
      </c>
      <c r="H52" s="1" t="s">
        <v>26</v>
      </c>
      <c r="I52" s="1" t="s">
        <v>61</v>
      </c>
      <c r="J52" s="2" t="s">
        <v>28</v>
      </c>
      <c r="K52" s="2">
        <v>29.47</v>
      </c>
      <c r="L52" s="2">
        <v>3</v>
      </c>
      <c r="M52" s="7">
        <v>9.9499999999999993</v>
      </c>
    </row>
    <row r="53" spans="1:13" ht="15" thickBot="1" x14ac:dyDescent="0.35">
      <c r="A53" s="5" t="s">
        <v>14</v>
      </c>
      <c r="B53" s="1" t="s">
        <v>1</v>
      </c>
      <c r="C53" s="1" t="s">
        <v>81</v>
      </c>
      <c r="D53" s="1" t="s">
        <v>82</v>
      </c>
      <c r="E53" s="1" t="s">
        <v>36</v>
      </c>
      <c r="F53" s="1" t="s">
        <v>83</v>
      </c>
      <c r="G53" s="1" t="s">
        <v>53</v>
      </c>
      <c r="H53" s="1" t="s">
        <v>54</v>
      </c>
      <c r="I53" s="1" t="s">
        <v>84</v>
      </c>
      <c r="J53" s="2" t="s">
        <v>28</v>
      </c>
      <c r="K53" s="2">
        <v>45.98</v>
      </c>
      <c r="L53" s="2">
        <v>2</v>
      </c>
      <c r="M53" s="7">
        <v>19.77</v>
      </c>
    </row>
    <row r="54" spans="1:13" ht="15" thickBot="1" x14ac:dyDescent="0.35">
      <c r="A54" s="6" t="s">
        <v>0</v>
      </c>
      <c r="B54" s="3" t="s">
        <v>1</v>
      </c>
      <c r="C54" s="3" t="s">
        <v>43</v>
      </c>
      <c r="D54" s="3" t="s">
        <v>44</v>
      </c>
      <c r="E54" s="3" t="s">
        <v>45</v>
      </c>
      <c r="F54" s="3" t="s">
        <v>46</v>
      </c>
      <c r="G54" s="3" t="s">
        <v>6</v>
      </c>
      <c r="H54" s="3" t="s">
        <v>11</v>
      </c>
      <c r="I54" s="3" t="s">
        <v>47</v>
      </c>
      <c r="J54" s="4" t="s">
        <v>48</v>
      </c>
      <c r="K54" s="4">
        <v>71.37</v>
      </c>
      <c r="L54" s="4">
        <v>2</v>
      </c>
      <c r="M54" s="8">
        <v>-1.02</v>
      </c>
    </row>
    <row r="55" spans="1:13" ht="15" thickBot="1" x14ac:dyDescent="0.35">
      <c r="A55" s="5" t="s">
        <v>14</v>
      </c>
      <c r="B55" s="1" t="s">
        <v>1</v>
      </c>
      <c r="C55" s="1" t="s">
        <v>15</v>
      </c>
      <c r="D55" s="1" t="s">
        <v>16</v>
      </c>
      <c r="E55" s="1" t="s">
        <v>17</v>
      </c>
      <c r="F55" s="1" t="s">
        <v>74</v>
      </c>
      <c r="G55" s="1" t="s">
        <v>19</v>
      </c>
      <c r="H55" s="1" t="s">
        <v>75</v>
      </c>
      <c r="I55" s="1" t="s">
        <v>76</v>
      </c>
      <c r="J55" s="2" t="s">
        <v>28</v>
      </c>
      <c r="K55" s="2">
        <v>77.88</v>
      </c>
      <c r="L55" s="2">
        <v>2</v>
      </c>
      <c r="M55" s="7">
        <v>3.89</v>
      </c>
    </row>
    <row r="56" spans="1:13" ht="15" thickBot="1" x14ac:dyDescent="0.35">
      <c r="A56" s="6" t="s">
        <v>0</v>
      </c>
      <c r="B56" s="3" t="s">
        <v>1</v>
      </c>
      <c r="C56" s="3" t="s">
        <v>15</v>
      </c>
      <c r="D56" s="3" t="s">
        <v>16</v>
      </c>
      <c r="E56" s="3" t="s">
        <v>17</v>
      </c>
      <c r="F56" s="3" t="s">
        <v>52</v>
      </c>
      <c r="G56" s="3" t="s">
        <v>53</v>
      </c>
      <c r="H56" s="3" t="s">
        <v>54</v>
      </c>
      <c r="I56" s="3" t="s">
        <v>55</v>
      </c>
      <c r="J56" s="4" t="s">
        <v>56</v>
      </c>
      <c r="K56" s="4">
        <v>90.57</v>
      </c>
      <c r="L56" s="4">
        <v>3</v>
      </c>
      <c r="M56" s="8">
        <v>11.77</v>
      </c>
    </row>
    <row r="57" spans="1:13" ht="15" thickBot="1" x14ac:dyDescent="0.35">
      <c r="A57" s="6" t="s">
        <v>14</v>
      </c>
      <c r="B57" s="3" t="s">
        <v>1</v>
      </c>
      <c r="C57" s="3" t="s">
        <v>77</v>
      </c>
      <c r="D57" s="3" t="s">
        <v>78</v>
      </c>
      <c r="E57" s="3" t="s">
        <v>4</v>
      </c>
      <c r="F57" s="3" t="s">
        <v>79</v>
      </c>
      <c r="G57" s="3" t="s">
        <v>19</v>
      </c>
      <c r="H57" s="3" t="s">
        <v>75</v>
      </c>
      <c r="I57" s="3" t="s">
        <v>80</v>
      </c>
      <c r="J57" s="4" t="s">
        <v>22</v>
      </c>
      <c r="K57" s="4">
        <v>95.62</v>
      </c>
      <c r="L57" s="4">
        <v>2</v>
      </c>
      <c r="M57" s="8">
        <v>9.56</v>
      </c>
    </row>
    <row r="58" spans="1:13" ht="15" thickBot="1" x14ac:dyDescent="0.35">
      <c r="A58" s="6" t="s">
        <v>14</v>
      </c>
      <c r="B58" s="3" t="s">
        <v>1</v>
      </c>
      <c r="C58" s="3" t="s">
        <v>70</v>
      </c>
      <c r="D58" s="3" t="s">
        <v>71</v>
      </c>
      <c r="E58" s="3" t="s">
        <v>36</v>
      </c>
      <c r="F58" s="3" t="s">
        <v>72</v>
      </c>
      <c r="G58" s="3" t="s">
        <v>53</v>
      </c>
      <c r="H58" s="3" t="s">
        <v>64</v>
      </c>
      <c r="I58" s="3" t="s">
        <v>73</v>
      </c>
      <c r="J58" s="4" t="s">
        <v>51</v>
      </c>
      <c r="K58" s="4">
        <v>147.16999999999999</v>
      </c>
      <c r="L58" s="4">
        <v>4</v>
      </c>
      <c r="M58" s="8">
        <v>16.559999999999999</v>
      </c>
    </row>
    <row r="59" spans="1:13" x14ac:dyDescent="0.3">
      <c r="A59" s="12" t="s">
        <v>0</v>
      </c>
      <c r="B59" s="13" t="s">
        <v>1</v>
      </c>
      <c r="C59" s="13" t="s">
        <v>2</v>
      </c>
      <c r="D59" s="13" t="s">
        <v>3</v>
      </c>
      <c r="E59" s="13" t="s">
        <v>4</v>
      </c>
      <c r="F59" s="13" t="s">
        <v>5</v>
      </c>
      <c r="G59" s="13" t="s">
        <v>6</v>
      </c>
      <c r="H59" s="13" t="s">
        <v>7</v>
      </c>
      <c r="I59" s="13" t="s">
        <v>8</v>
      </c>
      <c r="J59" s="14" t="s">
        <v>9</v>
      </c>
      <c r="K59" s="14">
        <v>261.95999999999998</v>
      </c>
      <c r="L59" s="14">
        <v>2</v>
      </c>
      <c r="M59" s="15">
        <v>41.91</v>
      </c>
    </row>
    <row r="61" spans="1:13" ht="15.6" x14ac:dyDescent="0.3">
      <c r="A61" s="21" t="s">
        <v>101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</row>
    <row r="62" spans="1:13" ht="15" thickBot="1" x14ac:dyDescent="0.35">
      <c r="A62" s="9" t="s">
        <v>85</v>
      </c>
      <c r="B62" s="10" t="s">
        <v>86</v>
      </c>
      <c r="C62" s="10" t="s">
        <v>87</v>
      </c>
      <c r="D62" s="10" t="s">
        <v>88</v>
      </c>
      <c r="E62" s="10" t="s">
        <v>89</v>
      </c>
      <c r="F62" s="10" t="s">
        <v>90</v>
      </c>
      <c r="G62" s="10" t="s">
        <v>91</v>
      </c>
      <c r="H62" s="10" t="s">
        <v>92</v>
      </c>
      <c r="I62" s="10" t="s">
        <v>93</v>
      </c>
      <c r="J62" s="10" t="s">
        <v>94</v>
      </c>
      <c r="K62" s="10" t="s">
        <v>95</v>
      </c>
      <c r="L62" s="10" t="s">
        <v>96</v>
      </c>
      <c r="M62" s="11" t="s">
        <v>97</v>
      </c>
    </row>
    <row r="63" spans="1:13" ht="15" thickBot="1" x14ac:dyDescent="0.35">
      <c r="A63" s="5" t="s">
        <v>0</v>
      </c>
      <c r="B63" s="1" t="s">
        <v>1</v>
      </c>
      <c r="C63" s="1" t="s">
        <v>2</v>
      </c>
      <c r="D63" s="1" t="s">
        <v>3</v>
      </c>
      <c r="E63" s="1" t="s">
        <v>4</v>
      </c>
      <c r="F63" s="1" t="s">
        <v>5</v>
      </c>
      <c r="G63" s="1" t="s">
        <v>6</v>
      </c>
      <c r="H63" s="1" t="s">
        <v>7</v>
      </c>
      <c r="I63" s="1" t="s">
        <v>8</v>
      </c>
      <c r="J63" s="2" t="s">
        <v>9</v>
      </c>
      <c r="K63" s="2">
        <v>261.95999999999998</v>
      </c>
      <c r="L63" s="2">
        <v>2</v>
      </c>
      <c r="M63" s="7">
        <v>41.91</v>
      </c>
    </row>
    <row r="64" spans="1:13" ht="15" thickBot="1" x14ac:dyDescent="0.35">
      <c r="A64" s="6" t="s">
        <v>0</v>
      </c>
      <c r="B64" s="3" t="s">
        <v>1</v>
      </c>
      <c r="C64" s="3" t="s">
        <v>43</v>
      </c>
      <c r="D64" s="3" t="s">
        <v>44</v>
      </c>
      <c r="E64" s="3" t="s">
        <v>45</v>
      </c>
      <c r="F64" s="3" t="s">
        <v>46</v>
      </c>
      <c r="G64" s="3" t="s">
        <v>6</v>
      </c>
      <c r="H64" s="3" t="s">
        <v>11</v>
      </c>
      <c r="I64" s="3" t="s">
        <v>47</v>
      </c>
      <c r="J64" s="4" t="s">
        <v>48</v>
      </c>
      <c r="K64" s="4">
        <v>71.37</v>
      </c>
      <c r="L64" s="4">
        <v>2</v>
      </c>
      <c r="M64" s="8">
        <v>-1.02</v>
      </c>
    </row>
    <row r="65" spans="1:13" ht="15" thickBot="1" x14ac:dyDescent="0.35">
      <c r="A65" s="5" t="s">
        <v>14</v>
      </c>
      <c r="B65" s="1" t="s">
        <v>1</v>
      </c>
      <c r="C65" s="1" t="s">
        <v>62</v>
      </c>
      <c r="D65" s="1" t="s">
        <v>59</v>
      </c>
      <c r="E65" s="1" t="s">
        <v>36</v>
      </c>
      <c r="F65" s="1" t="s">
        <v>66</v>
      </c>
      <c r="G65" s="1" t="s">
        <v>6</v>
      </c>
      <c r="H65" s="1" t="s">
        <v>67</v>
      </c>
      <c r="I65" s="1" t="s">
        <v>68</v>
      </c>
      <c r="J65" s="2" t="s">
        <v>69</v>
      </c>
      <c r="K65" s="2">
        <v>26</v>
      </c>
      <c r="L65" s="2">
        <v>5</v>
      </c>
      <c r="M65" s="7">
        <v>-147.96</v>
      </c>
    </row>
    <row r="66" spans="1:13" ht="15" thickBot="1" x14ac:dyDescent="0.35">
      <c r="A66" s="6" t="s">
        <v>0</v>
      </c>
      <c r="B66" s="3" t="s">
        <v>1</v>
      </c>
      <c r="C66" s="3" t="s">
        <v>2</v>
      </c>
      <c r="D66" s="3" t="s">
        <v>3</v>
      </c>
      <c r="E66" s="3" t="s">
        <v>4</v>
      </c>
      <c r="F66" s="3" t="s">
        <v>10</v>
      </c>
      <c r="G66" s="3" t="s">
        <v>6</v>
      </c>
      <c r="H66" s="3" t="s">
        <v>11</v>
      </c>
      <c r="I66" s="3" t="s">
        <v>12</v>
      </c>
      <c r="J66" s="4" t="s">
        <v>13</v>
      </c>
      <c r="K66" s="4">
        <v>1.8</v>
      </c>
      <c r="L66" s="4">
        <v>3</v>
      </c>
      <c r="M66" s="8">
        <v>219.58</v>
      </c>
    </row>
    <row r="67" spans="1:13" ht="15" thickBot="1" x14ac:dyDescent="0.35">
      <c r="A67" s="6" t="s">
        <v>14</v>
      </c>
      <c r="B67" s="3" t="s">
        <v>1</v>
      </c>
      <c r="C67" s="3" t="s">
        <v>77</v>
      </c>
      <c r="D67" s="3" t="s">
        <v>78</v>
      </c>
      <c r="E67" s="3" t="s">
        <v>4</v>
      </c>
      <c r="F67" s="3" t="s">
        <v>79</v>
      </c>
      <c r="G67" s="3" t="s">
        <v>19</v>
      </c>
      <c r="H67" s="3" t="s">
        <v>75</v>
      </c>
      <c r="I67" s="3" t="s">
        <v>80</v>
      </c>
      <c r="J67" s="4" t="s">
        <v>22</v>
      </c>
      <c r="K67" s="4">
        <v>95.62</v>
      </c>
      <c r="L67" s="4">
        <v>2</v>
      </c>
      <c r="M67" s="8">
        <v>9.56</v>
      </c>
    </row>
    <row r="68" spans="1:13" ht="15" thickBot="1" x14ac:dyDescent="0.35">
      <c r="A68" s="5" t="s">
        <v>14</v>
      </c>
      <c r="B68" s="1" t="s">
        <v>1</v>
      </c>
      <c r="C68" s="1" t="s">
        <v>15</v>
      </c>
      <c r="D68" s="1" t="s">
        <v>16</v>
      </c>
      <c r="E68" s="1" t="s">
        <v>17</v>
      </c>
      <c r="F68" s="1" t="s">
        <v>74</v>
      </c>
      <c r="G68" s="1" t="s">
        <v>19</v>
      </c>
      <c r="H68" s="1" t="s">
        <v>75</v>
      </c>
      <c r="I68" s="1" t="s">
        <v>76</v>
      </c>
      <c r="J68" s="2" t="s">
        <v>28</v>
      </c>
      <c r="K68" s="2">
        <v>77.88</v>
      </c>
      <c r="L68" s="2">
        <v>2</v>
      </c>
      <c r="M68" s="7">
        <v>3.89</v>
      </c>
    </row>
    <row r="69" spans="1:13" ht="15" thickBot="1" x14ac:dyDescent="0.35">
      <c r="A69" s="5" t="s">
        <v>57</v>
      </c>
      <c r="B69" s="1" t="s">
        <v>1</v>
      </c>
      <c r="C69" s="1" t="s">
        <v>58</v>
      </c>
      <c r="D69" s="1" t="s">
        <v>59</v>
      </c>
      <c r="E69" s="1" t="s">
        <v>36</v>
      </c>
      <c r="F69" s="1" t="s">
        <v>60</v>
      </c>
      <c r="G69" s="1" t="s">
        <v>19</v>
      </c>
      <c r="H69" s="1" t="s">
        <v>26</v>
      </c>
      <c r="I69" s="1" t="s">
        <v>61</v>
      </c>
      <c r="J69" s="2" t="s">
        <v>28</v>
      </c>
      <c r="K69" s="2">
        <v>29.47</v>
      </c>
      <c r="L69" s="2">
        <v>3</v>
      </c>
      <c r="M69" s="7">
        <v>9.9499999999999993</v>
      </c>
    </row>
    <row r="70" spans="1:13" ht="15" thickBot="1" x14ac:dyDescent="0.35">
      <c r="A70" s="6" t="s">
        <v>14</v>
      </c>
      <c r="B70" s="3" t="s">
        <v>1</v>
      </c>
      <c r="C70" s="3" t="s">
        <v>34</v>
      </c>
      <c r="D70" s="3" t="s">
        <v>35</v>
      </c>
      <c r="E70" s="3" t="s">
        <v>36</v>
      </c>
      <c r="F70" s="3" t="s">
        <v>37</v>
      </c>
      <c r="G70" s="3" t="s">
        <v>19</v>
      </c>
      <c r="H70" s="3" t="s">
        <v>38</v>
      </c>
      <c r="I70" s="3" t="s">
        <v>39</v>
      </c>
      <c r="J70" s="4" t="s">
        <v>28</v>
      </c>
      <c r="K70" s="4">
        <v>19.46</v>
      </c>
      <c r="L70" s="4">
        <v>7</v>
      </c>
      <c r="M70" s="8">
        <v>5.0599999999999996</v>
      </c>
    </row>
    <row r="71" spans="1:13" ht="15" thickBot="1" x14ac:dyDescent="0.35">
      <c r="A71" s="6" t="s">
        <v>0</v>
      </c>
      <c r="B71" s="3" t="s">
        <v>1</v>
      </c>
      <c r="C71" s="3" t="s">
        <v>23</v>
      </c>
      <c r="D71" s="3" t="s">
        <v>24</v>
      </c>
      <c r="E71" s="3" t="s">
        <v>4</v>
      </c>
      <c r="F71" s="3" t="s">
        <v>25</v>
      </c>
      <c r="G71" s="3" t="s">
        <v>19</v>
      </c>
      <c r="H71" s="3" t="s">
        <v>26</v>
      </c>
      <c r="I71" s="3" t="s">
        <v>27</v>
      </c>
      <c r="J71" s="4" t="s">
        <v>28</v>
      </c>
      <c r="K71" s="4">
        <v>15.55</v>
      </c>
      <c r="L71" s="4">
        <v>3</v>
      </c>
      <c r="M71" s="8">
        <v>5.44</v>
      </c>
    </row>
    <row r="72" spans="1:13" ht="15" thickBot="1" x14ac:dyDescent="0.35">
      <c r="A72" s="5" t="s">
        <v>14</v>
      </c>
      <c r="B72" s="1" t="s">
        <v>1</v>
      </c>
      <c r="C72" s="1" t="s">
        <v>15</v>
      </c>
      <c r="D72" s="1" t="s">
        <v>16</v>
      </c>
      <c r="E72" s="1" t="s">
        <v>17</v>
      </c>
      <c r="F72" s="1" t="s">
        <v>18</v>
      </c>
      <c r="G72" s="1" t="s">
        <v>19</v>
      </c>
      <c r="H72" s="1" t="s">
        <v>20</v>
      </c>
      <c r="I72" s="1" t="s">
        <v>21</v>
      </c>
      <c r="J72" s="2" t="s">
        <v>22</v>
      </c>
      <c r="K72" s="2">
        <v>14.62</v>
      </c>
      <c r="L72" s="2">
        <v>2</v>
      </c>
      <c r="M72" s="7">
        <v>6.87</v>
      </c>
    </row>
    <row r="73" spans="1:13" ht="15" thickBot="1" x14ac:dyDescent="0.35">
      <c r="A73" s="5" t="s">
        <v>14</v>
      </c>
      <c r="B73" s="1" t="s">
        <v>1</v>
      </c>
      <c r="C73" s="1" t="s">
        <v>34</v>
      </c>
      <c r="D73" s="1" t="s">
        <v>35</v>
      </c>
      <c r="E73" s="1" t="s">
        <v>36</v>
      </c>
      <c r="F73" s="1" t="s">
        <v>40</v>
      </c>
      <c r="G73" s="1" t="s">
        <v>19</v>
      </c>
      <c r="H73" s="1" t="s">
        <v>41</v>
      </c>
      <c r="I73" s="1" t="s">
        <v>42</v>
      </c>
      <c r="J73" s="2" t="s">
        <v>22</v>
      </c>
      <c r="K73" s="2">
        <v>7.9</v>
      </c>
      <c r="L73" s="2">
        <v>7</v>
      </c>
      <c r="M73" s="7">
        <v>15.69</v>
      </c>
    </row>
    <row r="74" spans="1:13" ht="15" thickBot="1" x14ac:dyDescent="0.35">
      <c r="A74" s="5" t="s">
        <v>0</v>
      </c>
      <c r="B74" s="1" t="s">
        <v>1</v>
      </c>
      <c r="C74" s="1" t="s">
        <v>29</v>
      </c>
      <c r="D74" s="1" t="s">
        <v>30</v>
      </c>
      <c r="E74" s="1" t="s">
        <v>17</v>
      </c>
      <c r="F74" s="1" t="s">
        <v>31</v>
      </c>
      <c r="G74" s="1" t="s">
        <v>19</v>
      </c>
      <c r="H74" s="1" t="s">
        <v>32</v>
      </c>
      <c r="I74" s="1" t="s">
        <v>33</v>
      </c>
      <c r="J74" s="2" t="s">
        <v>9</v>
      </c>
      <c r="K74" s="2">
        <v>6.9</v>
      </c>
      <c r="L74" s="2">
        <v>3</v>
      </c>
      <c r="M74" s="7">
        <v>132.59</v>
      </c>
    </row>
    <row r="75" spans="1:13" ht="15" thickBot="1" x14ac:dyDescent="0.35">
      <c r="A75" s="5" t="s">
        <v>0</v>
      </c>
      <c r="B75" s="1" t="s">
        <v>1</v>
      </c>
      <c r="C75" s="1" t="s">
        <v>15</v>
      </c>
      <c r="D75" s="1" t="s">
        <v>16</v>
      </c>
      <c r="E75" s="1" t="s">
        <v>17</v>
      </c>
      <c r="F75" s="1" t="s">
        <v>49</v>
      </c>
      <c r="G75" s="1" t="s">
        <v>19</v>
      </c>
      <c r="H75" s="1" t="s">
        <v>32</v>
      </c>
      <c r="I75" s="1" t="s">
        <v>50</v>
      </c>
      <c r="J75" s="4" t="s">
        <v>51</v>
      </c>
      <c r="K75" s="2">
        <v>6.9</v>
      </c>
      <c r="L75" s="2">
        <v>2</v>
      </c>
      <c r="M75" s="7">
        <v>4.22</v>
      </c>
    </row>
    <row r="76" spans="1:13" ht="15" thickBot="1" x14ac:dyDescent="0.35">
      <c r="A76" s="6" t="s">
        <v>14</v>
      </c>
      <c r="B76" s="3" t="s">
        <v>1</v>
      </c>
      <c r="C76" s="3" t="s">
        <v>70</v>
      </c>
      <c r="D76" s="3" t="s">
        <v>71</v>
      </c>
      <c r="E76" s="3" t="s">
        <v>36</v>
      </c>
      <c r="F76" s="3" t="s">
        <v>72</v>
      </c>
      <c r="G76" s="3" t="s">
        <v>53</v>
      </c>
      <c r="H76" s="3" t="s">
        <v>64</v>
      </c>
      <c r="I76" s="3" t="s">
        <v>73</v>
      </c>
      <c r="J76" s="4" t="s">
        <v>51</v>
      </c>
      <c r="K76" s="4">
        <v>147.16999999999999</v>
      </c>
      <c r="L76" s="4">
        <v>4</v>
      </c>
      <c r="M76" s="8">
        <v>16.559999999999999</v>
      </c>
    </row>
    <row r="77" spans="1:13" ht="15" thickBot="1" x14ac:dyDescent="0.35">
      <c r="A77" s="6" t="s">
        <v>0</v>
      </c>
      <c r="B77" s="3" t="s">
        <v>1</v>
      </c>
      <c r="C77" s="3" t="s">
        <v>15</v>
      </c>
      <c r="D77" s="3" t="s">
        <v>16</v>
      </c>
      <c r="E77" s="3" t="s">
        <v>17</v>
      </c>
      <c r="F77" s="3" t="s">
        <v>52</v>
      </c>
      <c r="G77" s="3" t="s">
        <v>53</v>
      </c>
      <c r="H77" s="3" t="s">
        <v>54</v>
      </c>
      <c r="I77" s="3" t="s">
        <v>55</v>
      </c>
      <c r="J77" s="4" t="s">
        <v>56</v>
      </c>
      <c r="K77" s="4">
        <v>90.57</v>
      </c>
      <c r="L77" s="4">
        <v>3</v>
      </c>
      <c r="M77" s="8">
        <v>11.77</v>
      </c>
    </row>
    <row r="78" spans="1:13" ht="15" thickBot="1" x14ac:dyDescent="0.35">
      <c r="A78" s="5" t="s">
        <v>14</v>
      </c>
      <c r="B78" s="1" t="s">
        <v>1</v>
      </c>
      <c r="C78" s="1" t="s">
        <v>81</v>
      </c>
      <c r="D78" s="1" t="s">
        <v>82</v>
      </c>
      <c r="E78" s="1" t="s">
        <v>36</v>
      </c>
      <c r="F78" s="1" t="s">
        <v>83</v>
      </c>
      <c r="G78" s="1" t="s">
        <v>53</v>
      </c>
      <c r="H78" s="1" t="s">
        <v>54</v>
      </c>
      <c r="I78" s="1" t="s">
        <v>84</v>
      </c>
      <c r="J78" s="2" t="s">
        <v>28</v>
      </c>
      <c r="K78" s="2">
        <v>45.98</v>
      </c>
      <c r="L78" s="2">
        <v>2</v>
      </c>
      <c r="M78" s="7">
        <v>19.77</v>
      </c>
    </row>
    <row r="79" spans="1:13" x14ac:dyDescent="0.3">
      <c r="A79" s="17" t="s">
        <v>14</v>
      </c>
      <c r="B79" s="18" t="s">
        <v>1</v>
      </c>
      <c r="C79" s="18" t="s">
        <v>62</v>
      </c>
      <c r="D79" s="18" t="s">
        <v>59</v>
      </c>
      <c r="E79" s="18" t="s">
        <v>36</v>
      </c>
      <c r="F79" s="18" t="s">
        <v>63</v>
      </c>
      <c r="G79" s="18" t="s">
        <v>53</v>
      </c>
      <c r="H79" s="18" t="s">
        <v>64</v>
      </c>
      <c r="I79" s="18" t="s">
        <v>65</v>
      </c>
      <c r="J79" s="19" t="s">
        <v>22</v>
      </c>
      <c r="K79" s="19">
        <v>1.6</v>
      </c>
      <c r="L79" s="19">
        <v>7</v>
      </c>
      <c r="M79" s="20">
        <v>123.47</v>
      </c>
    </row>
    <row r="81" spans="1:16" ht="15" thickBot="1" x14ac:dyDescent="0.35"/>
    <row r="82" spans="1:16" ht="15" thickBot="1" x14ac:dyDescent="0.3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P82" s="1"/>
    </row>
    <row r="83" spans="1:16" ht="15" thickBot="1" x14ac:dyDescent="0.35">
      <c r="A83" s="24"/>
      <c r="B83" s="24"/>
      <c r="C83" s="24"/>
      <c r="D83" s="24"/>
      <c r="E83" s="24"/>
      <c r="F83" s="24"/>
      <c r="G83" s="24"/>
      <c r="H83" s="24"/>
      <c r="I83" s="24"/>
      <c r="J83" s="25"/>
      <c r="K83" s="26"/>
      <c r="L83" s="25"/>
      <c r="M83" s="25"/>
      <c r="P83" s="1"/>
    </row>
    <row r="84" spans="1:16" x14ac:dyDescent="0.3">
      <c r="A84" s="24"/>
      <c r="B84" s="24"/>
      <c r="C84" s="24"/>
      <c r="D84" s="24"/>
      <c r="E84" s="24"/>
      <c r="F84" s="24"/>
      <c r="G84" s="24"/>
      <c r="H84" s="24"/>
      <c r="I84" s="24"/>
      <c r="J84" s="25"/>
      <c r="K84" s="26"/>
      <c r="L84" s="25"/>
      <c r="M84" s="25"/>
    </row>
    <row r="85" spans="1:16" x14ac:dyDescent="0.3">
      <c r="A85" s="24"/>
      <c r="B85" s="24"/>
      <c r="C85" s="24"/>
      <c r="D85" s="24"/>
      <c r="E85" s="24"/>
      <c r="F85" s="24"/>
      <c r="G85" s="24"/>
      <c r="H85" s="24"/>
      <c r="I85" s="24"/>
      <c r="J85" s="25"/>
      <c r="K85" s="26"/>
      <c r="L85" s="25"/>
      <c r="M85" s="25"/>
    </row>
    <row r="86" spans="1:16" x14ac:dyDescent="0.3">
      <c r="A86" s="24"/>
      <c r="B86" s="24"/>
      <c r="C86" s="24"/>
      <c r="D86" s="24"/>
      <c r="E86" s="24"/>
      <c r="F86" s="24"/>
      <c r="G86" s="24"/>
      <c r="H86" s="24"/>
      <c r="I86" s="24"/>
      <c r="J86" s="25"/>
      <c r="K86" s="26"/>
      <c r="L86" s="25"/>
      <c r="M86" s="25"/>
    </row>
    <row r="87" spans="1:16" x14ac:dyDescent="0.3">
      <c r="A87" s="24"/>
      <c r="B87" s="24"/>
      <c r="C87" s="24"/>
      <c r="D87" s="24"/>
      <c r="E87" s="24"/>
      <c r="F87" s="24"/>
      <c r="G87" s="24"/>
      <c r="H87" s="24"/>
      <c r="I87" s="24"/>
      <c r="J87" s="25"/>
      <c r="K87" s="26"/>
      <c r="L87" s="25"/>
      <c r="M87" s="25"/>
    </row>
    <row r="88" spans="1:16" x14ac:dyDescent="0.3">
      <c r="A88" s="24"/>
      <c r="B88" s="24"/>
      <c r="C88" s="24"/>
      <c r="D88" s="24"/>
      <c r="E88" s="24"/>
      <c r="F88" s="24"/>
      <c r="G88" s="24"/>
      <c r="H88" s="24"/>
      <c r="I88" s="24"/>
      <c r="J88" s="25"/>
      <c r="K88" s="26"/>
      <c r="L88" s="25"/>
      <c r="M88" s="25"/>
    </row>
    <row r="89" spans="1:16" x14ac:dyDescent="0.3">
      <c r="A89" s="24"/>
      <c r="B89" s="24"/>
      <c r="C89" s="24"/>
      <c r="D89" s="24"/>
      <c r="E89" s="24"/>
      <c r="F89" s="24"/>
      <c r="G89" s="24"/>
      <c r="H89" s="24"/>
      <c r="I89" s="24"/>
      <c r="J89" s="25"/>
      <c r="K89" s="26"/>
      <c r="L89" s="25"/>
      <c r="M89" s="25"/>
    </row>
    <row r="90" spans="1:16" x14ac:dyDescent="0.3">
      <c r="A90" s="24"/>
      <c r="B90" s="24"/>
      <c r="C90" s="24"/>
      <c r="D90" s="24"/>
      <c r="E90" s="24"/>
      <c r="F90" s="24"/>
      <c r="G90" s="24"/>
      <c r="H90" s="24"/>
      <c r="I90" s="24"/>
      <c r="J90" s="25"/>
      <c r="K90" s="26"/>
      <c r="L90" s="25"/>
      <c r="M90" s="25"/>
    </row>
    <row r="91" spans="1:16" x14ac:dyDescent="0.3">
      <c r="A91" s="24"/>
      <c r="B91" s="24"/>
      <c r="C91" s="24"/>
      <c r="D91" s="24"/>
      <c r="E91" s="24"/>
      <c r="F91" s="24"/>
      <c r="G91" s="24"/>
      <c r="H91" s="24"/>
      <c r="I91" s="24"/>
      <c r="J91" s="25"/>
      <c r="K91" s="26"/>
      <c r="L91" s="25"/>
      <c r="M91" s="25"/>
    </row>
    <row r="92" spans="1:16" x14ac:dyDescent="0.3">
      <c r="A92" s="24"/>
      <c r="B92" s="24"/>
      <c r="C92" s="24"/>
      <c r="D92" s="24"/>
      <c r="E92" s="24"/>
      <c r="F92" s="24"/>
      <c r="G92" s="24"/>
      <c r="H92" s="24"/>
      <c r="I92" s="24"/>
      <c r="J92" s="25"/>
      <c r="K92" s="26"/>
      <c r="L92" s="25"/>
      <c r="M92" s="25"/>
    </row>
    <row r="93" spans="1:16" x14ac:dyDescent="0.3">
      <c r="A93" s="24"/>
      <c r="B93" s="24"/>
      <c r="C93" s="24"/>
      <c r="D93" s="24"/>
      <c r="E93" s="24"/>
      <c r="F93" s="24"/>
      <c r="G93" s="24"/>
      <c r="H93" s="24"/>
      <c r="I93" s="24"/>
      <c r="J93" s="25"/>
      <c r="K93" s="26"/>
      <c r="L93" s="25"/>
      <c r="M93" s="25"/>
    </row>
    <row r="94" spans="1:16" x14ac:dyDescent="0.3">
      <c r="A94" s="24"/>
      <c r="B94" s="24"/>
      <c r="C94" s="24"/>
      <c r="D94" s="24"/>
      <c r="E94" s="24"/>
      <c r="F94" s="24"/>
      <c r="G94" s="24"/>
      <c r="H94" s="24"/>
      <c r="I94" s="24"/>
      <c r="J94" s="25"/>
      <c r="K94" s="26"/>
      <c r="L94" s="25"/>
      <c r="M94" s="25"/>
    </row>
    <row r="95" spans="1:16" x14ac:dyDescent="0.3">
      <c r="A95" s="24"/>
      <c r="B95" s="24"/>
      <c r="C95" s="24"/>
      <c r="D95" s="24"/>
      <c r="E95" s="24"/>
      <c r="F95" s="24"/>
      <c r="G95" s="24"/>
      <c r="H95" s="24"/>
      <c r="I95" s="24"/>
      <c r="J95" s="25"/>
      <c r="K95" s="26"/>
      <c r="L95" s="25"/>
      <c r="M95" s="25"/>
    </row>
    <row r="96" spans="1:16" x14ac:dyDescent="0.3">
      <c r="A96" s="24"/>
      <c r="B96" s="24"/>
      <c r="C96" s="24"/>
      <c r="D96" s="24"/>
      <c r="E96" s="24"/>
      <c r="F96" s="24"/>
      <c r="G96" s="24"/>
      <c r="H96" s="24"/>
      <c r="I96" s="24"/>
      <c r="J96" s="25"/>
      <c r="K96" s="26"/>
      <c r="L96" s="25"/>
      <c r="M96" s="25"/>
    </row>
    <row r="97" spans="1:13" x14ac:dyDescent="0.3">
      <c r="A97" s="24"/>
      <c r="B97" s="24"/>
      <c r="C97" s="24"/>
      <c r="D97" s="24"/>
      <c r="E97" s="24"/>
      <c r="F97" s="24"/>
      <c r="G97" s="24"/>
      <c r="H97" s="24"/>
      <c r="I97" s="24"/>
      <c r="J97" s="25"/>
      <c r="K97" s="26"/>
      <c r="L97" s="25"/>
      <c r="M97" s="25"/>
    </row>
    <row r="98" spans="1:13" x14ac:dyDescent="0.3">
      <c r="A98" s="24"/>
      <c r="B98" s="24"/>
      <c r="C98" s="24"/>
      <c r="D98" s="24"/>
      <c r="E98" s="24"/>
      <c r="F98" s="24"/>
      <c r="G98" s="24"/>
      <c r="H98" s="24"/>
      <c r="I98" s="24"/>
      <c r="J98" s="25"/>
      <c r="K98" s="26"/>
      <c r="L98" s="25"/>
      <c r="M98" s="25"/>
    </row>
    <row r="99" spans="1:13" x14ac:dyDescent="0.3">
      <c r="A99" s="24"/>
      <c r="B99" s="24"/>
      <c r="C99" s="24"/>
      <c r="D99" s="24"/>
      <c r="E99" s="24"/>
      <c r="F99" s="24"/>
      <c r="G99" s="24"/>
      <c r="H99" s="24"/>
      <c r="I99" s="24"/>
      <c r="J99" s="25"/>
      <c r="K99" s="26"/>
      <c r="L99" s="25"/>
      <c r="M99" s="25"/>
    </row>
    <row r="100" spans="1:13" x14ac:dyDescent="0.3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</row>
  </sheetData>
  <mergeCells count="4">
    <mergeCell ref="B1:M1"/>
    <mergeCell ref="A21:M21"/>
    <mergeCell ref="A41:M41"/>
    <mergeCell ref="A61:M6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B2CF1-A91F-400C-89FF-AE2B13F52D32}">
  <dimension ref="A1:Z33"/>
  <sheetViews>
    <sheetView tabSelected="1" topLeftCell="J4" workbookViewId="0">
      <selection activeCell="Z30" sqref="Z30"/>
    </sheetView>
  </sheetViews>
  <sheetFormatPr defaultRowHeight="14.4" x14ac:dyDescent="0.3"/>
  <cols>
    <col min="1" max="1" width="20.21875" customWidth="1"/>
    <col min="3" max="3" width="13.77734375" customWidth="1"/>
    <col min="4" max="4" width="19.5546875" customWidth="1"/>
    <col min="5" max="5" width="13.88671875" customWidth="1"/>
    <col min="6" max="6" width="11.88671875" customWidth="1"/>
    <col min="7" max="7" width="15" customWidth="1"/>
    <col min="8" max="8" width="16.21875" customWidth="1"/>
    <col min="9" max="9" width="24.44140625" customWidth="1"/>
    <col min="10" max="10" width="14.5546875" customWidth="1"/>
    <col min="11" max="11" width="13.5546875" customWidth="1"/>
    <col min="12" max="13" width="12.77734375" customWidth="1"/>
    <col min="15" max="15" width="15.21875" customWidth="1"/>
    <col min="16" max="16" width="16.21875" customWidth="1"/>
    <col min="25" max="25" width="15.21875" customWidth="1"/>
    <col min="26" max="26" width="19.88671875" customWidth="1"/>
  </cols>
  <sheetData>
    <row r="1" spans="1:16" ht="16.2" thickBot="1" x14ac:dyDescent="0.35">
      <c r="A1" s="29" t="s">
        <v>90</v>
      </c>
      <c r="B1" s="28" t="s">
        <v>85</v>
      </c>
      <c r="C1" s="29" t="s">
        <v>86</v>
      </c>
      <c r="D1" s="29" t="s">
        <v>87</v>
      </c>
      <c r="E1" s="29" t="s">
        <v>88</v>
      </c>
      <c r="F1" s="29" t="s">
        <v>89</v>
      </c>
      <c r="G1" s="29" t="s">
        <v>91</v>
      </c>
      <c r="H1" s="29" t="s">
        <v>92</v>
      </c>
      <c r="I1" s="29" t="s">
        <v>93</v>
      </c>
      <c r="J1" s="29" t="s">
        <v>94</v>
      </c>
      <c r="K1" s="29" t="s">
        <v>95</v>
      </c>
      <c r="L1" s="29" t="s">
        <v>96</v>
      </c>
      <c r="M1" s="30" t="s">
        <v>97</v>
      </c>
      <c r="O1" s="38" t="s">
        <v>110</v>
      </c>
      <c r="P1" s="38"/>
    </row>
    <row r="2" spans="1:16" ht="15" thickBot="1" x14ac:dyDescent="0.35">
      <c r="A2" s="32" t="s">
        <v>5</v>
      </c>
      <c r="B2" s="31" t="s">
        <v>0</v>
      </c>
      <c r="C2" s="32" t="s">
        <v>1</v>
      </c>
      <c r="D2" s="32" t="s">
        <v>2</v>
      </c>
      <c r="E2" s="32" t="s">
        <v>3</v>
      </c>
      <c r="F2" s="32" t="s">
        <v>4</v>
      </c>
      <c r="G2" s="32" t="s">
        <v>6</v>
      </c>
      <c r="H2" s="32" t="s">
        <v>7</v>
      </c>
      <c r="I2" s="32" t="s">
        <v>8</v>
      </c>
      <c r="J2" s="2" t="s">
        <v>9</v>
      </c>
      <c r="K2" s="2">
        <v>261.95999999999998</v>
      </c>
      <c r="L2" s="2">
        <v>2</v>
      </c>
      <c r="M2" s="33">
        <v>41.91</v>
      </c>
      <c r="O2" s="39" t="s">
        <v>104</v>
      </c>
      <c r="P2" s="35" t="s">
        <v>10</v>
      </c>
    </row>
    <row r="3" spans="1:16" ht="15" thickBot="1" x14ac:dyDescent="0.35">
      <c r="A3" s="35" t="s">
        <v>10</v>
      </c>
      <c r="B3" s="34" t="s">
        <v>0</v>
      </c>
      <c r="C3" s="35" t="s">
        <v>1</v>
      </c>
      <c r="D3" s="35" t="s">
        <v>2</v>
      </c>
      <c r="E3" s="35" t="s">
        <v>3</v>
      </c>
      <c r="F3" s="35" t="s">
        <v>4</v>
      </c>
      <c r="G3" s="35" t="s">
        <v>6</v>
      </c>
      <c r="H3" s="35" t="s">
        <v>11</v>
      </c>
      <c r="I3" s="35" t="s">
        <v>12</v>
      </c>
      <c r="J3" s="4" t="s">
        <v>13</v>
      </c>
      <c r="K3" s="4">
        <v>1.8</v>
      </c>
      <c r="L3" s="4">
        <v>3</v>
      </c>
      <c r="M3" s="36">
        <v>219.58</v>
      </c>
      <c r="O3" s="39" t="s">
        <v>103</v>
      </c>
      <c r="P3" t="str">
        <f>VLOOKUP(P2,A2:M18,9,FALSE)</f>
        <v>Hon Deluxe Fabric Upholstered Stacking Chairs, Rounded Back</v>
      </c>
    </row>
    <row r="4" spans="1:16" ht="15" thickBot="1" x14ac:dyDescent="0.35">
      <c r="A4" s="32" t="s">
        <v>18</v>
      </c>
      <c r="B4" s="31" t="s">
        <v>14</v>
      </c>
      <c r="C4" s="32" t="s">
        <v>1</v>
      </c>
      <c r="D4" s="32" t="s">
        <v>15</v>
      </c>
      <c r="E4" s="32" t="s">
        <v>16</v>
      </c>
      <c r="F4" s="32" t="s">
        <v>17</v>
      </c>
      <c r="G4" s="32" t="s">
        <v>19</v>
      </c>
      <c r="H4" s="32" t="s">
        <v>20</v>
      </c>
      <c r="I4" s="32" t="s">
        <v>21</v>
      </c>
      <c r="J4" s="2" t="s">
        <v>22</v>
      </c>
      <c r="K4" s="2">
        <v>14.62</v>
      </c>
      <c r="L4" s="2">
        <v>2</v>
      </c>
      <c r="M4" s="33">
        <v>6.87</v>
      </c>
      <c r="O4" s="39" t="s">
        <v>102</v>
      </c>
      <c r="P4" t="str">
        <f>VLOOKUP(P2,A2:M18,7,FALSE)</f>
        <v>Furniture</v>
      </c>
    </row>
    <row r="5" spans="1:16" ht="15" thickBot="1" x14ac:dyDescent="0.35">
      <c r="A5" s="35" t="s">
        <v>25</v>
      </c>
      <c r="B5" s="34" t="s">
        <v>0</v>
      </c>
      <c r="C5" s="35" t="s">
        <v>1</v>
      </c>
      <c r="D5" s="35" t="s">
        <v>23</v>
      </c>
      <c r="E5" s="35" t="s">
        <v>24</v>
      </c>
      <c r="F5" s="35" t="s">
        <v>4</v>
      </c>
      <c r="G5" s="35" t="s">
        <v>19</v>
      </c>
      <c r="H5" s="35" t="s">
        <v>26</v>
      </c>
      <c r="I5" s="35" t="s">
        <v>27</v>
      </c>
      <c r="J5" s="4" t="s">
        <v>28</v>
      </c>
      <c r="K5" s="4">
        <v>15.55</v>
      </c>
      <c r="L5" s="4">
        <v>3</v>
      </c>
      <c r="M5" s="36">
        <v>5.44</v>
      </c>
      <c r="O5" s="39" t="s">
        <v>105</v>
      </c>
      <c r="P5" t="str">
        <f>VLOOKUP(P2,A2:M18,8,FALSE)</f>
        <v>Chairs</v>
      </c>
    </row>
    <row r="6" spans="1:16" ht="15" thickBot="1" x14ac:dyDescent="0.35">
      <c r="A6" s="32" t="s">
        <v>31</v>
      </c>
      <c r="B6" s="31" t="s">
        <v>0</v>
      </c>
      <c r="C6" s="32" t="s">
        <v>1</v>
      </c>
      <c r="D6" s="32" t="s">
        <v>29</v>
      </c>
      <c r="E6" s="32" t="s">
        <v>30</v>
      </c>
      <c r="F6" s="32" t="s">
        <v>17</v>
      </c>
      <c r="G6" s="32" t="s">
        <v>19</v>
      </c>
      <c r="H6" s="32" t="s">
        <v>32</v>
      </c>
      <c r="I6" s="32" t="s">
        <v>33</v>
      </c>
      <c r="J6" s="2" t="s">
        <v>9</v>
      </c>
      <c r="K6" s="2">
        <v>6.9</v>
      </c>
      <c r="L6" s="2">
        <v>3</v>
      </c>
      <c r="M6" s="33">
        <v>132.59</v>
      </c>
    </row>
    <row r="7" spans="1:16" ht="15" thickBot="1" x14ac:dyDescent="0.35">
      <c r="A7" s="35" t="s">
        <v>37</v>
      </c>
      <c r="B7" s="34" t="s">
        <v>14</v>
      </c>
      <c r="C7" s="35" t="s">
        <v>1</v>
      </c>
      <c r="D7" s="35" t="s">
        <v>34</v>
      </c>
      <c r="E7" s="35" t="s">
        <v>35</v>
      </c>
      <c r="F7" s="35" t="s">
        <v>36</v>
      </c>
      <c r="G7" s="35" t="s">
        <v>19</v>
      </c>
      <c r="H7" s="35" t="s">
        <v>38</v>
      </c>
      <c r="I7" s="35" t="s">
        <v>39</v>
      </c>
      <c r="J7" s="4" t="s">
        <v>28</v>
      </c>
      <c r="K7" s="4">
        <v>19.46</v>
      </c>
      <c r="L7" s="4">
        <v>7</v>
      </c>
      <c r="M7" s="36">
        <v>5.0599999999999996</v>
      </c>
    </row>
    <row r="8" spans="1:16" ht="15" thickBot="1" x14ac:dyDescent="0.35">
      <c r="A8" s="32" t="s">
        <v>40</v>
      </c>
      <c r="B8" s="31" t="s">
        <v>14</v>
      </c>
      <c r="C8" s="32" t="s">
        <v>1</v>
      </c>
      <c r="D8" s="32" t="s">
        <v>34</v>
      </c>
      <c r="E8" s="32" t="s">
        <v>35</v>
      </c>
      <c r="F8" s="32" t="s">
        <v>36</v>
      </c>
      <c r="G8" s="32" t="s">
        <v>19</v>
      </c>
      <c r="H8" s="32" t="s">
        <v>41</v>
      </c>
      <c r="I8" s="32" t="s">
        <v>42</v>
      </c>
      <c r="J8" s="2" t="s">
        <v>22</v>
      </c>
      <c r="K8" s="2">
        <v>7.9</v>
      </c>
      <c r="L8" s="2">
        <v>7</v>
      </c>
      <c r="M8" s="33">
        <v>15.69</v>
      </c>
    </row>
    <row r="9" spans="1:16" ht="15" thickBot="1" x14ac:dyDescent="0.35">
      <c r="A9" s="35" t="s">
        <v>46</v>
      </c>
      <c r="B9" s="34" t="s">
        <v>0</v>
      </c>
      <c r="C9" s="35" t="s">
        <v>1</v>
      </c>
      <c r="D9" s="35" t="s">
        <v>43</v>
      </c>
      <c r="E9" s="35" t="s">
        <v>44</v>
      </c>
      <c r="F9" s="35" t="s">
        <v>45</v>
      </c>
      <c r="G9" s="35" t="s">
        <v>6</v>
      </c>
      <c r="H9" s="35" t="s">
        <v>11</v>
      </c>
      <c r="I9" s="35" t="s">
        <v>47</v>
      </c>
      <c r="J9" s="4" t="s">
        <v>48</v>
      </c>
      <c r="K9" s="4">
        <v>71.37</v>
      </c>
      <c r="L9" s="4">
        <v>2</v>
      </c>
      <c r="M9" s="36">
        <v>-1.02</v>
      </c>
    </row>
    <row r="10" spans="1:16" ht="15" thickBot="1" x14ac:dyDescent="0.35">
      <c r="A10" s="32" t="s">
        <v>49</v>
      </c>
      <c r="B10" s="31" t="s">
        <v>0</v>
      </c>
      <c r="C10" s="32" t="s">
        <v>1</v>
      </c>
      <c r="D10" s="32" t="s">
        <v>15</v>
      </c>
      <c r="E10" s="32" t="s">
        <v>16</v>
      </c>
      <c r="F10" s="32" t="s">
        <v>17</v>
      </c>
      <c r="G10" s="32" t="s">
        <v>19</v>
      </c>
      <c r="H10" s="32" t="s">
        <v>32</v>
      </c>
      <c r="I10" s="32" t="s">
        <v>50</v>
      </c>
      <c r="J10" s="4" t="s">
        <v>51</v>
      </c>
      <c r="K10" s="2">
        <v>6.9</v>
      </c>
      <c r="L10" s="2">
        <v>2</v>
      </c>
      <c r="M10" s="33">
        <v>4.22</v>
      </c>
    </row>
    <row r="11" spans="1:16" ht="15" thickBot="1" x14ac:dyDescent="0.35">
      <c r="A11" s="35" t="s">
        <v>52</v>
      </c>
      <c r="B11" s="34" t="s">
        <v>0</v>
      </c>
      <c r="C11" s="35" t="s">
        <v>1</v>
      </c>
      <c r="D11" s="35" t="s">
        <v>15</v>
      </c>
      <c r="E11" s="35" t="s">
        <v>16</v>
      </c>
      <c r="F11" s="35" t="s">
        <v>17</v>
      </c>
      <c r="G11" s="35" t="s">
        <v>53</v>
      </c>
      <c r="H11" s="35" t="s">
        <v>54</v>
      </c>
      <c r="I11" s="35" t="s">
        <v>55</v>
      </c>
      <c r="J11" s="4" t="s">
        <v>56</v>
      </c>
      <c r="K11" s="4">
        <v>90.57</v>
      </c>
      <c r="L11" s="4">
        <v>3</v>
      </c>
      <c r="M11" s="36">
        <v>11.77</v>
      </c>
    </row>
    <row r="12" spans="1:16" ht="15" thickBot="1" x14ac:dyDescent="0.35">
      <c r="A12" s="32" t="s">
        <v>60</v>
      </c>
      <c r="B12" s="31" t="s">
        <v>57</v>
      </c>
      <c r="C12" s="32" t="s">
        <v>1</v>
      </c>
      <c r="D12" s="32" t="s">
        <v>58</v>
      </c>
      <c r="E12" s="32" t="s">
        <v>59</v>
      </c>
      <c r="F12" s="32" t="s">
        <v>36</v>
      </c>
      <c r="G12" s="32" t="s">
        <v>19</v>
      </c>
      <c r="H12" s="32" t="s">
        <v>26</v>
      </c>
      <c r="I12" s="32" t="s">
        <v>61</v>
      </c>
      <c r="J12" s="2" t="s">
        <v>28</v>
      </c>
      <c r="K12" s="2">
        <v>29.47</v>
      </c>
      <c r="L12" s="2">
        <v>3</v>
      </c>
      <c r="M12" s="33">
        <v>9.9499999999999993</v>
      </c>
    </row>
    <row r="13" spans="1:16" ht="15" thickBot="1" x14ac:dyDescent="0.35">
      <c r="A13" s="35" t="s">
        <v>63</v>
      </c>
      <c r="B13" s="34" t="s">
        <v>14</v>
      </c>
      <c r="C13" s="35" t="s">
        <v>1</v>
      </c>
      <c r="D13" s="35" t="s">
        <v>62</v>
      </c>
      <c r="E13" s="35" t="s">
        <v>59</v>
      </c>
      <c r="F13" s="35" t="s">
        <v>36</v>
      </c>
      <c r="G13" s="35" t="s">
        <v>53</v>
      </c>
      <c r="H13" s="35" t="s">
        <v>64</v>
      </c>
      <c r="I13" s="35" t="s">
        <v>65</v>
      </c>
      <c r="J13" s="4" t="s">
        <v>22</v>
      </c>
      <c r="K13" s="4">
        <v>1.6</v>
      </c>
      <c r="L13" s="4">
        <v>7</v>
      </c>
      <c r="M13" s="36">
        <v>123.47</v>
      </c>
    </row>
    <row r="14" spans="1:16" ht="15" thickBot="1" x14ac:dyDescent="0.35">
      <c r="A14" s="32" t="s">
        <v>66</v>
      </c>
      <c r="B14" s="31" t="s">
        <v>14</v>
      </c>
      <c r="C14" s="32" t="s">
        <v>1</v>
      </c>
      <c r="D14" s="32" t="s">
        <v>62</v>
      </c>
      <c r="E14" s="32" t="s">
        <v>59</v>
      </c>
      <c r="F14" s="32" t="s">
        <v>36</v>
      </c>
      <c r="G14" s="32" t="s">
        <v>6</v>
      </c>
      <c r="H14" s="32" t="s">
        <v>67</v>
      </c>
      <c r="I14" s="32" t="s">
        <v>68</v>
      </c>
      <c r="J14" s="2" t="s">
        <v>69</v>
      </c>
      <c r="K14" s="2">
        <v>26</v>
      </c>
      <c r="L14" s="2">
        <v>5</v>
      </c>
      <c r="M14" s="33">
        <v>-147.96</v>
      </c>
    </row>
    <row r="15" spans="1:16" ht="15" thickBot="1" x14ac:dyDescent="0.35">
      <c r="A15" s="35" t="s">
        <v>72</v>
      </c>
      <c r="B15" s="34" t="s">
        <v>14</v>
      </c>
      <c r="C15" s="35" t="s">
        <v>1</v>
      </c>
      <c r="D15" s="35" t="s">
        <v>70</v>
      </c>
      <c r="E15" s="35" t="s">
        <v>71</v>
      </c>
      <c r="F15" s="35" t="s">
        <v>36</v>
      </c>
      <c r="G15" s="35" t="s">
        <v>53</v>
      </c>
      <c r="H15" s="35" t="s">
        <v>64</v>
      </c>
      <c r="I15" s="35" t="s">
        <v>73</v>
      </c>
      <c r="J15" s="4" t="s">
        <v>51</v>
      </c>
      <c r="K15" s="4">
        <v>147.16999999999999</v>
      </c>
      <c r="L15" s="4">
        <v>4</v>
      </c>
      <c r="M15" s="36">
        <v>16.559999999999999</v>
      </c>
    </row>
    <row r="16" spans="1:16" ht="15" thickBot="1" x14ac:dyDescent="0.35">
      <c r="A16" s="32" t="s">
        <v>74</v>
      </c>
      <c r="B16" s="31" t="s">
        <v>14</v>
      </c>
      <c r="C16" s="32" t="s">
        <v>1</v>
      </c>
      <c r="D16" s="32" t="s">
        <v>15</v>
      </c>
      <c r="E16" s="32" t="s">
        <v>16</v>
      </c>
      <c r="F16" s="32" t="s">
        <v>17</v>
      </c>
      <c r="G16" s="32" t="s">
        <v>19</v>
      </c>
      <c r="H16" s="32" t="s">
        <v>75</v>
      </c>
      <c r="I16" s="32" t="s">
        <v>76</v>
      </c>
      <c r="J16" s="2" t="s">
        <v>28</v>
      </c>
      <c r="K16" s="2">
        <v>77.88</v>
      </c>
      <c r="L16" s="2">
        <v>2</v>
      </c>
      <c r="M16" s="33">
        <v>3.89</v>
      </c>
    </row>
    <row r="17" spans="1:26" ht="15" thickBot="1" x14ac:dyDescent="0.35">
      <c r="A17" s="35" t="s">
        <v>79</v>
      </c>
      <c r="B17" s="34" t="s">
        <v>14</v>
      </c>
      <c r="C17" s="35" t="s">
        <v>1</v>
      </c>
      <c r="D17" s="35" t="s">
        <v>77</v>
      </c>
      <c r="E17" s="35" t="s">
        <v>78</v>
      </c>
      <c r="F17" s="35" t="s">
        <v>4</v>
      </c>
      <c r="G17" s="35" t="s">
        <v>19</v>
      </c>
      <c r="H17" s="35" t="s">
        <v>75</v>
      </c>
      <c r="I17" s="35" t="s">
        <v>80</v>
      </c>
      <c r="J17" s="4" t="s">
        <v>22</v>
      </c>
      <c r="K17" s="4">
        <v>95.62</v>
      </c>
      <c r="L17" s="4">
        <v>2</v>
      </c>
      <c r="M17" s="36">
        <v>9.56</v>
      </c>
    </row>
    <row r="18" spans="1:26" ht="15" thickBot="1" x14ac:dyDescent="0.35">
      <c r="A18" s="32" t="s">
        <v>83</v>
      </c>
      <c r="B18" s="31" t="s">
        <v>14</v>
      </c>
      <c r="C18" s="32" t="s">
        <v>1</v>
      </c>
      <c r="D18" s="32" t="s">
        <v>81</v>
      </c>
      <c r="E18" s="32" t="s">
        <v>82</v>
      </c>
      <c r="F18" s="32" t="s">
        <v>36</v>
      </c>
      <c r="G18" s="32" t="s">
        <v>53</v>
      </c>
      <c r="H18" s="32" t="s">
        <v>54</v>
      </c>
      <c r="I18" s="32" t="s">
        <v>84</v>
      </c>
      <c r="J18" s="2" t="s">
        <v>28</v>
      </c>
      <c r="K18" s="2">
        <v>45.98</v>
      </c>
      <c r="L18" s="2">
        <v>2</v>
      </c>
      <c r="M18" s="33">
        <v>19.77</v>
      </c>
    </row>
    <row r="20" spans="1:26" ht="16.2" thickBot="1" x14ac:dyDescent="0.35">
      <c r="Y20" s="21" t="s">
        <v>109</v>
      </c>
      <c r="Z20" s="21"/>
    </row>
    <row r="21" spans="1:26" ht="15" thickBot="1" x14ac:dyDescent="0.35">
      <c r="A21" s="29" t="s">
        <v>90</v>
      </c>
      <c r="B21" s="32" t="s">
        <v>5</v>
      </c>
      <c r="C21" s="35" t="s">
        <v>10</v>
      </c>
      <c r="D21" s="32" t="s">
        <v>18</v>
      </c>
      <c r="E21" s="35" t="s">
        <v>25</v>
      </c>
      <c r="F21" s="32" t="s">
        <v>31</v>
      </c>
      <c r="G21" s="35" t="s">
        <v>37</v>
      </c>
      <c r="H21" s="32" t="s">
        <v>40</v>
      </c>
      <c r="I21" s="35" t="s">
        <v>46</v>
      </c>
      <c r="J21" s="32" t="s">
        <v>49</v>
      </c>
      <c r="K21" s="35" t="s">
        <v>52</v>
      </c>
      <c r="L21" s="32" t="s">
        <v>60</v>
      </c>
      <c r="M21" s="35" t="s">
        <v>63</v>
      </c>
      <c r="N21" s="32" t="s">
        <v>66</v>
      </c>
      <c r="O21" s="35" t="s">
        <v>72</v>
      </c>
      <c r="P21" s="32" t="s">
        <v>74</v>
      </c>
      <c r="Q21" s="35" t="s">
        <v>79</v>
      </c>
      <c r="R21" s="32" t="s">
        <v>83</v>
      </c>
      <c r="Y21" s="37" t="s">
        <v>106</v>
      </c>
      <c r="Z21" s="32" t="s">
        <v>5</v>
      </c>
    </row>
    <row r="22" spans="1:26" ht="15" thickBot="1" x14ac:dyDescent="0.35">
      <c r="A22" s="28" t="s">
        <v>85</v>
      </c>
      <c r="B22" s="31" t="s">
        <v>0</v>
      </c>
      <c r="C22" s="34" t="s">
        <v>0</v>
      </c>
      <c r="D22" s="31" t="s">
        <v>14</v>
      </c>
      <c r="E22" s="34" t="s">
        <v>0</v>
      </c>
      <c r="F22" s="31" t="s">
        <v>0</v>
      </c>
      <c r="G22" s="34" t="s">
        <v>14</v>
      </c>
      <c r="H22" s="31" t="s">
        <v>14</v>
      </c>
      <c r="I22" s="34" t="s">
        <v>0</v>
      </c>
      <c r="J22" s="31" t="s">
        <v>0</v>
      </c>
      <c r="K22" s="34" t="s">
        <v>0</v>
      </c>
      <c r="L22" s="31" t="s">
        <v>57</v>
      </c>
      <c r="M22" s="34" t="s">
        <v>14</v>
      </c>
      <c r="N22" s="31" t="s">
        <v>14</v>
      </c>
      <c r="O22" s="34" t="s">
        <v>14</v>
      </c>
      <c r="P22" s="31" t="s">
        <v>14</v>
      </c>
      <c r="Q22" s="34" t="s">
        <v>14</v>
      </c>
      <c r="R22" s="31" t="s">
        <v>14</v>
      </c>
      <c r="Y22" s="37" t="s">
        <v>107</v>
      </c>
      <c r="Z22" t="str">
        <f>HLOOKUP(Z21,A21:R33,9,FALSE)</f>
        <v>Bush Somerset Collection Bookcase</v>
      </c>
    </row>
    <row r="23" spans="1:26" ht="15" thickBot="1" x14ac:dyDescent="0.35">
      <c r="A23" s="29" t="s">
        <v>86</v>
      </c>
      <c r="B23" s="32" t="s">
        <v>1</v>
      </c>
      <c r="C23" s="35" t="s">
        <v>1</v>
      </c>
      <c r="D23" s="32" t="s">
        <v>1</v>
      </c>
      <c r="E23" s="35" t="s">
        <v>1</v>
      </c>
      <c r="F23" s="32" t="s">
        <v>1</v>
      </c>
      <c r="G23" s="35" t="s">
        <v>1</v>
      </c>
      <c r="H23" s="32" t="s">
        <v>1</v>
      </c>
      <c r="I23" s="35" t="s">
        <v>1</v>
      </c>
      <c r="J23" s="32" t="s">
        <v>1</v>
      </c>
      <c r="K23" s="35" t="s">
        <v>1</v>
      </c>
      <c r="L23" s="32" t="s">
        <v>1</v>
      </c>
      <c r="M23" s="35" t="s">
        <v>1</v>
      </c>
      <c r="N23" s="32" t="s">
        <v>1</v>
      </c>
      <c r="O23" s="35" t="s">
        <v>1</v>
      </c>
      <c r="P23" s="32" t="s">
        <v>1</v>
      </c>
      <c r="Q23" s="35" t="s">
        <v>1</v>
      </c>
      <c r="R23" s="32" t="s">
        <v>1</v>
      </c>
      <c r="Y23" s="37" t="s">
        <v>108</v>
      </c>
      <c r="Z23">
        <f>HLOOKUP(Z21,A21:R33,11,FALSE)</f>
        <v>261.95999999999998</v>
      </c>
    </row>
    <row r="24" spans="1:26" ht="15" thickBot="1" x14ac:dyDescent="0.35">
      <c r="A24" s="29" t="s">
        <v>87</v>
      </c>
      <c r="B24" s="32" t="s">
        <v>2</v>
      </c>
      <c r="C24" s="35" t="s">
        <v>2</v>
      </c>
      <c r="D24" s="32" t="s">
        <v>15</v>
      </c>
      <c r="E24" s="35" t="s">
        <v>23</v>
      </c>
      <c r="F24" s="32" t="s">
        <v>29</v>
      </c>
      <c r="G24" s="35" t="s">
        <v>34</v>
      </c>
      <c r="H24" s="32" t="s">
        <v>34</v>
      </c>
      <c r="I24" s="35" t="s">
        <v>43</v>
      </c>
      <c r="J24" s="32" t="s">
        <v>15</v>
      </c>
      <c r="K24" s="35" t="s">
        <v>15</v>
      </c>
      <c r="L24" s="32" t="s">
        <v>58</v>
      </c>
      <c r="M24" s="35" t="s">
        <v>62</v>
      </c>
      <c r="N24" s="32" t="s">
        <v>62</v>
      </c>
      <c r="O24" s="35" t="s">
        <v>70</v>
      </c>
      <c r="P24" s="32" t="s">
        <v>15</v>
      </c>
      <c r="Q24" s="35" t="s">
        <v>77</v>
      </c>
      <c r="R24" s="32" t="s">
        <v>81</v>
      </c>
    </row>
    <row r="25" spans="1:26" ht="15" thickBot="1" x14ac:dyDescent="0.35">
      <c r="A25" s="29" t="s">
        <v>88</v>
      </c>
      <c r="B25" s="32" t="s">
        <v>3</v>
      </c>
      <c r="C25" s="35" t="s">
        <v>3</v>
      </c>
      <c r="D25" s="32" t="s">
        <v>16</v>
      </c>
      <c r="E25" s="35" t="s">
        <v>24</v>
      </c>
      <c r="F25" s="32" t="s">
        <v>30</v>
      </c>
      <c r="G25" s="35" t="s">
        <v>35</v>
      </c>
      <c r="H25" s="32" t="s">
        <v>35</v>
      </c>
      <c r="I25" s="35" t="s">
        <v>44</v>
      </c>
      <c r="J25" s="32" t="s">
        <v>16</v>
      </c>
      <c r="K25" s="35" t="s">
        <v>16</v>
      </c>
      <c r="L25" s="32" t="s">
        <v>59</v>
      </c>
      <c r="M25" s="35" t="s">
        <v>59</v>
      </c>
      <c r="N25" s="32" t="s">
        <v>59</v>
      </c>
      <c r="O25" s="35" t="s">
        <v>71</v>
      </c>
      <c r="P25" s="32" t="s">
        <v>16</v>
      </c>
      <c r="Q25" s="35" t="s">
        <v>78</v>
      </c>
      <c r="R25" s="32" t="s">
        <v>82</v>
      </c>
    </row>
    <row r="26" spans="1:26" ht="15" thickBot="1" x14ac:dyDescent="0.35">
      <c r="A26" s="29" t="s">
        <v>89</v>
      </c>
      <c r="B26" s="32" t="s">
        <v>4</v>
      </c>
      <c r="C26" s="35" t="s">
        <v>4</v>
      </c>
      <c r="D26" s="32" t="s">
        <v>17</v>
      </c>
      <c r="E26" s="35" t="s">
        <v>4</v>
      </c>
      <c r="F26" s="32" t="s">
        <v>17</v>
      </c>
      <c r="G26" s="35" t="s">
        <v>36</v>
      </c>
      <c r="H26" s="32" t="s">
        <v>36</v>
      </c>
      <c r="I26" s="35" t="s">
        <v>45</v>
      </c>
      <c r="J26" s="32" t="s">
        <v>17</v>
      </c>
      <c r="K26" s="35" t="s">
        <v>17</v>
      </c>
      <c r="L26" s="32" t="s">
        <v>36</v>
      </c>
      <c r="M26" s="35" t="s">
        <v>36</v>
      </c>
      <c r="N26" s="32" t="s">
        <v>36</v>
      </c>
      <c r="O26" s="35" t="s">
        <v>36</v>
      </c>
      <c r="P26" s="32" t="s">
        <v>17</v>
      </c>
      <c r="Q26" s="35" t="s">
        <v>4</v>
      </c>
      <c r="R26" s="32" t="s">
        <v>36</v>
      </c>
    </row>
    <row r="27" spans="1:26" ht="15" thickBot="1" x14ac:dyDescent="0.35">
      <c r="A27" s="29" t="s">
        <v>91</v>
      </c>
      <c r="B27" s="32" t="s">
        <v>6</v>
      </c>
      <c r="C27" s="35" t="s">
        <v>6</v>
      </c>
      <c r="D27" s="32" t="s">
        <v>19</v>
      </c>
      <c r="E27" s="35" t="s">
        <v>19</v>
      </c>
      <c r="F27" s="32" t="s">
        <v>19</v>
      </c>
      <c r="G27" s="35" t="s">
        <v>19</v>
      </c>
      <c r="H27" s="32" t="s">
        <v>19</v>
      </c>
      <c r="I27" s="35" t="s">
        <v>6</v>
      </c>
      <c r="J27" s="32" t="s">
        <v>19</v>
      </c>
      <c r="K27" s="35" t="s">
        <v>53</v>
      </c>
      <c r="L27" s="32" t="s">
        <v>19</v>
      </c>
      <c r="M27" s="35" t="s">
        <v>53</v>
      </c>
      <c r="N27" s="32" t="s">
        <v>6</v>
      </c>
      <c r="O27" s="35" t="s">
        <v>53</v>
      </c>
      <c r="P27" s="32" t="s">
        <v>19</v>
      </c>
      <c r="Q27" s="35" t="s">
        <v>19</v>
      </c>
      <c r="R27" s="32" t="s">
        <v>53</v>
      </c>
    </row>
    <row r="28" spans="1:26" ht="15" thickBot="1" x14ac:dyDescent="0.35">
      <c r="A28" s="29" t="s">
        <v>92</v>
      </c>
      <c r="B28" s="32" t="s">
        <v>7</v>
      </c>
      <c r="C28" s="35" t="s">
        <v>11</v>
      </c>
      <c r="D28" s="32" t="s">
        <v>20</v>
      </c>
      <c r="E28" s="35" t="s">
        <v>26</v>
      </c>
      <c r="F28" s="32" t="s">
        <v>32</v>
      </c>
      <c r="G28" s="35" t="s">
        <v>38</v>
      </c>
      <c r="H28" s="32" t="s">
        <v>41</v>
      </c>
      <c r="I28" s="35" t="s">
        <v>11</v>
      </c>
      <c r="J28" s="32" t="s">
        <v>32</v>
      </c>
      <c r="K28" s="35" t="s">
        <v>54</v>
      </c>
      <c r="L28" s="32" t="s">
        <v>26</v>
      </c>
      <c r="M28" s="35" t="s">
        <v>64</v>
      </c>
      <c r="N28" s="32" t="s">
        <v>67</v>
      </c>
      <c r="O28" s="35" t="s">
        <v>64</v>
      </c>
      <c r="P28" s="32" t="s">
        <v>75</v>
      </c>
      <c r="Q28" s="35" t="s">
        <v>75</v>
      </c>
      <c r="R28" s="32" t="s">
        <v>54</v>
      </c>
    </row>
    <row r="29" spans="1:26" ht="15" thickBot="1" x14ac:dyDescent="0.35">
      <c r="A29" s="29" t="s">
        <v>93</v>
      </c>
      <c r="B29" s="32" t="s">
        <v>8</v>
      </c>
      <c r="C29" s="35" t="s">
        <v>12</v>
      </c>
      <c r="D29" s="32" t="s">
        <v>21</v>
      </c>
      <c r="E29" s="35" t="s">
        <v>27</v>
      </c>
      <c r="F29" s="32" t="s">
        <v>33</v>
      </c>
      <c r="G29" s="35" t="s">
        <v>39</v>
      </c>
      <c r="H29" s="32" t="s">
        <v>42</v>
      </c>
      <c r="I29" s="35" t="s">
        <v>47</v>
      </c>
      <c r="J29" s="32" t="s">
        <v>50</v>
      </c>
      <c r="K29" s="35" t="s">
        <v>55</v>
      </c>
      <c r="L29" s="32" t="s">
        <v>61</v>
      </c>
      <c r="M29" s="35" t="s">
        <v>65</v>
      </c>
      <c r="N29" s="32" t="s">
        <v>68</v>
      </c>
      <c r="O29" s="35" t="s">
        <v>73</v>
      </c>
      <c r="P29" s="32" t="s">
        <v>76</v>
      </c>
      <c r="Q29" s="35" t="s">
        <v>80</v>
      </c>
      <c r="R29" s="32" t="s">
        <v>84</v>
      </c>
    </row>
    <row r="30" spans="1:26" ht="15" thickBot="1" x14ac:dyDescent="0.35">
      <c r="A30" s="29" t="s">
        <v>94</v>
      </c>
      <c r="B30" s="2" t="s">
        <v>9</v>
      </c>
      <c r="C30" s="4" t="s">
        <v>13</v>
      </c>
      <c r="D30" s="2" t="s">
        <v>22</v>
      </c>
      <c r="E30" s="4" t="s">
        <v>28</v>
      </c>
      <c r="F30" s="2" t="s">
        <v>9</v>
      </c>
      <c r="G30" s="4" t="s">
        <v>28</v>
      </c>
      <c r="H30" s="2" t="s">
        <v>22</v>
      </c>
      <c r="I30" s="4" t="s">
        <v>48</v>
      </c>
      <c r="J30" s="4" t="s">
        <v>51</v>
      </c>
      <c r="K30" s="4" t="s">
        <v>56</v>
      </c>
      <c r="L30" s="2" t="s">
        <v>28</v>
      </c>
      <c r="M30" s="4" t="s">
        <v>22</v>
      </c>
      <c r="N30" s="2" t="s">
        <v>69</v>
      </c>
      <c r="O30" s="4" t="s">
        <v>51</v>
      </c>
      <c r="P30" s="2" t="s">
        <v>28</v>
      </c>
      <c r="Q30" s="4" t="s">
        <v>22</v>
      </c>
      <c r="R30" s="2" t="s">
        <v>28</v>
      </c>
    </row>
    <row r="31" spans="1:26" ht="15" thickBot="1" x14ac:dyDescent="0.35">
      <c r="A31" s="29" t="s">
        <v>95</v>
      </c>
      <c r="B31" s="2">
        <v>261.95999999999998</v>
      </c>
      <c r="C31" s="4">
        <v>1.8</v>
      </c>
      <c r="D31" s="2">
        <v>14.62</v>
      </c>
      <c r="E31" s="4">
        <v>15.55</v>
      </c>
      <c r="F31" s="2">
        <v>6.9</v>
      </c>
      <c r="G31" s="4">
        <v>19.46</v>
      </c>
      <c r="H31" s="2">
        <v>7.9</v>
      </c>
      <c r="I31" s="4">
        <v>71.37</v>
      </c>
      <c r="J31" s="2">
        <v>6.9</v>
      </c>
      <c r="K31" s="4">
        <v>90.57</v>
      </c>
      <c r="L31" s="2">
        <v>29.47</v>
      </c>
      <c r="M31" s="4">
        <v>1.6</v>
      </c>
      <c r="N31" s="2">
        <v>26</v>
      </c>
      <c r="O31" s="4">
        <v>147.16999999999999</v>
      </c>
      <c r="P31" s="2">
        <v>77.88</v>
      </c>
      <c r="Q31" s="4">
        <v>95.62</v>
      </c>
      <c r="R31" s="2">
        <v>45.98</v>
      </c>
    </row>
    <row r="32" spans="1:26" ht="15" thickBot="1" x14ac:dyDescent="0.35">
      <c r="A32" s="29" t="s">
        <v>96</v>
      </c>
      <c r="B32" s="2">
        <v>2</v>
      </c>
      <c r="C32" s="4">
        <v>3</v>
      </c>
      <c r="D32" s="2">
        <v>2</v>
      </c>
      <c r="E32" s="4">
        <v>3</v>
      </c>
      <c r="F32" s="2">
        <v>3</v>
      </c>
      <c r="G32" s="4">
        <v>7</v>
      </c>
      <c r="H32" s="2">
        <v>7</v>
      </c>
      <c r="I32" s="4">
        <v>2</v>
      </c>
      <c r="J32" s="2">
        <v>2</v>
      </c>
      <c r="K32" s="4">
        <v>3</v>
      </c>
      <c r="L32" s="2">
        <v>3</v>
      </c>
      <c r="M32" s="4">
        <v>7</v>
      </c>
      <c r="N32" s="2">
        <v>5</v>
      </c>
      <c r="O32" s="4">
        <v>4</v>
      </c>
      <c r="P32" s="2">
        <v>2</v>
      </c>
      <c r="Q32" s="4">
        <v>2</v>
      </c>
      <c r="R32" s="2">
        <v>2</v>
      </c>
    </row>
    <row r="33" spans="1:18" ht="15" thickBot="1" x14ac:dyDescent="0.35">
      <c r="A33" s="30" t="s">
        <v>97</v>
      </c>
      <c r="B33" s="33">
        <v>41.91</v>
      </c>
      <c r="C33" s="36">
        <v>219.58</v>
      </c>
      <c r="D33" s="33">
        <v>6.87</v>
      </c>
      <c r="E33" s="36">
        <v>5.44</v>
      </c>
      <c r="F33" s="33">
        <v>132.59</v>
      </c>
      <c r="G33" s="36">
        <v>5.0599999999999996</v>
      </c>
      <c r="H33" s="33">
        <v>15.69</v>
      </c>
      <c r="I33" s="36">
        <v>-1.02</v>
      </c>
      <c r="J33" s="33">
        <v>4.22</v>
      </c>
      <c r="K33" s="36">
        <v>11.77</v>
      </c>
      <c r="L33" s="33">
        <v>9.9499999999999993</v>
      </c>
      <c r="M33" s="36">
        <v>123.47</v>
      </c>
      <c r="N33" s="33">
        <v>-147.96</v>
      </c>
      <c r="O33" s="36">
        <v>16.559999999999999</v>
      </c>
      <c r="P33" s="33">
        <v>3.89</v>
      </c>
      <c r="Q33" s="36">
        <v>9.56</v>
      </c>
      <c r="R33" s="33">
        <v>19.77</v>
      </c>
    </row>
  </sheetData>
  <mergeCells count="2">
    <mergeCell ref="Y20:Z20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SORTING</vt:lpstr>
      <vt:lpstr>HLOOKUP &amp; 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BENEDICT</dc:creator>
  <cp:lastModifiedBy>SNEHA BENEDICT</cp:lastModifiedBy>
  <dcterms:created xsi:type="dcterms:W3CDTF">2024-09-13T07:09:43Z</dcterms:created>
  <dcterms:modified xsi:type="dcterms:W3CDTF">2024-09-18T07:24:36Z</dcterms:modified>
</cp:coreProperties>
</file>