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hurtado\Desktop\"/>
    </mc:Choice>
  </mc:AlternateContent>
  <xr:revisionPtr revIDLastSave="0" documentId="8_{798C8F74-D59C-431B-90DD-5D59F884F623}" xr6:coauthVersionLast="47" xr6:coauthVersionMax="47" xr10:uidLastSave="{00000000-0000-0000-0000-000000000000}"/>
  <bookViews>
    <workbookView xWindow="-110" yWindow="-110" windowWidth="19420" windowHeight="10420" xr2:uid="{656E9302-A581-40BC-9520-0ADD5111B459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<sst xmlns="http://schemas.openxmlformats.org/spreadsheetml/2006/main" count="460" uniqueCount="39">
  <si>
    <t>NRC</t>
  </si>
  <si>
    <t>PROGRAMA3</t>
  </si>
  <si>
    <t>ESTADÍSTICA Y PROBABILIDAD</t>
  </si>
  <si>
    <t>ESTADÍSTICA I</t>
  </si>
  <si>
    <t>A. Independientes</t>
  </si>
  <si>
    <t>CORTE I DEFINITIVA (30%)</t>
  </si>
  <si>
    <t>EDAD</t>
  </si>
  <si>
    <t>PESO</t>
  </si>
  <si>
    <t>ESTATURA</t>
  </si>
  <si>
    <t>SEXO</t>
  </si>
  <si>
    <t>ESTRATO</t>
  </si>
  <si>
    <t>TRANSPORTE</t>
  </si>
  <si>
    <t>TIPO SANGRE</t>
  </si>
  <si>
    <t>Masculino</t>
  </si>
  <si>
    <t>I</t>
  </si>
  <si>
    <t>Transcaribe</t>
  </si>
  <si>
    <t>O positivo (O+)</t>
  </si>
  <si>
    <t>III</t>
  </si>
  <si>
    <t>Particular</t>
  </si>
  <si>
    <t>A positivo (A +)</t>
  </si>
  <si>
    <t>Mototaxi</t>
  </si>
  <si>
    <t>B positivo (B +)</t>
  </si>
  <si>
    <t>Taxi</t>
  </si>
  <si>
    <t>Femenino</t>
  </si>
  <si>
    <t>AB negativo (AB-)</t>
  </si>
  <si>
    <t>II</t>
  </si>
  <si>
    <t>El bus que me deja mas cerca</t>
  </si>
  <si>
    <t>AB positivo (AB+)</t>
  </si>
  <si>
    <t>O negativo (O-)</t>
  </si>
  <si>
    <t>1.55</t>
  </si>
  <si>
    <t>VI</t>
  </si>
  <si>
    <t>IV</t>
  </si>
  <si>
    <t>V</t>
  </si>
  <si>
    <t>1.65</t>
  </si>
  <si>
    <t>1.69</t>
  </si>
  <si>
    <t>ESTADÍSTICA INFERENCIAL</t>
  </si>
  <si>
    <t>ESTADISTICA II</t>
  </si>
  <si>
    <t>EXAMEN1</t>
  </si>
  <si>
    <t>EXAMEN1 - puntos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</si>
</sst>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0" fillId="4" borderId="2" xfId="0" applyFill="1" applyBorder="1"/>
    <xf numFmtId="0" fontId="1" fillId="5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ecnoutb-my.sharepoint.com/personal/jhurtado_utb_edu_co/Documents/202160/AAA%20LISTAS%20DE%20ESTUDIANTES%202021-10%20(version%202).xlsb.xlsx" TargetMode="External"/><Relationship Id="rId1" Type="http://schemas.openxmlformats.org/officeDocument/2006/relationships/externalLinkPath" Target="https://tecnoutb-my.sharepoint.com/personal/jhurtado_utb_edu_co/Documents/202160/AAA%20LISTAS%20DE%20ESTUDIANTES%202021-10%20(version%202)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RTE 1"/>
      <sheetName val="CORTE 2"/>
      <sheetName val="CORTE 3"/>
      <sheetName val="VACACIONAL"/>
      <sheetName val="Hoja2"/>
      <sheetName val="NOTAS201220"/>
      <sheetName val="DEF20120"/>
      <sheetName val="NOTAS201310"/>
      <sheetName val="notas vaca201315"/>
      <sheetName val="VACACIONAL 2013"/>
      <sheetName val="ESTRATEGIA"/>
      <sheetName val="NOTAS DE DISEÑO ROBUSTO"/>
      <sheetName val="201320"/>
      <sheetName val="2013201"/>
      <sheetName val="201410"/>
      <sheetName val="201420"/>
      <sheetName val="201510corte 2"/>
      <sheetName val="201510corte1"/>
      <sheetName val="201510ORTE3"/>
      <sheetName val="Hoja13"/>
      <sheetName val="201520C1"/>
      <sheetName val="201520C2"/>
      <sheetName val="201610"/>
      <sheetName val="201620"/>
      <sheetName val="Resumen doctorado"/>
      <sheetName val="Notas Maestria"/>
      <sheetName val="Calculo201720"/>
      <sheetName val="prof estadistica"/>
      <sheetName val="lista 2018"/>
      <sheetName val="201810"/>
      <sheetName val="Hoja18"/>
      <sheetName val="MESA2017-2018"/>
      <sheetName val="201820 notas"/>
      <sheetName val="Hoja15"/>
      <sheetName val="EEA201850"/>
      <sheetName val="201910"/>
      <sheetName val="Hoja16"/>
      <sheetName val="TERCERCORTE201910"/>
      <sheetName val="Hoja14"/>
      <sheetName val="LISTA201920"/>
      <sheetName val="Hoja17"/>
      <sheetName val="202010"/>
      <sheetName val="DoReTIC"/>
      <sheetName val="Hoja21"/>
      <sheetName val="resultados corregidos"/>
      <sheetName val="Hoja4"/>
      <sheetName val="RESULTADOS FINAL"/>
      <sheetName val="DORETIC2.0"/>
      <sheetName val="MING2020"/>
      <sheetName val="DATOS_ALUMNOS"/>
      <sheetName val="Hoja27"/>
      <sheetName val="DORECTIC -3.0"/>
      <sheetName val="LISTA 202120"/>
      <sheetName val="Hoja8"/>
      <sheetName val="Hoja9"/>
      <sheetName val="LISTA202210"/>
      <sheetName val="LISTACOMPLETA2022"/>
      <sheetName val="LISTA202220"/>
      <sheetName val="LISTA2023NOTAS"/>
      <sheetName val="ASIST202320"/>
      <sheetName val="202320LISTAS"/>
      <sheetName val="Pro_ESt"/>
      <sheetName val="carga202320"/>
      <sheetName val="Hoja1"/>
      <sheetName val="C_Académico2023"/>
      <sheetName val="202410"/>
      <sheetName val="GRUPOS2024"/>
      <sheetName val="SIMULACION"/>
      <sheetName val="LINKS"/>
      <sheetName val="Detalles2024"/>
      <sheetName val="NOTAASIST2024"/>
      <sheetName val="Hoja6"/>
      <sheetName val="Plan_Curso"/>
      <sheetName val="202420"/>
      <sheetName val="IMPUESTOS"/>
      <sheetName val="NOTAASIS202420"/>
      <sheetName val="HORARIO202420"/>
      <sheetName val="ASISTENCIA"/>
      <sheetName val="202510PROB"/>
      <sheetName val="202510INFER"/>
      <sheetName val="ASProb202510"/>
      <sheetName val="ASInferencial202510"/>
      <sheetName val="AAA LISTAS DE ESTUDIANTES 2021-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sbprod.utb.edu.co:8443/PROD/bwckctlg.p_disp_listcrse?term_in=202510&amp;subj_in=CBAS&amp;crse_in=E03A&amp;schd_in=TEO" TargetMode="External"/><Relationship Id="rId18" Type="http://schemas.openxmlformats.org/officeDocument/2006/relationships/hyperlink" Target="https://ssbprod.utb.edu.co:8443/PROD/bwckctlg.p_disp_listcrse?term_in=202510&amp;subj_in=CBAS&amp;crse_in=E03A&amp;schd_in=TEO" TargetMode="External"/><Relationship Id="rId26" Type="http://schemas.openxmlformats.org/officeDocument/2006/relationships/hyperlink" Target="https://ssbprod.utb.edu.co:8443/PROD/bwckctlg.p_disp_listcrse?term_in=202510&amp;subj_in=CBAS&amp;crse_in=E02A&amp;schd_in=TEO" TargetMode="External"/><Relationship Id="rId39" Type="http://schemas.openxmlformats.org/officeDocument/2006/relationships/hyperlink" Target="https://ssbprod.utb.edu.co:8443/PROD/bwckctlg.p_disp_listcrse?term_in=202510&amp;subj_in=CBAS&amp;crse_in=E02A&amp;schd_in=TEO" TargetMode="External"/><Relationship Id="rId21" Type="http://schemas.openxmlformats.org/officeDocument/2006/relationships/hyperlink" Target="https://ssbprod.utb.edu.co:8443/PROD/bwckctlg.p_disp_listcrse?term_in=202510&amp;subj_in=CBAS&amp;crse_in=E03A&amp;schd_in=TEO" TargetMode="External"/><Relationship Id="rId34" Type="http://schemas.openxmlformats.org/officeDocument/2006/relationships/hyperlink" Target="https://ssbprod.utb.edu.co:8443/PROD/bwckctlg.p_disp_listcrse?term_in=202510&amp;subj_in=CBAS&amp;crse_in=E02A&amp;schd_in=TEO" TargetMode="External"/><Relationship Id="rId42" Type="http://schemas.openxmlformats.org/officeDocument/2006/relationships/hyperlink" Target="https://ssbprod.utb.edu.co:8443/PROD/bwckctlg.p_disp_listcrse?term_in=202510&amp;subj_in=CBAS&amp;crse_in=E02A&amp;schd_in=TEO" TargetMode="External"/><Relationship Id="rId7" Type="http://schemas.openxmlformats.org/officeDocument/2006/relationships/hyperlink" Target="https://ssbprod.utb.edu.co:8443/PROD/bwckctlg.p_disp_listcrse?term_in=202510&amp;subj_in=CBAS&amp;crse_in=E03A&amp;schd_in=TEO" TargetMode="External"/><Relationship Id="rId2" Type="http://schemas.openxmlformats.org/officeDocument/2006/relationships/hyperlink" Target="https://ssbprod.utb.edu.co:8443/PROD/bwckctlg.p_disp_listcrse?term_in=202510&amp;subj_in=CBAS&amp;crse_in=E01A&amp;schd_in=TEO" TargetMode="External"/><Relationship Id="rId16" Type="http://schemas.openxmlformats.org/officeDocument/2006/relationships/hyperlink" Target="https://ssbprod.utb.edu.co:8443/PROD/bwckctlg.p_disp_listcrse?term_in=202510&amp;subj_in=CBAS&amp;crse_in=E03A&amp;schd_in=TEO" TargetMode="External"/><Relationship Id="rId20" Type="http://schemas.openxmlformats.org/officeDocument/2006/relationships/hyperlink" Target="https://ssbprod.utb.edu.co:8443/PROD/bwckctlg.p_disp_listcrse?term_in=202510&amp;subj_in=CBAS&amp;crse_in=E03A&amp;schd_in=TEO" TargetMode="External"/><Relationship Id="rId29" Type="http://schemas.openxmlformats.org/officeDocument/2006/relationships/hyperlink" Target="https://ssbprod.utb.edu.co:8443/PROD/bwckctlg.p_disp_listcrse?term_in=202510&amp;subj_in=CBAS&amp;crse_in=E02A&amp;schd_in=TEO" TargetMode="External"/><Relationship Id="rId41" Type="http://schemas.openxmlformats.org/officeDocument/2006/relationships/hyperlink" Target="https://ssbprod.utb.edu.co:8443/PROD/bwckctlg.p_disp_listcrse?term_in=202510&amp;subj_in=CBAS&amp;crse_in=E02A&amp;schd_in=TEO" TargetMode="External"/><Relationship Id="rId1" Type="http://schemas.openxmlformats.org/officeDocument/2006/relationships/hyperlink" Target="https://ssbprod.utb.edu.co:8443/PROD/bwckctlg.p_disp_listcrse?term_in=202510&amp;subj_in=CBAS&amp;crse_in=E01A&amp;schd_in=TEO" TargetMode="External"/><Relationship Id="rId6" Type="http://schemas.openxmlformats.org/officeDocument/2006/relationships/hyperlink" Target="https://ssbprod.utb.edu.co:8443/PROD/bwckctlg.p_disp_listcrse?term_in=202510&amp;subj_in=CBAS&amp;crse_in=E03A&amp;schd_in=TEO" TargetMode="External"/><Relationship Id="rId11" Type="http://schemas.openxmlformats.org/officeDocument/2006/relationships/hyperlink" Target="https://ssbprod.utb.edu.co:8443/PROD/bwckctlg.p_disp_listcrse?term_in=202510&amp;subj_in=CBAS&amp;crse_in=E03A&amp;schd_in=TEO" TargetMode="External"/><Relationship Id="rId24" Type="http://schemas.openxmlformats.org/officeDocument/2006/relationships/hyperlink" Target="https://ssbprod.utb.edu.co:8443/PROD/bwckctlg.p_disp_listcrse?term_in=202510&amp;subj_in=CBAS&amp;crse_in=E02A&amp;schd_in=TEO" TargetMode="External"/><Relationship Id="rId32" Type="http://schemas.openxmlformats.org/officeDocument/2006/relationships/hyperlink" Target="https://ssbprod.utb.edu.co:8443/PROD/bwckctlg.p_disp_listcrse?term_in=202510&amp;subj_in=CBAS&amp;crse_in=E02A&amp;schd_in=TEO" TargetMode="External"/><Relationship Id="rId37" Type="http://schemas.openxmlformats.org/officeDocument/2006/relationships/hyperlink" Target="https://ssbprod.utb.edu.co:8443/PROD/bwckctlg.p_disp_listcrse?term_in=202510&amp;subj_in=CBAS&amp;crse_in=E02A&amp;schd_in=TEO" TargetMode="External"/><Relationship Id="rId40" Type="http://schemas.openxmlformats.org/officeDocument/2006/relationships/hyperlink" Target="https://ssbprod.utb.edu.co:8443/PROD/bwckctlg.p_disp_listcrse?term_in=202510&amp;subj_in=CBAS&amp;crse_in=E02A&amp;schd_in=TEO" TargetMode="External"/><Relationship Id="rId5" Type="http://schemas.openxmlformats.org/officeDocument/2006/relationships/hyperlink" Target="https://ssbprod.utb.edu.co:8443/PROD/bwckctlg.p_disp_listcrse?term_in=202510&amp;subj_in=CBAS&amp;crse_in=E03A&amp;schd_in=TEO" TargetMode="External"/><Relationship Id="rId15" Type="http://schemas.openxmlformats.org/officeDocument/2006/relationships/hyperlink" Target="https://ssbprod.utb.edu.co:8443/PROD/bwckctlg.p_disp_listcrse?term_in=202510&amp;subj_in=CBAS&amp;crse_in=E03A&amp;schd_in=TEO" TargetMode="External"/><Relationship Id="rId23" Type="http://schemas.openxmlformats.org/officeDocument/2006/relationships/hyperlink" Target="https://ssbprod.utb.edu.co:8443/PROD/bwckctlg.p_disp_listcrse?term_in=202510&amp;subj_in=CBAS&amp;crse_in=E01A&amp;schd_in=TEO" TargetMode="External"/><Relationship Id="rId28" Type="http://schemas.openxmlformats.org/officeDocument/2006/relationships/hyperlink" Target="https://ssbprod.utb.edu.co:8443/PROD/bwckctlg.p_disp_listcrse?term_in=202510&amp;subj_in=CBAS&amp;crse_in=E02A&amp;schd_in=TEO" TargetMode="External"/><Relationship Id="rId36" Type="http://schemas.openxmlformats.org/officeDocument/2006/relationships/hyperlink" Target="https://ssbprod.utb.edu.co:8443/PROD/bwckctlg.p_disp_listcrse?term_in=202510&amp;subj_in=CBAS&amp;crse_in=E02A&amp;schd_in=TEO" TargetMode="External"/><Relationship Id="rId10" Type="http://schemas.openxmlformats.org/officeDocument/2006/relationships/hyperlink" Target="https://ssbprod.utb.edu.co:8443/PROD/bwckctlg.p_disp_listcrse?term_in=202510&amp;subj_in=CBAS&amp;crse_in=E03A&amp;schd_in=TEO" TargetMode="External"/><Relationship Id="rId19" Type="http://schemas.openxmlformats.org/officeDocument/2006/relationships/hyperlink" Target="https://ssbprod.utb.edu.co:8443/PROD/bwckctlg.p_disp_listcrse?term_in=202510&amp;subj_in=CBAS&amp;crse_in=E03A&amp;schd_in=TEO" TargetMode="External"/><Relationship Id="rId31" Type="http://schemas.openxmlformats.org/officeDocument/2006/relationships/hyperlink" Target="https://ssbprod.utb.edu.co:8443/PROD/bwckctlg.p_disp_listcrse?term_in=202510&amp;subj_in=CBAS&amp;crse_in=E02A&amp;schd_in=TEO" TargetMode="External"/><Relationship Id="rId4" Type="http://schemas.openxmlformats.org/officeDocument/2006/relationships/hyperlink" Target="https://ssbprod.utb.edu.co:8443/PROD/bwckctlg.p_disp_listcrse?term_in=202510&amp;subj_in=CBAS&amp;crse_in=E03A&amp;schd_in=TEO" TargetMode="External"/><Relationship Id="rId9" Type="http://schemas.openxmlformats.org/officeDocument/2006/relationships/hyperlink" Target="https://ssbprod.utb.edu.co:8443/PROD/bwckctlg.p_disp_listcrse?term_in=202510&amp;subj_in=CBAS&amp;crse_in=E03A&amp;schd_in=TEO" TargetMode="External"/><Relationship Id="rId14" Type="http://schemas.openxmlformats.org/officeDocument/2006/relationships/hyperlink" Target="https://ssbprod.utb.edu.co:8443/PROD/bwckctlg.p_disp_listcrse?term_in=202510&amp;subj_in=CBAS&amp;crse_in=E03A&amp;schd_in=TEO" TargetMode="External"/><Relationship Id="rId22" Type="http://schemas.openxmlformats.org/officeDocument/2006/relationships/hyperlink" Target="https://ssbprod.utb.edu.co:8443/PROD/bwckctlg.p_disp_listcrse?term_in=202510&amp;subj_in=CBAS&amp;crse_in=E03A&amp;schd_in=TEO" TargetMode="External"/><Relationship Id="rId27" Type="http://schemas.openxmlformats.org/officeDocument/2006/relationships/hyperlink" Target="https://ssbprod.utb.edu.co:8443/PROD/bwckctlg.p_disp_listcrse?term_in=202510&amp;subj_in=CBAS&amp;crse_in=E02A&amp;schd_in=TEO" TargetMode="External"/><Relationship Id="rId30" Type="http://schemas.openxmlformats.org/officeDocument/2006/relationships/hyperlink" Target="https://ssbprod.utb.edu.co:8443/PROD/bwckctlg.p_disp_listcrse?term_in=202510&amp;subj_in=CBAS&amp;crse_in=E02A&amp;schd_in=TEO" TargetMode="External"/><Relationship Id="rId35" Type="http://schemas.openxmlformats.org/officeDocument/2006/relationships/hyperlink" Target="https://ssbprod.utb.edu.co:8443/PROD/bwckctlg.p_disp_listcrse?term_in=202510&amp;subj_in=CBAS&amp;crse_in=E02A&amp;schd_in=TEO" TargetMode="External"/><Relationship Id="rId8" Type="http://schemas.openxmlformats.org/officeDocument/2006/relationships/hyperlink" Target="https://ssbprod.utb.edu.co:8443/PROD/bwckctlg.p_disp_listcrse?term_in=202510&amp;subj_in=CBAS&amp;crse_in=E03A&amp;schd_in=TEO" TargetMode="External"/><Relationship Id="rId3" Type="http://schemas.openxmlformats.org/officeDocument/2006/relationships/hyperlink" Target="https://ssbprod.utb.edu.co:8443/PROD/bwckctlg.p_disp_listcrse?term_in=202510&amp;subj_in=CBAS&amp;crse_in=E03A&amp;schd_in=TEO" TargetMode="External"/><Relationship Id="rId12" Type="http://schemas.openxmlformats.org/officeDocument/2006/relationships/hyperlink" Target="https://ssbprod.utb.edu.co:8443/PROD/bwckctlg.p_disp_listcrse?term_in=202510&amp;subj_in=CBAS&amp;crse_in=E03A&amp;schd_in=TEO" TargetMode="External"/><Relationship Id="rId17" Type="http://schemas.openxmlformats.org/officeDocument/2006/relationships/hyperlink" Target="https://ssbprod.utb.edu.co:8443/PROD/bwckctlg.p_disp_listcrse?term_in=202510&amp;subj_in=CBAS&amp;crse_in=E03A&amp;schd_in=TEO" TargetMode="External"/><Relationship Id="rId25" Type="http://schemas.openxmlformats.org/officeDocument/2006/relationships/hyperlink" Target="https://ssbprod.utb.edu.co:8443/PROD/bwckctlg.p_disp_listcrse?term_in=202510&amp;subj_in=CBAS&amp;crse_in=E02A&amp;schd_in=TEO" TargetMode="External"/><Relationship Id="rId33" Type="http://schemas.openxmlformats.org/officeDocument/2006/relationships/hyperlink" Target="https://ssbprod.utb.edu.co:8443/PROD/bwckctlg.p_disp_listcrse?term_in=202510&amp;subj_in=CBAS&amp;crse_in=E02A&amp;schd_in=TEO" TargetMode="External"/><Relationship Id="rId38" Type="http://schemas.openxmlformats.org/officeDocument/2006/relationships/hyperlink" Target="https://ssbprod.utb.edu.co:8443/PROD/bwckctlg.p_disp_listcrse?term_in=202510&amp;subj_in=CBAS&amp;crse_in=E02A&amp;schd_in=TE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4B0AD-191B-4F33-BDD0-6A8970596013}">
  <dimension ref="A1:M90"/>
  <sheetViews>
    <sheetView tabSelected="1" topLeftCell="A53" workbookViewId="0">
      <selection activeCell="F15" sqref="F15"/>
    </sheetView>
  </sheetViews>
  <sheetFormatPr baseColWidth="10" defaultRowHeight="14.5" x14ac:dyDescent="0.35"/>
  <cols>
    <col min="1" max="1" width="11.08984375" customWidth="1"/>
    <col min="2" max="2" width="28.81640625" customWidth="1"/>
    <col min="11" max="11" width="15.54296875" customWidth="1"/>
    <col min="12" max="12" width="19.81640625" style="21" customWidth="1"/>
  </cols>
  <sheetData>
    <row r="1" spans="1:13" ht="39" x14ac:dyDescent="0.35">
      <c r="A1" s="1" t="s">
        <v>0</v>
      </c>
      <c r="B1" s="2" t="s">
        <v>1</v>
      </c>
      <c r="C1" s="5" t="s">
        <v>4</v>
      </c>
      <c r="D1" s="5" t="s">
        <v>37</v>
      </c>
      <c r="E1" s="8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5" t="s">
        <v>38</v>
      </c>
    </row>
    <row r="2" spans="1:13" x14ac:dyDescent="0.35">
      <c r="A2" s="3">
        <v>1061</v>
      </c>
      <c r="B2" s="3" t="s">
        <v>2</v>
      </c>
      <c r="C2" s="6">
        <f>5/870*[1]!Tabla1517[[#This Row],[TOTAL PUNTOS CORTE 1 (820)]]</f>
        <v>4.5114942528735629</v>
      </c>
      <c r="D2" s="6">
        <v>3.4</v>
      </c>
      <c r="E2" s="9">
        <v>4.1957471264367818</v>
      </c>
      <c r="F2" s="10">
        <v>17</v>
      </c>
      <c r="G2" s="10">
        <v>71</v>
      </c>
      <c r="H2" s="10">
        <v>176</v>
      </c>
      <c r="I2" s="10" t="s">
        <v>13</v>
      </c>
      <c r="J2" s="10" t="s">
        <v>14</v>
      </c>
      <c r="K2" s="10" t="s">
        <v>15</v>
      </c>
      <c r="L2" s="10" t="s">
        <v>16</v>
      </c>
      <c r="M2" s="10">
        <v>34</v>
      </c>
    </row>
    <row r="3" spans="1:13" x14ac:dyDescent="0.35">
      <c r="A3" s="4">
        <v>2288</v>
      </c>
      <c r="B3" s="4" t="s">
        <v>2</v>
      </c>
      <c r="C3" s="7">
        <f>5/870*[1]!Tabla1517[[#This Row],[TOTAL PUNTOS CORTE 1 (820)]]</f>
        <v>4.2528735632183912</v>
      </c>
      <c r="D3" s="6">
        <v>4.3</v>
      </c>
      <c r="E3" s="7">
        <v>4.3814367816091959</v>
      </c>
      <c r="F3" s="11">
        <v>17</v>
      </c>
      <c r="G3" s="11">
        <v>70</v>
      </c>
      <c r="H3" s="11">
        <v>167</v>
      </c>
      <c r="I3" s="11" t="s">
        <v>13</v>
      </c>
      <c r="J3" s="11" t="s">
        <v>17</v>
      </c>
      <c r="K3" s="11" t="s">
        <v>18</v>
      </c>
      <c r="L3" s="11" t="s">
        <v>19</v>
      </c>
      <c r="M3" s="11">
        <v>43</v>
      </c>
    </row>
    <row r="4" spans="1:13" x14ac:dyDescent="0.35">
      <c r="A4" s="3">
        <v>2289</v>
      </c>
      <c r="B4" s="3" t="s">
        <v>3</v>
      </c>
      <c r="C4" s="6">
        <f>5/870*[1]!Tabla1517[[#This Row],[TOTAL PUNTOS CORTE 1 (820)]]</f>
        <v>2.8735632183908044</v>
      </c>
      <c r="D4" s="6">
        <v>3.3</v>
      </c>
      <c r="E4" s="9">
        <v>3.3417816091954018</v>
      </c>
      <c r="F4" s="10">
        <v>18</v>
      </c>
      <c r="G4" s="10">
        <v>69</v>
      </c>
      <c r="H4" s="10">
        <v>177</v>
      </c>
      <c r="I4" s="10" t="s">
        <v>13</v>
      </c>
      <c r="J4" s="10" t="s">
        <v>17</v>
      </c>
      <c r="K4" s="10" t="s">
        <v>20</v>
      </c>
      <c r="L4" s="10" t="s">
        <v>21</v>
      </c>
      <c r="M4" s="10">
        <v>33</v>
      </c>
    </row>
    <row r="5" spans="1:13" x14ac:dyDescent="0.35">
      <c r="A5" s="4">
        <v>1061</v>
      </c>
      <c r="B5" s="4" t="s">
        <v>2</v>
      </c>
      <c r="C5" s="7">
        <f>5/870*[1]!Tabla1517[[#This Row],[TOTAL PUNTOS CORTE 1 (820)]]</f>
        <v>3.3908045977011492</v>
      </c>
      <c r="D5" s="6">
        <v>1.5</v>
      </c>
      <c r="E5" s="9">
        <v>2.9704022988505745</v>
      </c>
      <c r="F5" s="11">
        <v>18</v>
      </c>
      <c r="G5" s="11">
        <v>76</v>
      </c>
      <c r="H5" s="11">
        <v>174</v>
      </c>
      <c r="I5" s="11" t="s">
        <v>13</v>
      </c>
      <c r="J5" s="11" t="s">
        <v>17</v>
      </c>
      <c r="K5" s="11" t="s">
        <v>15</v>
      </c>
      <c r="L5" s="11" t="s">
        <v>16</v>
      </c>
      <c r="M5" s="15">
        <v>15</v>
      </c>
    </row>
    <row r="6" spans="1:13" x14ac:dyDescent="0.35">
      <c r="A6" s="3">
        <v>1061</v>
      </c>
      <c r="B6" s="3" t="s">
        <v>2</v>
      </c>
      <c r="C6" s="6">
        <f>5/870*[1]!Tabla1517[[#This Row],[TOTAL PUNTOS CORTE 1 (820)]]</f>
        <v>2.5</v>
      </c>
      <c r="D6" s="6">
        <v>2.2999999999999998</v>
      </c>
      <c r="E6" s="9">
        <v>2.0549999999999997</v>
      </c>
      <c r="F6" s="10">
        <v>17</v>
      </c>
      <c r="G6" s="10">
        <v>88</v>
      </c>
      <c r="H6" s="10">
        <v>178</v>
      </c>
      <c r="I6" s="10" t="s">
        <v>13</v>
      </c>
      <c r="J6" s="10" t="s">
        <v>17</v>
      </c>
      <c r="K6" s="10" t="s">
        <v>22</v>
      </c>
      <c r="L6" s="10" t="s">
        <v>16</v>
      </c>
      <c r="M6" s="10">
        <v>23</v>
      </c>
    </row>
    <row r="7" spans="1:13" x14ac:dyDescent="0.35">
      <c r="A7" s="4">
        <v>1061</v>
      </c>
      <c r="B7" s="4" t="s">
        <v>2</v>
      </c>
      <c r="C7" s="7">
        <f>5/870*[1]!Tabla1517[[#This Row],[TOTAL PUNTOS CORTE 1 (820)]]</f>
        <v>4.4540229885057467</v>
      </c>
      <c r="D7" s="6">
        <v>3.5</v>
      </c>
      <c r="E7" s="9">
        <v>4.2020114942528739</v>
      </c>
      <c r="F7" s="11">
        <v>18</v>
      </c>
      <c r="G7" s="11">
        <v>55</v>
      </c>
      <c r="H7" s="11">
        <v>154</v>
      </c>
      <c r="I7" s="11" t="s">
        <v>23</v>
      </c>
      <c r="J7" s="11" t="s">
        <v>17</v>
      </c>
      <c r="K7" s="11" t="s">
        <v>15</v>
      </c>
      <c r="L7" s="11" t="s">
        <v>24</v>
      </c>
      <c r="M7" s="11">
        <v>35</v>
      </c>
    </row>
    <row r="8" spans="1:13" x14ac:dyDescent="0.35">
      <c r="A8" s="3">
        <v>2288</v>
      </c>
      <c r="B8" s="3" t="s">
        <v>2</v>
      </c>
      <c r="C8" s="6">
        <f>5/870*[1]!Tabla1517[[#This Row],[TOTAL PUNTOS CORTE 1 (820)]]</f>
        <v>4.5402298850574709</v>
      </c>
      <c r="D8" s="6">
        <v>4.3</v>
      </c>
      <c r="E8" s="6">
        <v>4.5251149425287354</v>
      </c>
      <c r="F8" s="10">
        <v>19</v>
      </c>
      <c r="G8" s="10">
        <v>56</v>
      </c>
      <c r="H8" s="10">
        <v>161</v>
      </c>
      <c r="I8" s="10" t="s">
        <v>23</v>
      </c>
      <c r="J8" s="10" t="s">
        <v>25</v>
      </c>
      <c r="K8" s="10" t="s">
        <v>26</v>
      </c>
      <c r="L8" s="10" t="s">
        <v>19</v>
      </c>
      <c r="M8" s="10">
        <v>43</v>
      </c>
    </row>
    <row r="9" spans="1:13" x14ac:dyDescent="0.35">
      <c r="A9" s="4">
        <v>1061</v>
      </c>
      <c r="B9" s="4" t="s">
        <v>2</v>
      </c>
      <c r="C9" s="7">
        <f>5/870*[1]!Tabla1517[[#This Row],[TOTAL PUNTOS CORTE 1 (820)]]</f>
        <v>4.6264367816091951</v>
      </c>
      <c r="D9" s="6">
        <v>3.6</v>
      </c>
      <c r="E9" s="9">
        <v>4.3232183908045974</v>
      </c>
      <c r="F9" s="11">
        <v>17</v>
      </c>
      <c r="G9" s="11">
        <v>63</v>
      </c>
      <c r="H9" s="11">
        <v>153</v>
      </c>
      <c r="I9" s="11" t="s">
        <v>23</v>
      </c>
      <c r="J9" s="11" t="s">
        <v>14</v>
      </c>
      <c r="K9" s="11" t="s">
        <v>20</v>
      </c>
      <c r="L9" s="11" t="s">
        <v>16</v>
      </c>
      <c r="M9" s="11">
        <v>36</v>
      </c>
    </row>
    <row r="10" spans="1:13" x14ac:dyDescent="0.35">
      <c r="A10" s="3">
        <v>2288</v>
      </c>
      <c r="B10" s="3" t="s">
        <v>2</v>
      </c>
      <c r="C10" s="6">
        <f>5/870*[1]!Tabla1517[[#This Row],[TOTAL PUNTOS CORTE 1 (820)]]</f>
        <v>4.4252873563218387</v>
      </c>
      <c r="D10" s="6">
        <v>3.5</v>
      </c>
      <c r="E10" s="6">
        <v>4.187643678160919</v>
      </c>
      <c r="F10" s="10">
        <v>18</v>
      </c>
      <c r="G10" s="10">
        <v>64</v>
      </c>
      <c r="H10" s="10">
        <v>168</v>
      </c>
      <c r="I10" s="10" t="s">
        <v>13</v>
      </c>
      <c r="J10" s="10" t="s">
        <v>14</v>
      </c>
      <c r="K10" s="10" t="s">
        <v>15</v>
      </c>
      <c r="L10" s="10" t="s">
        <v>19</v>
      </c>
      <c r="M10" s="10">
        <v>35</v>
      </c>
    </row>
    <row r="11" spans="1:13" x14ac:dyDescent="0.35">
      <c r="A11" s="4">
        <v>1061</v>
      </c>
      <c r="B11" s="4" t="s">
        <v>2</v>
      </c>
      <c r="C11" s="7">
        <f>5/870*[1]!Tabla1517[[#This Row],[TOTAL PUNTOS CORTE 1 (820)]]</f>
        <v>3.8793103448275863</v>
      </c>
      <c r="D11" s="6">
        <v>3.2</v>
      </c>
      <c r="E11" s="9">
        <v>3.8096551724137933</v>
      </c>
      <c r="F11" s="11">
        <v>18</v>
      </c>
      <c r="G11" s="11">
        <v>69</v>
      </c>
      <c r="H11" s="11">
        <v>172</v>
      </c>
      <c r="I11" s="11" t="s">
        <v>13</v>
      </c>
      <c r="J11" s="11" t="s">
        <v>25</v>
      </c>
      <c r="K11" s="11" t="s">
        <v>18</v>
      </c>
      <c r="L11" s="11" t="s">
        <v>27</v>
      </c>
      <c r="M11" s="11">
        <v>32</v>
      </c>
    </row>
    <row r="12" spans="1:13" x14ac:dyDescent="0.35">
      <c r="A12" s="3">
        <v>1061</v>
      </c>
      <c r="B12" s="3" t="s">
        <v>2</v>
      </c>
      <c r="C12" s="6">
        <f>5/870*[1]!Tabla1517[[#This Row],[TOTAL PUNTOS CORTE 1 (820)]]</f>
        <v>4.2241379310344831</v>
      </c>
      <c r="D12" s="6">
        <v>3.3</v>
      </c>
      <c r="E12" s="9">
        <v>4.0170689655172414</v>
      </c>
      <c r="F12" s="10">
        <v>18</v>
      </c>
      <c r="G12" s="10">
        <v>62</v>
      </c>
      <c r="H12" s="10">
        <v>171</v>
      </c>
      <c r="I12" s="10" t="s">
        <v>13</v>
      </c>
      <c r="J12" s="10" t="s">
        <v>17</v>
      </c>
      <c r="K12" s="10" t="s">
        <v>15</v>
      </c>
      <c r="L12" s="10" t="s">
        <v>28</v>
      </c>
      <c r="M12" s="10">
        <v>33</v>
      </c>
    </row>
    <row r="13" spans="1:13" x14ac:dyDescent="0.35">
      <c r="A13" s="4">
        <v>2289</v>
      </c>
      <c r="B13" s="4" t="s">
        <v>3</v>
      </c>
      <c r="C13" s="7">
        <f>5/870*[1]!Tabla1517[[#This Row],[TOTAL PUNTOS CORTE 1 (820)]]</f>
        <v>3.103448275862069</v>
      </c>
      <c r="D13" s="6">
        <v>1.6</v>
      </c>
      <c r="E13" s="9">
        <v>2.1117241379310343</v>
      </c>
      <c r="F13" s="11">
        <v>18</v>
      </c>
      <c r="G13" s="11">
        <v>70</v>
      </c>
      <c r="H13" s="11" t="s">
        <v>29</v>
      </c>
      <c r="I13" s="11" t="s">
        <v>23</v>
      </c>
      <c r="J13" s="11" t="s">
        <v>25</v>
      </c>
      <c r="K13" s="11" t="s">
        <v>15</v>
      </c>
      <c r="L13" s="11" t="s">
        <v>28</v>
      </c>
      <c r="M13" s="15">
        <v>16</v>
      </c>
    </row>
    <row r="14" spans="1:13" x14ac:dyDescent="0.35">
      <c r="A14" s="3">
        <v>2289</v>
      </c>
      <c r="B14" s="3" t="s">
        <v>3</v>
      </c>
      <c r="C14" s="6">
        <f>5/870*[1]!Tabla1517[[#This Row],[TOTAL PUNTOS CORTE 1 (820)]]</f>
        <v>4.5402298850574709</v>
      </c>
      <c r="D14" s="6">
        <v>2.2999999999999998</v>
      </c>
      <c r="E14" s="9">
        <v>3.8251149425287352</v>
      </c>
      <c r="F14" s="10">
        <v>20</v>
      </c>
      <c r="G14" s="10">
        <v>60</v>
      </c>
      <c r="H14" s="10">
        <v>174</v>
      </c>
      <c r="I14" s="10" t="s">
        <v>13</v>
      </c>
      <c r="J14" s="10" t="s">
        <v>30</v>
      </c>
      <c r="K14" s="10" t="s">
        <v>15</v>
      </c>
      <c r="L14" s="10" t="s">
        <v>19</v>
      </c>
      <c r="M14" s="10">
        <v>23</v>
      </c>
    </row>
    <row r="15" spans="1:13" x14ac:dyDescent="0.35">
      <c r="A15" s="4">
        <v>2289</v>
      </c>
      <c r="B15" s="4" t="s">
        <v>3</v>
      </c>
      <c r="C15" s="7">
        <f>5/870*[1]!Tabla1517[[#This Row],[TOTAL PUNTOS CORTE 1 (820)]]</f>
        <v>3.4770114942528734</v>
      </c>
      <c r="D15" s="6">
        <v>2.1</v>
      </c>
      <c r="E15" s="9">
        <v>3.2235057471264366</v>
      </c>
      <c r="F15" s="11">
        <v>18</v>
      </c>
      <c r="G15" s="11">
        <v>65</v>
      </c>
      <c r="H15" s="11">
        <v>162</v>
      </c>
      <c r="I15" s="11" t="s">
        <v>23</v>
      </c>
      <c r="J15" s="11" t="s">
        <v>17</v>
      </c>
      <c r="K15" s="11" t="s">
        <v>18</v>
      </c>
      <c r="L15" s="11" t="s">
        <v>19</v>
      </c>
      <c r="M15" s="11">
        <v>21</v>
      </c>
    </row>
    <row r="16" spans="1:13" x14ac:dyDescent="0.35">
      <c r="A16" s="3">
        <v>1061</v>
      </c>
      <c r="B16" s="3" t="s">
        <v>2</v>
      </c>
      <c r="C16" s="6">
        <f>5/870*[1]!Tabla1517[[#This Row],[TOTAL PUNTOS CORTE 1 (820)]]</f>
        <v>4.3390804597701145</v>
      </c>
      <c r="D16" s="6">
        <v>2.9</v>
      </c>
      <c r="E16" s="9">
        <v>3.9345402298850569</v>
      </c>
      <c r="F16" s="10">
        <v>18</v>
      </c>
      <c r="G16" s="10">
        <v>51</v>
      </c>
      <c r="H16" s="10">
        <v>160</v>
      </c>
      <c r="I16" s="10" t="s">
        <v>23</v>
      </c>
      <c r="J16" s="10" t="s">
        <v>17</v>
      </c>
      <c r="K16" s="10" t="s">
        <v>15</v>
      </c>
      <c r="L16" s="10" t="s">
        <v>19</v>
      </c>
      <c r="M16" s="10">
        <v>29</v>
      </c>
    </row>
    <row r="17" spans="1:13" x14ac:dyDescent="0.35">
      <c r="A17" s="4">
        <v>1061</v>
      </c>
      <c r="B17" s="4" t="s">
        <v>2</v>
      </c>
      <c r="C17" s="7">
        <f>5/870*[1]!Tabla1517[[#This Row],[TOTAL PUNTOS CORTE 1 (820)]]</f>
        <v>4.568965517241379</v>
      </c>
      <c r="D17" s="6">
        <v>4.0999999999999996</v>
      </c>
      <c r="E17" s="9">
        <v>4.4694827586206891</v>
      </c>
      <c r="F17" s="11">
        <v>18</v>
      </c>
      <c r="G17" s="11">
        <v>66</v>
      </c>
      <c r="H17" s="11">
        <v>172</v>
      </c>
      <c r="I17" s="11" t="s">
        <v>13</v>
      </c>
      <c r="J17" s="11" t="s">
        <v>31</v>
      </c>
      <c r="K17" s="11" t="s">
        <v>15</v>
      </c>
      <c r="L17" s="11" t="s">
        <v>16</v>
      </c>
      <c r="M17" s="11">
        <v>41</v>
      </c>
    </row>
    <row r="18" spans="1:13" x14ac:dyDescent="0.35">
      <c r="A18" s="3">
        <v>1061</v>
      </c>
      <c r="B18" s="3" t="s">
        <v>2</v>
      </c>
      <c r="C18" s="6">
        <f>5/870*[1]!Tabla1517[[#This Row],[TOTAL PUNTOS CORTE 1 (820)]]</f>
        <v>4.568965517241379</v>
      </c>
      <c r="D18" s="6">
        <v>3</v>
      </c>
      <c r="E18" s="9">
        <v>4.0844827586206893</v>
      </c>
      <c r="F18" s="10">
        <v>17</v>
      </c>
      <c r="G18" s="10">
        <v>78</v>
      </c>
      <c r="H18" s="10">
        <v>175</v>
      </c>
      <c r="I18" s="10" t="s">
        <v>13</v>
      </c>
      <c r="J18" s="10" t="s">
        <v>25</v>
      </c>
      <c r="K18" s="10" t="s">
        <v>15</v>
      </c>
      <c r="L18" s="10" t="s">
        <v>28</v>
      </c>
      <c r="M18" s="10">
        <v>30</v>
      </c>
    </row>
    <row r="19" spans="1:13" x14ac:dyDescent="0.35">
      <c r="A19" s="4">
        <v>2288</v>
      </c>
      <c r="B19" s="4" t="s">
        <v>2</v>
      </c>
      <c r="C19" s="7">
        <f>5/870*[1]!Tabla1517[[#This Row],[TOTAL PUNTOS CORTE 1 (820)]]</f>
        <v>4.195402298850575</v>
      </c>
      <c r="D19" s="6">
        <v>4.0999999999999996</v>
      </c>
      <c r="E19" s="7">
        <v>4.2827011494252876</v>
      </c>
      <c r="F19" s="11">
        <v>19</v>
      </c>
      <c r="G19" s="11">
        <v>52</v>
      </c>
      <c r="H19" s="11">
        <v>165</v>
      </c>
      <c r="I19" s="11" t="s">
        <v>23</v>
      </c>
      <c r="J19" s="11" t="s">
        <v>25</v>
      </c>
      <c r="K19" s="11" t="s">
        <v>15</v>
      </c>
      <c r="L19" s="11" t="s">
        <v>16</v>
      </c>
      <c r="M19" s="11">
        <v>41</v>
      </c>
    </row>
    <row r="20" spans="1:13" x14ac:dyDescent="0.35">
      <c r="A20" s="3">
        <v>2288</v>
      </c>
      <c r="B20" s="3" t="s">
        <v>2</v>
      </c>
      <c r="C20" s="6">
        <f>5/870*[1]!Tabla1517[[#This Row],[TOTAL PUNTOS CORTE 1 (820)]]</f>
        <v>4.5977011494252871</v>
      </c>
      <c r="D20" s="6">
        <v>3.3</v>
      </c>
      <c r="E20" s="6">
        <v>4.2038505747126429</v>
      </c>
      <c r="F20" s="10">
        <v>18</v>
      </c>
      <c r="G20" s="10">
        <v>75</v>
      </c>
      <c r="H20" s="10">
        <v>180</v>
      </c>
      <c r="I20" s="10" t="s">
        <v>13</v>
      </c>
      <c r="J20" s="10" t="s">
        <v>25</v>
      </c>
      <c r="K20" s="10" t="s">
        <v>26</v>
      </c>
      <c r="L20" s="10" t="s">
        <v>19</v>
      </c>
      <c r="M20" s="10">
        <v>33</v>
      </c>
    </row>
    <row r="21" spans="1:13" x14ac:dyDescent="0.35">
      <c r="A21" s="4">
        <v>1061</v>
      </c>
      <c r="B21" s="4" t="s">
        <v>2</v>
      </c>
      <c r="C21" s="7">
        <f>5/870*[1]!Tabla1517[[#This Row],[TOTAL PUNTOS CORTE 1 (820)]]</f>
        <v>4.6264367816091951</v>
      </c>
      <c r="D21" s="6">
        <v>4.2</v>
      </c>
      <c r="E21" s="9">
        <v>4.5332183908045973</v>
      </c>
      <c r="F21" s="11">
        <v>17</v>
      </c>
      <c r="G21" s="11">
        <v>65</v>
      </c>
      <c r="H21" s="11">
        <v>174</v>
      </c>
      <c r="I21" s="11" t="s">
        <v>13</v>
      </c>
      <c r="J21" s="11" t="s">
        <v>17</v>
      </c>
      <c r="K21" s="11" t="s">
        <v>15</v>
      </c>
      <c r="L21" s="11" t="s">
        <v>27</v>
      </c>
      <c r="M21" s="11">
        <v>42</v>
      </c>
    </row>
    <row r="22" spans="1:13" x14ac:dyDescent="0.35">
      <c r="A22" s="3">
        <v>2288</v>
      </c>
      <c r="B22" s="3" t="s">
        <v>2</v>
      </c>
      <c r="C22" s="6">
        <f>5/870*[1]!Tabla1517[[#This Row],[TOTAL PUNTOS CORTE 1 (820)]]</f>
        <v>4.0229885057471266</v>
      </c>
      <c r="D22" s="6">
        <v>3.8</v>
      </c>
      <c r="E22" s="6">
        <v>4.0914942528735629</v>
      </c>
      <c r="F22" s="10">
        <v>18</v>
      </c>
      <c r="G22" s="10">
        <v>87</v>
      </c>
      <c r="H22" s="10">
        <v>182</v>
      </c>
      <c r="I22" s="10" t="s">
        <v>13</v>
      </c>
      <c r="J22" s="10" t="s">
        <v>31</v>
      </c>
      <c r="K22" s="10" t="s">
        <v>15</v>
      </c>
      <c r="L22" s="10" t="s">
        <v>16</v>
      </c>
      <c r="M22" s="10">
        <v>38</v>
      </c>
    </row>
    <row r="23" spans="1:13" x14ac:dyDescent="0.35">
      <c r="A23" s="4">
        <v>1061</v>
      </c>
      <c r="B23" s="4" t="s">
        <v>2</v>
      </c>
      <c r="C23" s="7">
        <f>5/870*[1]!Tabla1517[[#This Row],[TOTAL PUNTOS CORTE 1 (820)]]</f>
        <v>4.3103448275862064</v>
      </c>
      <c r="D23" s="6">
        <v>2.5</v>
      </c>
      <c r="E23" s="9">
        <v>3.4801724137931034</v>
      </c>
      <c r="F23" s="11">
        <v>18</v>
      </c>
      <c r="G23" s="11">
        <v>65</v>
      </c>
      <c r="H23" s="11">
        <v>179</v>
      </c>
      <c r="I23" s="11" t="s">
        <v>13</v>
      </c>
      <c r="J23" s="11" t="s">
        <v>17</v>
      </c>
      <c r="K23" s="11" t="s">
        <v>26</v>
      </c>
      <c r="L23" s="11" t="s">
        <v>19</v>
      </c>
      <c r="M23" s="11">
        <v>25</v>
      </c>
    </row>
    <row r="24" spans="1:13" x14ac:dyDescent="0.35">
      <c r="A24" s="3">
        <v>1062</v>
      </c>
      <c r="B24" s="3" t="s">
        <v>3</v>
      </c>
      <c r="C24" s="6">
        <f>5/870*[1]!Tabla1517[[#This Row],[TOTAL PUNTOS CORTE 1 (820)]]</f>
        <v>4.2241379310344831</v>
      </c>
      <c r="D24" s="6">
        <v>3.4</v>
      </c>
      <c r="E24" s="9">
        <v>4.0520689655172415</v>
      </c>
      <c r="F24" s="10">
        <v>18</v>
      </c>
      <c r="G24" s="10">
        <v>88</v>
      </c>
      <c r="H24" s="10">
        <v>182</v>
      </c>
      <c r="I24" s="10" t="s">
        <v>13</v>
      </c>
      <c r="J24" s="10" t="s">
        <v>17</v>
      </c>
      <c r="K24" s="10" t="s">
        <v>15</v>
      </c>
      <c r="L24" s="10" t="s">
        <v>19</v>
      </c>
      <c r="M24" s="10">
        <v>34</v>
      </c>
    </row>
    <row r="25" spans="1:13" x14ac:dyDescent="0.35">
      <c r="A25" s="4">
        <v>2288</v>
      </c>
      <c r="B25" s="4" t="s">
        <v>2</v>
      </c>
      <c r="C25" s="7">
        <f>5/870*[1]!Tabla1517[[#This Row],[TOTAL PUNTOS CORTE 1 (820)]]</f>
        <v>4.6551724137931032</v>
      </c>
      <c r="D25" s="6">
        <v>4.0999999999999996</v>
      </c>
      <c r="E25" s="7">
        <v>4.5125862068965521</v>
      </c>
      <c r="F25" s="11">
        <v>18</v>
      </c>
      <c r="G25" s="11">
        <v>74</v>
      </c>
      <c r="H25" s="11">
        <v>174</v>
      </c>
      <c r="I25" s="11" t="s">
        <v>13</v>
      </c>
      <c r="J25" s="11" t="s">
        <v>30</v>
      </c>
      <c r="K25" s="11" t="s">
        <v>18</v>
      </c>
      <c r="L25" s="11" t="s">
        <v>16</v>
      </c>
      <c r="M25" s="11">
        <v>41</v>
      </c>
    </row>
    <row r="26" spans="1:13" x14ac:dyDescent="0.35">
      <c r="A26" s="3">
        <v>2288</v>
      </c>
      <c r="B26" s="3" t="s">
        <v>2</v>
      </c>
      <c r="C26" s="6">
        <f>5/870*[1]!Tabla1517[[#This Row],[TOTAL PUNTOS CORTE 1 (820)]]</f>
        <v>4.3103448275862064</v>
      </c>
      <c r="D26" s="6">
        <v>4.0999999999999996</v>
      </c>
      <c r="E26" s="6">
        <v>4.1901724137931033</v>
      </c>
      <c r="F26" s="10">
        <v>18</v>
      </c>
      <c r="G26" s="10">
        <v>97</v>
      </c>
      <c r="H26" s="10">
        <v>177</v>
      </c>
      <c r="I26" s="10" t="s">
        <v>13</v>
      </c>
      <c r="J26" s="10" t="s">
        <v>32</v>
      </c>
      <c r="K26" s="10" t="s">
        <v>18</v>
      </c>
      <c r="L26" s="10" t="s">
        <v>16</v>
      </c>
      <c r="M26" s="10">
        <v>41</v>
      </c>
    </row>
    <row r="27" spans="1:13" x14ac:dyDescent="0.35">
      <c r="A27" s="4">
        <v>1062</v>
      </c>
      <c r="B27" s="4" t="s">
        <v>3</v>
      </c>
      <c r="C27" s="7">
        <f>5/870*[1]!Tabla1517[[#This Row],[TOTAL PUNTOS CORTE 1 (820)]]</f>
        <v>4.4540229885057467</v>
      </c>
      <c r="D27" s="6">
        <v>2</v>
      </c>
      <c r="E27" s="9">
        <v>3.6770114942528735</v>
      </c>
      <c r="F27" s="11">
        <v>18</v>
      </c>
      <c r="G27" s="11">
        <v>77</v>
      </c>
      <c r="H27" s="11">
        <v>174</v>
      </c>
      <c r="I27" s="11" t="s">
        <v>13</v>
      </c>
      <c r="J27" s="11" t="s">
        <v>31</v>
      </c>
      <c r="K27" s="11" t="s">
        <v>15</v>
      </c>
      <c r="L27" s="11" t="s">
        <v>19</v>
      </c>
      <c r="M27" s="11">
        <v>20</v>
      </c>
    </row>
    <row r="28" spans="1:13" x14ac:dyDescent="0.35">
      <c r="A28" s="3">
        <v>2289</v>
      </c>
      <c r="B28" s="3" t="s">
        <v>3</v>
      </c>
      <c r="C28" s="6">
        <f>5/870*[1]!Tabla1517[[#This Row],[TOTAL PUNTOS CORTE 1 (820)]]</f>
        <v>1.3505747126436782</v>
      </c>
      <c r="D28" s="6">
        <v>2.7</v>
      </c>
      <c r="E28" s="9">
        <v>1.620287356321839</v>
      </c>
      <c r="F28" s="10">
        <v>18</v>
      </c>
      <c r="G28" s="10">
        <v>59</v>
      </c>
      <c r="H28" s="10">
        <v>165</v>
      </c>
      <c r="I28" s="10" t="s">
        <v>13</v>
      </c>
      <c r="J28" s="10" t="s">
        <v>25</v>
      </c>
      <c r="K28" s="10" t="s">
        <v>15</v>
      </c>
      <c r="L28" s="10" t="s">
        <v>16</v>
      </c>
      <c r="M28" s="10">
        <v>27</v>
      </c>
    </row>
    <row r="29" spans="1:13" x14ac:dyDescent="0.35">
      <c r="A29" s="4">
        <v>2288</v>
      </c>
      <c r="B29" s="4" t="s">
        <v>2</v>
      </c>
      <c r="C29" s="7">
        <f>5/870*[1]!Tabla1517[[#This Row],[TOTAL PUNTOS CORTE 1 (820)]]</f>
        <v>2.9310344827586206</v>
      </c>
      <c r="D29" s="6">
        <v>1.8</v>
      </c>
      <c r="E29" s="7">
        <v>2.69551724137931</v>
      </c>
      <c r="F29" s="11">
        <v>18</v>
      </c>
      <c r="G29" s="11">
        <v>85</v>
      </c>
      <c r="H29" s="11">
        <v>177</v>
      </c>
      <c r="I29" s="11" t="s">
        <v>13</v>
      </c>
      <c r="J29" s="11" t="s">
        <v>14</v>
      </c>
      <c r="K29" s="11" t="s">
        <v>20</v>
      </c>
      <c r="L29" s="11" t="s">
        <v>19</v>
      </c>
      <c r="M29" s="15">
        <v>18</v>
      </c>
    </row>
    <row r="30" spans="1:13" x14ac:dyDescent="0.35">
      <c r="A30" s="3">
        <v>2289</v>
      </c>
      <c r="B30" s="3" t="s">
        <v>3</v>
      </c>
      <c r="C30" s="6">
        <f>5/870*[1]!Tabla1517[[#This Row],[TOTAL PUNTOS CORTE 1 (820)]]</f>
        <v>4.2241379310344831</v>
      </c>
      <c r="D30" s="6">
        <v>3.5</v>
      </c>
      <c r="E30" s="9">
        <v>4.0870689655172416</v>
      </c>
      <c r="F30" s="10">
        <v>19</v>
      </c>
      <c r="G30" s="10">
        <v>65</v>
      </c>
      <c r="H30" s="10">
        <v>167</v>
      </c>
      <c r="I30" s="10" t="s">
        <v>23</v>
      </c>
      <c r="J30" s="10" t="s">
        <v>31</v>
      </c>
      <c r="K30" s="10" t="s">
        <v>18</v>
      </c>
      <c r="L30" s="10" t="s">
        <v>21</v>
      </c>
      <c r="M30" s="10">
        <v>35</v>
      </c>
    </row>
    <row r="31" spans="1:13" x14ac:dyDescent="0.35">
      <c r="A31" s="4">
        <v>2288</v>
      </c>
      <c r="B31" s="4" t="s">
        <v>2</v>
      </c>
      <c r="C31" s="7">
        <f>5/870*[1]!Tabla1517[[#This Row],[TOTAL PUNTOS CORTE 1 (820)]]</f>
        <v>2.4425287356321839</v>
      </c>
      <c r="D31" s="6">
        <v>5</v>
      </c>
      <c r="E31" s="7">
        <v>2.9712643678160919</v>
      </c>
      <c r="F31" s="11">
        <v>18</v>
      </c>
      <c r="G31" s="11">
        <v>65</v>
      </c>
      <c r="H31" s="11">
        <v>165</v>
      </c>
      <c r="I31" s="11" t="s">
        <v>23</v>
      </c>
      <c r="J31" s="11" t="s">
        <v>17</v>
      </c>
      <c r="K31" s="11" t="s">
        <v>20</v>
      </c>
      <c r="L31" s="11" t="s">
        <v>16</v>
      </c>
      <c r="M31" s="15">
        <v>50</v>
      </c>
    </row>
    <row r="32" spans="1:13" x14ac:dyDescent="0.35">
      <c r="A32" s="3">
        <v>1061</v>
      </c>
      <c r="B32" s="3" t="s">
        <v>2</v>
      </c>
      <c r="C32" s="6">
        <f>5/870*[1]!Tabla1517[[#This Row],[TOTAL PUNTOS CORTE 1 (820)]]</f>
        <v>4.166666666666667</v>
      </c>
      <c r="D32" s="6">
        <v>3.2</v>
      </c>
      <c r="E32" s="9">
        <v>3.9533333333333336</v>
      </c>
      <c r="F32" s="10">
        <v>19</v>
      </c>
      <c r="G32" s="10">
        <v>65</v>
      </c>
      <c r="H32" s="10">
        <v>163</v>
      </c>
      <c r="I32" s="10" t="s">
        <v>23</v>
      </c>
      <c r="J32" s="10" t="s">
        <v>17</v>
      </c>
      <c r="K32" s="10" t="s">
        <v>20</v>
      </c>
      <c r="L32" s="10" t="s">
        <v>19</v>
      </c>
      <c r="M32" s="10">
        <v>32</v>
      </c>
    </row>
    <row r="33" spans="1:13" x14ac:dyDescent="0.35">
      <c r="A33" s="4">
        <v>2288</v>
      </c>
      <c r="B33" s="4" t="s">
        <v>2</v>
      </c>
      <c r="C33" s="7">
        <f>5/870*[1]!Tabla1517[[#This Row],[TOTAL PUNTOS CORTE 1 (820)]]</f>
        <v>4.5977011494252871</v>
      </c>
      <c r="D33" s="6">
        <v>3.9</v>
      </c>
      <c r="E33" s="7">
        <v>4.4138505747126437</v>
      </c>
      <c r="F33" s="11">
        <v>18</v>
      </c>
      <c r="G33" s="11">
        <v>60</v>
      </c>
      <c r="H33" s="11">
        <v>160</v>
      </c>
      <c r="I33" s="11" t="s">
        <v>23</v>
      </c>
      <c r="J33" s="11" t="s">
        <v>14</v>
      </c>
      <c r="K33" s="11" t="s">
        <v>15</v>
      </c>
      <c r="L33" s="11" t="s">
        <v>16</v>
      </c>
      <c r="M33" s="11">
        <v>39</v>
      </c>
    </row>
    <row r="34" spans="1:13" x14ac:dyDescent="0.35">
      <c r="A34" s="3">
        <v>1062</v>
      </c>
      <c r="B34" s="3" t="s">
        <v>3</v>
      </c>
      <c r="C34" s="6">
        <f>5/870*[1]!Tabla1517[[#This Row],[TOTAL PUNTOS CORTE 1 (820)]]</f>
        <v>4.6839080459770113</v>
      </c>
      <c r="D34" s="6">
        <v>2.2999999999999998</v>
      </c>
      <c r="E34" s="9">
        <v>3.7469540229885059</v>
      </c>
      <c r="F34" s="10">
        <v>18</v>
      </c>
      <c r="G34" s="10">
        <v>58</v>
      </c>
      <c r="H34" s="10">
        <v>163</v>
      </c>
      <c r="I34" s="10" t="s">
        <v>23</v>
      </c>
      <c r="J34" s="10" t="s">
        <v>14</v>
      </c>
      <c r="K34" s="10" t="s">
        <v>20</v>
      </c>
      <c r="L34" s="10" t="s">
        <v>16</v>
      </c>
      <c r="M34" s="10">
        <v>23</v>
      </c>
    </row>
    <row r="35" spans="1:13" x14ac:dyDescent="0.35">
      <c r="A35" s="4">
        <v>2288</v>
      </c>
      <c r="B35" s="4" t="s">
        <v>2</v>
      </c>
      <c r="C35" s="7">
        <f>5/870*[1]!Tabla1517[[#This Row],[TOTAL PUNTOS CORTE 1 (820)]]</f>
        <v>4.5977011494252871</v>
      </c>
      <c r="D35" s="6">
        <v>2.4</v>
      </c>
      <c r="E35" s="7">
        <v>3.8888505747126434</v>
      </c>
      <c r="F35" s="11">
        <v>17</v>
      </c>
      <c r="G35" s="11">
        <v>55</v>
      </c>
      <c r="H35" s="11">
        <v>168</v>
      </c>
      <c r="I35" s="11" t="s">
        <v>23</v>
      </c>
      <c r="J35" s="11" t="s">
        <v>14</v>
      </c>
      <c r="K35" s="11" t="s">
        <v>15</v>
      </c>
      <c r="L35" s="11" t="s">
        <v>16</v>
      </c>
      <c r="M35" s="11">
        <v>24</v>
      </c>
    </row>
    <row r="36" spans="1:13" x14ac:dyDescent="0.35">
      <c r="A36" s="3">
        <v>2289</v>
      </c>
      <c r="B36" s="3" t="s">
        <v>3</v>
      </c>
      <c r="C36" s="6">
        <f>5/870*[1]!Tabla1517[[#This Row],[TOTAL PUNTOS CORTE 1 (820)]]</f>
        <v>1.4942528735632183</v>
      </c>
      <c r="D36" s="6">
        <v>2.6</v>
      </c>
      <c r="E36" s="9">
        <v>2.407126436781609</v>
      </c>
      <c r="F36" s="10">
        <v>18</v>
      </c>
      <c r="G36" s="10">
        <v>65</v>
      </c>
      <c r="H36" s="10">
        <v>174</v>
      </c>
      <c r="I36" s="10" t="s">
        <v>23</v>
      </c>
      <c r="J36" s="10" t="s">
        <v>17</v>
      </c>
      <c r="K36" s="10" t="s">
        <v>18</v>
      </c>
      <c r="L36" s="10" t="s">
        <v>16</v>
      </c>
      <c r="M36" s="10">
        <v>26</v>
      </c>
    </row>
    <row r="37" spans="1:13" x14ac:dyDescent="0.35">
      <c r="A37" s="4">
        <v>2288</v>
      </c>
      <c r="B37" s="4" t="s">
        <v>2</v>
      </c>
      <c r="C37" s="7">
        <f>5/870*[1]!Tabla1517[[#This Row],[TOTAL PUNTOS CORTE 1 (820)]]</f>
        <v>4.3103448275862064</v>
      </c>
      <c r="D37" s="6">
        <v>2.9</v>
      </c>
      <c r="E37" s="7">
        <v>3.9201724137931029</v>
      </c>
      <c r="F37" s="11">
        <v>18</v>
      </c>
      <c r="G37" s="11">
        <v>67</v>
      </c>
      <c r="H37" s="11">
        <v>168</v>
      </c>
      <c r="I37" s="11" t="s">
        <v>23</v>
      </c>
      <c r="J37" s="11" t="s">
        <v>31</v>
      </c>
      <c r="K37" s="11" t="s">
        <v>15</v>
      </c>
      <c r="L37" s="11" t="s">
        <v>21</v>
      </c>
      <c r="M37" s="11">
        <v>29</v>
      </c>
    </row>
    <row r="38" spans="1:13" x14ac:dyDescent="0.35">
      <c r="A38" s="3">
        <v>1062</v>
      </c>
      <c r="B38" s="3" t="s">
        <v>3</v>
      </c>
      <c r="C38" s="6">
        <f>5/870*[1]!Tabla1517[[#This Row],[TOTAL PUNTOS CORTE 1 (820)]]</f>
        <v>4.4827586206896548</v>
      </c>
      <c r="D38" s="6">
        <v>2.5</v>
      </c>
      <c r="E38" s="9">
        <v>3.8663793103448274</v>
      </c>
      <c r="F38" s="10">
        <v>18</v>
      </c>
      <c r="G38" s="10">
        <v>60</v>
      </c>
      <c r="H38" s="10">
        <v>158</v>
      </c>
      <c r="I38" s="10" t="s">
        <v>23</v>
      </c>
      <c r="J38" s="10" t="s">
        <v>31</v>
      </c>
      <c r="K38" s="10" t="s">
        <v>18</v>
      </c>
      <c r="L38" s="10" t="s">
        <v>19</v>
      </c>
      <c r="M38" s="10">
        <v>25</v>
      </c>
    </row>
    <row r="39" spans="1:13" x14ac:dyDescent="0.35">
      <c r="A39" s="4">
        <v>1061</v>
      </c>
      <c r="B39" s="4" t="s">
        <v>2</v>
      </c>
      <c r="C39" s="7">
        <f>5/870*[1]!Tabla1517[[#This Row],[TOTAL PUNTOS CORTE 1 (820)]]</f>
        <v>4.2816091954022992</v>
      </c>
      <c r="D39" s="6">
        <v>4</v>
      </c>
      <c r="E39" s="9">
        <v>4.2908045977011495</v>
      </c>
      <c r="F39" s="11">
        <v>18</v>
      </c>
      <c r="G39" s="11">
        <v>90</v>
      </c>
      <c r="H39" s="11">
        <v>189</v>
      </c>
      <c r="I39" s="11" t="s">
        <v>13</v>
      </c>
      <c r="J39" s="11" t="s">
        <v>17</v>
      </c>
      <c r="K39" s="11" t="s">
        <v>18</v>
      </c>
      <c r="L39" s="11" t="s">
        <v>16</v>
      </c>
      <c r="M39" s="11">
        <v>40</v>
      </c>
    </row>
    <row r="40" spans="1:13" x14ac:dyDescent="0.35">
      <c r="A40" s="3">
        <v>1061</v>
      </c>
      <c r="B40" s="3" t="s">
        <v>2</v>
      </c>
      <c r="C40" s="6">
        <f>5/870*[1]!Tabla1517[[#This Row],[TOTAL PUNTOS CORTE 1 (820)]]</f>
        <v>4.5114942528735629</v>
      </c>
      <c r="D40" s="6">
        <v>3.7</v>
      </c>
      <c r="E40" s="9">
        <v>4.3007471264367814</v>
      </c>
      <c r="F40" s="10">
        <v>18</v>
      </c>
      <c r="G40" s="10">
        <v>75</v>
      </c>
      <c r="H40" s="10">
        <v>178</v>
      </c>
      <c r="I40" s="10" t="s">
        <v>13</v>
      </c>
      <c r="J40" s="10" t="s">
        <v>25</v>
      </c>
      <c r="K40" s="10" t="s">
        <v>20</v>
      </c>
      <c r="L40" s="10" t="s">
        <v>16</v>
      </c>
      <c r="M40" s="10">
        <v>37</v>
      </c>
    </row>
    <row r="41" spans="1:13" x14ac:dyDescent="0.35">
      <c r="A41" s="4">
        <v>1062</v>
      </c>
      <c r="B41" s="4" t="s">
        <v>3</v>
      </c>
      <c r="C41" s="7">
        <f>5/870*[1]!Tabla1517[[#This Row],[TOTAL PUNTOS CORTE 1 (820)]]</f>
        <v>3.2183908045977012</v>
      </c>
      <c r="D41" s="6">
        <v>2.2999999999999998</v>
      </c>
      <c r="E41" s="9">
        <v>3.1641954022988505</v>
      </c>
      <c r="F41" s="11">
        <v>18</v>
      </c>
      <c r="G41" s="11">
        <v>50</v>
      </c>
      <c r="H41" s="11">
        <v>155</v>
      </c>
      <c r="I41" s="11" t="s">
        <v>23</v>
      </c>
      <c r="J41" s="11" t="s">
        <v>14</v>
      </c>
      <c r="K41" s="11" t="s">
        <v>20</v>
      </c>
      <c r="L41" s="11" t="s">
        <v>19</v>
      </c>
      <c r="M41" s="11">
        <v>23</v>
      </c>
    </row>
    <row r="42" spans="1:13" x14ac:dyDescent="0.35">
      <c r="A42" s="3">
        <v>1061</v>
      </c>
      <c r="B42" s="3" t="s">
        <v>2</v>
      </c>
      <c r="C42" s="6">
        <f>5/870*[1]!Tabla1517[[#This Row],[TOTAL PUNTOS CORTE 1 (820)]]</f>
        <v>4.568965517241379</v>
      </c>
      <c r="D42" s="6">
        <v>3.7</v>
      </c>
      <c r="E42" s="9">
        <v>4.3294827586206894</v>
      </c>
      <c r="F42" s="10">
        <v>18</v>
      </c>
      <c r="G42" s="10">
        <v>75</v>
      </c>
      <c r="H42" s="10">
        <v>178</v>
      </c>
      <c r="I42" s="10" t="s">
        <v>13</v>
      </c>
      <c r="J42" s="10" t="s">
        <v>17</v>
      </c>
      <c r="K42" s="10" t="s">
        <v>15</v>
      </c>
      <c r="L42" s="10" t="s">
        <v>16</v>
      </c>
      <c r="M42" s="10">
        <v>37</v>
      </c>
    </row>
    <row r="43" spans="1:13" x14ac:dyDescent="0.35">
      <c r="A43" s="4">
        <v>1061</v>
      </c>
      <c r="B43" s="4" t="s">
        <v>2</v>
      </c>
      <c r="C43" s="7">
        <f>5/870*[1]!Tabla1517[[#This Row],[TOTAL PUNTOS CORTE 1 (820)]]</f>
        <v>4.6264367816091951</v>
      </c>
      <c r="D43" s="6">
        <v>3.7</v>
      </c>
      <c r="E43" s="9">
        <v>4.3582183908045975</v>
      </c>
      <c r="F43" s="11">
        <v>18</v>
      </c>
      <c r="G43" s="11">
        <v>60</v>
      </c>
      <c r="H43" s="11">
        <v>165</v>
      </c>
      <c r="I43" s="11" t="s">
        <v>23</v>
      </c>
      <c r="J43" s="11" t="s">
        <v>17</v>
      </c>
      <c r="K43" s="11" t="s">
        <v>18</v>
      </c>
      <c r="L43" s="11" t="s">
        <v>19</v>
      </c>
      <c r="M43" s="11">
        <v>37</v>
      </c>
    </row>
    <row r="44" spans="1:13" x14ac:dyDescent="0.35">
      <c r="A44" s="3">
        <v>1061</v>
      </c>
      <c r="B44" s="3" t="s">
        <v>2</v>
      </c>
      <c r="C44" s="6">
        <f>5/870*[1]!Tabla1517[[#This Row],[TOTAL PUNTOS CORTE 1 (820)]]</f>
        <v>4.5114942528735629</v>
      </c>
      <c r="D44" s="6">
        <v>3.8</v>
      </c>
      <c r="E44" s="9">
        <v>4.3357471264367806</v>
      </c>
      <c r="F44" s="10">
        <v>24</v>
      </c>
      <c r="G44" s="10">
        <v>74</v>
      </c>
      <c r="H44" s="10">
        <v>180</v>
      </c>
      <c r="I44" s="10" t="s">
        <v>13</v>
      </c>
      <c r="J44" s="10" t="s">
        <v>25</v>
      </c>
      <c r="K44" s="10" t="s">
        <v>15</v>
      </c>
      <c r="L44" s="10" t="s">
        <v>16</v>
      </c>
      <c r="M44" s="10">
        <v>38</v>
      </c>
    </row>
    <row r="45" spans="1:13" x14ac:dyDescent="0.35">
      <c r="A45" s="4">
        <v>2289</v>
      </c>
      <c r="B45" s="4" t="s">
        <v>3</v>
      </c>
      <c r="C45" s="7">
        <f>5/870*[1]!Tabla1517[[#This Row],[TOTAL PUNTOS CORTE 1 (820)]]</f>
        <v>3.7931034482758621</v>
      </c>
      <c r="D45" s="6">
        <v>2.9</v>
      </c>
      <c r="E45" s="9">
        <v>3.6615517241379312</v>
      </c>
      <c r="F45" s="11">
        <v>18</v>
      </c>
      <c r="G45" s="11">
        <v>53</v>
      </c>
      <c r="H45" s="11">
        <v>167</v>
      </c>
      <c r="I45" s="11" t="s">
        <v>13</v>
      </c>
      <c r="J45" s="11" t="s">
        <v>31</v>
      </c>
      <c r="K45" s="11" t="s">
        <v>15</v>
      </c>
      <c r="L45" s="11" t="s">
        <v>16</v>
      </c>
      <c r="M45" s="11">
        <v>29</v>
      </c>
    </row>
    <row r="46" spans="1:13" x14ac:dyDescent="0.35">
      <c r="A46" s="3">
        <v>2289</v>
      </c>
      <c r="B46" s="3" t="s">
        <v>3</v>
      </c>
      <c r="C46" s="6">
        <f>5/870*[1]!Tabla1517[[#This Row],[TOTAL PUNTOS CORTE 1 (820)]]</f>
        <v>4.5977011494252871</v>
      </c>
      <c r="D46" s="6">
        <v>2.8</v>
      </c>
      <c r="E46" s="9">
        <v>4.0288505747126431</v>
      </c>
      <c r="F46" s="10">
        <v>19</v>
      </c>
      <c r="G46" s="10">
        <v>76</v>
      </c>
      <c r="H46" s="10">
        <v>175</v>
      </c>
      <c r="I46" s="10" t="s">
        <v>13</v>
      </c>
      <c r="J46" s="10" t="s">
        <v>25</v>
      </c>
      <c r="K46" s="10" t="s">
        <v>15</v>
      </c>
      <c r="L46" s="10" t="s">
        <v>21</v>
      </c>
      <c r="M46" s="10">
        <v>28</v>
      </c>
    </row>
    <row r="47" spans="1:13" x14ac:dyDescent="0.35">
      <c r="A47" s="4">
        <v>2288</v>
      </c>
      <c r="B47" s="4" t="s">
        <v>2</v>
      </c>
      <c r="C47" s="7">
        <f>5/870*[1]!Tabla1517[[#This Row],[TOTAL PUNTOS CORTE 1 (820)]]</f>
        <v>4.7701149425287355</v>
      </c>
      <c r="D47" s="6">
        <v>2.6</v>
      </c>
      <c r="E47" s="7">
        <v>4.0450574712643679</v>
      </c>
      <c r="F47" s="11">
        <v>19</v>
      </c>
      <c r="G47" s="11">
        <v>85</v>
      </c>
      <c r="H47" s="11">
        <v>183</v>
      </c>
      <c r="I47" s="11" t="s">
        <v>13</v>
      </c>
      <c r="J47" s="11" t="s">
        <v>17</v>
      </c>
      <c r="K47" s="11" t="s">
        <v>20</v>
      </c>
      <c r="L47" s="11" t="s">
        <v>16</v>
      </c>
      <c r="M47" s="11">
        <v>26</v>
      </c>
    </row>
    <row r="48" spans="1:13" x14ac:dyDescent="0.35">
      <c r="A48" s="3">
        <v>1062</v>
      </c>
      <c r="B48" s="3" t="s">
        <v>3</v>
      </c>
      <c r="C48" s="6">
        <f>5/870*[1]!Tabla1517[[#This Row],[TOTAL PUNTOS CORTE 1 (820)]]</f>
        <v>4.568965517241379</v>
      </c>
      <c r="D48" s="6">
        <v>4.3</v>
      </c>
      <c r="E48" s="9">
        <v>4.5394827586206894</v>
      </c>
      <c r="F48" s="10">
        <v>18</v>
      </c>
      <c r="G48" s="10">
        <v>54</v>
      </c>
      <c r="H48" s="10">
        <v>164</v>
      </c>
      <c r="I48" s="10" t="s">
        <v>13</v>
      </c>
      <c r="J48" s="10" t="s">
        <v>17</v>
      </c>
      <c r="K48" s="10" t="s">
        <v>18</v>
      </c>
      <c r="L48" s="10" t="s">
        <v>19</v>
      </c>
      <c r="M48" s="10">
        <v>43</v>
      </c>
    </row>
    <row r="49" spans="1:13" x14ac:dyDescent="0.35">
      <c r="A49" s="4">
        <v>2288</v>
      </c>
      <c r="B49" s="4" t="s">
        <v>2</v>
      </c>
      <c r="C49" s="7">
        <f>5/870*[1]!Tabla1517[[#This Row],[TOTAL PUNTOS CORTE 1 (820)]]</f>
        <v>4.195402298850575</v>
      </c>
      <c r="D49" s="6">
        <v>2.7</v>
      </c>
      <c r="E49" s="7">
        <v>3.7927011494252874</v>
      </c>
      <c r="F49" s="11">
        <v>17</v>
      </c>
      <c r="G49" s="11">
        <v>65</v>
      </c>
      <c r="H49" s="11" t="s">
        <v>33</v>
      </c>
      <c r="I49" s="11" t="s">
        <v>23</v>
      </c>
      <c r="J49" s="11" t="s">
        <v>14</v>
      </c>
      <c r="K49" s="11" t="s">
        <v>18</v>
      </c>
      <c r="L49" s="11" t="s">
        <v>19</v>
      </c>
      <c r="M49" s="11">
        <v>27</v>
      </c>
    </row>
    <row r="50" spans="1:13" x14ac:dyDescent="0.35">
      <c r="A50" s="3">
        <v>1062</v>
      </c>
      <c r="B50" s="3" t="s">
        <v>3</v>
      </c>
      <c r="C50" s="6">
        <f>5/870*[1]!Tabla1517[[#This Row],[TOTAL PUNTOS CORTE 1 (820)]]</f>
        <v>4.3965517241379306</v>
      </c>
      <c r="D50" s="6">
        <v>3.9</v>
      </c>
      <c r="E50" s="9">
        <v>4.3132758620689655</v>
      </c>
      <c r="F50" s="10">
        <v>17</v>
      </c>
      <c r="G50" s="10">
        <v>50</v>
      </c>
      <c r="H50" s="10">
        <v>160</v>
      </c>
      <c r="I50" s="10" t="s">
        <v>23</v>
      </c>
      <c r="J50" s="10" t="s">
        <v>17</v>
      </c>
      <c r="K50" s="10" t="s">
        <v>15</v>
      </c>
      <c r="L50" s="10" t="s">
        <v>16</v>
      </c>
      <c r="M50" s="10">
        <v>39</v>
      </c>
    </row>
    <row r="51" spans="1:13" x14ac:dyDescent="0.35">
      <c r="A51" s="4">
        <v>1061</v>
      </c>
      <c r="B51" s="4" t="s">
        <v>2</v>
      </c>
      <c r="C51" s="7">
        <f>5/870*[1]!Tabla1517[[#This Row],[TOTAL PUNTOS CORTE 1 (820)]]</f>
        <v>3.6781609195402298</v>
      </c>
      <c r="D51" s="6">
        <v>2</v>
      </c>
      <c r="E51" s="9">
        <v>3.2890804597701147</v>
      </c>
      <c r="F51" s="11">
        <v>17</v>
      </c>
      <c r="G51" s="11">
        <v>52</v>
      </c>
      <c r="H51" s="11">
        <v>151</v>
      </c>
      <c r="I51" s="11" t="s">
        <v>23</v>
      </c>
      <c r="J51" s="11" t="s">
        <v>25</v>
      </c>
      <c r="K51" s="11" t="s">
        <v>18</v>
      </c>
      <c r="L51" s="11" t="s">
        <v>16</v>
      </c>
      <c r="M51" s="15">
        <v>20</v>
      </c>
    </row>
    <row r="52" spans="1:13" x14ac:dyDescent="0.35">
      <c r="A52" s="3">
        <v>2288</v>
      </c>
      <c r="B52" s="3" t="s">
        <v>2</v>
      </c>
      <c r="C52" s="6">
        <f>5/870*[1]!Tabla1517[[#This Row],[TOTAL PUNTOS CORTE 1 (820)]]</f>
        <v>4.6551724137931032</v>
      </c>
      <c r="D52" s="6">
        <v>3.5</v>
      </c>
      <c r="E52" s="6">
        <v>4.3025862068965512</v>
      </c>
      <c r="F52" s="10">
        <v>20</v>
      </c>
      <c r="G52" s="10">
        <v>64</v>
      </c>
      <c r="H52" s="10">
        <v>164</v>
      </c>
      <c r="I52" s="10" t="s">
        <v>23</v>
      </c>
      <c r="J52" s="10" t="s">
        <v>32</v>
      </c>
      <c r="K52" s="10" t="s">
        <v>15</v>
      </c>
      <c r="L52" s="10" t="s">
        <v>16</v>
      </c>
      <c r="M52" s="10">
        <v>35</v>
      </c>
    </row>
    <row r="53" spans="1:13" x14ac:dyDescent="0.35">
      <c r="A53" s="4">
        <v>1062</v>
      </c>
      <c r="B53" s="4" t="s">
        <v>3</v>
      </c>
      <c r="C53" s="7">
        <f>5/870*[1]!Tabla1517[[#This Row],[TOTAL PUNTOS CORTE 1 (820)]]</f>
        <v>4.2241379310344831</v>
      </c>
      <c r="D53" s="6">
        <v>2</v>
      </c>
      <c r="E53" s="9">
        <v>3.4120689655172418</v>
      </c>
      <c r="F53" s="11">
        <v>17</v>
      </c>
      <c r="G53" s="11">
        <v>46</v>
      </c>
      <c r="H53" s="11">
        <v>157</v>
      </c>
      <c r="I53" s="11" t="s">
        <v>23</v>
      </c>
      <c r="J53" s="11" t="s">
        <v>14</v>
      </c>
      <c r="K53" s="11" t="s">
        <v>26</v>
      </c>
      <c r="L53" s="11" t="s">
        <v>19</v>
      </c>
      <c r="M53" s="15">
        <v>20</v>
      </c>
    </row>
    <row r="54" spans="1:13" x14ac:dyDescent="0.35">
      <c r="A54" s="3">
        <v>2288</v>
      </c>
      <c r="B54" s="3" t="s">
        <v>2</v>
      </c>
      <c r="C54" s="6">
        <f>5/870*[1]!Tabla1517[[#This Row],[TOTAL PUNTOS CORTE 1 (820)]]</f>
        <v>4.4827586206896548</v>
      </c>
      <c r="D54" s="6">
        <v>3.1</v>
      </c>
      <c r="E54" s="6">
        <v>4.0763793103448274</v>
      </c>
      <c r="F54" s="10">
        <v>18</v>
      </c>
      <c r="G54" s="10">
        <v>49</v>
      </c>
      <c r="H54" s="10">
        <v>159</v>
      </c>
      <c r="I54" s="10" t="s">
        <v>23</v>
      </c>
      <c r="J54" s="10" t="s">
        <v>31</v>
      </c>
      <c r="K54" s="10" t="s">
        <v>15</v>
      </c>
      <c r="L54" s="10" t="s">
        <v>16</v>
      </c>
      <c r="M54" s="10">
        <v>31</v>
      </c>
    </row>
    <row r="55" spans="1:13" x14ac:dyDescent="0.35">
      <c r="A55" s="4">
        <v>2288</v>
      </c>
      <c r="B55" s="4" t="s">
        <v>2</v>
      </c>
      <c r="C55" s="7">
        <f>5/870*[1]!Tabla1517[[#This Row],[TOTAL PUNTOS CORTE 1 (820)]]</f>
        <v>4.4252873563218387</v>
      </c>
      <c r="D55" s="6">
        <v>4.7</v>
      </c>
      <c r="E55" s="7">
        <v>4.6076436781609189</v>
      </c>
      <c r="F55" s="11">
        <v>17</v>
      </c>
      <c r="G55" s="11">
        <v>64</v>
      </c>
      <c r="H55" s="11">
        <v>162</v>
      </c>
      <c r="I55" s="11" t="s">
        <v>23</v>
      </c>
      <c r="J55" s="11" t="s">
        <v>17</v>
      </c>
      <c r="K55" s="11" t="s">
        <v>15</v>
      </c>
      <c r="L55" s="11" t="s">
        <v>16</v>
      </c>
      <c r="M55" s="20">
        <v>47</v>
      </c>
    </row>
    <row r="56" spans="1:13" x14ac:dyDescent="0.35">
      <c r="A56" s="3">
        <v>2288</v>
      </c>
      <c r="B56" s="3" t="s">
        <v>2</v>
      </c>
      <c r="C56" s="6">
        <f>5/870*[1]!Tabla1517[[#This Row],[TOTAL PUNTOS CORTE 1 (820)]]</f>
        <v>4.4827586206896548</v>
      </c>
      <c r="D56" s="6">
        <v>2.7</v>
      </c>
      <c r="E56" s="6">
        <v>3.9363793103448277</v>
      </c>
      <c r="F56" s="10">
        <v>18</v>
      </c>
      <c r="G56" s="10">
        <v>50</v>
      </c>
      <c r="H56" s="10" t="s">
        <v>34</v>
      </c>
      <c r="I56" s="10" t="s">
        <v>23</v>
      </c>
      <c r="J56" s="10" t="s">
        <v>17</v>
      </c>
      <c r="K56" s="10" t="s">
        <v>18</v>
      </c>
      <c r="L56" s="10" t="s">
        <v>16</v>
      </c>
      <c r="M56" s="10">
        <v>27</v>
      </c>
    </row>
    <row r="57" spans="1:13" x14ac:dyDescent="0.35">
      <c r="A57" s="4">
        <v>1062</v>
      </c>
      <c r="B57" s="4" t="s">
        <v>3</v>
      </c>
      <c r="C57" s="7">
        <f>5/870*[1]!Tabla1517[[#This Row],[TOTAL PUNTOS CORTE 1 (820)]]</f>
        <v>4.3678160919540225</v>
      </c>
      <c r="D57" s="6">
        <v>3.8</v>
      </c>
      <c r="E57" s="9">
        <v>4.2639080459770113</v>
      </c>
      <c r="F57" s="11">
        <v>18</v>
      </c>
      <c r="G57" s="11">
        <v>68</v>
      </c>
      <c r="H57" s="11">
        <v>165</v>
      </c>
      <c r="I57" s="11" t="s">
        <v>23</v>
      </c>
      <c r="J57" s="11" t="s">
        <v>14</v>
      </c>
      <c r="K57" s="11" t="s">
        <v>18</v>
      </c>
      <c r="L57" s="11" t="s">
        <v>19</v>
      </c>
      <c r="M57" s="11">
        <v>38</v>
      </c>
    </row>
    <row r="58" spans="1:13" x14ac:dyDescent="0.35">
      <c r="A58" s="3">
        <v>2289</v>
      </c>
      <c r="B58" s="3" t="s">
        <v>3</v>
      </c>
      <c r="C58" s="6">
        <f>5/870*[1]!Tabla1517[[#This Row],[TOTAL PUNTOS CORTE 1 (820)]]</f>
        <v>3.8218390804597702</v>
      </c>
      <c r="D58" s="6">
        <v>1.2</v>
      </c>
      <c r="E58" s="9">
        <v>2.9309195402298851</v>
      </c>
      <c r="F58" s="10">
        <v>19</v>
      </c>
      <c r="G58" s="10">
        <v>49</v>
      </c>
      <c r="H58" s="10">
        <v>157</v>
      </c>
      <c r="I58" s="10" t="s">
        <v>23</v>
      </c>
      <c r="J58" s="10" t="s">
        <v>14</v>
      </c>
      <c r="K58" s="10" t="s">
        <v>20</v>
      </c>
      <c r="L58" s="10" t="s">
        <v>21</v>
      </c>
      <c r="M58" s="15">
        <v>12</v>
      </c>
    </row>
    <row r="59" spans="1:13" x14ac:dyDescent="0.35">
      <c r="A59" s="4">
        <v>1061</v>
      </c>
      <c r="B59" s="4" t="s">
        <v>2</v>
      </c>
      <c r="C59" s="7">
        <f>5/870*[1]!Tabla1517[[#This Row],[TOTAL PUNTOS CORTE 1 (820)]]</f>
        <v>4.5114942528735629</v>
      </c>
      <c r="D59" s="6">
        <v>4.3</v>
      </c>
      <c r="E59" s="9">
        <v>4.5107471264367813</v>
      </c>
      <c r="F59" s="11">
        <v>18</v>
      </c>
      <c r="G59" s="11">
        <v>60</v>
      </c>
      <c r="H59" s="11">
        <v>160</v>
      </c>
      <c r="I59" s="11" t="s">
        <v>23</v>
      </c>
      <c r="J59" s="11" t="s">
        <v>25</v>
      </c>
      <c r="K59" s="11" t="s">
        <v>20</v>
      </c>
      <c r="L59" s="11" t="s">
        <v>16</v>
      </c>
      <c r="M59" s="11">
        <v>43</v>
      </c>
    </row>
    <row r="60" spans="1:13" x14ac:dyDescent="0.35">
      <c r="A60" s="3">
        <v>1062</v>
      </c>
      <c r="B60" s="3" t="s">
        <v>3</v>
      </c>
      <c r="C60" s="6">
        <f>5/870*[1]!Tabla1517[[#This Row],[TOTAL PUNTOS CORTE 1 (820)]]</f>
        <v>4.568965517241379</v>
      </c>
      <c r="D60" s="6">
        <v>3.2</v>
      </c>
      <c r="E60" s="9">
        <v>4.1544827586206896</v>
      </c>
      <c r="F60" s="10">
        <v>18</v>
      </c>
      <c r="G60" s="10">
        <v>52</v>
      </c>
      <c r="H60" s="10">
        <v>163</v>
      </c>
      <c r="I60" s="10" t="s">
        <v>23</v>
      </c>
      <c r="J60" s="10" t="s">
        <v>14</v>
      </c>
      <c r="K60" s="10" t="s">
        <v>15</v>
      </c>
      <c r="L60" s="10" t="s">
        <v>19</v>
      </c>
      <c r="M60" s="10">
        <v>32</v>
      </c>
    </row>
    <row r="61" spans="1:13" x14ac:dyDescent="0.35">
      <c r="A61" s="4">
        <v>2288</v>
      </c>
      <c r="B61" s="4" t="s">
        <v>2</v>
      </c>
      <c r="C61" s="7">
        <f>5/870*[1]!Tabla1517[[#This Row],[TOTAL PUNTOS CORTE 1 (820)]]</f>
        <v>4.5977011494252871</v>
      </c>
      <c r="D61" s="6">
        <v>4.3</v>
      </c>
      <c r="E61" s="7">
        <v>4.5538505747126434</v>
      </c>
      <c r="F61" s="11">
        <v>18</v>
      </c>
      <c r="G61" s="11">
        <v>55</v>
      </c>
      <c r="H61" s="11">
        <v>159</v>
      </c>
      <c r="I61" s="11" t="s">
        <v>23</v>
      </c>
      <c r="J61" s="11" t="s">
        <v>17</v>
      </c>
      <c r="K61" s="11" t="s">
        <v>15</v>
      </c>
      <c r="L61" s="11" t="s">
        <v>16</v>
      </c>
      <c r="M61" s="11">
        <v>43</v>
      </c>
    </row>
    <row r="62" spans="1:13" x14ac:dyDescent="0.35">
      <c r="A62" s="3">
        <v>1629</v>
      </c>
      <c r="B62" s="3" t="s">
        <v>35</v>
      </c>
      <c r="C62" s="6">
        <v>3.8870967741935485</v>
      </c>
      <c r="D62" s="6">
        <v>1.5</v>
      </c>
      <c r="E62" s="12">
        <v>3.2185483870967744</v>
      </c>
      <c r="F62" s="16">
        <v>20</v>
      </c>
      <c r="G62" s="16">
        <v>55</v>
      </c>
      <c r="H62" s="17">
        <v>160</v>
      </c>
      <c r="I62" s="17" t="s">
        <v>23</v>
      </c>
      <c r="J62" s="10" t="s">
        <v>25</v>
      </c>
      <c r="K62" s="17" t="s">
        <v>15</v>
      </c>
      <c r="L62" s="10" t="s">
        <v>16</v>
      </c>
      <c r="M62" s="15">
        <v>15</v>
      </c>
    </row>
    <row r="63" spans="1:13" x14ac:dyDescent="0.35">
      <c r="A63" s="4">
        <v>1629</v>
      </c>
      <c r="B63" s="4" t="s">
        <v>35</v>
      </c>
      <c r="C63" s="7">
        <v>4.5483870967741931</v>
      </c>
      <c r="D63" s="6">
        <v>3.7</v>
      </c>
      <c r="E63" s="13">
        <v>4.319193548387096</v>
      </c>
      <c r="F63" s="18">
        <v>19</v>
      </c>
      <c r="G63" s="18">
        <v>63</v>
      </c>
      <c r="H63" s="19">
        <v>160</v>
      </c>
      <c r="I63" s="19" t="s">
        <v>23</v>
      </c>
      <c r="J63" s="11" t="s">
        <v>31</v>
      </c>
      <c r="K63" s="19" t="s">
        <v>15</v>
      </c>
      <c r="L63" s="11" t="s">
        <v>16</v>
      </c>
      <c r="M63" s="11">
        <v>37</v>
      </c>
    </row>
    <row r="64" spans="1:13" x14ac:dyDescent="0.35">
      <c r="A64" s="3">
        <v>1637</v>
      </c>
      <c r="B64" s="3" t="s">
        <v>36</v>
      </c>
      <c r="C64" s="6">
        <v>3.9274193548387095</v>
      </c>
      <c r="D64" s="6">
        <v>2.4</v>
      </c>
      <c r="E64" s="12">
        <v>3.5537096774193548</v>
      </c>
      <c r="F64" s="16">
        <v>20</v>
      </c>
      <c r="G64" s="16">
        <v>75</v>
      </c>
      <c r="H64" s="17">
        <v>170</v>
      </c>
      <c r="I64" s="17" t="s">
        <v>13</v>
      </c>
      <c r="J64" s="10" t="s">
        <v>25</v>
      </c>
      <c r="K64" s="17" t="s">
        <v>15</v>
      </c>
      <c r="L64" s="10" t="s">
        <v>21</v>
      </c>
      <c r="M64" s="10">
        <v>24</v>
      </c>
    </row>
    <row r="65" spans="1:13" x14ac:dyDescent="0.35">
      <c r="A65" s="4">
        <v>1635</v>
      </c>
      <c r="B65" s="4" t="s">
        <v>36</v>
      </c>
      <c r="C65" s="7">
        <v>3.32258064516129</v>
      </c>
      <c r="D65" s="6">
        <v>2.7</v>
      </c>
      <c r="E65" s="13">
        <v>3.056290322580645</v>
      </c>
      <c r="F65" s="18">
        <v>17</v>
      </c>
      <c r="G65" s="18">
        <v>64</v>
      </c>
      <c r="H65" s="19">
        <v>171</v>
      </c>
      <c r="I65" s="19" t="s">
        <v>23</v>
      </c>
      <c r="J65" s="11" t="s">
        <v>25</v>
      </c>
      <c r="K65" s="19" t="s">
        <v>20</v>
      </c>
      <c r="L65" s="11" t="s">
        <v>16</v>
      </c>
      <c r="M65" s="11">
        <v>27</v>
      </c>
    </row>
    <row r="66" spans="1:13" x14ac:dyDescent="0.35">
      <c r="A66" s="3">
        <v>1634</v>
      </c>
      <c r="B66" s="3" t="s">
        <v>36</v>
      </c>
      <c r="C66" s="6">
        <v>4.07258064516129</v>
      </c>
      <c r="D66" s="6">
        <v>3.3</v>
      </c>
      <c r="E66" s="12">
        <v>3.9412903225806448</v>
      </c>
      <c r="F66" s="16">
        <v>21</v>
      </c>
      <c r="G66" s="16">
        <v>60</v>
      </c>
      <c r="H66" s="17">
        <v>168</v>
      </c>
      <c r="I66" s="17" t="s">
        <v>23</v>
      </c>
      <c r="J66" s="10" t="s">
        <v>31</v>
      </c>
      <c r="K66" s="17" t="s">
        <v>15</v>
      </c>
      <c r="L66" s="10" t="s">
        <v>16</v>
      </c>
      <c r="M66" s="10">
        <v>33</v>
      </c>
    </row>
    <row r="67" spans="1:13" x14ac:dyDescent="0.35">
      <c r="A67" s="4">
        <v>1629</v>
      </c>
      <c r="B67" s="4" t="s">
        <v>35</v>
      </c>
      <c r="C67" s="7">
        <v>3.943548387096774</v>
      </c>
      <c r="D67" s="6">
        <v>5</v>
      </c>
      <c r="E67" s="13">
        <v>4.471774193548387</v>
      </c>
      <c r="F67" s="18">
        <v>19</v>
      </c>
      <c r="G67" s="18">
        <v>57</v>
      </c>
      <c r="H67" s="19">
        <v>178</v>
      </c>
      <c r="I67" s="19" t="s">
        <v>13</v>
      </c>
      <c r="J67" s="11" t="s">
        <v>14</v>
      </c>
      <c r="K67" s="19" t="s">
        <v>15</v>
      </c>
      <c r="L67" s="11" t="s">
        <v>19</v>
      </c>
      <c r="M67" s="11">
        <v>50</v>
      </c>
    </row>
    <row r="68" spans="1:13" x14ac:dyDescent="0.35">
      <c r="A68" s="3">
        <v>1636</v>
      </c>
      <c r="B68" s="3" t="s">
        <v>36</v>
      </c>
      <c r="C68" s="6">
        <v>4.42741935483871</v>
      </c>
      <c r="D68" s="6">
        <v>4.4000000000000004</v>
      </c>
      <c r="E68" s="12">
        <v>4.503709677419355</v>
      </c>
      <c r="F68" s="16">
        <v>18</v>
      </c>
      <c r="G68" s="16">
        <v>67</v>
      </c>
      <c r="H68" s="17">
        <v>167</v>
      </c>
      <c r="I68" s="17" t="s">
        <v>13</v>
      </c>
      <c r="J68" s="10" t="s">
        <v>25</v>
      </c>
      <c r="K68" s="17" t="s">
        <v>20</v>
      </c>
      <c r="L68" s="10" t="s">
        <v>19</v>
      </c>
      <c r="M68" s="10">
        <v>44</v>
      </c>
    </row>
    <row r="69" spans="1:13" x14ac:dyDescent="0.35">
      <c r="A69" s="4">
        <v>1629</v>
      </c>
      <c r="B69" s="4" t="s">
        <v>35</v>
      </c>
      <c r="C69" s="7">
        <v>4.42741935483871</v>
      </c>
      <c r="D69" s="6">
        <v>5</v>
      </c>
      <c r="E69" s="13">
        <v>4.713709677419355</v>
      </c>
      <c r="F69" s="18">
        <v>19</v>
      </c>
      <c r="G69" s="18">
        <v>69</v>
      </c>
      <c r="H69" s="19">
        <v>170</v>
      </c>
      <c r="I69" s="19" t="s">
        <v>13</v>
      </c>
      <c r="J69" s="11" t="s">
        <v>14</v>
      </c>
      <c r="K69" s="19" t="s">
        <v>15</v>
      </c>
      <c r="L69" s="11" t="s">
        <v>21</v>
      </c>
      <c r="M69" s="11">
        <v>50</v>
      </c>
    </row>
    <row r="70" spans="1:13" x14ac:dyDescent="0.35">
      <c r="A70" s="3">
        <v>1629</v>
      </c>
      <c r="B70" s="3" t="s">
        <v>35</v>
      </c>
      <c r="C70" s="6">
        <v>4.75</v>
      </c>
      <c r="D70" s="6">
        <v>2</v>
      </c>
      <c r="E70" s="12">
        <v>3.8250000000000002</v>
      </c>
      <c r="F70" s="16">
        <v>20</v>
      </c>
      <c r="G70" s="16">
        <v>49</v>
      </c>
      <c r="H70" s="17">
        <v>167</v>
      </c>
      <c r="I70" s="17" t="s">
        <v>23</v>
      </c>
      <c r="J70" s="10" t="s">
        <v>31</v>
      </c>
      <c r="K70" s="17" t="s">
        <v>22</v>
      </c>
      <c r="L70" s="10" t="s">
        <v>16</v>
      </c>
      <c r="M70" s="15">
        <v>20</v>
      </c>
    </row>
    <row r="71" spans="1:13" x14ac:dyDescent="0.35">
      <c r="A71" s="4">
        <v>1629</v>
      </c>
      <c r="B71" s="4" t="s">
        <v>35</v>
      </c>
      <c r="C71" s="7">
        <v>4.25</v>
      </c>
      <c r="D71" s="6">
        <v>3.8</v>
      </c>
      <c r="E71" s="13">
        <v>4.2050000000000001</v>
      </c>
      <c r="F71" s="18">
        <v>19</v>
      </c>
      <c r="G71" s="18">
        <v>60</v>
      </c>
      <c r="H71" s="19">
        <v>165</v>
      </c>
      <c r="I71" s="19" t="s">
        <v>23</v>
      </c>
      <c r="J71" s="11" t="s">
        <v>31</v>
      </c>
      <c r="K71" s="19" t="s">
        <v>15</v>
      </c>
      <c r="L71" s="11" t="s">
        <v>16</v>
      </c>
      <c r="M71" s="11">
        <v>38</v>
      </c>
    </row>
    <row r="72" spans="1:13" x14ac:dyDescent="0.35">
      <c r="A72" s="3">
        <v>1628</v>
      </c>
      <c r="B72" s="3" t="s">
        <v>36</v>
      </c>
      <c r="C72" s="6">
        <v>4.024193548387097</v>
      </c>
      <c r="D72" s="6">
        <v>2.5</v>
      </c>
      <c r="E72" s="12">
        <v>3.6370967741935485</v>
      </c>
      <c r="F72" s="16">
        <v>18</v>
      </c>
      <c r="G72" s="16">
        <v>76</v>
      </c>
      <c r="H72" s="17">
        <v>175</v>
      </c>
      <c r="I72" s="17" t="s">
        <v>23</v>
      </c>
      <c r="J72" s="10" t="s">
        <v>25</v>
      </c>
      <c r="K72" s="17" t="s">
        <v>15</v>
      </c>
      <c r="L72" s="10" t="s">
        <v>16</v>
      </c>
      <c r="M72" s="10">
        <v>25</v>
      </c>
    </row>
    <row r="73" spans="1:13" x14ac:dyDescent="0.35">
      <c r="A73" s="4">
        <v>1629</v>
      </c>
      <c r="B73" s="4" t="s">
        <v>35</v>
      </c>
      <c r="C73" s="7">
        <v>4.508064516129032</v>
      </c>
      <c r="D73" s="6">
        <v>4.7</v>
      </c>
      <c r="E73" s="13">
        <v>4.6490322580645156</v>
      </c>
      <c r="F73" s="18">
        <v>19</v>
      </c>
      <c r="G73" s="18">
        <v>59</v>
      </c>
      <c r="H73" s="19">
        <v>163</v>
      </c>
      <c r="I73" s="19" t="s">
        <v>23</v>
      </c>
      <c r="J73" s="11" t="s">
        <v>14</v>
      </c>
      <c r="K73" s="19" t="s">
        <v>18</v>
      </c>
      <c r="L73" s="11" t="s">
        <v>19</v>
      </c>
      <c r="M73" s="11">
        <v>47</v>
      </c>
    </row>
    <row r="74" spans="1:13" x14ac:dyDescent="0.35">
      <c r="A74" s="3">
        <v>1630</v>
      </c>
      <c r="B74" s="3" t="s">
        <v>36</v>
      </c>
      <c r="C74" s="6">
        <v>4.669354838709677</v>
      </c>
      <c r="D74" s="6">
        <v>3.1</v>
      </c>
      <c r="E74" s="12">
        <v>4.1696774193548389</v>
      </c>
      <c r="F74" s="16">
        <v>18</v>
      </c>
      <c r="G74" s="16">
        <v>72</v>
      </c>
      <c r="H74" s="17">
        <v>165</v>
      </c>
      <c r="I74" s="17" t="s">
        <v>23</v>
      </c>
      <c r="J74" s="10" t="s">
        <v>25</v>
      </c>
      <c r="K74" s="17" t="s">
        <v>15</v>
      </c>
      <c r="L74" s="10" t="s">
        <v>19</v>
      </c>
      <c r="M74" s="10">
        <v>31</v>
      </c>
    </row>
    <row r="75" spans="1:13" x14ac:dyDescent="0.35">
      <c r="A75" s="4">
        <v>1629</v>
      </c>
      <c r="B75" s="4" t="s">
        <v>35</v>
      </c>
      <c r="C75" s="7">
        <v>4.57258064516129</v>
      </c>
      <c r="D75" s="6">
        <v>3.6</v>
      </c>
      <c r="E75" s="13">
        <v>4.2962903225806448</v>
      </c>
      <c r="F75" s="18">
        <v>19</v>
      </c>
      <c r="G75" s="18">
        <v>70</v>
      </c>
      <c r="H75" s="19">
        <v>165</v>
      </c>
      <c r="I75" s="19" t="s">
        <v>23</v>
      </c>
      <c r="J75" s="11" t="s">
        <v>31</v>
      </c>
      <c r="K75" s="19" t="s">
        <v>20</v>
      </c>
      <c r="L75" s="11" t="s">
        <v>19</v>
      </c>
      <c r="M75" s="11">
        <v>36</v>
      </c>
    </row>
    <row r="76" spans="1:13" x14ac:dyDescent="0.35">
      <c r="A76" s="3">
        <v>1629</v>
      </c>
      <c r="B76" s="3" t="s">
        <v>35</v>
      </c>
      <c r="C76" s="6">
        <v>4.193548387096774</v>
      </c>
      <c r="D76" s="6">
        <v>2.1</v>
      </c>
      <c r="E76" s="12">
        <v>3.5817741935483873</v>
      </c>
      <c r="F76" s="16">
        <v>19</v>
      </c>
      <c r="G76" s="16">
        <v>65</v>
      </c>
      <c r="H76" s="17">
        <v>173</v>
      </c>
      <c r="I76" s="17" t="s">
        <v>23</v>
      </c>
      <c r="J76" s="10">
        <v>0</v>
      </c>
      <c r="K76" s="17" t="s">
        <v>18</v>
      </c>
      <c r="L76" s="10" t="s">
        <v>21</v>
      </c>
      <c r="M76" s="10">
        <v>21</v>
      </c>
    </row>
    <row r="77" spans="1:13" x14ac:dyDescent="0.35">
      <c r="A77" s="4">
        <v>1631</v>
      </c>
      <c r="B77" s="4" t="s">
        <v>36</v>
      </c>
      <c r="C77" s="7">
        <v>4.346774193548387</v>
      </c>
      <c r="D77" s="6">
        <v>2.9</v>
      </c>
      <c r="E77" s="13">
        <v>3.9383870967741936</v>
      </c>
      <c r="F77" s="18">
        <v>19</v>
      </c>
      <c r="G77" s="18">
        <v>47</v>
      </c>
      <c r="H77" s="19">
        <v>157</v>
      </c>
      <c r="I77" s="19" t="s">
        <v>23</v>
      </c>
      <c r="J77" s="11" t="s">
        <v>17</v>
      </c>
      <c r="K77" s="19" t="s">
        <v>15</v>
      </c>
      <c r="L77" s="11" t="s">
        <v>21</v>
      </c>
      <c r="M77" s="11">
        <v>29</v>
      </c>
    </row>
    <row r="78" spans="1:13" x14ac:dyDescent="0.35">
      <c r="A78" s="3">
        <v>1629</v>
      </c>
      <c r="B78" s="3" t="s">
        <v>36</v>
      </c>
      <c r="C78" s="6">
        <v>3.32258064516129</v>
      </c>
      <c r="D78" s="6">
        <v>1.5</v>
      </c>
      <c r="E78" s="12">
        <v>2.1862903225806449</v>
      </c>
      <c r="F78" s="16">
        <v>17</v>
      </c>
      <c r="G78" s="16">
        <v>61</v>
      </c>
      <c r="H78" s="17">
        <v>158</v>
      </c>
      <c r="I78" s="17" t="s">
        <v>23</v>
      </c>
      <c r="J78" s="10" t="s">
        <v>17</v>
      </c>
      <c r="K78" s="17" t="s">
        <v>20</v>
      </c>
      <c r="L78" s="10" t="s">
        <v>21</v>
      </c>
      <c r="M78" s="15">
        <v>15</v>
      </c>
    </row>
    <row r="79" spans="1:13" x14ac:dyDescent="0.35">
      <c r="A79" s="4">
        <v>1629</v>
      </c>
      <c r="B79" s="4" t="s">
        <v>35</v>
      </c>
      <c r="C79" s="7">
        <v>4.2661290322580641</v>
      </c>
      <c r="D79" s="6">
        <v>5</v>
      </c>
      <c r="E79" s="13">
        <v>4.633064516129032</v>
      </c>
      <c r="F79" s="18">
        <v>18</v>
      </c>
      <c r="G79" s="18">
        <v>54</v>
      </c>
      <c r="H79" s="19">
        <v>160</v>
      </c>
      <c r="I79" s="19" t="s">
        <v>23</v>
      </c>
      <c r="J79" s="11" t="s">
        <v>32</v>
      </c>
      <c r="K79" s="19" t="s">
        <v>18</v>
      </c>
      <c r="L79" s="11" t="s">
        <v>21</v>
      </c>
      <c r="M79" s="11">
        <v>50</v>
      </c>
    </row>
    <row r="80" spans="1:13" x14ac:dyDescent="0.35">
      <c r="A80" s="3">
        <v>1629</v>
      </c>
      <c r="B80" s="3" t="s">
        <v>35</v>
      </c>
      <c r="C80" s="6">
        <v>2.7419354838709675</v>
      </c>
      <c r="D80" s="6">
        <v>2.2999999999999998</v>
      </c>
      <c r="E80" s="12">
        <v>2.4759677419354835</v>
      </c>
      <c r="F80" s="16">
        <v>22</v>
      </c>
      <c r="G80" s="16">
        <v>80</v>
      </c>
      <c r="H80" s="17">
        <v>166</v>
      </c>
      <c r="I80" s="17" t="s">
        <v>23</v>
      </c>
      <c r="J80" s="10" t="s">
        <v>25</v>
      </c>
      <c r="K80" s="17" t="s">
        <v>15</v>
      </c>
      <c r="L80" s="10" t="s">
        <v>28</v>
      </c>
      <c r="M80" s="15">
        <v>23</v>
      </c>
    </row>
    <row r="81" spans="1:13" x14ac:dyDescent="0.35">
      <c r="A81" s="4">
        <v>1629</v>
      </c>
      <c r="B81" s="4" t="s">
        <v>35</v>
      </c>
      <c r="C81" s="7">
        <v>4.57258064516129</v>
      </c>
      <c r="D81" s="6">
        <v>5</v>
      </c>
      <c r="E81" s="13">
        <v>4.786290322580645</v>
      </c>
      <c r="F81" s="18">
        <v>18</v>
      </c>
      <c r="G81" s="18">
        <v>86</v>
      </c>
      <c r="H81" s="19">
        <v>184</v>
      </c>
      <c r="I81" s="19" t="s">
        <v>13</v>
      </c>
      <c r="J81" s="11" t="s">
        <v>17</v>
      </c>
      <c r="K81" s="19" t="s">
        <v>20</v>
      </c>
      <c r="L81" s="11" t="s">
        <v>16</v>
      </c>
      <c r="M81" s="11">
        <v>50</v>
      </c>
    </row>
    <row r="82" spans="1:13" x14ac:dyDescent="0.35">
      <c r="A82" s="3">
        <v>1629</v>
      </c>
      <c r="B82" s="3" t="s">
        <v>35</v>
      </c>
      <c r="C82" s="6">
        <v>4.354838709677419</v>
      </c>
      <c r="D82" s="6">
        <v>2.6</v>
      </c>
      <c r="E82" s="12">
        <v>3.8374193548387092</v>
      </c>
      <c r="F82" s="16">
        <v>18</v>
      </c>
      <c r="G82" s="16">
        <v>55</v>
      </c>
      <c r="H82" s="17">
        <v>160</v>
      </c>
      <c r="I82" s="17" t="s">
        <v>23</v>
      </c>
      <c r="J82" s="10" t="s">
        <v>17</v>
      </c>
      <c r="K82" s="17" t="s">
        <v>22</v>
      </c>
      <c r="L82" s="10" t="s">
        <v>19</v>
      </c>
      <c r="M82" s="10">
        <v>26</v>
      </c>
    </row>
    <row r="83" spans="1:13" x14ac:dyDescent="0.35">
      <c r="A83" s="4">
        <v>1629</v>
      </c>
      <c r="B83" s="4" t="s">
        <v>35</v>
      </c>
      <c r="C83" s="7">
        <v>4.088709677419355</v>
      </c>
      <c r="D83" s="6">
        <v>3.6</v>
      </c>
      <c r="E83" s="13">
        <v>4.0543548387096777</v>
      </c>
      <c r="F83" s="18">
        <v>20</v>
      </c>
      <c r="G83" s="18">
        <v>57</v>
      </c>
      <c r="H83" s="19">
        <v>164</v>
      </c>
      <c r="I83" s="19" t="s">
        <v>23</v>
      </c>
      <c r="J83" s="11" t="s">
        <v>32</v>
      </c>
      <c r="K83" s="19" t="s">
        <v>15</v>
      </c>
      <c r="L83" s="11" t="s">
        <v>16</v>
      </c>
      <c r="M83" s="11">
        <v>36</v>
      </c>
    </row>
    <row r="84" spans="1:13" x14ac:dyDescent="0.35">
      <c r="A84" s="3">
        <v>1629</v>
      </c>
      <c r="B84" s="3" t="s">
        <v>35</v>
      </c>
      <c r="C84" s="6">
        <v>4.129032258064516</v>
      </c>
      <c r="D84" s="6">
        <v>4</v>
      </c>
      <c r="E84" s="12">
        <v>4.2145161290322584</v>
      </c>
      <c r="F84" s="16">
        <v>20</v>
      </c>
      <c r="G84" s="16">
        <v>92</v>
      </c>
      <c r="H84" s="17">
        <v>173</v>
      </c>
      <c r="I84" s="17" t="s">
        <v>13</v>
      </c>
      <c r="J84" s="10" t="s">
        <v>31</v>
      </c>
      <c r="K84" s="17" t="s">
        <v>18</v>
      </c>
      <c r="L84" s="10" t="s">
        <v>27</v>
      </c>
      <c r="M84" s="10">
        <v>40</v>
      </c>
    </row>
    <row r="85" spans="1:13" x14ac:dyDescent="0.35">
      <c r="A85" s="4">
        <v>1629</v>
      </c>
      <c r="B85" s="4" t="s">
        <v>35</v>
      </c>
      <c r="C85" s="7">
        <v>4.2661290322580641</v>
      </c>
      <c r="D85" s="6">
        <v>4.2</v>
      </c>
      <c r="E85" s="13">
        <v>4.3530645161290327</v>
      </c>
      <c r="F85" s="18">
        <v>19</v>
      </c>
      <c r="G85" s="18">
        <v>59</v>
      </c>
      <c r="H85" s="19">
        <v>163</v>
      </c>
      <c r="I85" s="19" t="s">
        <v>23</v>
      </c>
      <c r="J85" s="11" t="s">
        <v>32</v>
      </c>
      <c r="K85" s="19" t="s">
        <v>18</v>
      </c>
      <c r="L85" s="11" t="s">
        <v>19</v>
      </c>
      <c r="M85" s="11">
        <v>42</v>
      </c>
    </row>
    <row r="86" spans="1:13" x14ac:dyDescent="0.35">
      <c r="A86" s="3">
        <v>1629</v>
      </c>
      <c r="B86" s="3" t="s">
        <v>35</v>
      </c>
      <c r="C86" s="6">
        <v>4.387096774193548</v>
      </c>
      <c r="D86" s="6">
        <v>2.5</v>
      </c>
      <c r="E86" s="12">
        <v>3.818548387096774</v>
      </c>
      <c r="F86" s="16">
        <v>18</v>
      </c>
      <c r="G86" s="16">
        <v>70</v>
      </c>
      <c r="H86" s="17">
        <v>171</v>
      </c>
      <c r="I86" s="17" t="s">
        <v>23</v>
      </c>
      <c r="J86" s="10" t="s">
        <v>31</v>
      </c>
      <c r="K86" s="17" t="s">
        <v>18</v>
      </c>
      <c r="L86" s="10" t="s">
        <v>16</v>
      </c>
      <c r="M86" s="10">
        <v>25</v>
      </c>
    </row>
    <row r="87" spans="1:13" x14ac:dyDescent="0.35">
      <c r="A87" s="4">
        <v>1629</v>
      </c>
      <c r="B87" s="4" t="s">
        <v>35</v>
      </c>
      <c r="C87" s="7">
        <v>4.064516129032258</v>
      </c>
      <c r="D87" s="6">
        <v>4.3</v>
      </c>
      <c r="E87" s="13">
        <v>4.1372580645161285</v>
      </c>
      <c r="F87" s="18">
        <v>18</v>
      </c>
      <c r="G87" s="18">
        <v>53</v>
      </c>
      <c r="H87" s="19">
        <v>163</v>
      </c>
      <c r="I87" s="19" t="s">
        <v>23</v>
      </c>
      <c r="J87" s="11" t="s">
        <v>25</v>
      </c>
      <c r="K87" s="19" t="s">
        <v>15</v>
      </c>
      <c r="L87" s="11" t="s">
        <v>16</v>
      </c>
      <c r="M87" s="11">
        <v>43</v>
      </c>
    </row>
    <row r="88" spans="1:13" x14ac:dyDescent="0.35">
      <c r="A88" s="4">
        <v>1632</v>
      </c>
      <c r="B88" s="4" t="s">
        <v>36</v>
      </c>
      <c r="C88" s="7">
        <v>4.3306451612903221</v>
      </c>
      <c r="D88" s="6">
        <v>2.9</v>
      </c>
      <c r="E88" s="14">
        <v>3.9303225806451607</v>
      </c>
      <c r="F88" s="18">
        <v>18</v>
      </c>
      <c r="G88" s="18">
        <v>46</v>
      </c>
      <c r="H88" s="19">
        <v>155</v>
      </c>
      <c r="I88" s="19" t="s">
        <v>23</v>
      </c>
      <c r="J88" s="11" t="s">
        <v>25</v>
      </c>
      <c r="K88" s="19" t="s">
        <v>15</v>
      </c>
      <c r="L88" s="11" t="s">
        <v>16</v>
      </c>
      <c r="M88" s="11">
        <v>29</v>
      </c>
    </row>
    <row r="89" spans="1:13" x14ac:dyDescent="0.35">
      <c r="A89" s="3">
        <v>1633</v>
      </c>
      <c r="B89" s="3" t="s">
        <v>36</v>
      </c>
      <c r="C89" s="6">
        <v>4.508064516129032</v>
      </c>
      <c r="D89" s="6">
        <v>1.5</v>
      </c>
      <c r="E89" s="12">
        <v>3.379032258064516</v>
      </c>
      <c r="F89" s="16">
        <v>18</v>
      </c>
      <c r="G89" s="16">
        <v>80</v>
      </c>
      <c r="H89" s="17">
        <v>178</v>
      </c>
      <c r="I89" s="17" t="s">
        <v>13</v>
      </c>
      <c r="J89" s="10" t="s">
        <v>25</v>
      </c>
      <c r="K89" s="17" t="s">
        <v>15</v>
      </c>
      <c r="L89" s="10" t="s">
        <v>19</v>
      </c>
      <c r="M89" s="15">
        <v>15</v>
      </c>
    </row>
    <row r="90" spans="1:13" x14ac:dyDescent="0.35">
      <c r="A90" s="4">
        <v>1629</v>
      </c>
      <c r="B90" s="4" t="s">
        <v>35</v>
      </c>
      <c r="C90" s="7">
        <v>4.411290322580645</v>
      </c>
      <c r="D90" s="6">
        <v>2.5</v>
      </c>
      <c r="E90" s="13">
        <v>3.8306451612903225</v>
      </c>
      <c r="F90" s="18">
        <v>20</v>
      </c>
      <c r="G90" s="18">
        <v>50</v>
      </c>
      <c r="H90" s="19">
        <v>150</v>
      </c>
      <c r="I90" s="19" t="s">
        <v>23</v>
      </c>
      <c r="J90" s="11" t="s">
        <v>14</v>
      </c>
      <c r="K90" s="19" t="s">
        <v>26</v>
      </c>
      <c r="L90" s="11" t="s">
        <v>19</v>
      </c>
      <c r="M90" s="11">
        <v>25</v>
      </c>
    </row>
  </sheetData>
  <hyperlinks>
    <hyperlink ref="B3" r:id="rId1" display="https://ssbprod.utb.edu.co:8443/PROD/bwckctlg.p_disp_listcrse?term_in=202510&amp;subj_in=CBAS&amp;crse_in=E01A&amp;schd_in=TEO" xr:uid="{49A6A6A8-8646-43C2-8910-46E9A658E0EE}"/>
    <hyperlink ref="B3:B16" r:id="rId2" display="https://ssbprod.utb.edu.co:8443/PROD/bwckctlg.p_disp_listcrse?term_in=202510&amp;subj_in=CBAS&amp;crse_in=E01A&amp;schd_in=TEO" xr:uid="{FE29CE52-7339-4378-94AF-D8D6FB699DC8}"/>
    <hyperlink ref="B46" r:id="rId3" display="https://ssbprod.utb.edu.co:8443/PROD/bwckctlg.p_disp_listcrse?term_in=202510&amp;subj_in=CBAS&amp;crse_in=E03A&amp;schd_in=TEO" xr:uid="{79862CC6-15DB-40BD-8F55-C8E060FDCDB3}"/>
    <hyperlink ref="B4" r:id="rId4" display="https://ssbprod.utb.edu.co:8443/PROD/bwckctlg.p_disp_listcrse?term_in=202510&amp;subj_in=CBAS&amp;crse_in=E03A&amp;schd_in=TEO" xr:uid="{0B604615-6F18-482D-9466-0EFD1349F587}"/>
    <hyperlink ref="B28" r:id="rId5" display="https://ssbprod.utb.edu.co:8443/PROD/bwckctlg.p_disp_listcrse?term_in=202510&amp;subj_in=CBAS&amp;crse_in=E03A&amp;schd_in=TEO" xr:uid="{0012AE13-25BF-4D9E-BF14-6CB8AD64B46D}"/>
    <hyperlink ref="B13" r:id="rId6" display="https://ssbprod.utb.edu.co:8443/PROD/bwckctlg.p_disp_listcrse?term_in=202510&amp;subj_in=CBAS&amp;crse_in=E03A&amp;schd_in=TEO" xr:uid="{06956E03-8BF8-4D17-988C-FFE39C481243}"/>
    <hyperlink ref="B15" r:id="rId7" display="https://ssbprod.utb.edu.co:8443/PROD/bwckctlg.p_disp_listcrse?term_in=202510&amp;subj_in=CBAS&amp;crse_in=E03A&amp;schd_in=TEO" xr:uid="{4AD92F5E-01C4-4D93-B6BA-F7233C4306EB}"/>
    <hyperlink ref="B58" r:id="rId8" display="https://ssbprod.utb.edu.co:8443/PROD/bwckctlg.p_disp_listcrse?term_in=202510&amp;subj_in=CBAS&amp;crse_in=E03A&amp;schd_in=TEO" xr:uid="{EA97C8FE-6332-4C7B-8724-6C60B6F0267D}"/>
    <hyperlink ref="B36" r:id="rId9" display="https://ssbprod.utb.edu.co:8443/PROD/bwckctlg.p_disp_listcrse?term_in=202510&amp;subj_in=CBAS&amp;crse_in=E03A&amp;schd_in=TEO" xr:uid="{88654B79-B710-4F62-8885-1C26D464726A}"/>
    <hyperlink ref="B45" r:id="rId10" display="https://ssbprod.utb.edu.co:8443/PROD/bwckctlg.p_disp_listcrse?term_in=202510&amp;subj_in=CBAS&amp;crse_in=E03A&amp;schd_in=TEO" xr:uid="{2FC8403A-674C-42D0-92B3-A333DCE7C84A}"/>
    <hyperlink ref="B14" r:id="rId11" display="https://ssbprod.utb.edu.co:8443/PROD/bwckctlg.p_disp_listcrse?term_in=202510&amp;subj_in=CBAS&amp;crse_in=E03A&amp;schd_in=TEO" xr:uid="{6583B6CA-9C5A-41C5-B7F8-D543C748AB89}"/>
    <hyperlink ref="B30" r:id="rId12" display="https://ssbprod.utb.edu.co:8443/PROD/bwckctlg.p_disp_listcrse?term_in=202510&amp;subj_in=CBAS&amp;crse_in=E03A&amp;schd_in=TEO" xr:uid="{3C611640-7527-4E7E-99AD-22990A4E2151}"/>
    <hyperlink ref="B24" r:id="rId13" display="https://ssbprod.utb.edu.co:8443/PROD/bwckctlg.p_disp_listcrse?term_in=202510&amp;subj_in=CBAS&amp;crse_in=E03A&amp;schd_in=TEO" xr:uid="{3FAD5094-A1F7-499E-9D82-B9738B7142CA}"/>
    <hyperlink ref="B57" r:id="rId14" display="https://ssbprod.utb.edu.co:8443/PROD/bwckctlg.p_disp_listcrse?term_in=202510&amp;subj_in=CBAS&amp;crse_in=E03A&amp;schd_in=TEO" xr:uid="{F8549767-36FB-4E34-BFC3-16FED40BD7BF}"/>
    <hyperlink ref="B53" r:id="rId15" display="https://ssbprod.utb.edu.co:8443/PROD/bwckctlg.p_disp_listcrse?term_in=202510&amp;subj_in=CBAS&amp;crse_in=E03A&amp;schd_in=TEO" xr:uid="{4FDDF932-733B-4B88-AC0A-01AD556DE78F}"/>
    <hyperlink ref="B41" r:id="rId16" display="https://ssbprod.utb.edu.co:8443/PROD/bwckctlg.p_disp_listcrse?term_in=202510&amp;subj_in=CBAS&amp;crse_in=E03A&amp;schd_in=TEO" xr:uid="{CE0C2722-681F-442F-8605-7938691055D4}"/>
    <hyperlink ref="B34" r:id="rId17" display="https://ssbprod.utb.edu.co:8443/PROD/bwckctlg.p_disp_listcrse?term_in=202510&amp;subj_in=CBAS&amp;crse_in=E03A&amp;schd_in=TEO" xr:uid="{8BDAB163-C232-44B8-A4DE-14D1A6498833}"/>
    <hyperlink ref="B48" r:id="rId18" display="https://ssbprod.utb.edu.co:8443/PROD/bwckctlg.p_disp_listcrse?term_in=202510&amp;subj_in=CBAS&amp;crse_in=E03A&amp;schd_in=TEO" xr:uid="{7192BE13-7F5C-4EEE-A0DE-CBE3975F29B2}"/>
    <hyperlink ref="B50" r:id="rId19" display="https://ssbprod.utb.edu.co:8443/PROD/bwckctlg.p_disp_listcrse?term_in=202510&amp;subj_in=CBAS&amp;crse_in=E03A&amp;schd_in=TEO" xr:uid="{97C6D912-7286-432D-848C-D9AF8B16F0D4}"/>
    <hyperlink ref="B60" r:id="rId20" display="https://ssbprod.utb.edu.co:8443/PROD/bwckctlg.p_disp_listcrse?term_in=202510&amp;subj_in=CBAS&amp;crse_in=E03A&amp;schd_in=TEO" xr:uid="{75046043-CCCA-4CAD-AFE6-AB69BAFBF32B}"/>
    <hyperlink ref="B38" r:id="rId21" display="https://ssbprod.utb.edu.co:8443/PROD/bwckctlg.p_disp_listcrse?term_in=202510&amp;subj_in=CBAS&amp;crse_in=E03A&amp;schd_in=TEO" xr:uid="{D1803765-04F9-4BC3-8FA8-0B7F5B99EF9C}"/>
    <hyperlink ref="B27" r:id="rId22" display="https://ssbprod.utb.edu.co:8443/PROD/bwckctlg.p_disp_listcrse?term_in=202510&amp;subj_in=CBAS&amp;crse_in=E03A&amp;schd_in=TEO" xr:uid="{76680428-21D0-4490-8209-08895D809FCC}"/>
    <hyperlink ref="B62:B66" r:id="rId23" display="https://ssbprod.utb.edu.co:8443/PROD/bwckctlg.p_disp_listcrse?term_in=202510&amp;subj_in=CBAS&amp;crse_in=E01A&amp;schd_in=TEO" xr:uid="{AD209039-D4FD-42C3-8FFE-78E840A94239}"/>
    <hyperlink ref="B63" r:id="rId24" display="https://ssbprod.utb.edu.co:8443/PROD/bwckctlg.p_disp_listcrse?term_in=202510&amp;subj_in=CBAS&amp;crse_in=E02A&amp;schd_in=TEO" xr:uid="{5E29D9BD-6CE0-43CB-A877-3F016508B54E}"/>
    <hyperlink ref="B85" r:id="rId25" display="https://ssbprod.utb.edu.co:8443/PROD/bwckctlg.p_disp_listcrse?term_in=202510&amp;subj_in=CBAS&amp;crse_in=E02A&amp;schd_in=TEO" xr:uid="{1CFFA3E6-6666-4108-8DDF-E15429AA98B0}"/>
    <hyperlink ref="B81" r:id="rId26" display="https://ssbprod.utb.edu.co:8443/PROD/bwckctlg.p_disp_listcrse?term_in=202510&amp;subj_in=CBAS&amp;crse_in=E02A&amp;schd_in=TEO" xr:uid="{A7251FE7-CDFD-4E68-B56D-7FFE71A2DCEC}"/>
    <hyperlink ref="B76" r:id="rId27" display="https://ssbprod.utb.edu.co:8443/PROD/bwckctlg.p_disp_listcrse?term_in=202510&amp;subj_in=CBAS&amp;crse_in=E02A&amp;schd_in=TEO" xr:uid="{BD7D1256-EF60-4EE8-8A1E-9F281EB498FC}"/>
    <hyperlink ref="B71" r:id="rId28" display="https://ssbprod.utb.edu.co:8443/PROD/bwckctlg.p_disp_listcrse?term_in=202510&amp;subj_in=CBAS&amp;crse_in=E02A&amp;schd_in=TEO" xr:uid="{FB0582EF-4D4A-4E8C-AAD6-AC1F620CB3CD}"/>
    <hyperlink ref="B69" r:id="rId29" display="https://ssbprod.utb.edu.co:8443/PROD/bwckctlg.p_disp_listcrse?term_in=202510&amp;subj_in=CBAS&amp;crse_in=E02A&amp;schd_in=TEO" xr:uid="{455262A5-B79A-4376-8C34-B2434B34A67B}"/>
    <hyperlink ref="B73" r:id="rId30" display="https://ssbprod.utb.edu.co:8443/PROD/bwckctlg.p_disp_listcrse?term_in=202510&amp;subj_in=CBAS&amp;crse_in=E02A&amp;schd_in=TEO" xr:uid="{4270BDEF-0BC3-4F0D-ADB5-1172ACF7E327}"/>
    <hyperlink ref="B83" r:id="rId31" display="https://ssbprod.utb.edu.co:8443/PROD/bwckctlg.p_disp_listcrse?term_in=202510&amp;subj_in=CBAS&amp;crse_in=E02A&amp;schd_in=TEO" xr:uid="{181B5E42-7908-4892-95FE-D0B52242F019}"/>
    <hyperlink ref="B75" r:id="rId32" display="https://ssbprod.utb.edu.co:8443/PROD/bwckctlg.p_disp_listcrse?term_in=202510&amp;subj_in=CBAS&amp;crse_in=E02A&amp;schd_in=TEO" xr:uid="{E6B1CC96-FCC2-4A1A-A539-830F4266E1C2}"/>
    <hyperlink ref="B62" r:id="rId33" display="https://ssbprod.utb.edu.co:8443/PROD/bwckctlg.p_disp_listcrse?term_in=202510&amp;subj_in=CBAS&amp;crse_in=E02A&amp;schd_in=TEO" xr:uid="{0E2B513D-583F-4DE8-AB8B-0CFB50B36CFA}"/>
    <hyperlink ref="B82" r:id="rId34" display="https://ssbprod.utb.edu.co:8443/PROD/bwckctlg.p_disp_listcrse?term_in=202510&amp;subj_in=CBAS&amp;crse_in=E02A&amp;schd_in=TEO" xr:uid="{DE62F7ED-8BF5-43F9-B5C2-B239A7086CDC}"/>
    <hyperlink ref="B80" r:id="rId35" display="https://ssbprod.utb.edu.co:8443/PROD/bwckctlg.p_disp_listcrse?term_in=202510&amp;subj_in=CBAS&amp;crse_in=E02A&amp;schd_in=TEO" xr:uid="{22578D10-641E-4AFA-8BC6-118B499EF7F4}"/>
    <hyperlink ref="B67" r:id="rId36" display="https://ssbprod.utb.edu.co:8443/PROD/bwckctlg.p_disp_listcrse?term_in=202510&amp;subj_in=CBAS&amp;crse_in=E02A&amp;schd_in=TEO" xr:uid="{23A557AE-0BC7-4EDC-B10A-864EE657AF95}"/>
    <hyperlink ref="B70" r:id="rId37" display="https://ssbprod.utb.edu.co:8443/PROD/bwckctlg.p_disp_listcrse?term_in=202510&amp;subj_in=CBAS&amp;crse_in=E02A&amp;schd_in=TEO" xr:uid="{37EBF7A9-5AF9-434E-8DE3-62A816FB75DA}"/>
    <hyperlink ref="B79" r:id="rId38" display="https://ssbprod.utb.edu.co:8443/PROD/bwckctlg.p_disp_listcrse?term_in=202510&amp;subj_in=CBAS&amp;crse_in=E02A&amp;schd_in=TEO" xr:uid="{240FFE36-3C78-4355-8411-EF0D9295A05C}"/>
    <hyperlink ref="B90" r:id="rId39" display="https://ssbprod.utb.edu.co:8443/PROD/bwckctlg.p_disp_listcrse?term_in=202510&amp;subj_in=CBAS&amp;crse_in=E02A&amp;schd_in=TEO" xr:uid="{079BBFC1-6BDB-4C53-8578-A118320D861C}"/>
    <hyperlink ref="B86" r:id="rId40" display="https://ssbprod.utb.edu.co:8443/PROD/bwckctlg.p_disp_listcrse?term_in=202510&amp;subj_in=CBAS&amp;crse_in=E02A&amp;schd_in=TEO" xr:uid="{9A1EB164-F8EE-4BD8-B997-AB20853BC523}"/>
    <hyperlink ref="B87" r:id="rId41" display="https://ssbprod.utb.edu.co:8443/PROD/bwckctlg.p_disp_listcrse?term_in=202510&amp;subj_in=CBAS&amp;crse_in=E02A&amp;schd_in=TEO" xr:uid="{E5A8EC55-8F4C-43E0-8974-A19372D903DE}"/>
    <hyperlink ref="B84" r:id="rId42" display="https://ssbprod.utb.edu.co:8443/PROD/bwckctlg.p_disp_listcrse?term_in=202510&amp;subj_in=CBAS&amp;crse_in=E02A&amp;schd_in=TEO" xr:uid="{FC1ED7F3-CDD0-4ABF-97BE-185E28F69D9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8377CD40F5B74B9CA2405AE39145E7" ma:contentTypeVersion="18" ma:contentTypeDescription="Crear nuevo documento." ma:contentTypeScope="" ma:versionID="ff64bb0892c17e9e9f3fd68b257a28c5">
  <xsd:schema xmlns:xsd="http://www.w3.org/2001/XMLSchema" xmlns:xs="http://www.w3.org/2001/XMLSchema" xmlns:p="http://schemas.microsoft.com/office/2006/metadata/properties" xmlns:ns3="95cd6440-c325-41d3-9dea-77dcbf74ea34" xmlns:ns4="2c610f96-7d7c-4f84-88ec-e1ea00be7fc1" targetNamespace="http://schemas.microsoft.com/office/2006/metadata/properties" ma:root="true" ma:fieldsID="7807e4ff0318acd8e1fad453fa84cb40" ns3:_="" ns4:_="">
    <xsd:import namespace="95cd6440-c325-41d3-9dea-77dcbf74ea34"/>
    <xsd:import namespace="2c610f96-7d7c-4f84-88ec-e1ea00be7f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cd6440-c325-41d3-9dea-77dcbf74ea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10f96-7d7c-4f84-88ec-e1ea00be7f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cd6440-c325-41d3-9dea-77dcbf74ea3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1E6D00-ED5D-44FE-9684-4C48223B93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cd6440-c325-41d3-9dea-77dcbf74ea34"/>
    <ds:schemaRef ds:uri="2c610f96-7d7c-4f84-88ec-e1ea00be7f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17555D-F3DA-4125-9AEF-4F515E0074A5}">
  <ds:schemaRefs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2c610f96-7d7c-4f84-88ec-e1ea00be7fc1"/>
    <ds:schemaRef ds:uri="http://purl.org/dc/terms/"/>
    <ds:schemaRef ds:uri="95cd6440-c325-41d3-9dea-77dcbf74ea3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DAF4711-0E9C-44C7-BF99-1442332043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Seferino Hurtado Marquez</dc:creator>
  <cp:lastModifiedBy>Julio Seferino Hurtado Marquez</cp:lastModifiedBy>
  <dcterms:created xsi:type="dcterms:W3CDTF">2025-03-14T14:29:18Z</dcterms:created>
  <dcterms:modified xsi:type="dcterms:W3CDTF">2025-03-14T17:40:53Z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0x010100E88377CD40F5B74B9CA2405AE39145E7</vt:lpwstr>
  </property>
</Properties>
</file>